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71bf5ae78a5532f/FMG/Elementi/app/config/excel/"/>
    </mc:Choice>
  </mc:AlternateContent>
  <xr:revisionPtr revIDLastSave="81" documentId="14_{0DD1190F-0B28-42A2-BFB8-E7F8AD614AF7}" xr6:coauthVersionLast="47" xr6:coauthVersionMax="47" xr10:uidLastSave="{B01BC08A-1294-4AB7-9091-64756DD42019}"/>
  <bookViews>
    <workbookView xWindow="-120" yWindow="-120" windowWidth="29040" windowHeight="15990" tabRatio="908" activeTab="5" xr2:uid="{00000000-000D-0000-FFFF-FFFF00000000}"/>
  </bookViews>
  <sheets>
    <sheet name="Table of Contents" sheetId="30" r:id="rId1"/>
    <sheet name="required_dbs" sheetId="31" r:id="rId2"/>
    <sheet name="required_tables" sheetId="12" r:id="rId3"/>
    <sheet name="column_types" sheetId="14" r:id="rId4"/>
    <sheet name="all_tables" sheetId="13" r:id="rId5"/>
    <sheet name="ACC_PROVOD" sheetId="2" r:id="rId6"/>
    <sheet name="ACC_HOZOP" sheetId="17" r:id="rId7"/>
    <sheet name="ACC_PLSCET" sheetId="18" r:id="rId8"/>
    <sheet name="ACC_AN_RELATIONS" sheetId="19" r:id="rId9"/>
    <sheet name="ACC_ANALITTYPE" sheetId="20" r:id="rId10"/>
    <sheet name="C_BANKACCAUNTS" sheetId="22" r:id="rId11"/>
    <sheet name="C_BANKS" sheetId="23" r:id="rId12"/>
    <sheet name="C_CLIENTS" sheetId="24" r:id="rId13"/>
    <sheet name="C_CONTRACTS" sheetId="25" r:id="rId14"/>
    <sheet name="C_GOODS" sheetId="26" r:id="rId15"/>
    <sheet name="C_SKLAD" sheetId="27" r:id="rId16"/>
    <sheet name="C_WALUTY" sheetId="28" r:id="rId17"/>
    <sheet name="K_EMPLOY" sheetId="21" r:id="rId18"/>
    <sheet name="OS_OS" sheetId="29" r:id="rId19"/>
    <sheet name="FMG_BUDGET" sheetId="32" r:id="rId20"/>
    <sheet name="PROJECTBASE" sheetId="33" r:id="rId21"/>
    <sheet name="FMG_CATEGORY" sheetId="34" r:id="rId22"/>
  </sheets>
  <definedNames>
    <definedName name="sheet_name" localSheetId="10">MID(CELL("filename",C_BANKACCAUNTS!XEO1048572),FIND("]",CELL("filename",C_BANKACCAUNTS!XEO1048572))+1,255)</definedName>
    <definedName name="sheet_name" localSheetId="11">MID(CELL("filename",C_BANKS!XEO1048572),FIND("]",CELL("filename",C_BANKS!XEO1048572))+1,255)</definedName>
    <definedName name="sheet_name" localSheetId="12">MID(CELL("filename",C_CLIENTS!XEO1048572),FIND("]",CELL("filename",C_CLIENTS!XEO1048572))+1,255)</definedName>
    <definedName name="sheet_name" localSheetId="13">MID(CELL("filename",C_CONTRACTS!XEO1048572),FIND("]",CELL("filename",C_CONTRACTS!XEO1048572))+1,255)</definedName>
    <definedName name="sheet_name" localSheetId="14">MID(CELL("filename",C_GOODS!XEO1048572),FIND("]",CELL("filename",C_GOODS!XEO1048572))+1,255)</definedName>
    <definedName name="sheet_name" localSheetId="15">MID(CELL("filename",C_SKLAD!XEO1048572),FIND("]",CELL("filename",C_SKLAD!XEO1048572))+1,255)</definedName>
    <definedName name="sheet_name" localSheetId="16">MID(CELL("filename",C_WALUTY!XEO1048572),FIND("]",CELL("filename",C_WALUTY!XEO1048572))+1,255)</definedName>
    <definedName name="sheet_name" localSheetId="19">MID(CELL("filename",FMG_BUDGET!XEO1048572),FIND("]",CELL("filename",FMG_BUDGET!XEO1048572))+1,255)</definedName>
    <definedName name="sheet_name" localSheetId="21">MID(CELL("filename",FMG_CATEGORY!XEO1048572),FIND("]",CELL("filename",FMG_CATEGORY!XEO1048572))+1,255)</definedName>
    <definedName name="sheet_name" localSheetId="17">MID(CELL("filename",K_EMPLOY!XEO1048572),FIND("]",CELL("filename",K_EMPLOY!XEO1048572))+1,255)</definedName>
    <definedName name="sheet_name" localSheetId="18">MID(CELL("filename",OS_OS!XEO1048572),FIND("]",CELL("filename",OS_OS!XEO1048572))+1,255)</definedName>
    <definedName name="sheet_name" localSheetId="20">MID(CELL("filename",PROJECTBASE!XEO1048572),FIND("]",CELL("filename",PROJECTBASE!XEO1048572))+1,255)</definedName>
    <definedName name="sheet_name">MID(CELL("filename",ACC_PROVOD!XEO1048572),FIND("]",CELL("filename",ACC_PROVOD!XEO1048572))+1,255)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8" i="34" l="1" a="1"/>
  <c r="C98" i="34" s="1"/>
  <c r="C97" i="34" a="1"/>
  <c r="C97" i="34" s="1"/>
  <c r="E97" i="34" s="1" a="1"/>
  <c r="E97" i="34" s="1"/>
  <c r="C96" i="34" a="1"/>
  <c r="C96" i="34" s="1"/>
  <c r="C95" i="34" a="1"/>
  <c r="C95" i="34" s="1"/>
  <c r="A95" i="34" s="1"/>
  <c r="B95" i="34" s="1"/>
  <c r="C94" i="34" a="1"/>
  <c r="C94" i="34" s="1"/>
  <c r="C93" i="34" a="1"/>
  <c r="C93" i="34" s="1"/>
  <c r="C92" i="34" a="1"/>
  <c r="C92" i="34" s="1"/>
  <c r="C91" i="34" a="1"/>
  <c r="C91" i="34" s="1"/>
  <c r="C90" i="34" a="1"/>
  <c r="C90" i="34" s="1"/>
  <c r="C89" i="34" a="1"/>
  <c r="C89" i="34" s="1"/>
  <c r="E89" i="34" s="1" a="1"/>
  <c r="E89" i="34" s="1"/>
  <c r="C88" i="34" a="1"/>
  <c r="C88" i="34" s="1"/>
  <c r="C87" i="34" a="1"/>
  <c r="C87" i="34" s="1"/>
  <c r="C86" i="34" a="1"/>
  <c r="C86" i="34" s="1"/>
  <c r="C85" i="34" a="1"/>
  <c r="C85" i="34" s="1"/>
  <c r="C84" i="34" a="1"/>
  <c r="C84" i="34" s="1"/>
  <c r="C83" i="34" a="1"/>
  <c r="C83" i="34" s="1"/>
  <c r="E83" i="34" s="1" a="1"/>
  <c r="E83" i="34" s="1"/>
  <c r="C82" i="34" a="1"/>
  <c r="C82" i="34" s="1"/>
  <c r="C81" i="34" a="1"/>
  <c r="C81" i="34" s="1"/>
  <c r="C80" i="34" a="1"/>
  <c r="C80" i="34" s="1"/>
  <c r="C79" i="34" a="1"/>
  <c r="C79" i="34" s="1"/>
  <c r="C78" i="34" a="1"/>
  <c r="C78" i="34" s="1"/>
  <c r="C77" i="34" a="1"/>
  <c r="C77" i="34" s="1"/>
  <c r="C76" i="34" a="1"/>
  <c r="C76" i="34" s="1"/>
  <c r="C75" i="34" a="1"/>
  <c r="C75" i="34" s="1"/>
  <c r="E75" i="34" s="1" a="1"/>
  <c r="E75" i="34" s="1"/>
  <c r="C74" i="34" a="1"/>
  <c r="C74" i="34" s="1"/>
  <c r="D74" i="34" s="1" a="1"/>
  <c r="D74" i="34" s="1"/>
  <c r="C73" i="34" a="1"/>
  <c r="C73" i="34" s="1"/>
  <c r="E73" i="34" s="1" a="1"/>
  <c r="E73" i="34" s="1"/>
  <c r="C72" i="34" a="1"/>
  <c r="C72" i="34" s="1"/>
  <c r="C71" i="34" a="1"/>
  <c r="C71" i="34" s="1"/>
  <c r="C70" i="34" a="1"/>
  <c r="C70" i="34" s="1"/>
  <c r="A70" i="34" s="1"/>
  <c r="B70" i="34" s="1"/>
  <c r="C69" i="34" a="1"/>
  <c r="C69" i="34" s="1"/>
  <c r="C68" i="34" a="1"/>
  <c r="C68" i="34" s="1"/>
  <c r="C67" i="34" a="1"/>
  <c r="C67" i="34" s="1"/>
  <c r="E67" i="34" s="1" a="1"/>
  <c r="E67" i="34" s="1"/>
  <c r="C66" i="34" a="1"/>
  <c r="C66" i="34" s="1"/>
  <c r="C65" i="34" a="1"/>
  <c r="C65" i="34" s="1"/>
  <c r="C64" i="34" a="1"/>
  <c r="C64" i="34" s="1"/>
  <c r="C63" i="34" a="1"/>
  <c r="C63" i="34" s="1"/>
  <c r="C62" i="34" a="1"/>
  <c r="C62" i="34" s="1"/>
  <c r="A62" i="34" s="1"/>
  <c r="B62" i="34" s="1"/>
  <c r="C61" i="34" a="1"/>
  <c r="C61" i="34" s="1"/>
  <c r="C60" i="34" a="1"/>
  <c r="C60" i="34" s="1"/>
  <c r="C59" i="34" a="1"/>
  <c r="C59" i="34" s="1"/>
  <c r="C58" i="34" a="1"/>
  <c r="C58" i="34" s="1"/>
  <c r="D58" i="34" s="1" a="1"/>
  <c r="D58" i="34" s="1"/>
  <c r="C57" i="34" a="1"/>
  <c r="C57" i="34" s="1"/>
  <c r="C56" i="34" a="1"/>
  <c r="C56" i="34" s="1"/>
  <c r="C55" i="34" a="1"/>
  <c r="C55" i="34" s="1"/>
  <c r="C54" i="34" a="1"/>
  <c r="C54" i="34" s="1"/>
  <c r="A54" i="34" s="1"/>
  <c r="B54" i="34" s="1"/>
  <c r="C53" i="34" a="1"/>
  <c r="C53" i="34" s="1"/>
  <c r="C52" i="34" a="1"/>
  <c r="C52" i="34" s="1"/>
  <c r="C51" i="34" a="1"/>
  <c r="C51" i="34" s="1"/>
  <c r="C50" i="34" a="1"/>
  <c r="C50" i="34" s="1"/>
  <c r="C49" i="34" a="1"/>
  <c r="C49" i="34" s="1"/>
  <c r="E49" i="34" s="1" a="1"/>
  <c r="E49" i="34" s="1"/>
  <c r="C48" i="34" a="1"/>
  <c r="C48" i="34" s="1"/>
  <c r="A48" i="34" s="1"/>
  <c r="B48" i="34" s="1"/>
  <c r="C47" i="34" a="1"/>
  <c r="C47" i="34" s="1"/>
  <c r="C46" i="34" a="1"/>
  <c r="C46" i="34" s="1"/>
  <c r="C45" i="34" a="1"/>
  <c r="C45" i="34" s="1"/>
  <c r="E45" i="34" s="1" a="1"/>
  <c r="E45" i="34" s="1"/>
  <c r="C44" i="34" a="1"/>
  <c r="C44" i="34" s="1"/>
  <c r="C43" i="34" a="1"/>
  <c r="C43" i="34" s="1"/>
  <c r="C42" i="34" a="1"/>
  <c r="C42" i="34" s="1"/>
  <c r="C41" i="34" a="1"/>
  <c r="C41" i="34" s="1"/>
  <c r="C40" i="34" a="1"/>
  <c r="C40" i="34" s="1"/>
  <c r="A40" i="34" s="1"/>
  <c r="B40" i="34" s="1"/>
  <c r="C39" i="34" a="1"/>
  <c r="C39" i="34" s="1"/>
  <c r="C38" i="34" a="1"/>
  <c r="C38" i="34" s="1"/>
  <c r="D38" i="34" s="1" a="1"/>
  <c r="D38" i="34" s="1"/>
  <c r="C37" i="34" a="1"/>
  <c r="C37" i="34" s="1"/>
  <c r="D37" i="34" s="1" a="1"/>
  <c r="D37" i="34" s="1"/>
  <c r="C36" i="34" a="1"/>
  <c r="C36" i="34" s="1"/>
  <c r="C35" i="34" a="1"/>
  <c r="C35" i="34" s="1"/>
  <c r="D35" i="34" s="1" a="1"/>
  <c r="D35" i="34" s="1"/>
  <c r="C34" i="34" a="1"/>
  <c r="C34" i="34" s="1"/>
  <c r="C33" i="34" a="1"/>
  <c r="C33" i="34" s="1"/>
  <c r="C32" i="34" a="1"/>
  <c r="C32" i="34" s="1"/>
  <c r="E32" i="34" s="1" a="1"/>
  <c r="E32" i="34" s="1"/>
  <c r="C31" i="34" a="1"/>
  <c r="C31" i="34" s="1"/>
  <c r="E31" i="34" s="1" a="1"/>
  <c r="E31" i="34" s="1"/>
  <c r="C30" i="34" a="1"/>
  <c r="C30" i="34" s="1"/>
  <c r="C29" i="34" a="1"/>
  <c r="C29" i="34" s="1"/>
  <c r="D29" i="34" s="1" a="1"/>
  <c r="D29" i="34" s="1"/>
  <c r="C28" i="34" a="1"/>
  <c r="C28" i="34" s="1"/>
  <c r="C27" i="34" a="1"/>
  <c r="C27" i="34" s="1"/>
  <c r="C26" i="34" a="1"/>
  <c r="C26" i="34" s="1"/>
  <c r="C25" i="34" a="1"/>
  <c r="C25" i="34" s="1"/>
  <c r="C24" i="34" a="1"/>
  <c r="C24" i="34" s="1"/>
  <c r="C23" i="34" a="1"/>
  <c r="C23" i="34" s="1"/>
  <c r="E23" i="34" s="1" a="1"/>
  <c r="E23" i="34" s="1"/>
  <c r="C22" i="34" a="1"/>
  <c r="C22" i="34" s="1"/>
  <c r="C21" i="34" a="1"/>
  <c r="C21" i="34" s="1"/>
  <c r="D21" i="34" s="1" a="1"/>
  <c r="D21" i="34" s="1"/>
  <c r="C20" i="34" a="1"/>
  <c r="C20" i="34" s="1"/>
  <c r="C19" i="34" a="1"/>
  <c r="C19" i="34" s="1"/>
  <c r="C18" i="34" a="1"/>
  <c r="C18" i="34" s="1"/>
  <c r="C17" i="34" a="1"/>
  <c r="C17" i="34" s="1"/>
  <c r="C16" i="34" a="1"/>
  <c r="C16" i="34" s="1"/>
  <c r="C15" i="34" a="1"/>
  <c r="C15" i="34" s="1"/>
  <c r="E15" i="34" s="1" a="1"/>
  <c r="E15" i="34" s="1"/>
  <c r="C14" i="34" a="1"/>
  <c r="C14" i="34" s="1"/>
  <c r="C13" i="34" a="1"/>
  <c r="C13" i="34" s="1"/>
  <c r="D13" i="34" s="1" a="1"/>
  <c r="D13" i="34" s="1"/>
  <c r="C12" i="34" a="1"/>
  <c r="C12" i="34" s="1"/>
  <c r="C11" i="34" a="1"/>
  <c r="C11" i="34" s="1"/>
  <c r="C10" i="34" a="1"/>
  <c r="C10" i="34" s="1"/>
  <c r="C9" i="34" a="1"/>
  <c r="C9" i="34" s="1"/>
  <c r="C8" i="34" a="1"/>
  <c r="C8" i="34" s="1"/>
  <c r="C7" i="34" a="1"/>
  <c r="C7" i="34" s="1"/>
  <c r="E7" i="34" s="1" a="1"/>
  <c r="E7" i="34" s="1"/>
  <c r="C6" i="34" a="1"/>
  <c r="C6" i="34" s="1"/>
  <c r="C5" i="34" a="1"/>
  <c r="C5" i="34" s="1"/>
  <c r="D5" i="34" s="1" a="1"/>
  <c r="D5" i="34" s="1"/>
  <c r="C4" i="34" a="1"/>
  <c r="C4" i="34" s="1"/>
  <c r="C3" i="34" a="1"/>
  <c r="C3" i="34" s="1"/>
  <c r="C2" i="34" a="1"/>
  <c r="C2" i="34" s="1"/>
  <c r="C98" i="33" a="1"/>
  <c r="C98" i="33" s="1"/>
  <c r="C97" i="33" a="1"/>
  <c r="C97" i="33" s="1"/>
  <c r="C96" i="33" a="1"/>
  <c r="C96" i="33" s="1"/>
  <c r="C95" i="33" a="1"/>
  <c r="C95" i="33" s="1"/>
  <c r="A95" i="33" s="1"/>
  <c r="B95" i="33" s="1"/>
  <c r="C94" i="33" a="1"/>
  <c r="C94" i="33" s="1"/>
  <c r="E94" i="33" s="1" a="1"/>
  <c r="E94" i="33" s="1"/>
  <c r="C93" i="33" a="1"/>
  <c r="C93" i="33" s="1"/>
  <c r="E93" i="33" s="1" a="1"/>
  <c r="E93" i="33" s="1"/>
  <c r="C92" i="33" a="1"/>
  <c r="C92" i="33" s="1"/>
  <c r="C91" i="33" a="1"/>
  <c r="C91" i="33" s="1"/>
  <c r="E91" i="33" s="1" a="1"/>
  <c r="E91" i="33" s="1"/>
  <c r="C90" i="33" a="1"/>
  <c r="C90" i="33" s="1"/>
  <c r="C89" i="33" a="1"/>
  <c r="C89" i="33" s="1"/>
  <c r="C88" i="33" a="1"/>
  <c r="C88" i="33" s="1"/>
  <c r="C87" i="33" a="1"/>
  <c r="C87" i="33" s="1"/>
  <c r="C86" i="33" a="1"/>
  <c r="C86" i="33" s="1"/>
  <c r="E86" i="33" s="1" a="1"/>
  <c r="E86" i="33" s="1"/>
  <c r="C85" i="33" a="1"/>
  <c r="C85" i="33" s="1"/>
  <c r="E85" i="33" s="1" a="1"/>
  <c r="E85" i="33" s="1"/>
  <c r="C84" i="33" a="1"/>
  <c r="C84" i="33" s="1"/>
  <c r="C83" i="33" a="1"/>
  <c r="C83" i="33" s="1"/>
  <c r="E83" i="33" s="1" a="1"/>
  <c r="E83" i="33" s="1"/>
  <c r="C82" i="33" a="1"/>
  <c r="C82" i="33" s="1"/>
  <c r="C81" i="33" a="1"/>
  <c r="C81" i="33" s="1"/>
  <c r="C80" i="33" a="1"/>
  <c r="C80" i="33" s="1"/>
  <c r="C79" i="33" a="1"/>
  <c r="C79" i="33" s="1"/>
  <c r="C78" i="33" a="1"/>
  <c r="C78" i="33" s="1"/>
  <c r="E78" i="33" s="1" a="1"/>
  <c r="E78" i="33" s="1"/>
  <c r="C77" i="33" a="1"/>
  <c r="C77" i="33" s="1"/>
  <c r="E77" i="33" s="1" a="1"/>
  <c r="E77" i="33" s="1"/>
  <c r="C76" i="33" a="1"/>
  <c r="C76" i="33" s="1"/>
  <c r="C75" i="33" a="1"/>
  <c r="C75" i="33" s="1"/>
  <c r="C74" i="33" a="1"/>
  <c r="C74" i="33" s="1"/>
  <c r="C73" i="33" a="1"/>
  <c r="C73" i="33" s="1"/>
  <c r="A73" i="33" s="1"/>
  <c r="B73" i="33" s="1"/>
  <c r="C72" i="33" a="1"/>
  <c r="C72" i="33" s="1"/>
  <c r="C71" i="33" a="1"/>
  <c r="C71" i="33" s="1"/>
  <c r="D71" i="33" s="1" a="1"/>
  <c r="D71" i="33" s="1"/>
  <c r="F71" i="33" s="1"/>
  <c r="G71" i="33" s="1"/>
  <c r="H71" i="33" s="1"/>
  <c r="C70" i="33" a="1"/>
  <c r="C70" i="33" s="1"/>
  <c r="E70" i="33" s="1" a="1"/>
  <c r="E70" i="33" s="1"/>
  <c r="C69" i="33" a="1"/>
  <c r="C69" i="33" s="1"/>
  <c r="C68" i="33" a="1"/>
  <c r="C68" i="33" s="1"/>
  <c r="C67" i="33" a="1"/>
  <c r="C67" i="33" s="1"/>
  <c r="C66" i="33" a="1"/>
  <c r="C66" i="33" s="1"/>
  <c r="C65" i="33" a="1"/>
  <c r="C65" i="33" s="1"/>
  <c r="A65" i="33" s="1"/>
  <c r="B65" i="33" s="1"/>
  <c r="C64" i="33" a="1"/>
  <c r="C64" i="33" s="1"/>
  <c r="C63" i="33" a="1"/>
  <c r="C63" i="33" s="1"/>
  <c r="D63" i="33" s="1" a="1"/>
  <c r="D63" i="33" s="1"/>
  <c r="C62" i="33" a="1"/>
  <c r="C62" i="33" s="1"/>
  <c r="C61" i="33" a="1"/>
  <c r="C61" i="33" s="1"/>
  <c r="C60" i="33" a="1"/>
  <c r="C60" i="33" s="1"/>
  <c r="C59" i="33" a="1"/>
  <c r="C59" i="33" s="1"/>
  <c r="C58" i="33" a="1"/>
  <c r="C58" i="33" s="1"/>
  <c r="C57" i="33" a="1"/>
  <c r="C57" i="33" s="1"/>
  <c r="A57" i="33" s="1"/>
  <c r="B57" i="33" s="1"/>
  <c r="C56" i="33" a="1"/>
  <c r="C56" i="33" s="1"/>
  <c r="C55" i="33" a="1"/>
  <c r="C55" i="33" s="1"/>
  <c r="C54" i="33" a="1"/>
  <c r="C54" i="33" s="1"/>
  <c r="C53" i="33" a="1"/>
  <c r="C53" i="33" s="1"/>
  <c r="E53" i="33" s="1" a="1"/>
  <c r="E53" i="33" s="1"/>
  <c r="C52" i="33" a="1"/>
  <c r="C52" i="33" s="1"/>
  <c r="C51" i="33" a="1"/>
  <c r="C51" i="33" s="1"/>
  <c r="D51" i="33" s="1" a="1"/>
  <c r="D51" i="33" s="1"/>
  <c r="C50" i="33" a="1"/>
  <c r="C50" i="33" s="1"/>
  <c r="D50" i="33" s="1" a="1"/>
  <c r="D50" i="33" s="1"/>
  <c r="C49" i="33" a="1"/>
  <c r="C49" i="33" s="1"/>
  <c r="A49" i="33" s="1"/>
  <c r="B49" i="33" s="1"/>
  <c r="C48" i="33" a="1"/>
  <c r="C48" i="33" s="1"/>
  <c r="C47" i="33" a="1"/>
  <c r="C47" i="33" s="1"/>
  <c r="D47" i="33" s="1" a="1"/>
  <c r="D47" i="33" s="1"/>
  <c r="F47" i="33" s="1"/>
  <c r="G47" i="33" s="1"/>
  <c r="H47" i="33" s="1"/>
  <c r="C46" i="33" a="1"/>
  <c r="C46" i="33" s="1"/>
  <c r="D46" i="33" s="1" a="1"/>
  <c r="D46" i="33" s="1"/>
  <c r="C45" i="33" a="1"/>
  <c r="C45" i="33" s="1"/>
  <c r="D45" i="33" s="1" a="1"/>
  <c r="D45" i="33" s="1"/>
  <c r="C44" i="33" a="1"/>
  <c r="C44" i="33" s="1"/>
  <c r="C43" i="33" a="1"/>
  <c r="C43" i="33" s="1"/>
  <c r="D43" i="33" s="1" a="1"/>
  <c r="D43" i="33" s="1"/>
  <c r="C42" i="33" a="1"/>
  <c r="C42" i="33" s="1"/>
  <c r="C41" i="33" a="1"/>
  <c r="C41" i="33" s="1"/>
  <c r="A41" i="33" s="1"/>
  <c r="B41" i="33" s="1"/>
  <c r="C40" i="33" a="1"/>
  <c r="C40" i="33" s="1"/>
  <c r="E40" i="33" s="1" a="1"/>
  <c r="E40" i="33" s="1"/>
  <c r="C39" i="33" a="1"/>
  <c r="C39" i="33" s="1"/>
  <c r="D39" i="33" s="1" a="1"/>
  <c r="D39" i="33" s="1"/>
  <c r="F39" i="33" s="1"/>
  <c r="G39" i="33" s="1"/>
  <c r="H39" i="33" s="1"/>
  <c r="C38" i="33" a="1"/>
  <c r="C38" i="33" s="1"/>
  <c r="C37" i="33" a="1"/>
  <c r="C37" i="33" s="1"/>
  <c r="E37" i="33" s="1" a="1"/>
  <c r="E37" i="33" s="1"/>
  <c r="C36" i="33" a="1"/>
  <c r="C36" i="33" s="1"/>
  <c r="A36" i="33" s="1"/>
  <c r="B36" i="33" s="1"/>
  <c r="C35" i="33" a="1"/>
  <c r="C35" i="33" s="1"/>
  <c r="C34" i="33" a="1"/>
  <c r="C34" i="33" s="1"/>
  <c r="E34" i="33" s="1" a="1"/>
  <c r="E34" i="33" s="1"/>
  <c r="C33" i="33" a="1"/>
  <c r="C33" i="33" s="1"/>
  <c r="C32" i="33" a="1"/>
  <c r="C32" i="33" s="1"/>
  <c r="C31" i="33" a="1"/>
  <c r="C31" i="33" s="1"/>
  <c r="C30" i="33" a="1"/>
  <c r="C30" i="33" s="1"/>
  <c r="C29" i="33" a="1"/>
  <c r="C29" i="33" s="1"/>
  <c r="E29" i="33" s="1" a="1"/>
  <c r="E29" i="33" s="1"/>
  <c r="C28" i="33" a="1"/>
  <c r="C28" i="33" s="1"/>
  <c r="D28" i="33" s="1" a="1"/>
  <c r="D28" i="33" s="1"/>
  <c r="C27" i="33" a="1"/>
  <c r="C27" i="33" s="1"/>
  <c r="C26" i="33" a="1"/>
  <c r="C26" i="33" s="1"/>
  <c r="C25" i="33" a="1"/>
  <c r="C25" i="33" s="1"/>
  <c r="C24" i="33" a="1"/>
  <c r="C24" i="33" s="1"/>
  <c r="C23" i="33" a="1"/>
  <c r="C23" i="33" s="1"/>
  <c r="C22" i="33" a="1"/>
  <c r="C22" i="33" s="1"/>
  <c r="C21" i="33" a="1"/>
  <c r="C21" i="33" s="1"/>
  <c r="C20" i="33" a="1"/>
  <c r="C20" i="33" s="1"/>
  <c r="D20" i="33" s="1" a="1"/>
  <c r="D20" i="33" s="1"/>
  <c r="C19" i="33" a="1"/>
  <c r="C19" i="33" s="1"/>
  <c r="C18" i="33" a="1"/>
  <c r="C18" i="33" s="1"/>
  <c r="C17" i="33" a="1"/>
  <c r="C17" i="33" s="1"/>
  <c r="C16" i="33" a="1"/>
  <c r="C16" i="33" s="1"/>
  <c r="C15" i="33" a="1"/>
  <c r="C15" i="33" s="1"/>
  <c r="C14" i="33" a="1"/>
  <c r="C14" i="33" s="1"/>
  <c r="C13" i="33" a="1"/>
  <c r="C13" i="33" s="1"/>
  <c r="E13" i="33" s="1" a="1"/>
  <c r="E13" i="33" s="1"/>
  <c r="C12" i="33" a="1"/>
  <c r="C12" i="33" s="1"/>
  <c r="D12" i="33" s="1" a="1"/>
  <c r="D12" i="33" s="1"/>
  <c r="C11" i="33" a="1"/>
  <c r="C11" i="33" s="1"/>
  <c r="C10" i="33" a="1"/>
  <c r="C10" i="33" s="1"/>
  <c r="C9" i="33" a="1"/>
  <c r="C9" i="33" s="1"/>
  <c r="C8" i="33" a="1"/>
  <c r="C8" i="33" s="1"/>
  <c r="C7" i="33" a="1"/>
  <c r="C7" i="33" s="1"/>
  <c r="C6" i="33" a="1"/>
  <c r="C6" i="33" s="1"/>
  <c r="C5" i="33" a="1"/>
  <c r="C5" i="33" s="1"/>
  <c r="C4" i="33" a="1"/>
  <c r="C4" i="33" s="1"/>
  <c r="D4" i="33" s="1" a="1"/>
  <c r="D4" i="33" s="1"/>
  <c r="C3" i="33" a="1"/>
  <c r="C3" i="33" s="1"/>
  <c r="C2" i="33" a="1"/>
  <c r="C2" i="33" s="1"/>
  <c r="C14" i="32" a="1"/>
  <c r="C14" i="32" s="1"/>
  <c r="E14" i="32" s="1" a="1"/>
  <c r="E14" i="32" s="1"/>
  <c r="A59" i="34" l="1"/>
  <c r="B59" i="34" s="1"/>
  <c r="D59" i="34" a="1"/>
  <c r="D59" i="34" s="1"/>
  <c r="F59" i="34" s="1"/>
  <c r="G59" i="34" s="1"/>
  <c r="H59" i="34" s="1"/>
  <c r="E28" i="34" a="1"/>
  <c r="E28" i="34" s="1"/>
  <c r="A28" i="34"/>
  <c r="B28" i="34" s="1"/>
  <c r="D84" i="34" a="1"/>
  <c r="D84" i="34" s="1"/>
  <c r="E84" i="34" a="1"/>
  <c r="E84" i="34" s="1"/>
  <c r="E71" i="34" a="1"/>
  <c r="E71" i="34" s="1"/>
  <c r="A71" i="34"/>
  <c r="B71" i="34" s="1"/>
  <c r="D71" i="34" a="1"/>
  <c r="D71" i="34" s="1"/>
  <c r="F71" i="34" s="1"/>
  <c r="G71" i="34" s="1"/>
  <c r="H71" i="34" s="1"/>
  <c r="E94" i="34" a="1"/>
  <c r="E94" i="34" s="1"/>
  <c r="A94" i="34"/>
  <c r="B94" i="34" s="1"/>
  <c r="A51" i="34"/>
  <c r="B51" i="34" s="1"/>
  <c r="E51" i="34" a="1"/>
  <c r="E51" i="34" s="1"/>
  <c r="D51" i="34" a="1"/>
  <c r="D51" i="34" s="1"/>
  <c r="F51" i="34" s="1"/>
  <c r="G51" i="34" s="1"/>
  <c r="H51" i="34" s="1"/>
  <c r="D12" i="34" a="1"/>
  <c r="D12" i="34" s="1"/>
  <c r="F12" i="34" s="1"/>
  <c r="G12" i="34" s="1"/>
  <c r="H12" i="34" s="1"/>
  <c r="A12" i="34"/>
  <c r="B12" i="34" s="1"/>
  <c r="E12" i="34" a="1"/>
  <c r="E12" i="34" s="1"/>
  <c r="E59" i="34" a="1"/>
  <c r="E59" i="34" s="1"/>
  <c r="E55" i="34" a="1"/>
  <c r="E55" i="34" s="1"/>
  <c r="A55" i="34"/>
  <c r="B55" i="34" s="1"/>
  <c r="D55" i="34" a="1"/>
  <c r="D55" i="34" s="1"/>
  <c r="F55" i="34" s="1"/>
  <c r="G55" i="34" s="1"/>
  <c r="H55" i="34" s="1"/>
  <c r="E76" i="34" a="1"/>
  <c r="E76" i="34" s="1"/>
  <c r="D76" i="34" a="1"/>
  <c r="D76" i="34" s="1"/>
  <c r="F76" i="34" s="1"/>
  <c r="G76" i="34" s="1"/>
  <c r="H76" i="34" s="1"/>
  <c r="E87" i="34" a="1"/>
  <c r="E87" i="34" s="1"/>
  <c r="A87" i="34"/>
  <c r="B87" i="34" s="1"/>
  <c r="D87" i="34" a="1"/>
  <c r="D87" i="34" s="1"/>
  <c r="F87" i="34" s="1"/>
  <c r="G87" i="34" s="1"/>
  <c r="H87" i="34" s="1"/>
  <c r="D46" i="34" a="1"/>
  <c r="D46" i="34" s="1"/>
  <c r="F46" i="34" s="1"/>
  <c r="G46" i="34" s="1"/>
  <c r="H46" i="34" s="1"/>
  <c r="D68" i="34" a="1"/>
  <c r="D68" i="34" s="1"/>
  <c r="E68" i="34" a="1"/>
  <c r="E68" i="34" s="1"/>
  <c r="D52" i="34" a="1"/>
  <c r="D52" i="34" s="1"/>
  <c r="F52" i="34" s="1"/>
  <c r="G52" i="34" s="1"/>
  <c r="H52" i="34" s="1"/>
  <c r="E52" i="34" a="1"/>
  <c r="E52" i="34" s="1"/>
  <c r="E79" i="34" a="1"/>
  <c r="E79" i="34" s="1"/>
  <c r="D79" i="34" a="1"/>
  <c r="D79" i="34" s="1"/>
  <c r="F79" i="34" s="1"/>
  <c r="G79" i="34" s="1"/>
  <c r="H79" i="34" s="1"/>
  <c r="A79" i="34"/>
  <c r="B79" i="34" s="1"/>
  <c r="A91" i="34"/>
  <c r="B91" i="34" s="1"/>
  <c r="E91" i="34" a="1"/>
  <c r="E91" i="34" s="1"/>
  <c r="D91" i="34" a="1"/>
  <c r="D91" i="34" s="1"/>
  <c r="F91" i="34" s="1"/>
  <c r="G91" i="34" s="1"/>
  <c r="H91" i="34" s="1"/>
  <c r="D36" i="34" a="1"/>
  <c r="D36" i="34" s="1"/>
  <c r="F36" i="34" s="1"/>
  <c r="G36" i="34" s="1"/>
  <c r="H36" i="34" s="1"/>
  <c r="A36" i="34"/>
  <c r="B36" i="34" s="1"/>
  <c r="E47" i="34" a="1"/>
  <c r="E47" i="34" s="1"/>
  <c r="D47" i="34" a="1"/>
  <c r="D47" i="34" s="1"/>
  <c r="F47" i="34" s="1"/>
  <c r="G47" i="34" s="1"/>
  <c r="H47" i="34" s="1"/>
  <c r="D60" i="34" a="1"/>
  <c r="D60" i="34" s="1"/>
  <c r="F60" i="34" s="1"/>
  <c r="G60" i="34" s="1"/>
  <c r="H60" i="34" s="1"/>
  <c r="E60" i="34" a="1"/>
  <c r="E60" i="34" s="1"/>
  <c r="D20" i="34" a="1"/>
  <c r="D20" i="34" s="1"/>
  <c r="F20" i="34" s="1"/>
  <c r="G20" i="34" s="1"/>
  <c r="H20" i="34" s="1"/>
  <c r="A20" i="34"/>
  <c r="B20" i="34" s="1"/>
  <c r="E20" i="34" a="1"/>
  <c r="E20" i="34" s="1"/>
  <c r="A4" i="34"/>
  <c r="B4" i="34" s="1"/>
  <c r="E4" i="34" a="1"/>
  <c r="E4" i="34" s="1"/>
  <c r="D4" i="34" a="1"/>
  <c r="D4" i="34" s="1"/>
  <c r="F4" i="34" s="1"/>
  <c r="G4" i="34" s="1"/>
  <c r="H4" i="34" s="1"/>
  <c r="E63" i="34" a="1"/>
  <c r="E63" i="34" s="1"/>
  <c r="D63" i="34" a="1"/>
  <c r="D63" i="34" s="1"/>
  <c r="F63" i="34" s="1"/>
  <c r="G63" i="34" s="1"/>
  <c r="H63" i="34" s="1"/>
  <c r="A63" i="34"/>
  <c r="B63" i="34" s="1"/>
  <c r="E92" i="34" a="1"/>
  <c r="E92" i="34" s="1"/>
  <c r="D92" i="34" a="1"/>
  <c r="D92" i="34" s="1"/>
  <c r="F92" i="34" s="1"/>
  <c r="G92" i="34" s="1"/>
  <c r="H92" i="34" s="1"/>
  <c r="A43" i="34"/>
  <c r="B43" i="34" s="1"/>
  <c r="E35" i="34" a="1"/>
  <c r="E35" i="34" s="1"/>
  <c r="D44" i="34" a="1"/>
  <c r="D44" i="34" s="1"/>
  <c r="F44" i="34" s="1"/>
  <c r="G44" i="34" s="1"/>
  <c r="H44" i="34" s="1"/>
  <c r="D75" i="34" a="1"/>
  <c r="D75" i="34" s="1"/>
  <c r="F75" i="34" s="1"/>
  <c r="G75" i="34" s="1"/>
  <c r="H75" i="34" s="1"/>
  <c r="D95" i="34" a="1"/>
  <c r="D95" i="34" s="1"/>
  <c r="D43" i="34" a="1"/>
  <c r="D43" i="34" s="1"/>
  <c r="F43" i="34" s="1"/>
  <c r="G43" i="34" s="1"/>
  <c r="H43" i="34" s="1"/>
  <c r="E44" i="34" a="1"/>
  <c r="E44" i="34" s="1"/>
  <c r="E43" i="34" a="1"/>
  <c r="E43" i="34" s="1"/>
  <c r="D28" i="34" a="1"/>
  <c r="D28" i="34" s="1"/>
  <c r="F28" i="34" s="1"/>
  <c r="G28" i="34" s="1"/>
  <c r="H28" i="34" s="1"/>
  <c r="A25" i="34"/>
  <c r="B25" i="34" s="1"/>
  <c r="E25" i="34" a="1"/>
  <c r="E25" i="34" s="1"/>
  <c r="D25" i="34" a="1"/>
  <c r="D25" i="34" s="1"/>
  <c r="F25" i="34" s="1"/>
  <c r="G25" i="34" s="1"/>
  <c r="H25" i="34" s="1"/>
  <c r="A34" i="34"/>
  <c r="B34" i="34" s="1"/>
  <c r="E34" i="34" a="1"/>
  <c r="E34" i="34" s="1"/>
  <c r="D34" i="34" a="1"/>
  <c r="D34" i="34" s="1"/>
  <c r="F34" i="34" s="1"/>
  <c r="G34" i="34" s="1"/>
  <c r="H34" i="34" s="1"/>
  <c r="A17" i="34"/>
  <c r="B17" i="34" s="1"/>
  <c r="E17" i="34" a="1"/>
  <c r="E17" i="34" s="1"/>
  <c r="D17" i="34" a="1"/>
  <c r="D17" i="34" s="1"/>
  <c r="F17" i="34" s="1"/>
  <c r="G17" i="34" s="1"/>
  <c r="H17" i="34" s="1"/>
  <c r="D26" i="34" a="1"/>
  <c r="D26" i="34" s="1"/>
  <c r="F26" i="34" s="1"/>
  <c r="G26" i="34" s="1"/>
  <c r="H26" i="34" s="1"/>
  <c r="A26" i="34"/>
  <c r="B26" i="34" s="1"/>
  <c r="E26" i="34" a="1"/>
  <c r="E26" i="34" s="1"/>
  <c r="A53" i="34"/>
  <c r="B53" i="34" s="1"/>
  <c r="D53" i="34" a="1"/>
  <c r="D53" i="34" s="1"/>
  <c r="F53" i="34" s="1"/>
  <c r="G53" i="34" s="1"/>
  <c r="H53" i="34" s="1"/>
  <c r="E53" i="34" a="1"/>
  <c r="E53" i="34" s="1"/>
  <c r="A61" i="34"/>
  <c r="B61" i="34" s="1"/>
  <c r="D61" i="34" a="1"/>
  <c r="D61" i="34" s="1"/>
  <c r="F61" i="34" s="1"/>
  <c r="G61" i="34" s="1"/>
  <c r="H61" i="34" s="1"/>
  <c r="E61" i="34" a="1"/>
  <c r="E61" i="34" s="1"/>
  <c r="A85" i="34"/>
  <c r="B85" i="34" s="1"/>
  <c r="D85" i="34" a="1"/>
  <c r="D85" i="34" s="1"/>
  <c r="F85" i="34" s="1"/>
  <c r="G85" i="34" s="1"/>
  <c r="H85" i="34" s="1"/>
  <c r="E85" i="34" a="1"/>
  <c r="E85" i="34" s="1"/>
  <c r="A8" i="34"/>
  <c r="B8" i="34" s="1"/>
  <c r="E8" i="34" a="1"/>
  <c r="E8" i="34" s="1"/>
  <c r="D8" i="34" a="1"/>
  <c r="D8" i="34" s="1"/>
  <c r="F8" i="34" s="1"/>
  <c r="G8" i="34" s="1"/>
  <c r="H8" i="34" s="1"/>
  <c r="A93" i="34"/>
  <c r="B93" i="34" s="1"/>
  <c r="E93" i="34" a="1"/>
  <c r="E93" i="34" s="1"/>
  <c r="D93" i="34" a="1"/>
  <c r="D93" i="34" s="1"/>
  <c r="F93" i="34" s="1"/>
  <c r="G93" i="34" s="1"/>
  <c r="H93" i="34" s="1"/>
  <c r="A14" i="34"/>
  <c r="B14" i="34" s="1"/>
  <c r="E14" i="34" a="1"/>
  <c r="E14" i="34" s="1"/>
  <c r="D14" i="34" a="1"/>
  <c r="D14" i="34" s="1"/>
  <c r="F14" i="34" s="1"/>
  <c r="G14" i="34" s="1"/>
  <c r="H14" i="34" s="1"/>
  <c r="A9" i="34"/>
  <c r="B9" i="34" s="1"/>
  <c r="E9" i="34" a="1"/>
  <c r="E9" i="34" s="1"/>
  <c r="D9" i="34" a="1"/>
  <c r="D9" i="34" s="1"/>
  <c r="F9" i="34" s="1"/>
  <c r="G9" i="34" s="1"/>
  <c r="H9" i="34" s="1"/>
  <c r="D18" i="34" a="1"/>
  <c r="D18" i="34" s="1"/>
  <c r="F18" i="34" s="1"/>
  <c r="G18" i="34" s="1"/>
  <c r="H18" i="34" s="1"/>
  <c r="A18" i="34"/>
  <c r="B18" i="34" s="1"/>
  <c r="E18" i="34" a="1"/>
  <c r="E18" i="34" s="1"/>
  <c r="D10" i="34" a="1"/>
  <c r="D10" i="34" s="1"/>
  <c r="F10" i="34" s="1"/>
  <c r="G10" i="34" s="1"/>
  <c r="H10" i="34" s="1"/>
  <c r="A10" i="34"/>
  <c r="B10" i="34" s="1"/>
  <c r="E10" i="34" a="1"/>
  <c r="E10" i="34" s="1"/>
  <c r="A30" i="34"/>
  <c r="B30" i="34" s="1"/>
  <c r="E30" i="34" a="1"/>
  <c r="E30" i="34" s="1"/>
  <c r="D30" i="34" a="1"/>
  <c r="D30" i="34" s="1"/>
  <c r="F30" i="34" s="1"/>
  <c r="G30" i="34" s="1"/>
  <c r="H30" i="34" s="1"/>
  <c r="A69" i="34"/>
  <c r="B69" i="34" s="1"/>
  <c r="D69" i="34" a="1"/>
  <c r="D69" i="34" s="1"/>
  <c r="F69" i="34" s="1"/>
  <c r="G69" i="34" s="1"/>
  <c r="H69" i="34" s="1"/>
  <c r="E69" i="34" a="1"/>
  <c r="E69" i="34" s="1"/>
  <c r="D2" i="34" a="1"/>
  <c r="D2" i="34" s="1"/>
  <c r="F2" i="34" s="1"/>
  <c r="G2" i="34" s="1"/>
  <c r="H2" i="34" s="1"/>
  <c r="A2" i="34"/>
  <c r="B2" i="34" s="1"/>
  <c r="E2" i="34" a="1"/>
  <c r="E2" i="34" s="1"/>
  <c r="A22" i="34"/>
  <c r="B22" i="34" s="1"/>
  <c r="E22" i="34" a="1"/>
  <c r="E22" i="34" s="1"/>
  <c r="D22" i="34" a="1"/>
  <c r="D22" i="34" s="1"/>
  <c r="F22" i="34" s="1"/>
  <c r="G22" i="34" s="1"/>
  <c r="H22" i="34" s="1"/>
  <c r="E39" i="34" a="1"/>
  <c r="E39" i="34" s="1"/>
  <c r="A39" i="34"/>
  <c r="B39" i="34" s="1"/>
  <c r="D39" i="34" a="1"/>
  <c r="D39" i="34" s="1"/>
  <c r="F39" i="34" s="1"/>
  <c r="G39" i="34" s="1"/>
  <c r="H39" i="34" s="1"/>
  <c r="A6" i="34"/>
  <c r="B6" i="34" s="1"/>
  <c r="E6" i="34" a="1"/>
  <c r="E6" i="34" s="1"/>
  <c r="D6" i="34" a="1"/>
  <c r="D6" i="34" s="1"/>
  <c r="F6" i="34" s="1"/>
  <c r="G6" i="34" s="1"/>
  <c r="H6" i="34" s="1"/>
  <c r="A24" i="34"/>
  <c r="B24" i="34" s="1"/>
  <c r="E24" i="34" a="1"/>
  <c r="E24" i="34" s="1"/>
  <c r="D24" i="34" a="1"/>
  <c r="D24" i="34" s="1"/>
  <c r="F24" i="34" s="1"/>
  <c r="G24" i="34" s="1"/>
  <c r="H24" i="34" s="1"/>
  <c r="A16" i="34"/>
  <c r="B16" i="34" s="1"/>
  <c r="E16" i="34" a="1"/>
  <c r="E16" i="34" s="1"/>
  <c r="D16" i="34" a="1"/>
  <c r="D16" i="34" s="1"/>
  <c r="F16" i="34" s="1"/>
  <c r="G16" i="34" s="1"/>
  <c r="H16" i="34" s="1"/>
  <c r="A50" i="34"/>
  <c r="B50" i="34" s="1"/>
  <c r="E50" i="34" a="1"/>
  <c r="E50" i="34" s="1"/>
  <c r="D57" i="34" a="1"/>
  <c r="D57" i="34" s="1"/>
  <c r="F57" i="34" s="1"/>
  <c r="G57" i="34" s="1"/>
  <c r="H57" i="34" s="1"/>
  <c r="A57" i="34"/>
  <c r="B57" i="34" s="1"/>
  <c r="A64" i="34"/>
  <c r="B64" i="34" s="1"/>
  <c r="E64" i="34" a="1"/>
  <c r="E64" i="34" s="1"/>
  <c r="D64" i="34" a="1"/>
  <c r="D64" i="34" s="1"/>
  <c r="F64" i="34" s="1"/>
  <c r="G64" i="34" s="1"/>
  <c r="H64" i="34" s="1"/>
  <c r="E78" i="34" a="1"/>
  <c r="E78" i="34" s="1"/>
  <c r="D78" i="34" a="1"/>
  <c r="D78" i="34" s="1"/>
  <c r="F78" i="34" s="1"/>
  <c r="G78" i="34" s="1"/>
  <c r="H78" i="34" s="1"/>
  <c r="D3" i="34" a="1"/>
  <c r="D3" i="34" s="1"/>
  <c r="F3" i="34" s="1"/>
  <c r="G3" i="34" s="1"/>
  <c r="H3" i="34" s="1"/>
  <c r="E5" i="34" a="1"/>
  <c r="E5" i="34" s="1"/>
  <c r="A7" i="34"/>
  <c r="B7" i="34" s="1"/>
  <c r="D11" i="34" a="1"/>
  <c r="D11" i="34" s="1"/>
  <c r="F11" i="34" s="1"/>
  <c r="G11" i="34" s="1"/>
  <c r="H11" i="34" s="1"/>
  <c r="E13" i="34" a="1"/>
  <c r="E13" i="34" s="1"/>
  <c r="A15" i="34"/>
  <c r="B15" i="34" s="1"/>
  <c r="D19" i="34" a="1"/>
  <c r="D19" i="34" s="1"/>
  <c r="F19" i="34" s="1"/>
  <c r="G19" i="34" s="1"/>
  <c r="H19" i="34" s="1"/>
  <c r="E21" i="34" a="1"/>
  <c r="E21" i="34" s="1"/>
  <c r="A23" i="34"/>
  <c r="B23" i="34" s="1"/>
  <c r="D27" i="34" a="1"/>
  <c r="D27" i="34" s="1"/>
  <c r="F27" i="34" s="1"/>
  <c r="G27" i="34" s="1"/>
  <c r="H27" i="34" s="1"/>
  <c r="E29" i="34" a="1"/>
  <c r="E29" i="34" s="1"/>
  <c r="A31" i="34"/>
  <c r="B31" i="34" s="1"/>
  <c r="D50" i="34" a="1"/>
  <c r="D50" i="34" s="1"/>
  <c r="F50" i="34" s="1"/>
  <c r="G50" i="34" s="1"/>
  <c r="H50" i="34" s="1"/>
  <c r="E57" i="34" a="1"/>
  <c r="E57" i="34" s="1"/>
  <c r="A66" i="34"/>
  <c r="B66" i="34" s="1"/>
  <c r="E66" i="34" a="1"/>
  <c r="E66" i="34" s="1"/>
  <c r="A72" i="34"/>
  <c r="B72" i="34" s="1"/>
  <c r="E72" i="34" a="1"/>
  <c r="E72" i="34" s="1"/>
  <c r="D72" i="34" a="1"/>
  <c r="D72" i="34" s="1"/>
  <c r="F72" i="34" s="1"/>
  <c r="G72" i="34" s="1"/>
  <c r="H72" i="34" s="1"/>
  <c r="D83" i="34" a="1"/>
  <c r="D83" i="34" s="1"/>
  <c r="F83" i="34" s="1"/>
  <c r="G83" i="34" s="1"/>
  <c r="H83" i="34" s="1"/>
  <c r="E86" i="34" a="1"/>
  <c r="E86" i="34" s="1"/>
  <c r="D86" i="34" a="1"/>
  <c r="D86" i="34" s="1"/>
  <c r="F86" i="34" s="1"/>
  <c r="G86" i="34" s="1"/>
  <c r="H86" i="34" s="1"/>
  <c r="A90" i="34"/>
  <c r="B90" i="34" s="1"/>
  <c r="E90" i="34" a="1"/>
  <c r="E90" i="34" s="1"/>
  <c r="A32" i="34"/>
  <c r="B32" i="34" s="1"/>
  <c r="F35" i="34"/>
  <c r="G35" i="34" s="1"/>
  <c r="H35" i="34" s="1"/>
  <c r="E36" i="34" a="1"/>
  <c r="E36" i="34" s="1"/>
  <c r="E37" i="34" a="1"/>
  <c r="E37" i="34" s="1"/>
  <c r="E38" i="34" a="1"/>
  <c r="E38" i="34" s="1"/>
  <c r="E46" i="34" a="1"/>
  <c r="E46" i="34" s="1"/>
  <c r="D49" i="34" a="1"/>
  <c r="D49" i="34" s="1"/>
  <c r="F49" i="34" s="1"/>
  <c r="G49" i="34" s="1"/>
  <c r="H49" i="34" s="1"/>
  <c r="A49" i="34"/>
  <c r="B49" i="34" s="1"/>
  <c r="E54" i="34" a="1"/>
  <c r="E54" i="34" s="1"/>
  <c r="D54" i="34" a="1"/>
  <c r="D54" i="34" s="1"/>
  <c r="F54" i="34" s="1"/>
  <c r="G54" i="34" s="1"/>
  <c r="H54" i="34" s="1"/>
  <c r="D66" i="34" a="1"/>
  <c r="D66" i="34" s="1"/>
  <c r="F66" i="34" s="1"/>
  <c r="G66" i="34" s="1"/>
  <c r="H66" i="34" s="1"/>
  <c r="F74" i="34"/>
  <c r="G74" i="34" s="1"/>
  <c r="H74" i="34" s="1"/>
  <c r="A74" i="34"/>
  <c r="B74" i="34" s="1"/>
  <c r="E74" i="34" a="1"/>
  <c r="E74" i="34" s="1"/>
  <c r="A80" i="34"/>
  <c r="B80" i="34" s="1"/>
  <c r="E80" i="34" a="1"/>
  <c r="E80" i="34" s="1"/>
  <c r="D80" i="34" a="1"/>
  <c r="D80" i="34" s="1"/>
  <c r="F80" i="34" s="1"/>
  <c r="G80" i="34" s="1"/>
  <c r="H80" i="34" s="1"/>
  <c r="A88" i="34"/>
  <c r="B88" i="34" s="1"/>
  <c r="E88" i="34" a="1"/>
  <c r="E88" i="34" s="1"/>
  <c r="D88" i="34" a="1"/>
  <c r="D88" i="34" s="1"/>
  <c r="F88" i="34" s="1"/>
  <c r="G88" i="34" s="1"/>
  <c r="H88" i="34" s="1"/>
  <c r="D90" i="34" a="1"/>
  <c r="D90" i="34" s="1"/>
  <c r="F90" i="34" s="1"/>
  <c r="G90" i="34" s="1"/>
  <c r="H90" i="34" s="1"/>
  <c r="D97" i="34" a="1"/>
  <c r="D97" i="34" s="1"/>
  <c r="F97" i="34" s="1"/>
  <c r="G97" i="34" s="1"/>
  <c r="H97" i="34" s="1"/>
  <c r="A97" i="34"/>
  <c r="B97" i="34" s="1"/>
  <c r="E3" i="34" a="1"/>
  <c r="E3" i="34" s="1"/>
  <c r="A5" i="34"/>
  <c r="B5" i="34" s="1"/>
  <c r="F5" i="34"/>
  <c r="G5" i="34" s="1"/>
  <c r="H5" i="34" s="1"/>
  <c r="E11" i="34" a="1"/>
  <c r="E11" i="34" s="1"/>
  <c r="A13" i="34"/>
  <c r="B13" i="34" s="1"/>
  <c r="F13" i="34"/>
  <c r="G13" i="34" s="1"/>
  <c r="H13" i="34" s="1"/>
  <c r="E19" i="34" a="1"/>
  <c r="E19" i="34" s="1"/>
  <c r="A21" i="34"/>
  <c r="B21" i="34" s="1"/>
  <c r="F21" i="34"/>
  <c r="G21" i="34" s="1"/>
  <c r="H21" i="34" s="1"/>
  <c r="E27" i="34" a="1"/>
  <c r="E27" i="34" s="1"/>
  <c r="A29" i="34"/>
  <c r="B29" i="34" s="1"/>
  <c r="F29" i="34"/>
  <c r="G29" i="34" s="1"/>
  <c r="H29" i="34" s="1"/>
  <c r="A35" i="34"/>
  <c r="B35" i="34" s="1"/>
  <c r="F37" i="34"/>
  <c r="G37" i="34" s="1"/>
  <c r="H37" i="34" s="1"/>
  <c r="A45" i="34"/>
  <c r="B45" i="34" s="1"/>
  <c r="D45" i="34" a="1"/>
  <c r="D45" i="34" s="1"/>
  <c r="F45" i="34" s="1"/>
  <c r="G45" i="34" s="1"/>
  <c r="H45" i="34" s="1"/>
  <c r="A77" i="34"/>
  <c r="B77" i="34" s="1"/>
  <c r="D77" i="34" a="1"/>
  <c r="D77" i="34" s="1"/>
  <c r="F77" i="34" s="1"/>
  <c r="G77" i="34" s="1"/>
  <c r="H77" i="34" s="1"/>
  <c r="A82" i="34"/>
  <c r="B82" i="34" s="1"/>
  <c r="E82" i="34" a="1"/>
  <c r="E82" i="34" s="1"/>
  <c r="F95" i="34"/>
  <c r="G95" i="34" s="1"/>
  <c r="H95" i="34" s="1"/>
  <c r="A33" i="34"/>
  <c r="B33" i="34" s="1"/>
  <c r="F38" i="34"/>
  <c r="G38" i="34" s="1"/>
  <c r="H38" i="34" s="1"/>
  <c r="A41" i="34"/>
  <c r="B41" i="34" s="1"/>
  <c r="A42" i="34"/>
  <c r="B42" i="34" s="1"/>
  <c r="E42" i="34" a="1"/>
  <c r="E42" i="34" s="1"/>
  <c r="A56" i="34"/>
  <c r="B56" i="34" s="1"/>
  <c r="E56" i="34" a="1"/>
  <c r="E56" i="34" s="1"/>
  <c r="D56" i="34" a="1"/>
  <c r="D56" i="34" s="1"/>
  <c r="F56" i="34" s="1"/>
  <c r="G56" i="34" s="1"/>
  <c r="H56" i="34" s="1"/>
  <c r="D65" i="34" a="1"/>
  <c r="D65" i="34" s="1"/>
  <c r="F65" i="34" s="1"/>
  <c r="G65" i="34" s="1"/>
  <c r="H65" i="34" s="1"/>
  <c r="A65" i="34"/>
  <c r="B65" i="34" s="1"/>
  <c r="A67" i="34"/>
  <c r="B67" i="34" s="1"/>
  <c r="F68" i="34"/>
  <c r="G68" i="34" s="1"/>
  <c r="H68" i="34" s="1"/>
  <c r="E77" i="34" a="1"/>
  <c r="E77" i="34" s="1"/>
  <c r="D82" i="34" a="1"/>
  <c r="D82" i="34" s="1"/>
  <c r="F82" i="34" s="1"/>
  <c r="G82" i="34" s="1"/>
  <c r="H82" i="34" s="1"/>
  <c r="A3" i="34"/>
  <c r="B3" i="34" s="1"/>
  <c r="D7" i="34" a="1"/>
  <c r="D7" i="34" s="1"/>
  <c r="F7" i="34" s="1"/>
  <c r="G7" i="34" s="1"/>
  <c r="H7" i="34" s="1"/>
  <c r="A11" i="34"/>
  <c r="B11" i="34" s="1"/>
  <c r="D15" i="34" a="1"/>
  <c r="D15" i="34" s="1"/>
  <c r="F15" i="34" s="1"/>
  <c r="G15" i="34" s="1"/>
  <c r="H15" i="34" s="1"/>
  <c r="A19" i="34"/>
  <c r="B19" i="34" s="1"/>
  <c r="D23" i="34" a="1"/>
  <c r="D23" i="34" s="1"/>
  <c r="F23" i="34" s="1"/>
  <c r="G23" i="34" s="1"/>
  <c r="H23" i="34" s="1"/>
  <c r="A27" i="34"/>
  <c r="B27" i="34" s="1"/>
  <c r="D31" i="34" a="1"/>
  <c r="D31" i="34" s="1"/>
  <c r="F31" i="34" s="1"/>
  <c r="G31" i="34" s="1"/>
  <c r="H31" i="34" s="1"/>
  <c r="D32" i="34" a="1"/>
  <c r="D32" i="34" s="1"/>
  <c r="F32" i="34" s="1"/>
  <c r="G32" i="34" s="1"/>
  <c r="H32" i="34" s="1"/>
  <c r="D33" i="34" a="1"/>
  <c r="D33" i="34" s="1"/>
  <c r="F33" i="34" s="1"/>
  <c r="G33" i="34" s="1"/>
  <c r="H33" i="34" s="1"/>
  <c r="A37" i="34"/>
  <c r="B37" i="34" s="1"/>
  <c r="D41" i="34" a="1"/>
  <c r="D41" i="34" s="1"/>
  <c r="F41" i="34" s="1"/>
  <c r="G41" i="34" s="1"/>
  <c r="H41" i="34" s="1"/>
  <c r="D42" i="34" a="1"/>
  <c r="D42" i="34" s="1"/>
  <c r="F42" i="34" s="1"/>
  <c r="G42" i="34" s="1"/>
  <c r="H42" i="34" s="1"/>
  <c r="A47" i="34"/>
  <c r="B47" i="34" s="1"/>
  <c r="E48" i="34" a="1"/>
  <c r="E48" i="34" s="1"/>
  <c r="D48" i="34" a="1"/>
  <c r="D48" i="34" s="1"/>
  <c r="F48" i="34" s="1"/>
  <c r="G48" i="34" s="1"/>
  <c r="H48" i="34" s="1"/>
  <c r="F58" i="34"/>
  <c r="G58" i="34" s="1"/>
  <c r="H58" i="34" s="1"/>
  <c r="A58" i="34"/>
  <c r="B58" i="34" s="1"/>
  <c r="E58" i="34" a="1"/>
  <c r="E58" i="34" s="1"/>
  <c r="E65" i="34" a="1"/>
  <c r="E65" i="34" s="1"/>
  <c r="D73" i="34" a="1"/>
  <c r="D73" i="34" s="1"/>
  <c r="F73" i="34" s="1"/>
  <c r="G73" i="34" s="1"/>
  <c r="H73" i="34" s="1"/>
  <c r="A73" i="34"/>
  <c r="B73" i="34" s="1"/>
  <c r="A75" i="34"/>
  <c r="B75" i="34" s="1"/>
  <c r="D89" i="34" a="1"/>
  <c r="D89" i="34" s="1"/>
  <c r="F89" i="34" s="1"/>
  <c r="G89" i="34" s="1"/>
  <c r="H89" i="34" s="1"/>
  <c r="A89" i="34"/>
  <c r="B89" i="34" s="1"/>
  <c r="A38" i="34"/>
  <c r="B38" i="34" s="1"/>
  <c r="E40" i="34" a="1"/>
  <c r="E40" i="34" s="1"/>
  <c r="D40" i="34" a="1"/>
  <c r="D40" i="34" s="1"/>
  <c r="F40" i="34" s="1"/>
  <c r="G40" i="34" s="1"/>
  <c r="H40" i="34" s="1"/>
  <c r="E62" i="34" a="1"/>
  <c r="E62" i="34" s="1"/>
  <c r="D62" i="34" a="1"/>
  <c r="D62" i="34" s="1"/>
  <c r="F62" i="34" s="1"/>
  <c r="G62" i="34" s="1"/>
  <c r="H62" i="34" s="1"/>
  <c r="A78" i="34"/>
  <c r="B78" i="34" s="1"/>
  <c r="D81" i="34" a="1"/>
  <c r="D81" i="34" s="1"/>
  <c r="F81" i="34" s="1"/>
  <c r="G81" i="34" s="1"/>
  <c r="H81" i="34" s="1"/>
  <c r="A81" i="34"/>
  <c r="B81" i="34" s="1"/>
  <c r="A83" i="34"/>
  <c r="B83" i="34" s="1"/>
  <c r="F84" i="34"/>
  <c r="G84" i="34" s="1"/>
  <c r="H84" i="34" s="1"/>
  <c r="A98" i="34"/>
  <c r="B98" i="34" s="1"/>
  <c r="E98" i="34" a="1"/>
  <c r="E98" i="34" s="1"/>
  <c r="E33" i="34" a="1"/>
  <c r="E33" i="34" s="1"/>
  <c r="E41" i="34" a="1"/>
  <c r="E41" i="34" s="1"/>
  <c r="A46" i="34"/>
  <c r="B46" i="34" s="1"/>
  <c r="D67" i="34" a="1"/>
  <c r="D67" i="34" s="1"/>
  <c r="F67" i="34" s="1"/>
  <c r="G67" i="34" s="1"/>
  <c r="H67" i="34" s="1"/>
  <c r="E70" i="34" a="1"/>
  <c r="E70" i="34" s="1"/>
  <c r="D70" i="34" a="1"/>
  <c r="D70" i="34" s="1"/>
  <c r="F70" i="34" s="1"/>
  <c r="G70" i="34" s="1"/>
  <c r="H70" i="34" s="1"/>
  <c r="E81" i="34" a="1"/>
  <c r="E81" i="34" s="1"/>
  <c r="A86" i="34"/>
  <c r="B86" i="34" s="1"/>
  <c r="A96" i="34"/>
  <c r="B96" i="34" s="1"/>
  <c r="E96" i="34" a="1"/>
  <c r="E96" i="34" s="1"/>
  <c r="D96" i="34" a="1"/>
  <c r="D96" i="34" s="1"/>
  <c r="F96" i="34" s="1"/>
  <c r="G96" i="34" s="1"/>
  <c r="H96" i="34" s="1"/>
  <c r="D98" i="34" a="1"/>
  <c r="D98" i="34" s="1"/>
  <c r="F98" i="34" s="1"/>
  <c r="G98" i="34" s="1"/>
  <c r="H98" i="34" s="1"/>
  <c r="E95" i="34" a="1"/>
  <c r="E95" i="34" s="1"/>
  <c r="A44" i="34"/>
  <c r="B44" i="34" s="1"/>
  <c r="A52" i="34"/>
  <c r="B52" i="34" s="1"/>
  <c r="A60" i="34"/>
  <c r="B60" i="34" s="1"/>
  <c r="A68" i="34"/>
  <c r="B68" i="34" s="1"/>
  <c r="A76" i="34"/>
  <c r="B76" i="34" s="1"/>
  <c r="A84" i="34"/>
  <c r="B84" i="34" s="1"/>
  <c r="A92" i="34"/>
  <c r="B92" i="34" s="1"/>
  <c r="D94" i="34" a="1"/>
  <c r="D94" i="34" s="1"/>
  <c r="F94" i="34" s="1"/>
  <c r="G94" i="34" s="1"/>
  <c r="H94" i="34" s="1"/>
  <c r="D68" i="33" a="1"/>
  <c r="D68" i="33" s="1"/>
  <c r="F68" i="33" s="1"/>
  <c r="G68" i="33" s="1"/>
  <c r="H68" i="33" s="1"/>
  <c r="E68" i="33" a="1"/>
  <c r="E68" i="33" s="1"/>
  <c r="D60" i="33" a="1"/>
  <c r="D60" i="33" s="1"/>
  <c r="F60" i="33" s="1"/>
  <c r="G60" i="33" s="1"/>
  <c r="H60" i="33" s="1"/>
  <c r="E60" i="33" a="1"/>
  <c r="E60" i="33" s="1"/>
  <c r="E47" i="33" a="1"/>
  <c r="E47" i="33" s="1"/>
  <c r="E5" i="33" a="1"/>
  <c r="E5" i="33" s="1"/>
  <c r="A5" i="33"/>
  <c r="B5" i="33" s="1"/>
  <c r="E61" i="33" a="1"/>
  <c r="E61" i="33" s="1"/>
  <c r="D61" i="33" a="1"/>
  <c r="D61" i="33" s="1"/>
  <c r="F61" i="33" s="1"/>
  <c r="G61" i="33" s="1"/>
  <c r="H61" i="33" s="1"/>
  <c r="E79" i="33" a="1"/>
  <c r="E79" i="33" s="1"/>
  <c r="A79" i="33"/>
  <c r="B79" i="33" s="1"/>
  <c r="A92" i="33"/>
  <c r="B92" i="33" s="1"/>
  <c r="E92" i="33" a="1"/>
  <c r="E92" i="33" s="1"/>
  <c r="D92" i="33" a="1"/>
  <c r="D92" i="33" s="1"/>
  <c r="F92" i="33" s="1"/>
  <c r="G92" i="33" s="1"/>
  <c r="H92" i="33" s="1"/>
  <c r="D10" i="33" a="1"/>
  <c r="D10" i="33" s="1"/>
  <c r="F10" i="33" s="1"/>
  <c r="G10" i="33" s="1"/>
  <c r="H10" i="33" s="1"/>
  <c r="E87" i="33" a="1"/>
  <c r="E87" i="33" s="1"/>
  <c r="A87" i="33"/>
  <c r="B87" i="33" s="1"/>
  <c r="E52" i="33" a="1"/>
  <c r="E52" i="33" s="1"/>
  <c r="D52" i="33" a="1"/>
  <c r="D52" i="33" s="1"/>
  <c r="F52" i="33" s="1"/>
  <c r="G52" i="33" s="1"/>
  <c r="H52" i="33" s="1"/>
  <c r="A52" i="33"/>
  <c r="B52" i="33" s="1"/>
  <c r="E69" i="33" a="1"/>
  <c r="E69" i="33" s="1"/>
  <c r="D69" i="33" a="1"/>
  <c r="D69" i="33" s="1"/>
  <c r="F69" i="33" s="1"/>
  <c r="G69" i="33" s="1"/>
  <c r="H69" i="33" s="1"/>
  <c r="E76" i="33" a="1"/>
  <c r="E76" i="33" s="1"/>
  <c r="D76" i="33" a="1"/>
  <c r="D76" i="33" s="1"/>
  <c r="F76" i="33" s="1"/>
  <c r="G76" i="33" s="1"/>
  <c r="H76" i="33" s="1"/>
  <c r="A76" i="33"/>
  <c r="B76" i="33" s="1"/>
  <c r="E44" i="33" a="1"/>
  <c r="E44" i="33" s="1"/>
  <c r="D44" i="33" a="1"/>
  <c r="D44" i="33" s="1"/>
  <c r="F44" i="33" s="1"/>
  <c r="G44" i="33" s="1"/>
  <c r="H44" i="33" s="1"/>
  <c r="A44" i="33"/>
  <c r="B44" i="33" s="1"/>
  <c r="E21" i="33" a="1"/>
  <c r="E21" i="33" s="1"/>
  <c r="A21" i="33"/>
  <c r="B21" i="33" s="1"/>
  <c r="D21" i="33" a="1"/>
  <c r="D21" i="33" s="1"/>
  <c r="F21" i="33" s="1"/>
  <c r="G21" i="33" s="1"/>
  <c r="H21" i="33" s="1"/>
  <c r="D55" i="33" a="1"/>
  <c r="D55" i="33" s="1"/>
  <c r="F55" i="33" s="1"/>
  <c r="G55" i="33" s="1"/>
  <c r="H55" i="33" s="1"/>
  <c r="A55" i="33"/>
  <c r="B55" i="33" s="1"/>
  <c r="E55" i="33" a="1"/>
  <c r="E55" i="33" s="1"/>
  <c r="D84" i="33" a="1"/>
  <c r="D84" i="33" s="1"/>
  <c r="F84" i="33" s="1"/>
  <c r="G84" i="33" s="1"/>
  <c r="H84" i="33" s="1"/>
  <c r="A84" i="33"/>
  <c r="B84" i="33" s="1"/>
  <c r="E84" i="33" a="1"/>
  <c r="E84" i="33" s="1"/>
  <c r="A60" i="33"/>
  <c r="B60" i="33" s="1"/>
  <c r="E63" i="33" a="1"/>
  <c r="E63" i="33" s="1"/>
  <c r="A68" i="33"/>
  <c r="B68" i="33" s="1"/>
  <c r="E71" i="33" a="1"/>
  <c r="E71" i="33" s="1"/>
  <c r="F63" i="33"/>
  <c r="G63" i="33" s="1"/>
  <c r="H63" i="33" s="1"/>
  <c r="D2" i="33" a="1"/>
  <c r="D2" i="33" s="1"/>
  <c r="F2" i="33" s="1"/>
  <c r="G2" i="33" s="1"/>
  <c r="H2" i="33" s="1"/>
  <c r="D40" i="33" a="1"/>
  <c r="D40" i="33" s="1"/>
  <c r="F40" i="33" s="1"/>
  <c r="G40" i="33" s="1"/>
  <c r="H40" i="33" s="1"/>
  <c r="D53" i="33" a="1"/>
  <c r="D53" i="33" s="1"/>
  <c r="F53" i="33" s="1"/>
  <c r="G53" i="33" s="1"/>
  <c r="H53" i="33" s="1"/>
  <c r="D83" i="33" a="1"/>
  <c r="D83" i="33" s="1"/>
  <c r="F83" i="33" s="1"/>
  <c r="G83" i="33" s="1"/>
  <c r="H83" i="33" s="1"/>
  <c r="A13" i="33"/>
  <c r="B13" i="33" s="1"/>
  <c r="A29" i="33"/>
  <c r="B29" i="33" s="1"/>
  <c r="A47" i="33"/>
  <c r="B47" i="33" s="1"/>
  <c r="A63" i="33"/>
  <c r="B63" i="33" s="1"/>
  <c r="A71" i="33"/>
  <c r="B71" i="33" s="1"/>
  <c r="D29" i="33" a="1"/>
  <c r="D29" i="33" s="1"/>
  <c r="F29" i="33" s="1"/>
  <c r="G29" i="33" s="1"/>
  <c r="H29" i="33" s="1"/>
  <c r="D91" i="33" a="1"/>
  <c r="D91" i="33" s="1"/>
  <c r="F91" i="33" s="1"/>
  <c r="G91" i="33" s="1"/>
  <c r="H91" i="33" s="1"/>
  <c r="E14" i="33" a="1"/>
  <c r="E14" i="33" s="1"/>
  <c r="D14" i="33" a="1"/>
  <c r="D14" i="33" s="1"/>
  <c r="F14" i="33" s="1"/>
  <c r="G14" i="33" s="1"/>
  <c r="H14" i="33" s="1"/>
  <c r="A14" i="33"/>
  <c r="B14" i="33" s="1"/>
  <c r="E25" i="33" a="1"/>
  <c r="E25" i="33" s="1"/>
  <c r="A25" i="33"/>
  <c r="B25" i="33" s="1"/>
  <c r="D25" i="33" a="1"/>
  <c r="D25" i="33" s="1"/>
  <c r="F25" i="33" s="1"/>
  <c r="G25" i="33" s="1"/>
  <c r="H25" i="33" s="1"/>
  <c r="A11" i="33"/>
  <c r="B11" i="33" s="1"/>
  <c r="D11" i="33" a="1"/>
  <c r="D11" i="33" s="1"/>
  <c r="F11" i="33" s="1"/>
  <c r="G11" i="33" s="1"/>
  <c r="H11" i="33" s="1"/>
  <c r="E11" i="33" a="1"/>
  <c r="E11" i="33" s="1"/>
  <c r="A16" i="33"/>
  <c r="B16" i="33" s="1"/>
  <c r="E16" i="33" a="1"/>
  <c r="E16" i="33" s="1"/>
  <c r="D16" i="33" a="1"/>
  <c r="D16" i="33" s="1"/>
  <c r="F16" i="33" s="1"/>
  <c r="G16" i="33" s="1"/>
  <c r="H16" i="33" s="1"/>
  <c r="E32" i="33" a="1"/>
  <c r="E32" i="33" s="1"/>
  <c r="D32" i="33" a="1"/>
  <c r="D32" i="33" s="1"/>
  <c r="F32" i="33" s="1"/>
  <c r="G32" i="33" s="1"/>
  <c r="H32" i="33" s="1"/>
  <c r="A32" i="33"/>
  <c r="B32" i="33" s="1"/>
  <c r="D7" i="33" a="1"/>
  <c r="D7" i="33" s="1"/>
  <c r="F7" i="33" s="1"/>
  <c r="G7" i="33" s="1"/>
  <c r="H7" i="33" s="1"/>
  <c r="A7" i="33"/>
  <c r="B7" i="33" s="1"/>
  <c r="E7" i="33" a="1"/>
  <c r="E7" i="33" s="1"/>
  <c r="E35" i="33" a="1"/>
  <c r="E35" i="33" s="1"/>
  <c r="A35" i="33"/>
  <c r="B35" i="33" s="1"/>
  <c r="D35" i="33" a="1"/>
  <c r="D35" i="33" s="1"/>
  <c r="F35" i="33" s="1"/>
  <c r="G35" i="33" s="1"/>
  <c r="H35" i="33" s="1"/>
  <c r="A27" i="33"/>
  <c r="B27" i="33" s="1"/>
  <c r="D27" i="33" a="1"/>
  <c r="D27" i="33" s="1"/>
  <c r="F27" i="33" s="1"/>
  <c r="G27" i="33" s="1"/>
  <c r="H27" i="33" s="1"/>
  <c r="E27" i="33" a="1"/>
  <c r="E27" i="33" s="1"/>
  <c r="D31" i="33" a="1"/>
  <c r="D31" i="33" s="1"/>
  <c r="F31" i="33" s="1"/>
  <c r="G31" i="33" s="1"/>
  <c r="H31" i="33" s="1"/>
  <c r="A31" i="33"/>
  <c r="B31" i="33" s="1"/>
  <c r="E31" i="33" a="1"/>
  <c r="E31" i="33" s="1"/>
  <c r="E48" i="33" a="1"/>
  <c r="E48" i="33" s="1"/>
  <c r="D48" i="33" a="1"/>
  <c r="D48" i="33" s="1"/>
  <c r="F48" i="33" s="1"/>
  <c r="G48" i="33" s="1"/>
  <c r="H48" i="33" s="1"/>
  <c r="A48" i="33"/>
  <c r="B48" i="33" s="1"/>
  <c r="E6" i="33" a="1"/>
  <c r="E6" i="33" s="1"/>
  <c r="D6" i="33" a="1"/>
  <c r="D6" i="33" s="1"/>
  <c r="F6" i="33" s="1"/>
  <c r="G6" i="33" s="1"/>
  <c r="H6" i="33" s="1"/>
  <c r="A6" i="33"/>
  <c r="B6" i="33" s="1"/>
  <c r="E17" i="33" a="1"/>
  <c r="E17" i="33" s="1"/>
  <c r="D17" i="33" a="1"/>
  <c r="D17" i="33" s="1"/>
  <c r="F17" i="33" s="1"/>
  <c r="G17" i="33" s="1"/>
  <c r="H17" i="33" s="1"/>
  <c r="A17" i="33"/>
  <c r="B17" i="33" s="1"/>
  <c r="A18" i="33"/>
  <c r="B18" i="33" s="1"/>
  <c r="E18" i="33" a="1"/>
  <c r="E18" i="33" s="1"/>
  <c r="D18" i="33" a="1"/>
  <c r="D18" i="33" s="1"/>
  <c r="F18" i="33" s="1"/>
  <c r="G18" i="33" s="1"/>
  <c r="H18" i="33" s="1"/>
  <c r="E22" i="33" a="1"/>
  <c r="E22" i="33" s="1"/>
  <c r="D22" i="33" a="1"/>
  <c r="D22" i="33" s="1"/>
  <c r="F22" i="33" s="1"/>
  <c r="G22" i="33" s="1"/>
  <c r="H22" i="33" s="1"/>
  <c r="A22" i="33"/>
  <c r="B22" i="33" s="1"/>
  <c r="A3" i="33"/>
  <c r="B3" i="33" s="1"/>
  <c r="E3" i="33" a="1"/>
  <c r="E3" i="33" s="1"/>
  <c r="D3" i="33" a="1"/>
  <c r="D3" i="33" s="1"/>
  <c r="F3" i="33" s="1"/>
  <c r="G3" i="33" s="1"/>
  <c r="H3" i="33" s="1"/>
  <c r="A8" i="33"/>
  <c r="B8" i="33" s="1"/>
  <c r="E8" i="33" a="1"/>
  <c r="E8" i="33" s="1"/>
  <c r="D8" i="33" a="1"/>
  <c r="D8" i="33" s="1"/>
  <c r="F8" i="33" s="1"/>
  <c r="G8" i="33" s="1"/>
  <c r="H8" i="33" s="1"/>
  <c r="A19" i="33"/>
  <c r="B19" i="33" s="1"/>
  <c r="E19" i="33" a="1"/>
  <c r="E19" i="33" s="1"/>
  <c r="D19" i="33" a="1"/>
  <c r="D19" i="33" s="1"/>
  <c r="F19" i="33" s="1"/>
  <c r="G19" i="33" s="1"/>
  <c r="H19" i="33" s="1"/>
  <c r="D23" i="33" a="1"/>
  <c r="D23" i="33" s="1"/>
  <c r="F23" i="33" s="1"/>
  <c r="G23" i="33" s="1"/>
  <c r="H23" i="33" s="1"/>
  <c r="A23" i="33"/>
  <c r="B23" i="33" s="1"/>
  <c r="E23" i="33" a="1"/>
  <c r="E23" i="33" s="1"/>
  <c r="D15" i="33" a="1"/>
  <c r="D15" i="33" s="1"/>
  <c r="F15" i="33" s="1"/>
  <c r="G15" i="33" s="1"/>
  <c r="H15" i="33" s="1"/>
  <c r="A15" i="33"/>
  <c r="B15" i="33" s="1"/>
  <c r="E15" i="33" a="1"/>
  <c r="E15" i="33" s="1"/>
  <c r="A26" i="33"/>
  <c r="B26" i="33" s="1"/>
  <c r="E26" i="33" a="1"/>
  <c r="E26" i="33" s="1"/>
  <c r="D26" i="33" a="1"/>
  <c r="D26" i="33" s="1"/>
  <c r="F26" i="33" s="1"/>
  <c r="G26" i="33" s="1"/>
  <c r="H26" i="33" s="1"/>
  <c r="E30" i="33" a="1"/>
  <c r="E30" i="33" s="1"/>
  <c r="D30" i="33" a="1"/>
  <c r="D30" i="33" s="1"/>
  <c r="F30" i="33" s="1"/>
  <c r="G30" i="33" s="1"/>
  <c r="H30" i="33" s="1"/>
  <c r="A30" i="33"/>
  <c r="B30" i="33" s="1"/>
  <c r="E9" i="33" a="1"/>
  <c r="E9" i="33" s="1"/>
  <c r="A9" i="33"/>
  <c r="B9" i="33" s="1"/>
  <c r="D9" i="33" a="1"/>
  <c r="D9" i="33" s="1"/>
  <c r="F9" i="33" s="1"/>
  <c r="G9" i="33" s="1"/>
  <c r="H9" i="33" s="1"/>
  <c r="D38" i="33" a="1"/>
  <c r="D38" i="33" s="1"/>
  <c r="F38" i="33" s="1"/>
  <c r="G38" i="33" s="1"/>
  <c r="H38" i="33" s="1"/>
  <c r="A38" i="33"/>
  <c r="B38" i="33" s="1"/>
  <c r="E38" i="33" a="1"/>
  <c r="E38" i="33" s="1"/>
  <c r="A42" i="33"/>
  <c r="B42" i="33" s="1"/>
  <c r="E12" i="33" a="1"/>
  <c r="E12" i="33" s="1"/>
  <c r="E20" i="33" a="1"/>
  <c r="E20" i="33" s="1"/>
  <c r="E28" i="33" a="1"/>
  <c r="E28" i="33" s="1"/>
  <c r="E42" i="33" a="1"/>
  <c r="E42" i="33" s="1"/>
  <c r="E45" i="33" a="1"/>
  <c r="E45" i="33" s="1"/>
  <c r="F50" i="33"/>
  <c r="G50" i="33" s="1"/>
  <c r="H50" i="33" s="1"/>
  <c r="A50" i="33"/>
  <c r="B50" i="33" s="1"/>
  <c r="A66" i="33"/>
  <c r="B66" i="33" s="1"/>
  <c r="E66" i="33" a="1"/>
  <c r="E66" i="33" s="1"/>
  <c r="D66" i="33" a="1"/>
  <c r="D66" i="33" s="1"/>
  <c r="F66" i="33" s="1"/>
  <c r="G66" i="33" s="1"/>
  <c r="H66" i="33" s="1"/>
  <c r="A72" i="33"/>
  <c r="B72" i="33" s="1"/>
  <c r="E72" i="33" a="1"/>
  <c r="E72" i="33" s="1"/>
  <c r="D72" i="33" a="1"/>
  <c r="D72" i="33" s="1"/>
  <c r="F72" i="33" s="1"/>
  <c r="G72" i="33" s="1"/>
  <c r="H72" i="33" s="1"/>
  <c r="E4" i="33" a="1"/>
  <c r="E4" i="33" s="1"/>
  <c r="E54" i="33" a="1"/>
  <c r="E54" i="33" s="1"/>
  <c r="D54" i="33" a="1"/>
  <c r="D54" i="33" s="1"/>
  <c r="F54" i="33" s="1"/>
  <c r="G54" i="33" s="1"/>
  <c r="H54" i="33" s="1"/>
  <c r="A54" i="33"/>
  <c r="B54" i="33" s="1"/>
  <c r="A56" i="33"/>
  <c r="B56" i="33" s="1"/>
  <c r="E56" i="33" a="1"/>
  <c r="E56" i="33" s="1"/>
  <c r="D56" i="33" a="1"/>
  <c r="D56" i="33" s="1"/>
  <c r="F56" i="33" s="1"/>
  <c r="G56" i="33" s="1"/>
  <c r="H56" i="33" s="1"/>
  <c r="A88" i="33"/>
  <c r="B88" i="33" s="1"/>
  <c r="E88" i="33" a="1"/>
  <c r="E88" i="33" s="1"/>
  <c r="D88" i="33" a="1"/>
  <c r="D88" i="33" s="1"/>
  <c r="F88" i="33" s="1"/>
  <c r="G88" i="33" s="1"/>
  <c r="H88" i="33" s="1"/>
  <c r="A80" i="33"/>
  <c r="B80" i="33" s="1"/>
  <c r="E80" i="33" a="1"/>
  <c r="E80" i="33" s="1"/>
  <c r="D80" i="33" a="1"/>
  <c r="D80" i="33" s="1"/>
  <c r="F80" i="33" s="1"/>
  <c r="G80" i="33" s="1"/>
  <c r="H80" i="33" s="1"/>
  <c r="D13" i="33" a="1"/>
  <c r="D13" i="33" s="1"/>
  <c r="F13" i="33" s="1"/>
  <c r="G13" i="33" s="1"/>
  <c r="H13" i="33" s="1"/>
  <c r="E10" i="33" a="1"/>
  <c r="E10" i="33" s="1"/>
  <c r="A12" i="33"/>
  <c r="B12" i="33" s="1"/>
  <c r="F12" i="33"/>
  <c r="G12" i="33" s="1"/>
  <c r="H12" i="33" s="1"/>
  <c r="D24" i="33" a="1"/>
  <c r="D24" i="33" s="1"/>
  <c r="F24" i="33" s="1"/>
  <c r="G24" i="33" s="1"/>
  <c r="H24" i="33" s="1"/>
  <c r="A28" i="33"/>
  <c r="B28" i="33" s="1"/>
  <c r="F28" i="33"/>
  <c r="G28" i="33" s="1"/>
  <c r="H28" i="33" s="1"/>
  <c r="A37" i="33"/>
  <c r="B37" i="33" s="1"/>
  <c r="A46" i="33"/>
  <c r="B46" i="33" s="1"/>
  <c r="D49" i="33" a="1"/>
  <c r="D49" i="33" s="1"/>
  <c r="F49" i="33" s="1"/>
  <c r="G49" i="33" s="1"/>
  <c r="H49" i="33" s="1"/>
  <c r="E49" i="33" a="1"/>
  <c r="E49" i="33" s="1"/>
  <c r="E59" i="33" a="1"/>
  <c r="E59" i="33" s="1"/>
  <c r="A59" i="33"/>
  <c r="B59" i="33" s="1"/>
  <c r="E67" i="33" a="1"/>
  <c r="E67" i="33" s="1"/>
  <c r="D67" i="33" a="1"/>
  <c r="D67" i="33" s="1"/>
  <c r="F67" i="33" s="1"/>
  <c r="G67" i="33" s="1"/>
  <c r="H67" i="33" s="1"/>
  <c r="A67" i="33"/>
  <c r="B67" i="33" s="1"/>
  <c r="D73" i="33" a="1"/>
  <c r="D73" i="33" s="1"/>
  <c r="F73" i="33" s="1"/>
  <c r="G73" i="33" s="1"/>
  <c r="H73" i="33" s="1"/>
  <c r="E73" i="33" a="1"/>
  <c r="E73" i="33" s="1"/>
  <c r="D89" i="33" a="1"/>
  <c r="D89" i="33" s="1"/>
  <c r="F89" i="33" s="1"/>
  <c r="G89" i="33" s="1"/>
  <c r="H89" i="33" s="1"/>
  <c r="A89" i="33"/>
  <c r="B89" i="33" s="1"/>
  <c r="E89" i="33" a="1"/>
  <c r="E89" i="33" s="1"/>
  <c r="D33" i="33" a="1"/>
  <c r="D33" i="33" s="1"/>
  <c r="F33" i="33" s="1"/>
  <c r="G33" i="33" s="1"/>
  <c r="H33" i="33" s="1"/>
  <c r="E33" i="33" a="1"/>
  <c r="E33" i="33" s="1"/>
  <c r="D5" i="33" a="1"/>
  <c r="D5" i="33" s="1"/>
  <c r="F5" i="33" s="1"/>
  <c r="G5" i="33" s="1"/>
  <c r="H5" i="33" s="1"/>
  <c r="A33" i="33"/>
  <c r="B33" i="33" s="1"/>
  <c r="A34" i="33"/>
  <c r="B34" i="33" s="1"/>
  <c r="D36" i="33" a="1"/>
  <c r="D36" i="33" s="1"/>
  <c r="F36" i="33" s="1"/>
  <c r="G36" i="33" s="1"/>
  <c r="H36" i="33" s="1"/>
  <c r="D37" i="33" a="1"/>
  <c r="D37" i="33" s="1"/>
  <c r="F37" i="33" s="1"/>
  <c r="G37" i="33" s="1"/>
  <c r="H37" i="33" s="1"/>
  <c r="E39" i="33" a="1"/>
  <c r="E39" i="33" s="1"/>
  <c r="E50" i="33" a="1"/>
  <c r="E50" i="33" s="1"/>
  <c r="D59" i="33" a="1"/>
  <c r="D59" i="33" s="1"/>
  <c r="F59" i="33" s="1"/>
  <c r="G59" i="33" s="1"/>
  <c r="H59" i="33" s="1"/>
  <c r="E62" i="33" a="1"/>
  <c r="E62" i="33" s="1"/>
  <c r="D62" i="33" a="1"/>
  <c r="D62" i="33" s="1"/>
  <c r="F62" i="33" s="1"/>
  <c r="G62" i="33" s="1"/>
  <c r="H62" i="33" s="1"/>
  <c r="A62" i="33"/>
  <c r="B62" i="33" s="1"/>
  <c r="A64" i="33"/>
  <c r="B64" i="33" s="1"/>
  <c r="E64" i="33" a="1"/>
  <c r="E64" i="33" s="1"/>
  <c r="D64" i="33" a="1"/>
  <c r="D64" i="33" s="1"/>
  <c r="F64" i="33" s="1"/>
  <c r="G64" i="33" s="1"/>
  <c r="H64" i="33" s="1"/>
  <c r="A90" i="33"/>
  <c r="B90" i="33" s="1"/>
  <c r="E90" i="33" a="1"/>
  <c r="E90" i="33" s="1"/>
  <c r="D90" i="33" a="1"/>
  <c r="D90" i="33" s="1"/>
  <c r="F90" i="33" s="1"/>
  <c r="G90" i="33" s="1"/>
  <c r="H90" i="33" s="1"/>
  <c r="E2" i="33" a="1"/>
  <c r="E2" i="33" s="1"/>
  <c r="A4" i="33"/>
  <c r="B4" i="33" s="1"/>
  <c r="F4" i="33"/>
  <c r="G4" i="33" s="1"/>
  <c r="H4" i="33" s="1"/>
  <c r="A20" i="33"/>
  <c r="B20" i="33" s="1"/>
  <c r="F20" i="33"/>
  <c r="G20" i="33" s="1"/>
  <c r="H20" i="33" s="1"/>
  <c r="A2" i="33"/>
  <c r="B2" i="33" s="1"/>
  <c r="A10" i="33"/>
  <c r="B10" i="33" s="1"/>
  <c r="E24" i="33" a="1"/>
  <c r="E24" i="33" s="1"/>
  <c r="D34" i="33" a="1"/>
  <c r="D34" i="33" s="1"/>
  <c r="F34" i="33" s="1"/>
  <c r="G34" i="33" s="1"/>
  <c r="H34" i="33" s="1"/>
  <c r="E36" i="33" a="1"/>
  <c r="E36" i="33" s="1"/>
  <c r="D57" i="33" a="1"/>
  <c r="D57" i="33" s="1"/>
  <c r="F57" i="33" s="1"/>
  <c r="G57" i="33" s="1"/>
  <c r="H57" i="33" s="1"/>
  <c r="E57" i="33" a="1"/>
  <c r="E57" i="33" s="1"/>
  <c r="A74" i="33"/>
  <c r="B74" i="33" s="1"/>
  <c r="E74" i="33" a="1"/>
  <c r="E74" i="33" s="1"/>
  <c r="D74" i="33" a="1"/>
  <c r="D74" i="33" s="1"/>
  <c r="F74" i="33" s="1"/>
  <c r="G74" i="33" s="1"/>
  <c r="H74" i="33" s="1"/>
  <c r="A96" i="33"/>
  <c r="B96" i="33" s="1"/>
  <c r="E96" i="33" a="1"/>
  <c r="E96" i="33" s="1"/>
  <c r="D96" i="33" a="1"/>
  <c r="D96" i="33" s="1"/>
  <c r="F96" i="33" s="1"/>
  <c r="G96" i="33" s="1"/>
  <c r="H96" i="33" s="1"/>
  <c r="A24" i="33"/>
  <c r="B24" i="33" s="1"/>
  <c r="A40" i="33"/>
  <c r="B40" i="33" s="1"/>
  <c r="D42" i="33" a="1"/>
  <c r="D42" i="33" s="1"/>
  <c r="F42" i="33" s="1"/>
  <c r="G42" i="33" s="1"/>
  <c r="H42" i="33" s="1"/>
  <c r="E46" i="33" a="1"/>
  <c r="E46" i="33" s="1"/>
  <c r="D65" i="33" a="1"/>
  <c r="D65" i="33" s="1"/>
  <c r="F65" i="33" s="1"/>
  <c r="G65" i="33" s="1"/>
  <c r="H65" i="33" s="1"/>
  <c r="E65" i="33" a="1"/>
  <c r="E65" i="33" s="1"/>
  <c r="E75" i="33" a="1"/>
  <c r="E75" i="33" s="1"/>
  <c r="D75" i="33" a="1"/>
  <c r="D75" i="33" s="1"/>
  <c r="F75" i="33" s="1"/>
  <c r="G75" i="33" s="1"/>
  <c r="H75" i="33" s="1"/>
  <c r="A75" i="33"/>
  <c r="B75" i="33" s="1"/>
  <c r="D81" i="33" a="1"/>
  <c r="D81" i="33" s="1"/>
  <c r="F81" i="33" s="1"/>
  <c r="G81" i="33" s="1"/>
  <c r="H81" i="33" s="1"/>
  <c r="A81" i="33"/>
  <c r="B81" i="33" s="1"/>
  <c r="E81" i="33" a="1"/>
  <c r="E81" i="33" s="1"/>
  <c r="D97" i="33" a="1"/>
  <c r="D97" i="33" s="1"/>
  <c r="F97" i="33" s="1"/>
  <c r="G97" i="33" s="1"/>
  <c r="H97" i="33" s="1"/>
  <c r="A97" i="33"/>
  <c r="B97" i="33" s="1"/>
  <c r="E97" i="33" a="1"/>
  <c r="E97" i="33" s="1"/>
  <c r="E43" i="33" a="1"/>
  <c r="E43" i="33" s="1"/>
  <c r="F43" i="33"/>
  <c r="G43" i="33" s="1"/>
  <c r="H43" i="33" s="1"/>
  <c r="A43" i="33"/>
  <c r="B43" i="33" s="1"/>
  <c r="F45" i="33"/>
  <c r="G45" i="33" s="1"/>
  <c r="H45" i="33" s="1"/>
  <c r="A45" i="33"/>
  <c r="B45" i="33" s="1"/>
  <c r="A39" i="33"/>
  <c r="B39" i="33" s="1"/>
  <c r="D41" i="33" a="1"/>
  <c r="D41" i="33" s="1"/>
  <c r="F41" i="33" s="1"/>
  <c r="G41" i="33" s="1"/>
  <c r="H41" i="33" s="1"/>
  <c r="E41" i="33" a="1"/>
  <c r="E41" i="33" s="1"/>
  <c r="F46" i="33"/>
  <c r="G46" i="33" s="1"/>
  <c r="H46" i="33" s="1"/>
  <c r="E51" i="33" a="1"/>
  <c r="E51" i="33" s="1"/>
  <c r="F51" i="33"/>
  <c r="G51" i="33" s="1"/>
  <c r="H51" i="33" s="1"/>
  <c r="A51" i="33"/>
  <c r="B51" i="33" s="1"/>
  <c r="A58" i="33"/>
  <c r="B58" i="33" s="1"/>
  <c r="E58" i="33" a="1"/>
  <c r="E58" i="33" s="1"/>
  <c r="D58" i="33" a="1"/>
  <c r="D58" i="33" s="1"/>
  <c r="F58" i="33" s="1"/>
  <c r="G58" i="33" s="1"/>
  <c r="H58" i="33" s="1"/>
  <c r="A82" i="33"/>
  <c r="B82" i="33" s="1"/>
  <c r="E82" i="33" a="1"/>
  <c r="E82" i="33" s="1"/>
  <c r="D82" i="33" a="1"/>
  <c r="D82" i="33" s="1"/>
  <c r="F82" i="33" s="1"/>
  <c r="G82" i="33" s="1"/>
  <c r="H82" i="33" s="1"/>
  <c r="A98" i="33"/>
  <c r="B98" i="33" s="1"/>
  <c r="E98" i="33" a="1"/>
  <c r="E98" i="33" s="1"/>
  <c r="D98" i="33" a="1"/>
  <c r="D98" i="33" s="1"/>
  <c r="F98" i="33" s="1"/>
  <c r="G98" i="33" s="1"/>
  <c r="H98" i="33" s="1"/>
  <c r="D79" i="33" a="1"/>
  <c r="D79" i="33" s="1"/>
  <c r="F79" i="33" s="1"/>
  <c r="G79" i="33" s="1"/>
  <c r="H79" i="33" s="1"/>
  <c r="A83" i="33"/>
  <c r="B83" i="33" s="1"/>
  <c r="D87" i="33" a="1"/>
  <c r="D87" i="33" s="1"/>
  <c r="F87" i="33" s="1"/>
  <c r="G87" i="33" s="1"/>
  <c r="H87" i="33" s="1"/>
  <c r="A91" i="33"/>
  <c r="B91" i="33" s="1"/>
  <c r="D95" i="33" a="1"/>
  <c r="D95" i="33" s="1"/>
  <c r="F95" i="33" s="1"/>
  <c r="G95" i="33" s="1"/>
  <c r="H95" i="33" s="1"/>
  <c r="A70" i="33"/>
  <c r="B70" i="33" s="1"/>
  <c r="A78" i="33"/>
  <c r="B78" i="33" s="1"/>
  <c r="A86" i="33"/>
  <c r="B86" i="33" s="1"/>
  <c r="A94" i="33"/>
  <c r="B94" i="33" s="1"/>
  <c r="D77" i="33" a="1"/>
  <c r="D77" i="33" s="1"/>
  <c r="F77" i="33" s="1"/>
  <c r="G77" i="33" s="1"/>
  <c r="H77" i="33" s="1"/>
  <c r="D85" i="33" a="1"/>
  <c r="D85" i="33" s="1"/>
  <c r="F85" i="33" s="1"/>
  <c r="G85" i="33" s="1"/>
  <c r="H85" i="33" s="1"/>
  <c r="D93" i="33" a="1"/>
  <c r="D93" i="33" s="1"/>
  <c r="F93" i="33" s="1"/>
  <c r="G93" i="33" s="1"/>
  <c r="H93" i="33" s="1"/>
  <c r="E95" i="33" a="1"/>
  <c r="E95" i="33" s="1"/>
  <c r="D70" i="33" a="1"/>
  <c r="D70" i="33" s="1"/>
  <c r="F70" i="33" s="1"/>
  <c r="G70" i="33" s="1"/>
  <c r="H70" i="33" s="1"/>
  <c r="D78" i="33" a="1"/>
  <c r="D78" i="33" s="1"/>
  <c r="F78" i="33" s="1"/>
  <c r="G78" i="33" s="1"/>
  <c r="H78" i="33" s="1"/>
  <c r="D86" i="33" a="1"/>
  <c r="D86" i="33" s="1"/>
  <c r="F86" i="33" s="1"/>
  <c r="G86" i="33" s="1"/>
  <c r="H86" i="33" s="1"/>
  <c r="D94" i="33" a="1"/>
  <c r="D94" i="33" s="1"/>
  <c r="F94" i="33" s="1"/>
  <c r="G94" i="33" s="1"/>
  <c r="H94" i="33" s="1"/>
  <c r="A53" i="33"/>
  <c r="B53" i="33" s="1"/>
  <c r="A61" i="33"/>
  <c r="B61" i="33" s="1"/>
  <c r="A69" i="33"/>
  <c r="B69" i="33" s="1"/>
  <c r="A77" i="33"/>
  <c r="B77" i="33" s="1"/>
  <c r="A85" i="33"/>
  <c r="B85" i="33" s="1"/>
  <c r="A93" i="33"/>
  <c r="B93" i="33" s="1"/>
  <c r="C98" i="32" a="1"/>
  <c r="C98" i="32" s="1"/>
  <c r="D98" i="32" s="1" a="1"/>
  <c r="D98" i="32" s="1"/>
  <c r="F98" i="32" s="1"/>
  <c r="G98" i="32" s="1"/>
  <c r="H98" i="32" s="1"/>
  <c r="C7" i="32" a="1"/>
  <c r="C7" i="32" s="1"/>
  <c r="D7" i="32" s="1" a="1"/>
  <c r="D7" i="32" s="1"/>
  <c r="C15" i="32" a="1"/>
  <c r="C15" i="32" s="1"/>
  <c r="E15" i="32" s="1" a="1"/>
  <c r="E15" i="32" s="1"/>
  <c r="C22" i="32" a="1"/>
  <c r="C22" i="32" s="1"/>
  <c r="A22" i="32" s="1"/>
  <c r="B22" i="32" s="1"/>
  <c r="C29" i="32" a="1"/>
  <c r="C29" i="32" s="1"/>
  <c r="D29" i="32" s="1" a="1"/>
  <c r="D29" i="32" s="1"/>
  <c r="F29" i="32" s="1"/>
  <c r="G29" i="32" s="1"/>
  <c r="H29" i="32" s="1"/>
  <c r="C35" i="32" a="1"/>
  <c r="C35" i="32" s="1"/>
  <c r="E35" i="32" s="1" a="1"/>
  <c r="E35" i="32" s="1"/>
  <c r="C42" i="32" a="1"/>
  <c r="C42" i="32" s="1"/>
  <c r="A42" i="32" s="1"/>
  <c r="B42" i="32" s="1"/>
  <c r="C55" i="32" a="1"/>
  <c r="C55" i="32" s="1"/>
  <c r="D55" i="32" s="1" a="1"/>
  <c r="D55" i="32" s="1"/>
  <c r="C62" i="32" a="1"/>
  <c r="C62" i="32" s="1"/>
  <c r="D62" i="32" s="1" a="1"/>
  <c r="D62" i="32" s="1"/>
  <c r="C69" i="32" a="1"/>
  <c r="C69" i="32" s="1"/>
  <c r="E69" i="32" s="1" a="1"/>
  <c r="E69" i="32" s="1"/>
  <c r="C76" i="32" a="1"/>
  <c r="C76" i="32" s="1"/>
  <c r="E76" i="32" s="1" a="1"/>
  <c r="E76" i="32" s="1"/>
  <c r="C84" i="32" a="1"/>
  <c r="C84" i="32" s="1"/>
  <c r="E84" i="32" s="1" a="1"/>
  <c r="E84" i="32" s="1"/>
  <c r="C91" i="32" a="1"/>
  <c r="C91" i="32" s="1"/>
  <c r="E91" i="32" s="1" a="1"/>
  <c r="E91" i="32" s="1"/>
  <c r="C8" i="32" a="1"/>
  <c r="C8" i="32" s="1"/>
  <c r="E8" i="32" s="1" a="1"/>
  <c r="E8" i="32" s="1"/>
  <c r="C30" i="32" a="1"/>
  <c r="C30" i="32" s="1"/>
  <c r="E30" i="32" s="1" a="1"/>
  <c r="E30" i="32" s="1"/>
  <c r="C36" i="32" a="1"/>
  <c r="C36" i="32" s="1"/>
  <c r="E36" i="32" s="1" a="1"/>
  <c r="E36" i="32" s="1"/>
  <c r="C43" i="32" a="1"/>
  <c r="C43" i="32" s="1"/>
  <c r="D43" i="32" s="1" a="1"/>
  <c r="D43" i="32" s="1"/>
  <c r="C49" i="32" a="1"/>
  <c r="C49" i="32" s="1"/>
  <c r="A49" i="32" s="1"/>
  <c r="B49" i="32" s="1"/>
  <c r="C56" i="32" a="1"/>
  <c r="C56" i="32" s="1"/>
  <c r="A56" i="32" s="1"/>
  <c r="B56" i="32" s="1"/>
  <c r="C63" i="32" a="1"/>
  <c r="C63" i="32" s="1"/>
  <c r="E63" i="32" s="1" a="1"/>
  <c r="E63" i="32" s="1"/>
  <c r="C70" i="32" a="1"/>
  <c r="C70" i="32" s="1"/>
  <c r="D70" i="32" s="1" a="1"/>
  <c r="D70" i="32" s="1"/>
  <c r="F70" i="32" s="1"/>
  <c r="G70" i="32" s="1"/>
  <c r="H70" i="32" s="1"/>
  <c r="C77" i="32" a="1"/>
  <c r="C77" i="32" s="1"/>
  <c r="E77" i="32" s="1" a="1"/>
  <c r="E77" i="32" s="1"/>
  <c r="C85" i="32" a="1"/>
  <c r="C85" i="32" s="1"/>
  <c r="E85" i="32" s="1" a="1"/>
  <c r="E85" i="32" s="1"/>
  <c r="C92" i="32" a="1"/>
  <c r="C92" i="32" s="1"/>
  <c r="D92" i="32" s="1" a="1"/>
  <c r="D92" i="32" s="1"/>
  <c r="F92" i="32" s="1"/>
  <c r="G92" i="32" s="1"/>
  <c r="H92" i="32" s="1"/>
  <c r="C2" i="32" a="1"/>
  <c r="C2" i="32" s="1"/>
  <c r="D2" i="32" s="1" a="1"/>
  <c r="D2" i="32" s="1"/>
  <c r="F2" i="32" s="1"/>
  <c r="G2" i="32" s="1"/>
  <c r="H2" i="32" s="1"/>
  <c r="C9" i="32" a="1"/>
  <c r="C9" i="32" s="1"/>
  <c r="E9" i="32" s="1" a="1"/>
  <c r="E9" i="32" s="1"/>
  <c r="C16" i="32" a="1"/>
  <c r="C16" i="32" s="1"/>
  <c r="E16" i="32" s="1" a="1"/>
  <c r="E16" i="32" s="1"/>
  <c r="C23" i="32" a="1"/>
  <c r="C23" i="32" s="1"/>
  <c r="D23" i="32" s="1" a="1"/>
  <c r="D23" i="32" s="1"/>
  <c r="F23" i="32" s="1"/>
  <c r="G23" i="32" s="1"/>
  <c r="H23" i="32" s="1"/>
  <c r="C31" i="32" a="1"/>
  <c r="C31" i="32" s="1"/>
  <c r="A31" i="32" s="1"/>
  <c r="B31" i="32" s="1"/>
  <c r="C37" i="32" a="1"/>
  <c r="C37" i="32" s="1"/>
  <c r="D37" i="32" s="1" a="1"/>
  <c r="D37" i="32" s="1"/>
  <c r="F37" i="32" s="1"/>
  <c r="G37" i="32" s="1"/>
  <c r="H37" i="32" s="1"/>
  <c r="C50" i="32" a="1"/>
  <c r="C50" i="32" s="1"/>
  <c r="D50" i="32" s="1" a="1"/>
  <c r="D50" i="32" s="1"/>
  <c r="C57" i="32" a="1"/>
  <c r="C57" i="32" s="1"/>
  <c r="A57" i="32" s="1"/>
  <c r="B57" i="32" s="1"/>
  <c r="C71" i="32" a="1"/>
  <c r="C71" i="32" s="1"/>
  <c r="E71" i="32" s="1" a="1"/>
  <c r="E71" i="32" s="1"/>
  <c r="C78" i="32" a="1"/>
  <c r="C78" i="32" s="1"/>
  <c r="E78" i="32" s="1" a="1"/>
  <c r="E78" i="32" s="1"/>
  <c r="C86" i="32" a="1"/>
  <c r="C86" i="32" s="1"/>
  <c r="D86" i="32" s="1" a="1"/>
  <c r="D86" i="32" s="1"/>
  <c r="C93" i="32" a="1"/>
  <c r="C93" i="32" s="1"/>
  <c r="E93" i="32" s="1" a="1"/>
  <c r="E93" i="32" s="1"/>
  <c r="C3" i="32" a="1"/>
  <c r="C3" i="32" s="1"/>
  <c r="E3" i="32" s="1" a="1"/>
  <c r="E3" i="32" s="1"/>
  <c r="C10" i="32" a="1"/>
  <c r="C10" i="32" s="1"/>
  <c r="A10" i="32" s="1"/>
  <c r="B10" i="32" s="1"/>
  <c r="C17" i="32" a="1"/>
  <c r="C17" i="32" s="1"/>
  <c r="A17" i="32" s="1"/>
  <c r="B17" i="32" s="1"/>
  <c r="C24" i="32" a="1"/>
  <c r="C24" i="32" s="1"/>
  <c r="A24" i="32" s="1"/>
  <c r="B24" i="32" s="1"/>
  <c r="C32" i="32" a="1"/>
  <c r="C32" i="32" s="1"/>
  <c r="A32" i="32" s="1"/>
  <c r="B32" i="32" s="1"/>
  <c r="C38" i="32" a="1"/>
  <c r="C38" i="32" s="1"/>
  <c r="E38" i="32" s="1" a="1"/>
  <c r="E38" i="32" s="1"/>
  <c r="C44" i="32" a="1"/>
  <c r="C44" i="32" s="1"/>
  <c r="E44" i="32" s="1" a="1"/>
  <c r="E44" i="32" s="1"/>
  <c r="C51" i="32" a="1"/>
  <c r="C51" i="32" s="1"/>
  <c r="D51" i="32" s="1" a="1"/>
  <c r="D51" i="32" s="1"/>
  <c r="C58" i="32" a="1"/>
  <c r="C58" i="32" s="1"/>
  <c r="D58" i="32" s="1" a="1"/>
  <c r="D58" i="32" s="1"/>
  <c r="F58" i="32" s="1"/>
  <c r="G58" i="32" s="1"/>
  <c r="H58" i="32" s="1"/>
  <c r="C64" i="32" a="1"/>
  <c r="C64" i="32" s="1"/>
  <c r="A64" i="32" s="1"/>
  <c r="B64" i="32" s="1"/>
  <c r="C72" i="32" a="1"/>
  <c r="C72" i="32" s="1"/>
  <c r="A72" i="32" s="1"/>
  <c r="B72" i="32" s="1"/>
  <c r="C79" i="32" a="1"/>
  <c r="C79" i="32" s="1"/>
  <c r="A79" i="32" s="1"/>
  <c r="B79" i="32" s="1"/>
  <c r="C94" i="32" a="1"/>
  <c r="C94" i="32" s="1"/>
  <c r="A94" i="32" s="1"/>
  <c r="B94" i="32" s="1"/>
  <c r="C4" i="32" a="1"/>
  <c r="C4" i="32" s="1"/>
  <c r="E4" i="32" s="1" a="1"/>
  <c r="E4" i="32" s="1"/>
  <c r="C11" i="32" a="1"/>
  <c r="C11" i="32" s="1"/>
  <c r="A11" i="32" s="1"/>
  <c r="B11" i="32" s="1"/>
  <c r="C18" i="32" a="1"/>
  <c r="C18" i="32" s="1"/>
  <c r="D18" i="32" s="1" a="1"/>
  <c r="D18" i="32" s="1"/>
  <c r="F18" i="32" s="1"/>
  <c r="G18" i="32" s="1"/>
  <c r="H18" i="32" s="1"/>
  <c r="C25" i="32" a="1"/>
  <c r="C25" i="32" s="1"/>
  <c r="A25" i="32" s="1"/>
  <c r="B25" i="32" s="1"/>
  <c r="C39" i="32" a="1"/>
  <c r="C39" i="32" s="1"/>
  <c r="D39" i="32" s="1" a="1"/>
  <c r="D39" i="32" s="1"/>
  <c r="F39" i="32" s="1"/>
  <c r="G39" i="32" s="1"/>
  <c r="H39" i="32" s="1"/>
  <c r="C45" i="32" a="1"/>
  <c r="C45" i="32" s="1"/>
  <c r="A45" i="32" s="1"/>
  <c r="B45" i="32" s="1"/>
  <c r="C52" i="32" a="1"/>
  <c r="C52" i="32" s="1"/>
  <c r="E52" i="32" s="1" a="1"/>
  <c r="E52" i="32" s="1"/>
  <c r="C59" i="32" a="1"/>
  <c r="C59" i="32" s="1"/>
  <c r="A59" i="32" s="1"/>
  <c r="B59" i="32" s="1"/>
  <c r="C65" i="32" a="1"/>
  <c r="C65" i="32" s="1"/>
  <c r="A65" i="32" s="1"/>
  <c r="B65" i="32" s="1"/>
  <c r="C80" i="32" a="1"/>
  <c r="C80" i="32" s="1"/>
  <c r="E80" i="32" s="1" a="1"/>
  <c r="E80" i="32" s="1"/>
  <c r="C87" i="32" a="1"/>
  <c r="C87" i="32" s="1"/>
  <c r="A87" i="32" s="1"/>
  <c r="B87" i="32" s="1"/>
  <c r="C95" i="32" a="1"/>
  <c r="C95" i="32" s="1"/>
  <c r="A95" i="32" s="1"/>
  <c r="B95" i="32" s="1"/>
  <c r="C5" i="32" a="1"/>
  <c r="C5" i="32" s="1"/>
  <c r="D5" i="32" s="1" a="1"/>
  <c r="D5" i="32" s="1"/>
  <c r="F5" i="32" s="1"/>
  <c r="G5" i="32" s="1"/>
  <c r="H5" i="32" s="1"/>
  <c r="C12" i="32" a="1"/>
  <c r="C12" i="32" s="1"/>
  <c r="D12" i="32" s="1" a="1"/>
  <c r="D12" i="32" s="1"/>
  <c r="F12" i="32" s="1"/>
  <c r="G12" i="32" s="1"/>
  <c r="H12" i="32" s="1"/>
  <c r="C19" i="32" a="1"/>
  <c r="C19" i="32" s="1"/>
  <c r="A19" i="32" s="1"/>
  <c r="B19" i="32" s="1"/>
  <c r="C26" i="32" a="1"/>
  <c r="C26" i="32" s="1"/>
  <c r="D26" i="32" s="1" a="1"/>
  <c r="D26" i="32" s="1"/>
  <c r="F26" i="32" s="1"/>
  <c r="G26" i="32" s="1"/>
  <c r="H26" i="32" s="1"/>
  <c r="C33" i="32" a="1"/>
  <c r="C33" i="32" s="1"/>
  <c r="E33" i="32" s="1" a="1"/>
  <c r="E33" i="32" s="1"/>
  <c r="C40" i="32" a="1"/>
  <c r="C40" i="32" s="1"/>
  <c r="A40" i="32" s="1"/>
  <c r="B40" i="32" s="1"/>
  <c r="C46" i="32" a="1"/>
  <c r="C46" i="32" s="1"/>
  <c r="D46" i="32" s="1" a="1"/>
  <c r="D46" i="32" s="1"/>
  <c r="C53" i="32" a="1"/>
  <c r="C53" i="32" s="1"/>
  <c r="E53" i="32" s="1" a="1"/>
  <c r="E53" i="32" s="1"/>
  <c r="C60" i="32" a="1"/>
  <c r="C60" i="32" s="1"/>
  <c r="E60" i="32" s="1" a="1"/>
  <c r="E60" i="32" s="1"/>
  <c r="C66" i="32" a="1"/>
  <c r="C66" i="32" s="1"/>
  <c r="A66" i="32" s="1"/>
  <c r="B66" i="32" s="1"/>
  <c r="C73" i="32" a="1"/>
  <c r="C73" i="32" s="1"/>
  <c r="A73" i="32" s="1"/>
  <c r="B73" i="32" s="1"/>
  <c r="C81" i="32" a="1"/>
  <c r="C81" i="32" s="1"/>
  <c r="E81" i="32" s="1" a="1"/>
  <c r="E81" i="32" s="1"/>
  <c r="C88" i="32" a="1"/>
  <c r="C88" i="32" s="1"/>
  <c r="A88" i="32" s="1"/>
  <c r="B88" i="32" s="1"/>
  <c r="C96" i="32" a="1"/>
  <c r="C96" i="32" s="1"/>
  <c r="A96" i="32" s="1"/>
  <c r="B96" i="32" s="1"/>
  <c r="C6" i="32" a="1"/>
  <c r="C6" i="32" s="1"/>
  <c r="E6" i="32" s="1" a="1"/>
  <c r="E6" i="32" s="1"/>
  <c r="C13" i="32" a="1"/>
  <c r="C13" i="32" s="1"/>
  <c r="D13" i="32" s="1" a="1"/>
  <c r="D13" i="32" s="1"/>
  <c r="F13" i="32" s="1"/>
  <c r="G13" i="32" s="1"/>
  <c r="H13" i="32" s="1"/>
  <c r="C20" i="32" a="1"/>
  <c r="C20" i="32" s="1"/>
  <c r="E20" i="32" s="1" a="1"/>
  <c r="E20" i="32" s="1"/>
  <c r="C27" i="32" a="1"/>
  <c r="C27" i="32" s="1"/>
  <c r="A27" i="32" s="1"/>
  <c r="B27" i="32" s="1"/>
  <c r="C34" i="32" a="1"/>
  <c r="C34" i="32" s="1"/>
  <c r="D34" i="32" s="1" a="1"/>
  <c r="D34" i="32" s="1"/>
  <c r="C47" i="32" a="1"/>
  <c r="C47" i="32" s="1"/>
  <c r="D47" i="32" s="1" a="1"/>
  <c r="D47" i="32" s="1"/>
  <c r="F47" i="32" s="1"/>
  <c r="G47" i="32" s="1"/>
  <c r="H47" i="32" s="1"/>
  <c r="C54" i="32" a="1"/>
  <c r="C54" i="32" s="1"/>
  <c r="D54" i="32" s="1" a="1"/>
  <c r="D54" i="32" s="1"/>
  <c r="C67" i="32" a="1"/>
  <c r="C67" i="32" s="1"/>
  <c r="D67" i="32" s="1" a="1"/>
  <c r="D67" i="32" s="1"/>
  <c r="F67" i="32" s="1"/>
  <c r="G67" i="32" s="1"/>
  <c r="H67" i="32" s="1"/>
  <c r="C74" i="32" a="1"/>
  <c r="C74" i="32" s="1"/>
  <c r="A74" i="32" s="1"/>
  <c r="B74" i="32" s="1"/>
  <c r="C82" i="32" a="1"/>
  <c r="C82" i="32" s="1"/>
  <c r="A82" i="32" s="1"/>
  <c r="B82" i="32" s="1"/>
  <c r="C89" i="32" a="1"/>
  <c r="C89" i="32" s="1"/>
  <c r="D89" i="32" s="1" a="1"/>
  <c r="D89" i="32" s="1"/>
  <c r="F89" i="32" s="1"/>
  <c r="G89" i="32" s="1"/>
  <c r="H89" i="32" s="1"/>
  <c r="C97" i="32" a="1"/>
  <c r="C97" i="32" s="1"/>
  <c r="A97" i="32" s="1"/>
  <c r="B97" i="32" s="1"/>
  <c r="C21" i="32" a="1"/>
  <c r="C21" i="32" s="1"/>
  <c r="D21" i="32" s="1" a="1"/>
  <c r="D21" i="32" s="1"/>
  <c r="F21" i="32" s="1"/>
  <c r="G21" i="32" s="1"/>
  <c r="H21" i="32" s="1"/>
  <c r="C28" i="32" a="1"/>
  <c r="C28" i="32" s="1"/>
  <c r="E28" i="32" s="1" a="1"/>
  <c r="E28" i="32" s="1"/>
  <c r="C41" i="32" a="1"/>
  <c r="C41" i="32" s="1"/>
  <c r="A41" i="32" s="1"/>
  <c r="B41" i="32" s="1"/>
  <c r="C48" i="32" a="1"/>
  <c r="C48" i="32" s="1"/>
  <c r="A48" i="32" s="1"/>
  <c r="B48" i="32" s="1"/>
  <c r="C61" i="32" a="1"/>
  <c r="C61" i="32" s="1"/>
  <c r="E61" i="32" s="1" a="1"/>
  <c r="E61" i="32" s="1"/>
  <c r="C68" i="32" a="1"/>
  <c r="C68" i="32" s="1"/>
  <c r="D68" i="32" s="1" a="1"/>
  <c r="D68" i="32" s="1"/>
  <c r="F68" i="32" s="1"/>
  <c r="G68" i="32" s="1"/>
  <c r="H68" i="32" s="1"/>
  <c r="C75" i="32" a="1"/>
  <c r="C75" i="32" s="1"/>
  <c r="A75" i="32" s="1"/>
  <c r="B75" i="32" s="1"/>
  <c r="C83" i="32" a="1"/>
  <c r="C83" i="32" s="1"/>
  <c r="D83" i="32" s="1" a="1"/>
  <c r="D83" i="32" s="1"/>
  <c r="F83" i="32" s="1"/>
  <c r="G83" i="32" s="1"/>
  <c r="H83" i="32" s="1"/>
  <c r="C90" i="32" a="1"/>
  <c r="C90" i="32" s="1"/>
  <c r="A90" i="32" s="1"/>
  <c r="B90" i="32" s="1"/>
  <c r="D14" i="32" a="1"/>
  <c r="D14" i="32" s="1"/>
  <c r="F14" i="32" s="1"/>
  <c r="G14" i="32" s="1"/>
  <c r="H14" i="32" s="1"/>
  <c r="A14" i="32"/>
  <c r="B14" i="32" s="1"/>
  <c r="A51" i="32" l="1"/>
  <c r="B51" i="32" s="1"/>
  <c r="A23" i="32"/>
  <c r="B23" i="32" s="1"/>
  <c r="D84" i="32" a="1"/>
  <c r="D84" i="32" s="1"/>
  <c r="F84" i="32" s="1"/>
  <c r="G84" i="32" s="1"/>
  <c r="H84" i="32" s="1"/>
  <c r="A63" i="32"/>
  <c r="B63" i="32" s="1"/>
  <c r="A93" i="32"/>
  <c r="B93" i="32" s="1"/>
  <c r="E42" i="32" a="1"/>
  <c r="E42" i="32" s="1"/>
  <c r="A91" i="32"/>
  <c r="B91" i="32" s="1"/>
  <c r="E95" i="32" a="1"/>
  <c r="E95" i="32" s="1"/>
  <c r="A29" i="32"/>
  <c r="B29" i="32" s="1"/>
  <c r="A53" i="32"/>
  <c r="B53" i="32" s="1"/>
  <c r="A70" i="32"/>
  <c r="B70" i="32" s="1"/>
  <c r="E29" i="32" a="1"/>
  <c r="E29" i="32" s="1"/>
  <c r="D53" i="32" a="1"/>
  <c r="D53" i="32" s="1"/>
  <c r="F53" i="32" s="1"/>
  <c r="G53" i="32" s="1"/>
  <c r="H53" i="32" s="1"/>
  <c r="E98" i="32" a="1"/>
  <c r="E98" i="32" s="1"/>
  <c r="A98" i="32"/>
  <c r="B98" i="32" s="1"/>
  <c r="A69" i="32"/>
  <c r="B69" i="32" s="1"/>
  <c r="D87" i="32" a="1"/>
  <c r="D87" i="32" s="1"/>
  <c r="F87" i="32" s="1"/>
  <c r="G87" i="32" s="1"/>
  <c r="H87" i="32" s="1"/>
  <c r="E22" i="32" a="1"/>
  <c r="E22" i="32" s="1"/>
  <c r="E7" i="32" a="1"/>
  <c r="E7" i="32" s="1"/>
  <c r="E23" i="32" a="1"/>
  <c r="E23" i="32" s="1"/>
  <c r="A84" i="32"/>
  <c r="B84" i="32" s="1"/>
  <c r="D22" i="32" a="1"/>
  <c r="D22" i="32" s="1"/>
  <c r="F22" i="32" s="1"/>
  <c r="G22" i="32" s="1"/>
  <c r="H22" i="32" s="1"/>
  <c r="A61" i="32"/>
  <c r="B61" i="32" s="1"/>
  <c r="D93" i="32" a="1"/>
  <c r="D93" i="32" s="1"/>
  <c r="F93" i="32" s="1"/>
  <c r="G93" i="32" s="1"/>
  <c r="H93" i="32" s="1"/>
  <c r="F7" i="32"/>
  <c r="G7" i="32" s="1"/>
  <c r="H7" i="32" s="1"/>
  <c r="A18" i="32"/>
  <c r="B18" i="32" s="1"/>
  <c r="E87" i="32" a="1"/>
  <c r="E87" i="32" s="1"/>
  <c r="A7" i="32"/>
  <c r="B7" i="32" s="1"/>
  <c r="D63" i="32" a="1"/>
  <c r="D63" i="32" s="1"/>
  <c r="F63" i="32" s="1"/>
  <c r="G63" i="32" s="1"/>
  <c r="H63" i="32" s="1"/>
  <c r="F50" i="32"/>
  <c r="G50" i="32" s="1"/>
  <c r="H50" i="32" s="1"/>
  <c r="A50" i="32"/>
  <c r="B50" i="32" s="1"/>
  <c r="A37" i="32"/>
  <c r="B37" i="32" s="1"/>
  <c r="D78" i="32" a="1"/>
  <c r="D78" i="32" s="1"/>
  <c r="F78" i="32" s="1"/>
  <c r="G78" i="32" s="1"/>
  <c r="H78" i="32" s="1"/>
  <c r="D95" i="32" a="1"/>
  <c r="D95" i="32" s="1"/>
  <c r="F95" i="32" s="1"/>
  <c r="G95" i="32" s="1"/>
  <c r="H95" i="32" s="1"/>
  <c r="D45" i="32" a="1"/>
  <c r="D45" i="32" s="1"/>
  <c r="F45" i="32" s="1"/>
  <c r="G45" i="32" s="1"/>
  <c r="H45" i="32" s="1"/>
  <c r="E58" i="32" a="1"/>
  <c r="E58" i="32" s="1"/>
  <c r="A68" i="32"/>
  <c r="B68" i="32" s="1"/>
  <c r="A58" i="32"/>
  <c r="B58" i="32" s="1"/>
  <c r="A77" i="32"/>
  <c r="B77" i="32" s="1"/>
  <c r="D35" i="32" a="1"/>
  <c r="D35" i="32" s="1"/>
  <c r="F35" i="32" s="1"/>
  <c r="G35" i="32" s="1"/>
  <c r="H35" i="32" s="1"/>
  <c r="A35" i="32"/>
  <c r="B35" i="32" s="1"/>
  <c r="E50" i="32" a="1"/>
  <c r="E50" i="32" s="1"/>
  <c r="E72" i="32" a="1"/>
  <c r="E72" i="32" s="1"/>
  <c r="D42" i="32" a="1"/>
  <c r="D42" i="32" s="1"/>
  <c r="F42" i="32" s="1"/>
  <c r="G42" i="32" s="1"/>
  <c r="H42" i="32" s="1"/>
  <c r="A30" i="32"/>
  <c r="B30" i="32" s="1"/>
  <c r="D30" i="32" a="1"/>
  <c r="D30" i="32" s="1"/>
  <c r="F30" i="32" s="1"/>
  <c r="G30" i="32" s="1"/>
  <c r="H30" i="32" s="1"/>
  <c r="A85" i="32"/>
  <c r="B85" i="32" s="1"/>
  <c r="D85" i="32" a="1"/>
  <c r="D85" i="32" s="1"/>
  <c r="F85" i="32" s="1"/>
  <c r="G85" i="32" s="1"/>
  <c r="H85" i="32" s="1"/>
  <c r="E97" i="32" a="1"/>
  <c r="E97" i="32" s="1"/>
  <c r="D82" i="32" a="1"/>
  <c r="D82" i="32" s="1"/>
  <c r="F82" i="32" s="1"/>
  <c r="G82" i="32" s="1"/>
  <c r="H82" i="32" s="1"/>
  <c r="E45" i="32" a="1"/>
  <c r="E45" i="32" s="1"/>
  <c r="E82" i="32" a="1"/>
  <c r="E82" i="32" s="1"/>
  <c r="D97" i="32" a="1"/>
  <c r="D97" i="32" s="1"/>
  <c r="F97" i="32" s="1"/>
  <c r="G97" i="32" s="1"/>
  <c r="H97" i="32" s="1"/>
  <c r="D77" i="32" a="1"/>
  <c r="D77" i="32" s="1"/>
  <c r="F77" i="32" s="1"/>
  <c r="G77" i="32" s="1"/>
  <c r="H77" i="32" s="1"/>
  <c r="A76" i="32"/>
  <c r="B76" i="32" s="1"/>
  <c r="D66" i="32" a="1"/>
  <c r="D66" i="32" s="1"/>
  <c r="F66" i="32" s="1"/>
  <c r="G66" i="32" s="1"/>
  <c r="H66" i="32" s="1"/>
  <c r="A54" i="32"/>
  <c r="B54" i="32" s="1"/>
  <c r="E49" i="32" a="1"/>
  <c r="E49" i="32" s="1"/>
  <c r="A78" i="32"/>
  <c r="B78" i="32" s="1"/>
  <c r="E65" i="32" a="1"/>
  <c r="E65" i="32" s="1"/>
  <c r="D49" i="32" a="1"/>
  <c r="D49" i="32" s="1"/>
  <c r="F49" i="32" s="1"/>
  <c r="G49" i="32" s="1"/>
  <c r="H49" i="32" s="1"/>
  <c r="D57" i="32" a="1"/>
  <c r="D57" i="32" s="1"/>
  <c r="F57" i="32" s="1"/>
  <c r="G57" i="32" s="1"/>
  <c r="H57" i="32" s="1"/>
  <c r="D24" i="32" a="1"/>
  <c r="D24" i="32" s="1"/>
  <c r="F24" i="32" s="1"/>
  <c r="G24" i="32" s="1"/>
  <c r="H24" i="32" s="1"/>
  <c r="E39" i="32" a="1"/>
  <c r="E39" i="32" s="1"/>
  <c r="A39" i="32"/>
  <c r="B39" i="32" s="1"/>
  <c r="F55" i="32"/>
  <c r="G55" i="32" s="1"/>
  <c r="H55" i="32" s="1"/>
  <c r="A36" i="32"/>
  <c r="B36" i="32" s="1"/>
  <c r="E79" i="32" a="1"/>
  <c r="E79" i="32" s="1"/>
  <c r="A92" i="32"/>
  <c r="B92" i="32" s="1"/>
  <c r="D79" i="32" a="1"/>
  <c r="D79" i="32" s="1"/>
  <c r="F79" i="32" s="1"/>
  <c r="G79" i="32" s="1"/>
  <c r="H79" i="32" s="1"/>
  <c r="A34" i="32"/>
  <c r="B34" i="32" s="1"/>
  <c r="A52" i="32"/>
  <c r="B52" i="32" s="1"/>
  <c r="A55" i="32"/>
  <c r="B55" i="32" s="1"/>
  <c r="E24" i="32" a="1"/>
  <c r="E24" i="32" s="1"/>
  <c r="E89" i="32" a="1"/>
  <c r="E89" i="32" s="1"/>
  <c r="D64" i="32" a="1"/>
  <c r="D64" i="32" s="1"/>
  <c r="F64" i="32" s="1"/>
  <c r="G64" i="32" s="1"/>
  <c r="H64" i="32" s="1"/>
  <c r="E10" i="32" a="1"/>
  <c r="E10" i="32" s="1"/>
  <c r="A60" i="32"/>
  <c r="B60" i="32" s="1"/>
  <c r="D10" i="32" a="1"/>
  <c r="D10" i="32" s="1"/>
  <c r="F10" i="32" s="1"/>
  <c r="G10" i="32" s="1"/>
  <c r="H10" i="32" s="1"/>
  <c r="D8" i="32" a="1"/>
  <c r="D8" i="32" s="1"/>
  <c r="F8" i="32" s="1"/>
  <c r="G8" i="32" s="1"/>
  <c r="H8" i="32" s="1"/>
  <c r="F86" i="32"/>
  <c r="G86" i="32" s="1"/>
  <c r="H86" i="32" s="1"/>
  <c r="D96" i="32" a="1"/>
  <c r="D96" i="32" s="1"/>
  <c r="F96" i="32" s="1"/>
  <c r="G96" i="32" s="1"/>
  <c r="H96" i="32" s="1"/>
  <c r="D56" i="32" a="1"/>
  <c r="D56" i="32" s="1"/>
  <c r="F56" i="32" s="1"/>
  <c r="G56" i="32" s="1"/>
  <c r="H56" i="32" s="1"/>
  <c r="A44" i="32"/>
  <c r="B44" i="32" s="1"/>
  <c r="A86" i="32"/>
  <c r="B86" i="32" s="1"/>
  <c r="E96" i="32" a="1"/>
  <c r="E96" i="32" s="1"/>
  <c r="E56" i="32" a="1"/>
  <c r="E56" i="32" s="1"/>
  <c r="D48" i="32" a="1"/>
  <c r="D48" i="32" s="1"/>
  <c r="F48" i="32" s="1"/>
  <c r="G48" i="32" s="1"/>
  <c r="H48" i="32" s="1"/>
  <c r="A15" i="32"/>
  <c r="B15" i="32" s="1"/>
  <c r="D36" i="32" a="1"/>
  <c r="D36" i="32" s="1"/>
  <c r="F36" i="32" s="1"/>
  <c r="G36" i="32" s="1"/>
  <c r="H36" i="32" s="1"/>
  <c r="E57" i="32" a="1"/>
  <c r="E57" i="32" s="1"/>
  <c r="D15" i="32" a="1"/>
  <c r="D15" i="32" s="1"/>
  <c r="F15" i="32" s="1"/>
  <c r="G15" i="32" s="1"/>
  <c r="H15" i="32" s="1"/>
  <c r="D80" i="32" a="1"/>
  <c r="D80" i="32" s="1"/>
  <c r="F80" i="32" s="1"/>
  <c r="G80" i="32" s="1"/>
  <c r="H80" i="32" s="1"/>
  <c r="A6" i="32"/>
  <c r="B6" i="32" s="1"/>
  <c r="D74" i="32" a="1"/>
  <c r="D74" i="32" s="1"/>
  <c r="F74" i="32" s="1"/>
  <c r="G74" i="32" s="1"/>
  <c r="H74" i="32" s="1"/>
  <c r="A9" i="32"/>
  <c r="B9" i="32" s="1"/>
  <c r="E74" i="32" a="1"/>
  <c r="E74" i="32" s="1"/>
  <c r="D9" i="32" a="1"/>
  <c r="D9" i="32" s="1"/>
  <c r="F9" i="32" s="1"/>
  <c r="G9" i="32" s="1"/>
  <c r="H9" i="32" s="1"/>
  <c r="D61" i="32" a="1"/>
  <c r="D61" i="32" s="1"/>
  <c r="F61" i="32" s="1"/>
  <c r="G61" i="32" s="1"/>
  <c r="H61" i="32" s="1"/>
  <c r="D6" i="32" a="1"/>
  <c r="D6" i="32" s="1"/>
  <c r="F6" i="32" s="1"/>
  <c r="G6" i="32" s="1"/>
  <c r="H6" i="32" s="1"/>
  <c r="A46" i="32"/>
  <c r="B46" i="32" s="1"/>
  <c r="F46" i="32"/>
  <c r="G46" i="32" s="1"/>
  <c r="H46" i="32" s="1"/>
  <c r="E18" i="32" a="1"/>
  <c r="E18" i="32" s="1"/>
  <c r="E46" i="32" a="1"/>
  <c r="E46" i="32" s="1"/>
  <c r="F51" i="32"/>
  <c r="G51" i="32" s="1"/>
  <c r="H51" i="32" s="1"/>
  <c r="E51" i="32" a="1"/>
  <c r="E51" i="32" s="1"/>
  <c r="E67" i="32" a="1"/>
  <c r="E67" i="32" s="1"/>
  <c r="E40" i="32" a="1"/>
  <c r="E40" i="32" s="1"/>
  <c r="E41" i="32" a="1"/>
  <c r="E41" i="32" s="1"/>
  <c r="D75" i="32" a="1"/>
  <c r="D75" i="32" s="1"/>
  <c r="F75" i="32" s="1"/>
  <c r="G75" i="32" s="1"/>
  <c r="H75" i="32" s="1"/>
  <c r="E64" i="32" a="1"/>
  <c r="E64" i="32" s="1"/>
  <c r="E75" i="32" a="1"/>
  <c r="E75" i="32" s="1"/>
  <c r="E90" i="32" a="1"/>
  <c r="E90" i="32" s="1"/>
  <c r="E5" i="32" a="1"/>
  <c r="E5" i="32" s="1"/>
  <c r="A8" i="32"/>
  <c r="B8" i="32" s="1"/>
  <c r="A5" i="32"/>
  <c r="B5" i="32" s="1"/>
  <c r="E37" i="32" a="1"/>
  <c r="E37" i="32" s="1"/>
  <c r="A38" i="32"/>
  <c r="B38" i="32" s="1"/>
  <c r="D38" i="32" a="1"/>
  <c r="D38" i="32" s="1"/>
  <c r="F38" i="32" s="1"/>
  <c r="G38" i="32" s="1"/>
  <c r="H38" i="32" s="1"/>
  <c r="D65" i="32" a="1"/>
  <c r="D65" i="32" s="1"/>
  <c r="F65" i="32" s="1"/>
  <c r="G65" i="32" s="1"/>
  <c r="H65" i="32" s="1"/>
  <c r="E54" i="32" a="1"/>
  <c r="E54" i="32" s="1"/>
  <c r="D19" i="32" a="1"/>
  <c r="D19" i="32" s="1"/>
  <c r="F19" i="32" s="1"/>
  <c r="G19" i="32" s="1"/>
  <c r="H19" i="32" s="1"/>
  <c r="D33" i="32" a="1"/>
  <c r="D33" i="32" s="1"/>
  <c r="F33" i="32" s="1"/>
  <c r="G33" i="32" s="1"/>
  <c r="H33" i="32" s="1"/>
  <c r="D69" i="32" a="1"/>
  <c r="D69" i="32" s="1"/>
  <c r="F69" i="32" s="1"/>
  <c r="G69" i="32" s="1"/>
  <c r="H69" i="32" s="1"/>
  <c r="E92" i="32" a="1"/>
  <c r="E92" i="32" s="1"/>
  <c r="F54" i="32"/>
  <c r="G54" i="32" s="1"/>
  <c r="H54" i="32" s="1"/>
  <c r="E19" i="32" a="1"/>
  <c r="E19" i="32" s="1"/>
  <c r="A80" i="32"/>
  <c r="B80" i="32" s="1"/>
  <c r="A67" i="32"/>
  <c r="B67" i="32" s="1"/>
  <c r="D41" i="32" a="1"/>
  <c r="D41" i="32" s="1"/>
  <c r="F41" i="32" s="1"/>
  <c r="G41" i="32" s="1"/>
  <c r="H41" i="32" s="1"/>
  <c r="D20" i="32" a="1"/>
  <c r="D20" i="32" s="1"/>
  <c r="F20" i="32" s="1"/>
  <c r="G20" i="32" s="1"/>
  <c r="H20" i="32" s="1"/>
  <c r="A20" i="32"/>
  <c r="B20" i="32" s="1"/>
  <c r="A89" i="32"/>
  <c r="B89" i="32" s="1"/>
  <c r="D88" i="32" a="1"/>
  <c r="D88" i="32" s="1"/>
  <c r="F88" i="32" s="1"/>
  <c r="G88" i="32" s="1"/>
  <c r="H88" i="32" s="1"/>
  <c r="A33" i="32"/>
  <c r="B33" i="32" s="1"/>
  <c r="E88" i="32" a="1"/>
  <c r="E88" i="32" s="1"/>
  <c r="A4" i="32"/>
  <c r="B4" i="32" s="1"/>
  <c r="D4" i="32" a="1"/>
  <c r="D4" i="32" s="1"/>
  <c r="F4" i="32" s="1"/>
  <c r="G4" i="32" s="1"/>
  <c r="H4" i="32" s="1"/>
  <c r="E86" i="32" a="1"/>
  <c r="E86" i="32" s="1"/>
  <c r="E48" i="32" a="1"/>
  <c r="E48" i="32" s="1"/>
  <c r="A81" i="32"/>
  <c r="B81" i="32" s="1"/>
  <c r="D40" i="32" a="1"/>
  <c r="D40" i="32" s="1"/>
  <c r="F40" i="32" s="1"/>
  <c r="G40" i="32" s="1"/>
  <c r="H40" i="32" s="1"/>
  <c r="E59" i="32" a="1"/>
  <c r="E59" i="32" s="1"/>
  <c r="F62" i="32"/>
  <c r="G62" i="32" s="1"/>
  <c r="H62" i="32" s="1"/>
  <c r="D81" i="32" a="1"/>
  <c r="D81" i="32" s="1"/>
  <c r="F81" i="32" s="1"/>
  <c r="G81" i="32" s="1"/>
  <c r="H81" i="32" s="1"/>
  <c r="D32" i="32" a="1"/>
  <c r="D32" i="32" s="1"/>
  <c r="F32" i="32" s="1"/>
  <c r="G32" i="32" s="1"/>
  <c r="H32" i="32" s="1"/>
  <c r="A62" i="32"/>
  <c r="B62" i="32" s="1"/>
  <c r="E32" i="32" a="1"/>
  <c r="E32" i="32" s="1"/>
  <c r="E26" i="32" a="1"/>
  <c r="E26" i="32" s="1"/>
  <c r="E94" i="32" a="1"/>
  <c r="E94" i="32" s="1"/>
  <c r="A43" i="32"/>
  <c r="B43" i="32" s="1"/>
  <c r="E47" i="32" a="1"/>
  <c r="E47" i="32" s="1"/>
  <c r="A26" i="32"/>
  <c r="B26" i="32" s="1"/>
  <c r="D94" i="32" a="1"/>
  <c r="D94" i="32" s="1"/>
  <c r="F94" i="32" s="1"/>
  <c r="G94" i="32" s="1"/>
  <c r="H94" i="32" s="1"/>
  <c r="F43" i="32"/>
  <c r="G43" i="32" s="1"/>
  <c r="H43" i="32" s="1"/>
  <c r="E2" i="32" a="1"/>
  <c r="E2" i="32" s="1"/>
  <c r="E62" i="32" a="1"/>
  <c r="E62" i="32" s="1"/>
  <c r="A71" i="32"/>
  <c r="B71" i="32" s="1"/>
  <c r="E43" i="32" a="1"/>
  <c r="E43" i="32" s="1"/>
  <c r="E66" i="32" a="1"/>
  <c r="E66" i="32" s="1"/>
  <c r="A2" i="32"/>
  <c r="B2" i="32" s="1"/>
  <c r="D60" i="32" a="1"/>
  <c r="D60" i="32" s="1"/>
  <c r="F60" i="32" s="1"/>
  <c r="G60" i="32" s="1"/>
  <c r="H60" i="32" s="1"/>
  <c r="D59" i="32" a="1"/>
  <c r="D59" i="32" s="1"/>
  <c r="F59" i="32" s="1"/>
  <c r="G59" i="32" s="1"/>
  <c r="H59" i="32" s="1"/>
  <c r="D71" i="32" a="1"/>
  <c r="D71" i="32" s="1"/>
  <c r="F71" i="32" s="1"/>
  <c r="G71" i="32" s="1"/>
  <c r="H71" i="32" s="1"/>
  <c r="D72" i="32" a="1"/>
  <c r="D72" i="32" s="1"/>
  <c r="F72" i="32" s="1"/>
  <c r="G72" i="32" s="1"/>
  <c r="H72" i="32" s="1"/>
  <c r="E17" i="32" a="1"/>
  <c r="E17" i="32" s="1"/>
  <c r="A47" i="32"/>
  <c r="B47" i="32" s="1"/>
  <c r="D91" i="32" a="1"/>
  <c r="D91" i="32" s="1"/>
  <c r="F91" i="32" s="1"/>
  <c r="G91" i="32" s="1"/>
  <c r="H91" i="32" s="1"/>
  <c r="E21" i="32" a="1"/>
  <c r="E21" i="32" s="1"/>
  <c r="E34" i="32" a="1"/>
  <c r="E34" i="32" s="1"/>
  <c r="D90" i="32" a="1"/>
  <c r="D90" i="32" s="1"/>
  <c r="F90" i="32" s="1"/>
  <c r="G90" i="32" s="1"/>
  <c r="H90" i="32" s="1"/>
  <c r="D73" i="32" a="1"/>
  <c r="D73" i="32" s="1"/>
  <c r="F73" i="32" s="1"/>
  <c r="G73" i="32" s="1"/>
  <c r="H73" i="32" s="1"/>
  <c r="A21" i="32"/>
  <c r="B21" i="32" s="1"/>
  <c r="F34" i="32"/>
  <c r="G34" i="32" s="1"/>
  <c r="H34" i="32" s="1"/>
  <c r="D25" i="32" a="1"/>
  <c r="D25" i="32" s="1"/>
  <c r="F25" i="32" s="1"/>
  <c r="G25" i="32" s="1"/>
  <c r="H25" i="32" s="1"/>
  <c r="D3" i="32" a="1"/>
  <c r="D3" i="32" s="1"/>
  <c r="F3" i="32" s="1"/>
  <c r="G3" i="32" s="1"/>
  <c r="H3" i="32" s="1"/>
  <c r="E25" i="32" a="1"/>
  <c r="E25" i="32" s="1"/>
  <c r="A3" i="32"/>
  <c r="B3" i="32" s="1"/>
  <c r="E70" i="32" a="1"/>
  <c r="E70" i="32" s="1"/>
  <c r="D27" i="32" a="1"/>
  <c r="D27" i="32" s="1"/>
  <c r="F27" i="32" s="1"/>
  <c r="G27" i="32" s="1"/>
  <c r="H27" i="32" s="1"/>
  <c r="E27" i="32" a="1"/>
  <c r="E27" i="32" s="1"/>
  <c r="D31" i="32" a="1"/>
  <c r="D31" i="32" s="1"/>
  <c r="F31" i="32" s="1"/>
  <c r="G31" i="32" s="1"/>
  <c r="H31" i="32" s="1"/>
  <c r="E31" i="32" a="1"/>
  <c r="E31" i="32" s="1"/>
  <c r="E68" i="32" a="1"/>
  <c r="E68" i="32" s="1"/>
  <c r="E13" i="32" a="1"/>
  <c r="E13" i="32" s="1"/>
  <c r="A13" i="32"/>
  <c r="B13" i="32" s="1"/>
  <c r="A16" i="32"/>
  <c r="B16" i="32" s="1"/>
  <c r="E55" i="32" a="1"/>
  <c r="E55" i="32" s="1"/>
  <c r="D52" i="32" a="1"/>
  <c r="D52" i="32" s="1"/>
  <c r="F52" i="32" s="1"/>
  <c r="G52" i="32" s="1"/>
  <c r="H52" i="32" s="1"/>
  <c r="E73" i="32" a="1"/>
  <c r="E73" i="32" s="1"/>
  <c r="D16" i="32" a="1"/>
  <c r="D16" i="32" s="1"/>
  <c r="F16" i="32" s="1"/>
  <c r="G16" i="32" s="1"/>
  <c r="H16" i="32" s="1"/>
  <c r="D11" i="32" a="1"/>
  <c r="D11" i="32" s="1"/>
  <c r="F11" i="32" s="1"/>
  <c r="G11" i="32" s="1"/>
  <c r="H11" i="32" s="1"/>
  <c r="D44" i="32" a="1"/>
  <c r="D44" i="32" s="1"/>
  <c r="F44" i="32" s="1"/>
  <c r="G44" i="32" s="1"/>
  <c r="H44" i="32" s="1"/>
  <c r="D76" i="32" a="1"/>
  <c r="D76" i="32" s="1"/>
  <c r="F76" i="32" s="1"/>
  <c r="G76" i="32" s="1"/>
  <c r="H76" i="32" s="1"/>
  <c r="E11" i="32" a="1"/>
  <c r="E11" i="32" s="1"/>
  <c r="E83" i="32" a="1"/>
  <c r="E83" i="32" s="1"/>
  <c r="A12" i="32"/>
  <c r="B12" i="32" s="1"/>
  <c r="D17" i="32" a="1"/>
  <c r="D17" i="32" s="1"/>
  <c r="F17" i="32" s="1"/>
  <c r="G17" i="32" s="1"/>
  <c r="H17" i="32" s="1"/>
  <c r="A83" i="32"/>
  <c r="B83" i="32" s="1"/>
  <c r="E12" i="32" a="1"/>
  <c r="E12" i="32" s="1"/>
  <c r="A28" i="32"/>
  <c r="B28" i="32" s="1"/>
  <c r="D28" i="32" a="1"/>
  <c r="D28" i="32" s="1"/>
  <c r="F28" i="32" s="1"/>
  <c r="G28" i="32" s="1"/>
  <c r="H28" i="3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FMG</author>
  </authors>
  <commentList>
    <comment ref="B1" authorId="0" shapeId="0" xr:uid="{1200EB9C-2FEF-4FFC-A5EF-2546930F9212}">
      <text>
        <r>
          <rPr>
            <b/>
            <sz val="9"/>
            <color indexed="81"/>
            <rFont val="Tahoma"/>
            <family val="2"/>
          </rPr>
          <t>FMG:</t>
        </r>
        <r>
          <rPr>
            <sz val="9"/>
            <color indexed="81"/>
            <rFont val="Tahoma"/>
            <family val="2"/>
          </rPr>
          <t xml:space="preserve">
PANDAS</t>
        </r>
      </text>
    </comment>
    <comment ref="C1" authorId="0" shapeId="0" xr:uid="{65815925-BCF4-4BCF-B295-430E72E33238}">
      <text>
        <r>
          <rPr>
            <b/>
            <sz val="9"/>
            <color indexed="81"/>
            <rFont val="Tahoma"/>
            <family val="2"/>
          </rPr>
          <t>FMG:</t>
        </r>
        <r>
          <rPr>
            <sz val="9"/>
            <color indexed="81"/>
            <rFont val="Tahoma"/>
            <family val="2"/>
          </rPr>
          <t xml:space="preserve">
FIREBIRD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<sst xmlns="http://schemas.openxmlformats.org/spreadsheetml/2006/main" count="63691" uniqueCount="23201">
  <si>
    <t>required_tables</t>
  </si>
  <si>
    <t>column_types</t>
  </si>
  <si>
    <t>all_tables</t>
  </si>
  <si>
    <t>C_CLIENTS</t>
  </si>
  <si>
    <t>K_EMPLOY</t>
  </si>
  <si>
    <t>C_GOODS</t>
  </si>
  <si>
    <t>C_SKLAD</t>
  </si>
  <si>
    <t>tables</t>
  </si>
  <si>
    <t>id_column</t>
  </si>
  <si>
    <t>source</t>
  </si>
  <si>
    <t>ACC_PROVOD</t>
  </si>
  <si>
    <t>ID</t>
  </si>
  <si>
    <t>dwh</t>
  </si>
  <si>
    <t>ACC_HOZOP</t>
  </si>
  <si>
    <t>ACC_PLSCET</t>
  </si>
  <si>
    <t>main_db</t>
  </si>
  <si>
    <t>ACC_AN_RELATIONS</t>
  </si>
  <si>
    <t>ACC_ANALITTYPE</t>
  </si>
  <si>
    <t>FB Dtypes</t>
  </si>
  <si>
    <t>PD</t>
  </si>
  <si>
    <t>FB</t>
  </si>
  <si>
    <t>int16</t>
  </si>
  <si>
    <t>Small integer</t>
  </si>
  <si>
    <t>int32</t>
  </si>
  <si>
    <t>Integer</t>
  </si>
  <si>
    <t>datetime64[ns]</t>
  </si>
  <si>
    <t>Date</t>
  </si>
  <si>
    <t>Time</t>
  </si>
  <si>
    <t>object</t>
  </si>
  <si>
    <t>Char</t>
  </si>
  <si>
    <t>float64</t>
  </si>
  <si>
    <t>Big integer</t>
  </si>
  <si>
    <t>Double precision</t>
  </si>
  <si>
    <t>Timestamp</t>
  </si>
  <si>
    <t>Varchar</t>
  </si>
  <si>
    <t>Blob</t>
  </si>
  <si>
    <t>#</t>
  </si>
  <si>
    <t>RDB$RELATION_NAME</t>
  </si>
  <si>
    <t>RDB$RELATION_NAME_TRIMMED</t>
  </si>
  <si>
    <t>RDB$FIELD_NAME</t>
  </si>
  <si>
    <t>RDB$FIELD_NAME_TRIMMED</t>
  </si>
  <si>
    <t>RDB$FIELD_SOURCE</t>
  </si>
  <si>
    <t>RDB$FIELD_SOURCE_TRIMMED</t>
  </si>
  <si>
    <t>RDB$FIELD_LENGTH</t>
  </si>
  <si>
    <t>RDB$FIELD_TYPE</t>
  </si>
  <si>
    <t>RDB$FIELD_SCALE</t>
  </si>
  <si>
    <t>RDB$FIELD_SUB_TYPE</t>
  </si>
  <si>
    <t>LOOKUP</t>
  </si>
  <si>
    <t xml:space="preserve">A$ARCBOG                       </t>
  </si>
  <si>
    <t xml:space="preserve">ID                             </t>
  </si>
  <si>
    <t xml:space="preserve">RDB$1445                       </t>
  </si>
  <si>
    <t xml:space="preserve">IP$OTHER                       </t>
  </si>
  <si>
    <t xml:space="preserve">RDB$1446                       </t>
  </si>
  <si>
    <t xml:space="preserve">DATA                           </t>
  </si>
  <si>
    <t xml:space="preserve">RDB$1447                       </t>
  </si>
  <si>
    <t xml:space="preserve">MIM                            </t>
  </si>
  <si>
    <t xml:space="preserve">RDB$1469                       </t>
  </si>
  <si>
    <t xml:space="preserve">NUMBER                         </t>
  </si>
  <si>
    <t xml:space="preserve">RDB$1470                       </t>
  </si>
  <si>
    <t xml:space="preserve">XSUM                           </t>
  </si>
  <si>
    <t xml:space="preserve">RDB$1471                       </t>
  </si>
  <si>
    <t xml:space="preserve">CREATION$TIME                  </t>
  </si>
  <si>
    <t xml:space="preserve">RDB$1475                       </t>
  </si>
  <si>
    <t xml:space="preserve">IP$FLAGS                       </t>
  </si>
  <si>
    <t xml:space="preserve">TFLAGS                         </t>
  </si>
  <si>
    <t xml:space="preserve">IP$USER                        </t>
  </si>
  <si>
    <t xml:space="preserve">TUSER                          </t>
  </si>
  <si>
    <t xml:space="preserve">IP$CHANGE_USER                 </t>
  </si>
  <si>
    <t xml:space="preserve">TUSERNULL                      </t>
  </si>
  <si>
    <t xml:space="preserve">IP$CREATED                     </t>
  </si>
  <si>
    <t xml:space="preserve">RDB$1789                       </t>
  </si>
  <si>
    <t xml:space="preserve">IP$CHANGED                     </t>
  </si>
  <si>
    <t xml:space="preserve">RDB$1790                       </t>
  </si>
  <si>
    <t xml:space="preserve">A$ARCGASZEDD                   </t>
  </si>
  <si>
    <t xml:space="preserve">RDB$462                        </t>
  </si>
  <si>
    <t xml:space="preserve">RDB$463                        </t>
  </si>
  <si>
    <t xml:space="preserve">CHAABARA                       </t>
  </si>
  <si>
    <t xml:space="preserve">RDB$464                        </t>
  </si>
  <si>
    <t xml:space="preserve">CUSTOMER                       </t>
  </si>
  <si>
    <t xml:space="preserve">RDB$465                        </t>
  </si>
  <si>
    <t xml:space="preserve">XDATE                          </t>
  </si>
  <si>
    <t xml:space="preserve">RDB$466                        </t>
  </si>
  <si>
    <t xml:space="preserve">RDB$467                        </t>
  </si>
  <si>
    <t xml:space="preserve">RDB$468                        </t>
  </si>
  <si>
    <t xml:space="preserve">RDB$2785                       </t>
  </si>
  <si>
    <t xml:space="preserve">RDB$2786                       </t>
  </si>
  <si>
    <t xml:space="preserve">A$ARCGASZEDD_MM                </t>
  </si>
  <si>
    <t xml:space="preserve">IDLINK                         </t>
  </si>
  <si>
    <t xml:space="preserve">RDB$469                        </t>
  </si>
  <si>
    <t xml:space="preserve">RDB$470                        </t>
  </si>
  <si>
    <t xml:space="preserve">IP$RECNO                       </t>
  </si>
  <si>
    <t xml:space="preserve">RDB$471                        </t>
  </si>
  <si>
    <t xml:space="preserve">RDB$2787                       </t>
  </si>
  <si>
    <t xml:space="preserve">RDB$2788                       </t>
  </si>
  <si>
    <t xml:space="preserve">A$ARCHIVSALSHEM                </t>
  </si>
  <si>
    <t xml:space="preserve">RDB$350                        </t>
  </si>
  <si>
    <t xml:space="preserve">RDB$352                        </t>
  </si>
  <si>
    <t xml:space="preserve">RDB$353                        </t>
  </si>
  <si>
    <t xml:space="preserve">MOT1                           </t>
  </si>
  <si>
    <t xml:space="preserve">RDB$354                        </t>
  </si>
  <si>
    <t xml:space="preserve">NOM                            </t>
  </si>
  <si>
    <t xml:space="preserve">RDB$355                        </t>
  </si>
  <si>
    <t xml:space="preserve">RDB$356                        </t>
  </si>
  <si>
    <t xml:space="preserve">RDB$357                        </t>
  </si>
  <si>
    <t xml:space="preserve">RDB$3657                       </t>
  </si>
  <si>
    <t xml:space="preserve">RDB$3658                       </t>
  </si>
  <si>
    <t xml:space="preserve">DANART                         </t>
  </si>
  <si>
    <t xml:space="preserve">RDB$2756                       </t>
  </si>
  <si>
    <t xml:space="preserve">KOMENT                         </t>
  </si>
  <si>
    <t xml:space="preserve">RDB$2757                       </t>
  </si>
  <si>
    <t xml:space="preserve">A$ARCHPOL10                    </t>
  </si>
  <si>
    <t xml:space="preserve">RDB$374                        </t>
  </si>
  <si>
    <t xml:space="preserve">RDB$384                        </t>
  </si>
  <si>
    <t xml:space="preserve">RDB$385                        </t>
  </si>
  <si>
    <t xml:space="preserve">DEPARTMENT                     </t>
  </si>
  <si>
    <t xml:space="preserve">RDB$386                        </t>
  </si>
  <si>
    <t xml:space="preserve">RDB$387                        </t>
  </si>
  <si>
    <t xml:space="preserve">RDB$388                        </t>
  </si>
  <si>
    <t xml:space="preserve">RDB$17                         </t>
  </si>
  <si>
    <t xml:space="preserve">RDB$28                         </t>
  </si>
  <si>
    <t xml:space="preserve">A$ARCPOL20                     </t>
  </si>
  <si>
    <t xml:space="preserve">RDB$389                        </t>
  </si>
  <si>
    <t xml:space="preserve">RDB$392                        </t>
  </si>
  <si>
    <t xml:space="preserve">RDB$393                        </t>
  </si>
  <si>
    <t xml:space="preserve">RDB$394                        </t>
  </si>
  <si>
    <t xml:space="preserve">RDB$395                        </t>
  </si>
  <si>
    <t xml:space="preserve">RDB$401                        </t>
  </si>
  <si>
    <t xml:space="preserve">RDB$29                         </t>
  </si>
  <si>
    <t xml:space="preserve">RDB$31                         </t>
  </si>
  <si>
    <t xml:space="preserve">A$ARCPOL30                     </t>
  </si>
  <si>
    <t xml:space="preserve">RDB$402                        </t>
  </si>
  <si>
    <t xml:space="preserve">RDB$403                        </t>
  </si>
  <si>
    <t xml:space="preserve">RDB$422                        </t>
  </si>
  <si>
    <t xml:space="preserve">RDB$32                         </t>
  </si>
  <si>
    <t xml:space="preserve">RDB$33                         </t>
  </si>
  <si>
    <t xml:space="preserve">RDB$405                        </t>
  </si>
  <si>
    <t xml:space="preserve">RDB$420                        </t>
  </si>
  <si>
    <t xml:space="preserve">RDB$421                        </t>
  </si>
  <si>
    <t xml:space="preserve">A$ARCPOL40                     </t>
  </si>
  <si>
    <t xml:space="preserve">RDB$424                        </t>
  </si>
  <si>
    <t xml:space="preserve">RDB$425                        </t>
  </si>
  <si>
    <t xml:space="preserve">RDB$429                        </t>
  </si>
  <si>
    <t xml:space="preserve">RDB$34                         </t>
  </si>
  <si>
    <t xml:space="preserve">RDB$40                         </t>
  </si>
  <si>
    <t xml:space="preserve">RDB$426                        </t>
  </si>
  <si>
    <t xml:space="preserve">RDB$427                        </t>
  </si>
  <si>
    <t xml:space="preserve">RDB$428                        </t>
  </si>
  <si>
    <t xml:space="preserve">A$ARCPOL50                     </t>
  </si>
  <si>
    <t xml:space="preserve">RDB$431                        </t>
  </si>
  <si>
    <t xml:space="preserve">RDB$432                        </t>
  </si>
  <si>
    <t xml:space="preserve">RDB$436                        </t>
  </si>
  <si>
    <t xml:space="preserve">RDB$750                        </t>
  </si>
  <si>
    <t xml:space="preserve">RDB$751                        </t>
  </si>
  <si>
    <t xml:space="preserve">RDB$433                        </t>
  </si>
  <si>
    <t xml:space="preserve">RDB$434                        </t>
  </si>
  <si>
    <t xml:space="preserve">RDB$435                        </t>
  </si>
  <si>
    <t xml:space="preserve">A$ARCPOL60                     </t>
  </si>
  <si>
    <t xml:space="preserve">RDB$437                        </t>
  </si>
  <si>
    <t xml:space="preserve">RDB$438                        </t>
  </si>
  <si>
    <t xml:space="preserve">RDB$439                        </t>
  </si>
  <si>
    <t xml:space="preserve">RDB$440                        </t>
  </si>
  <si>
    <t xml:space="preserve">RDB$441                        </t>
  </si>
  <si>
    <t xml:space="preserve">RDB$442                        </t>
  </si>
  <si>
    <t xml:space="preserve">RDB$1010                       </t>
  </si>
  <si>
    <t xml:space="preserve">RDB$1093                       </t>
  </si>
  <si>
    <t xml:space="preserve">A$ARCPOL70                     </t>
  </si>
  <si>
    <t xml:space="preserve">RDB$443                        </t>
  </si>
  <si>
    <t xml:space="preserve">RDB$444                        </t>
  </si>
  <si>
    <t xml:space="preserve">RDB$450                        </t>
  </si>
  <si>
    <t xml:space="preserve">RDB$1094                       </t>
  </si>
  <si>
    <t xml:space="preserve">RDB$1095                       </t>
  </si>
  <si>
    <t xml:space="preserve">RDB$445                        </t>
  </si>
  <si>
    <t xml:space="preserve">RDB$446                        </t>
  </si>
  <si>
    <t xml:space="preserve">RDB$449                        </t>
  </si>
  <si>
    <t xml:space="preserve">A$ARCPOL80                     </t>
  </si>
  <si>
    <t xml:space="preserve">RDB$451                        </t>
  </si>
  <si>
    <t xml:space="preserve">RDB$452                        </t>
  </si>
  <si>
    <t xml:space="preserve">RDB$461                        </t>
  </si>
  <si>
    <t xml:space="preserve">RDB$1096                       </t>
  </si>
  <si>
    <t xml:space="preserve">RDB$1097                       </t>
  </si>
  <si>
    <t xml:space="preserve">RDB$458                        </t>
  </si>
  <si>
    <t xml:space="preserve">RDB$459                        </t>
  </si>
  <si>
    <t xml:space="preserve">RDB$460                        </t>
  </si>
  <si>
    <t xml:space="preserve">A$ARCSALGASORD                 </t>
  </si>
  <si>
    <t xml:space="preserve">RDB$365                        </t>
  </si>
  <si>
    <t xml:space="preserve">RDB$366                        </t>
  </si>
  <si>
    <t xml:space="preserve">RDB$367                        </t>
  </si>
  <si>
    <t xml:space="preserve">RDB$369                        </t>
  </si>
  <si>
    <t xml:space="preserve">RDB$373                        </t>
  </si>
  <si>
    <t xml:space="preserve">RDB$1826                       </t>
  </si>
  <si>
    <t xml:space="preserve">RDB$1829                       </t>
  </si>
  <si>
    <t xml:space="preserve">DAN                            </t>
  </si>
  <si>
    <t xml:space="preserve">RDB$2770                       </t>
  </si>
  <si>
    <t xml:space="preserve">RDB$2772                       </t>
  </si>
  <si>
    <t xml:space="preserve">DOK                            </t>
  </si>
  <si>
    <t xml:space="preserve">RDB$2773                       </t>
  </si>
  <si>
    <t xml:space="preserve">RDB$2774                       </t>
  </si>
  <si>
    <t xml:space="preserve">SABUTI                         </t>
  </si>
  <si>
    <t xml:space="preserve">RDB$2775                       </t>
  </si>
  <si>
    <t xml:space="preserve">A$ARXINV                       </t>
  </si>
  <si>
    <t xml:space="preserve">RDB$514                        </t>
  </si>
  <si>
    <t xml:space="preserve">RDB$515                        </t>
  </si>
  <si>
    <t xml:space="preserve">NUM                            </t>
  </si>
  <si>
    <t xml:space="preserve">RDB$516                        </t>
  </si>
  <si>
    <t xml:space="preserve">DAT2                           </t>
  </si>
  <si>
    <t xml:space="preserve">RDB$955                        </t>
  </si>
  <si>
    <t xml:space="preserve">FIRM2                          </t>
  </si>
  <si>
    <t xml:space="preserve">RDB$956                        </t>
  </si>
  <si>
    <t xml:space="preserve">A$ARXINV1                      </t>
  </si>
  <si>
    <t xml:space="preserve">RDB$523                        </t>
  </si>
  <si>
    <t xml:space="preserve">RDB$524                        </t>
  </si>
  <si>
    <t xml:space="preserve">RDB$528                        </t>
  </si>
  <si>
    <t xml:space="preserve">DAT                            </t>
  </si>
  <si>
    <t xml:space="preserve">RDB$529                        </t>
  </si>
  <si>
    <t xml:space="preserve">FIRM                           </t>
  </si>
  <si>
    <t xml:space="preserve">RDB$530                        </t>
  </si>
  <si>
    <t xml:space="preserve">RDB$531                        </t>
  </si>
  <si>
    <t xml:space="preserve">NUM2                           </t>
  </si>
  <si>
    <t xml:space="preserve">RDB$640                        </t>
  </si>
  <si>
    <t xml:space="preserve">RDB$641                        </t>
  </si>
  <si>
    <t xml:space="preserve">RDB$643                        </t>
  </si>
  <si>
    <t xml:space="preserve">A$ARXINVOIS                    </t>
  </si>
  <si>
    <t xml:space="preserve">RDB$1078                       </t>
  </si>
  <si>
    <t xml:space="preserve">RDB$1092                       </t>
  </si>
  <si>
    <t xml:space="preserve">RDB$1112                       </t>
  </si>
  <si>
    <t xml:space="preserve">RDB$1116                       </t>
  </si>
  <si>
    <t xml:space="preserve">RDB$1119                       </t>
  </si>
  <si>
    <t xml:space="preserve">ADDRESS                        </t>
  </si>
  <si>
    <t xml:space="preserve">RDB$2776                       </t>
  </si>
  <si>
    <t xml:space="preserve">FIRMA                          </t>
  </si>
  <si>
    <t xml:space="preserve">RDB$2782                       </t>
  </si>
  <si>
    <t xml:space="preserve">PAYMENT                        </t>
  </si>
  <si>
    <t xml:space="preserve">RDB$2783                       </t>
  </si>
  <si>
    <t xml:space="preserve">TELEPHONE                      </t>
  </si>
  <si>
    <t xml:space="preserve">RDB$2784                       </t>
  </si>
  <si>
    <t xml:space="preserve">RDB$2412                       </t>
  </si>
  <si>
    <t xml:space="preserve">RDB$2413                       </t>
  </si>
  <si>
    <t xml:space="preserve">A$ARXINVOISI                   </t>
  </si>
  <si>
    <t xml:space="preserve">RDB$1134                       </t>
  </si>
  <si>
    <t xml:space="preserve">RDB$1137                       </t>
  </si>
  <si>
    <t xml:space="preserve">RDB$1162                       </t>
  </si>
  <si>
    <t xml:space="preserve">RDB$1184                       </t>
  </si>
  <si>
    <t xml:space="preserve">RDB$1226                       </t>
  </si>
  <si>
    <t xml:space="preserve">RDB$1227                       </t>
  </si>
  <si>
    <t xml:space="preserve">A$ARXINVOIS_MM                 </t>
  </si>
  <si>
    <t xml:space="preserve">RDB$1120                       </t>
  </si>
  <si>
    <t xml:space="preserve">RDB$1129                       </t>
  </si>
  <si>
    <t xml:space="preserve">RDB$1130                       </t>
  </si>
  <si>
    <t xml:space="preserve">A$ARXINVVVV                    </t>
  </si>
  <si>
    <t xml:space="preserve">RDB$532                        </t>
  </si>
  <si>
    <t xml:space="preserve">RDB$533                        </t>
  </si>
  <si>
    <t xml:space="preserve">RDB$638                        </t>
  </si>
  <si>
    <t xml:space="preserve">A$ARXINV_MM                    </t>
  </si>
  <si>
    <t xml:space="preserve">RDB$1033                       </t>
  </si>
  <si>
    <t xml:space="preserve">RDB$1036                       </t>
  </si>
  <si>
    <t xml:space="preserve">RDB$1037                       </t>
  </si>
  <si>
    <t xml:space="preserve">A$ARXIVINVOIS                  </t>
  </si>
  <si>
    <t xml:space="preserve">RDB$1229                       </t>
  </si>
  <si>
    <t xml:space="preserve">RDB$1238                       </t>
  </si>
  <si>
    <t xml:space="preserve">RDB$1239                       </t>
  </si>
  <si>
    <t xml:space="preserve">RDB$1249                       </t>
  </si>
  <si>
    <t xml:space="preserve">RDB$1250                       </t>
  </si>
  <si>
    <t xml:space="preserve">RDB$1251                       </t>
  </si>
  <si>
    <t xml:space="preserve">A$ARXIVINVOISI                 </t>
  </si>
  <si>
    <t xml:space="preserve">RDB$481                        </t>
  </si>
  <si>
    <t xml:space="preserve">RDB$482                        </t>
  </si>
  <si>
    <t xml:space="preserve">RDB$483                        </t>
  </si>
  <si>
    <t xml:space="preserve">RDB$508                        </t>
  </si>
  <si>
    <t xml:space="preserve">RDB$509                        </t>
  </si>
  <si>
    <t xml:space="preserve">RDB$510                        </t>
  </si>
  <si>
    <t xml:space="preserve">A$ARXIVINVOIS_MM               </t>
  </si>
  <si>
    <t xml:space="preserve">RDB$1255                       </t>
  </si>
  <si>
    <t xml:space="preserve">RDB$1338                       </t>
  </si>
  <si>
    <t xml:space="preserve">RDB$1359                       </t>
  </si>
  <si>
    <t xml:space="preserve">A$ARXIV_INVOISI                </t>
  </si>
  <si>
    <t xml:space="preserve">RDB$472                        </t>
  </si>
  <si>
    <t xml:space="preserve">RDB$473                        </t>
  </si>
  <si>
    <t xml:space="preserve">RDB$474                        </t>
  </si>
  <si>
    <t xml:space="preserve">RDB$475                        </t>
  </si>
  <si>
    <t xml:space="preserve">RDB$476                        </t>
  </si>
  <si>
    <t xml:space="preserve">RDB$477                        </t>
  </si>
  <si>
    <t xml:space="preserve">A$ARXTBC10                     </t>
  </si>
  <si>
    <t xml:space="preserve">RDB$1208                       </t>
  </si>
  <si>
    <t xml:space="preserve">RDB$1209                       </t>
  </si>
  <si>
    <t xml:space="preserve">RDB$1212                       </t>
  </si>
  <si>
    <t xml:space="preserve">RDB$1213                       </t>
  </si>
  <si>
    <t xml:space="preserve">RDB$1214                       </t>
  </si>
  <si>
    <t xml:space="preserve">RDB$1222                       </t>
  </si>
  <si>
    <t xml:space="preserve">RDB$2613                       </t>
  </si>
  <si>
    <t xml:space="preserve">RDB$2614                       </t>
  </si>
  <si>
    <t xml:space="preserve">A$ARXTBC20                     </t>
  </si>
  <si>
    <t xml:space="preserve">RDB$1223                       </t>
  </si>
  <si>
    <t xml:space="preserve">RDB$1233                       </t>
  </si>
  <si>
    <t xml:space="preserve">RDB$1256                       </t>
  </si>
  <si>
    <t xml:space="preserve">RDB$1259                       </t>
  </si>
  <si>
    <t xml:space="preserve">RDB$1262                       </t>
  </si>
  <si>
    <t xml:space="preserve">RDB$1264                       </t>
  </si>
  <si>
    <t xml:space="preserve">RDB$2615                       </t>
  </si>
  <si>
    <t xml:space="preserve">RDB$2618                       </t>
  </si>
  <si>
    <t xml:space="preserve">A$ARXTBC30                     </t>
  </si>
  <si>
    <t xml:space="preserve">RDB$1293                       </t>
  </si>
  <si>
    <t xml:space="preserve">RDB$1296                       </t>
  </si>
  <si>
    <t xml:space="preserve">RDB$1332                       </t>
  </si>
  <si>
    <t xml:space="preserve">RDB$1354                       </t>
  </si>
  <si>
    <t xml:space="preserve">RDB$1355                       </t>
  </si>
  <si>
    <t xml:space="preserve">RDB$1360                       </t>
  </si>
  <si>
    <t xml:space="preserve">RDB$2619                       </t>
  </si>
  <si>
    <t xml:space="preserve">RDB$2620                       </t>
  </si>
  <si>
    <t xml:space="preserve">A$ARXTBC40                     </t>
  </si>
  <si>
    <t xml:space="preserve">RDB$1411                       </t>
  </si>
  <si>
    <t xml:space="preserve">RDB$1418                       </t>
  </si>
  <si>
    <t xml:space="preserve">RDB$1424                       </t>
  </si>
  <si>
    <t xml:space="preserve">RDB$1427                       </t>
  </si>
  <si>
    <t xml:space="preserve">RDB$1429                       </t>
  </si>
  <si>
    <t xml:space="preserve">RDB$1430                       </t>
  </si>
  <si>
    <t xml:space="preserve">RDB$2623                       </t>
  </si>
  <si>
    <t xml:space="preserve">RDB$2667                       </t>
  </si>
  <si>
    <t xml:space="preserve">A$ARXTBC50                     </t>
  </si>
  <si>
    <t xml:space="preserve">RDB$1437                       </t>
  </si>
  <si>
    <t xml:space="preserve">RDB$1464                       </t>
  </si>
  <si>
    <t xml:space="preserve">RDB$1465                       </t>
  </si>
  <si>
    <t xml:space="preserve">RDB$1466                       </t>
  </si>
  <si>
    <t xml:space="preserve">RDB$1467                       </t>
  </si>
  <si>
    <t xml:space="preserve">RDB$1468                       </t>
  </si>
  <si>
    <t xml:space="preserve">RDB$2669                       </t>
  </si>
  <si>
    <t xml:space="preserve">RDB$2670                       </t>
  </si>
  <si>
    <t xml:space="preserve">A$ARXTBC60                     </t>
  </si>
  <si>
    <t xml:space="preserve">RDB$2008                       </t>
  </si>
  <si>
    <t xml:space="preserve">RDB$2090                       </t>
  </si>
  <si>
    <t xml:space="preserve">RDB$2123                       </t>
  </si>
  <si>
    <t xml:space="preserve">RDB$2124                       </t>
  </si>
  <si>
    <t xml:space="preserve">RDB$2131                       </t>
  </si>
  <si>
    <t xml:space="preserve">RDB$2132                       </t>
  </si>
  <si>
    <t xml:space="preserve">RDB$2683                       </t>
  </si>
  <si>
    <t xml:space="preserve">RDB$2684                       </t>
  </si>
  <si>
    <t xml:space="preserve">A$ARXTBC70                     </t>
  </si>
  <si>
    <t xml:space="preserve">RDB$2156                       </t>
  </si>
  <si>
    <t xml:space="preserve">RDB$2157                       </t>
  </si>
  <si>
    <t xml:space="preserve">RDB$2158                       </t>
  </si>
  <si>
    <t xml:space="preserve">RDB$2159                       </t>
  </si>
  <si>
    <t xml:space="preserve">RDB$2160                       </t>
  </si>
  <si>
    <t xml:space="preserve">RDB$2161                       </t>
  </si>
  <si>
    <t xml:space="preserve">RDB$2685                       </t>
  </si>
  <si>
    <t xml:space="preserve">RDB$2686                       </t>
  </si>
  <si>
    <t xml:space="preserve">A$ARXTBC80                     </t>
  </si>
  <si>
    <t xml:space="preserve">RDB$2169                       </t>
  </si>
  <si>
    <t xml:space="preserve">RDB$2170                       </t>
  </si>
  <si>
    <t xml:space="preserve">RDB$2172                       </t>
  </si>
  <si>
    <t xml:space="preserve">RDB$2173                       </t>
  </si>
  <si>
    <t xml:space="preserve">RDB$2174                       </t>
  </si>
  <si>
    <t xml:space="preserve">RDB$2175                       </t>
  </si>
  <si>
    <t xml:space="preserve">RDB$2687                       </t>
  </si>
  <si>
    <t xml:space="preserve">RDB$2688                       </t>
  </si>
  <si>
    <t xml:space="preserve">A$ARXVTB                       </t>
  </si>
  <si>
    <t xml:space="preserve">RDB$512                        </t>
  </si>
  <si>
    <t xml:space="preserve">RDB$513                        </t>
  </si>
  <si>
    <t xml:space="preserve">DANISHNULEBA                   </t>
  </si>
  <si>
    <t xml:space="preserve">RDB$517                        </t>
  </si>
  <si>
    <t xml:space="preserve">DANISHNULEBA_1                 </t>
  </si>
  <si>
    <t xml:space="preserve">RDB$518                        </t>
  </si>
  <si>
    <t xml:space="preserve">RDB$519                        </t>
  </si>
  <si>
    <t xml:space="preserve">RDB$520                        </t>
  </si>
  <si>
    <t xml:space="preserve">MIMBANKANG                     </t>
  </si>
  <si>
    <t xml:space="preserve">RDB$521                        </t>
  </si>
  <si>
    <t xml:space="preserve">RDB$522                        </t>
  </si>
  <si>
    <t xml:space="preserve">ORGAN                          </t>
  </si>
  <si>
    <t xml:space="preserve">RDB$538                        </t>
  </si>
  <si>
    <t xml:space="preserve">ORGANG                         </t>
  </si>
  <si>
    <t xml:space="preserve">RDB$573                        </t>
  </si>
  <si>
    <t xml:space="preserve">SUMM                           </t>
  </si>
  <si>
    <t xml:space="preserve">RDB$575                        </t>
  </si>
  <si>
    <t xml:space="preserve">TANXA                          </t>
  </si>
  <si>
    <t xml:space="preserve">RDB$578                        </t>
  </si>
  <si>
    <t xml:space="preserve">RDB$621                        </t>
  </si>
  <si>
    <t xml:space="preserve">RDB$4959                       </t>
  </si>
  <si>
    <t xml:space="preserve">RDB$4960                       </t>
  </si>
  <si>
    <t xml:space="preserve">A$ARXVTB10                     </t>
  </si>
  <si>
    <t xml:space="preserve">RDB$2183                       </t>
  </si>
  <si>
    <t xml:space="preserve">RDB$2184                       </t>
  </si>
  <si>
    <t xml:space="preserve">KOMEN                          </t>
  </si>
  <si>
    <t xml:space="preserve">RDB$2185                       </t>
  </si>
  <si>
    <t xml:space="preserve">RDB$2186                       </t>
  </si>
  <si>
    <t xml:space="preserve">RDB$2188                       </t>
  </si>
  <si>
    <t xml:space="preserve">RDB$2189                       </t>
  </si>
  <si>
    <t xml:space="preserve">RDB$2190                       </t>
  </si>
  <si>
    <t xml:space="preserve">RDB$2611                       </t>
  </si>
  <si>
    <t xml:space="preserve">RDB$2612                       </t>
  </si>
  <si>
    <t xml:space="preserve">A$ARXVTB20                     </t>
  </si>
  <si>
    <t xml:space="preserve">RDB$1266                       </t>
  </si>
  <si>
    <t xml:space="preserve">RDB$1269                       </t>
  </si>
  <si>
    <t xml:space="preserve">RDB$1270                       </t>
  </si>
  <si>
    <t xml:space="preserve">RDB$1272                       </t>
  </si>
  <si>
    <t xml:space="preserve">RDB$1287                       </t>
  </si>
  <si>
    <t xml:space="preserve">RDB$1289                       </t>
  </si>
  <si>
    <t xml:space="preserve">RDB$1290                       </t>
  </si>
  <si>
    <t xml:space="preserve">RDB$2415                       </t>
  </si>
  <si>
    <t xml:space="preserve">RDB$2473                       </t>
  </si>
  <si>
    <t xml:space="preserve">A$ARXVTB30                     </t>
  </si>
  <si>
    <t xml:space="preserve">RDB$1361                       </t>
  </si>
  <si>
    <t xml:space="preserve">RDB$1362                       </t>
  </si>
  <si>
    <t xml:space="preserve">RDB$1393                       </t>
  </si>
  <si>
    <t xml:space="preserve">RDB$1398                       </t>
  </si>
  <si>
    <t xml:space="preserve">RDB$1400                       </t>
  </si>
  <si>
    <t xml:space="preserve">RDB$1401                       </t>
  </si>
  <si>
    <t xml:space="preserve">RDB$2474                       </t>
  </si>
  <si>
    <t xml:space="preserve">RDB$2477                       </t>
  </si>
  <si>
    <t xml:space="preserve">A$ARXVTB40                     </t>
  </si>
  <si>
    <t xml:space="preserve">RDB$1431                       </t>
  </si>
  <si>
    <t xml:space="preserve">RDB$1432                       </t>
  </si>
  <si>
    <t xml:space="preserve">RDB$1433                       </t>
  </si>
  <si>
    <t xml:space="preserve">RDB$1434                       </t>
  </si>
  <si>
    <t xml:space="preserve">RDB$1435                       </t>
  </si>
  <si>
    <t xml:space="preserve">RDB$1436                       </t>
  </si>
  <si>
    <t xml:space="preserve">RDB$2478                       </t>
  </si>
  <si>
    <t xml:space="preserve">RDB$2479                       </t>
  </si>
  <si>
    <t xml:space="preserve">A$ARXVTB50                     </t>
  </si>
  <si>
    <t xml:space="preserve">RDB$1499                       </t>
  </si>
  <si>
    <t xml:space="preserve">RDB$1504                       </t>
  </si>
  <si>
    <t xml:space="preserve">RDB$1505                       </t>
  </si>
  <si>
    <t xml:space="preserve">RDB$1613                       </t>
  </si>
  <si>
    <t xml:space="preserve">RDB$1614                       </t>
  </si>
  <si>
    <t xml:space="preserve">RDB$2006                       </t>
  </si>
  <si>
    <t xml:space="preserve">RDB$2007                       </t>
  </si>
  <si>
    <t xml:space="preserve">RDB$2480                       </t>
  </si>
  <si>
    <t xml:space="preserve">RDB$2482                       </t>
  </si>
  <si>
    <t xml:space="preserve">A$ARXVTB60                     </t>
  </si>
  <si>
    <t xml:space="preserve">RDB$2133                       </t>
  </si>
  <si>
    <t xml:space="preserve">RDB$2134                       </t>
  </si>
  <si>
    <t xml:space="preserve">RDB$2135                       </t>
  </si>
  <si>
    <t xml:space="preserve">RDB$2136                       </t>
  </si>
  <si>
    <t xml:space="preserve">RDB$2137                       </t>
  </si>
  <si>
    <t xml:space="preserve">RDB$2138                       </t>
  </si>
  <si>
    <t xml:space="preserve">RDB$2139                       </t>
  </si>
  <si>
    <t xml:space="preserve">RDB$2504                       </t>
  </si>
  <si>
    <t xml:space="preserve">RDB$2526                       </t>
  </si>
  <si>
    <t xml:space="preserve">A$ARXVTB70                     </t>
  </si>
  <si>
    <t xml:space="preserve">RDB$2162                       </t>
  </si>
  <si>
    <t xml:space="preserve">RDB$2163                       </t>
  </si>
  <si>
    <t xml:space="preserve">RDB$2164                       </t>
  </si>
  <si>
    <t xml:space="preserve">RDB$2165                       </t>
  </si>
  <si>
    <t xml:space="preserve">RDB$2166                       </t>
  </si>
  <si>
    <t xml:space="preserve">RDB$2167                       </t>
  </si>
  <si>
    <t xml:space="preserve">RDB$2168                       </t>
  </si>
  <si>
    <t xml:space="preserve">RDB$2527                       </t>
  </si>
  <si>
    <t xml:space="preserve">RDB$2534                       </t>
  </si>
  <si>
    <t xml:space="preserve">A$ARXVTB80                     </t>
  </si>
  <si>
    <t xml:space="preserve">RDB$2176                       </t>
  </si>
  <si>
    <t xml:space="preserve">RDB$2177                       </t>
  </si>
  <si>
    <t xml:space="preserve">RDB$2178                       </t>
  </si>
  <si>
    <t xml:space="preserve">RDB$2179                       </t>
  </si>
  <si>
    <t xml:space="preserve">RDB$2180                       </t>
  </si>
  <si>
    <t xml:space="preserve">RDB$2181                       </t>
  </si>
  <si>
    <t xml:space="preserve">RDB$2182                       </t>
  </si>
  <si>
    <t xml:space="preserve">RDB$2584                       </t>
  </si>
  <si>
    <t xml:space="preserve">RDB$2591                       </t>
  </si>
  <si>
    <t xml:space="preserve">A$ARXVTBT                      </t>
  </si>
  <si>
    <t xml:space="preserve">RDB$624                        </t>
  </si>
  <si>
    <t xml:space="preserve">RDB$637                        </t>
  </si>
  <si>
    <t xml:space="preserve">RDB$718                        </t>
  </si>
  <si>
    <t xml:space="preserve">RDB$719                        </t>
  </si>
  <si>
    <t xml:space="preserve">RDB$720                        </t>
  </si>
  <si>
    <t xml:space="preserve">RDB$721                        </t>
  </si>
  <si>
    <t xml:space="preserve">RDB$1021                       </t>
  </si>
  <si>
    <t xml:space="preserve">RDB$1086                       </t>
  </si>
  <si>
    <t xml:space="preserve">RDB$4961                       </t>
  </si>
  <si>
    <t xml:space="preserve">RDB$4962                       </t>
  </si>
  <si>
    <t xml:space="preserve">A$BADRI                        </t>
  </si>
  <si>
    <t xml:space="preserve">RDB$2099                       </t>
  </si>
  <si>
    <t xml:space="preserve">RDB$2100                       </t>
  </si>
  <si>
    <t xml:space="preserve">ANG                            </t>
  </si>
  <si>
    <t xml:space="preserve">TPLANNUM                       </t>
  </si>
  <si>
    <t xml:space="preserve">RDB$2101                       </t>
  </si>
  <si>
    <t xml:space="preserve">RDB$2102                       </t>
  </si>
  <si>
    <t xml:space="preserve">RDB$2103                       </t>
  </si>
  <si>
    <t xml:space="preserve">RDB$2104                       </t>
  </si>
  <si>
    <t xml:space="preserve">R                              </t>
  </si>
  <si>
    <t xml:space="preserve">RDB$2105                       </t>
  </si>
  <si>
    <t xml:space="preserve">RDB$2106                       </t>
  </si>
  <si>
    <t xml:space="preserve">RDB$2107                       </t>
  </si>
  <si>
    <t xml:space="preserve">T                              </t>
  </si>
  <si>
    <t xml:space="preserve">RDB$2108                       </t>
  </si>
  <si>
    <t xml:space="preserve">VIS                            </t>
  </si>
  <si>
    <t xml:space="preserve">RDB$2109                       </t>
  </si>
  <si>
    <t xml:space="preserve">W                              </t>
  </si>
  <si>
    <t xml:space="preserve">RDB$2110                       </t>
  </si>
  <si>
    <t xml:space="preserve">RDB$2111                       </t>
  </si>
  <si>
    <t xml:space="preserve">A$BADRIO                       </t>
  </si>
  <si>
    <t xml:space="preserve">RDB$2113                       </t>
  </si>
  <si>
    <t xml:space="preserve">RDB$2114                       </t>
  </si>
  <si>
    <t xml:space="preserve">RDB$2117                       </t>
  </si>
  <si>
    <t xml:space="preserve">NUMBER2                        </t>
  </si>
  <si>
    <t xml:space="preserve">RDB$2120                       </t>
  </si>
  <si>
    <t xml:space="preserve">RDB$2121                       </t>
  </si>
  <si>
    <t xml:space="preserve">RDB$2122                       </t>
  </si>
  <si>
    <t xml:space="preserve">A$CARARQ                       </t>
  </si>
  <si>
    <t xml:space="preserve">RDB$2981                       </t>
  </si>
  <si>
    <t xml:space="preserve">RDB$2982                       </t>
  </si>
  <si>
    <t xml:space="preserve">DEY                            </t>
  </si>
  <si>
    <t xml:space="preserve">RDB$2983                       </t>
  </si>
  <si>
    <t xml:space="preserve">DRIVER                         </t>
  </si>
  <si>
    <t xml:space="preserve">RDB$2984                       </t>
  </si>
  <si>
    <t xml:space="preserve">MARK                           </t>
  </si>
  <si>
    <t xml:space="preserve">RDB$2985                       </t>
  </si>
  <si>
    <t xml:space="preserve">XMONTH                         </t>
  </si>
  <si>
    <t xml:space="preserve">RDB$2986                       </t>
  </si>
  <si>
    <t xml:space="preserve">RDB$2987                       </t>
  </si>
  <si>
    <t xml:space="preserve">XYEAR                          </t>
  </si>
  <si>
    <t xml:space="preserve">RDB$2988                       </t>
  </si>
  <si>
    <t xml:space="preserve">RDB$2989                       </t>
  </si>
  <si>
    <t xml:space="preserve">A$CARSAGARCH                   </t>
  </si>
  <si>
    <t xml:space="preserve">RDB$1629                       </t>
  </si>
  <si>
    <t xml:space="preserve">RDB$1763                       </t>
  </si>
  <si>
    <t xml:space="preserve">RDB$1764                       </t>
  </si>
  <si>
    <t xml:space="preserve">RDB$1765                       </t>
  </si>
  <si>
    <t xml:space="preserve">RDB$2672                       </t>
  </si>
  <si>
    <t xml:space="preserve">RDB$2674                       </t>
  </si>
  <si>
    <t xml:space="preserve">RDB$2703                       </t>
  </si>
  <si>
    <t xml:space="preserve">RDB$2704                       </t>
  </si>
  <si>
    <t xml:space="preserve">RDB$2708                       </t>
  </si>
  <si>
    <t xml:space="preserve">RDB$2709                       </t>
  </si>
  <si>
    <t xml:space="preserve">RDB$2712                       </t>
  </si>
  <si>
    <t xml:space="preserve">A$CDA                          </t>
  </si>
  <si>
    <t xml:space="preserve">RDB$2029                       </t>
  </si>
  <si>
    <t xml:space="preserve">RDB$2030                       </t>
  </si>
  <si>
    <t xml:space="preserve">RDB$2032                       </t>
  </si>
  <si>
    <t xml:space="preserve">V12                            </t>
  </si>
  <si>
    <t xml:space="preserve">RDB$2033                       </t>
  </si>
  <si>
    <t xml:space="preserve">A$CDA_MM                       </t>
  </si>
  <si>
    <t xml:space="preserve">RDB$2034                       </t>
  </si>
  <si>
    <t xml:space="preserve">RDB$2035                       </t>
  </si>
  <si>
    <t xml:space="preserve">RDB$2036                       </t>
  </si>
  <si>
    <t xml:space="preserve">N                              </t>
  </si>
  <si>
    <t xml:space="preserve">RDB$2037                       </t>
  </si>
  <si>
    <t xml:space="preserve">A$D                            </t>
  </si>
  <si>
    <t xml:space="preserve">RDB$21                         </t>
  </si>
  <si>
    <t xml:space="preserve">RDB$22                         </t>
  </si>
  <si>
    <t xml:space="preserve">RDB$23                         </t>
  </si>
  <si>
    <t xml:space="preserve">RDB$24                         </t>
  </si>
  <si>
    <t xml:space="preserve">NAME                           </t>
  </si>
  <si>
    <t xml:space="preserve">RDB$25                         </t>
  </si>
  <si>
    <t xml:space="preserve">RDB$26                         </t>
  </si>
  <si>
    <t xml:space="preserve">RDB$27                         </t>
  </si>
  <si>
    <t xml:space="preserve">S4ET1                          </t>
  </si>
  <si>
    <t xml:space="preserve">A$GAS                          </t>
  </si>
  <si>
    <t xml:space="preserve">RDB$68                         </t>
  </si>
  <si>
    <t xml:space="preserve">RDB$69                         </t>
  </si>
  <si>
    <t xml:space="preserve">RDB$78                         </t>
  </si>
  <si>
    <t xml:space="preserve">ANG2                           </t>
  </si>
  <si>
    <t xml:space="preserve">DAN2                           </t>
  </si>
  <si>
    <t xml:space="preserve">RDB$79                         </t>
  </si>
  <si>
    <t xml:space="preserve">DOK2                           </t>
  </si>
  <si>
    <t xml:space="preserve">RDB$80                         </t>
  </si>
  <si>
    <t xml:space="preserve">KOMENT2                        </t>
  </si>
  <si>
    <t xml:space="preserve">RDB$86                         </t>
  </si>
  <si>
    <t xml:space="preserve">SABUTI2                        </t>
  </si>
  <si>
    <t xml:space="preserve">RDB$87                         </t>
  </si>
  <si>
    <t xml:space="preserve">XSUM2                          </t>
  </si>
  <si>
    <t xml:space="preserve">RDB$101                        </t>
  </si>
  <si>
    <t xml:space="preserve">VIS2                           </t>
  </si>
  <si>
    <t xml:space="preserve">RDB$102                        </t>
  </si>
  <si>
    <t xml:space="preserve">A$GASORDARQ                    </t>
  </si>
  <si>
    <t xml:space="preserve">RDB$2450                       </t>
  </si>
  <si>
    <t xml:space="preserve">RDB$2451                       </t>
  </si>
  <si>
    <t xml:space="preserve">RDB$2452                       </t>
  </si>
  <si>
    <t xml:space="preserve">RDB$2453                       </t>
  </si>
  <si>
    <t xml:space="preserve">RDB$2454                       </t>
  </si>
  <si>
    <t xml:space="preserve">RDB$2455                       </t>
  </si>
  <si>
    <t xml:space="preserve">RDB$2456                       </t>
  </si>
  <si>
    <t xml:space="preserve">RDB$2463                       </t>
  </si>
  <si>
    <t xml:space="preserve">RDB$2464                       </t>
  </si>
  <si>
    <t xml:space="preserve">A$GASORDARQ_MM                 </t>
  </si>
  <si>
    <t xml:space="preserve">RDB$2459                       </t>
  </si>
  <si>
    <t xml:space="preserve">RDB$2460                       </t>
  </si>
  <si>
    <t xml:space="preserve">RDB$2462                       </t>
  </si>
  <si>
    <t xml:space="preserve">RDB$2465                       </t>
  </si>
  <si>
    <t xml:space="preserve">RDB$2475                       </t>
  </si>
  <si>
    <t xml:space="preserve">A$INVARCH                      </t>
  </si>
  <si>
    <t xml:space="preserve">RDB$2023                       </t>
  </si>
  <si>
    <t xml:space="preserve">RDB$2024                       </t>
  </si>
  <si>
    <t xml:space="preserve">RDB$2025                       </t>
  </si>
  <si>
    <t xml:space="preserve">RDB$2026                       </t>
  </si>
  <si>
    <t xml:space="preserve">RDB$2027                       </t>
  </si>
  <si>
    <t xml:space="preserve">RDB$2028                       </t>
  </si>
  <si>
    <t xml:space="preserve">A$INVARCHAAA                   </t>
  </si>
  <si>
    <t xml:space="preserve">RDB$2031                       </t>
  </si>
  <si>
    <t xml:space="preserve">RDB$2038                       </t>
  </si>
  <si>
    <t xml:space="preserve">RDB$2039                       </t>
  </si>
  <si>
    <t xml:space="preserve">RDB$2040                       </t>
  </si>
  <si>
    <t xml:space="preserve">RDB$2041                       </t>
  </si>
  <si>
    <t xml:space="preserve">RDB$2068                       </t>
  </si>
  <si>
    <t xml:space="preserve">A$INVSAVE                      </t>
  </si>
  <si>
    <t xml:space="preserve">RDB$2069                       </t>
  </si>
  <si>
    <t xml:space="preserve">RDB$2070                       </t>
  </si>
  <si>
    <t xml:space="preserve">RDB$2071                       </t>
  </si>
  <si>
    <t xml:space="preserve">RDB$2072                       </t>
  </si>
  <si>
    <t xml:space="preserve">RDB$2073                       </t>
  </si>
  <si>
    <t xml:space="preserve">RDB$2074                       </t>
  </si>
  <si>
    <t xml:space="preserve">RDB$1098                       </t>
  </si>
  <si>
    <t xml:space="preserve">RDB$1099                       </t>
  </si>
  <si>
    <t xml:space="preserve">A$M                            </t>
  </si>
  <si>
    <t xml:space="preserve">RDB$53                         </t>
  </si>
  <si>
    <t xml:space="preserve">RDB$54                         </t>
  </si>
  <si>
    <t xml:space="preserve">RDB$57                         </t>
  </si>
  <si>
    <t xml:space="preserve">RDB$64                         </t>
  </si>
  <si>
    <t xml:space="preserve">RDB$65                         </t>
  </si>
  <si>
    <t xml:space="preserve">RDB$66                         </t>
  </si>
  <si>
    <t xml:space="preserve">RDB$67                         </t>
  </si>
  <si>
    <t xml:space="preserve">A$MASSHEDZARQ                  </t>
  </si>
  <si>
    <t xml:space="preserve">RDB$2075                       </t>
  </si>
  <si>
    <t xml:space="preserve">RDB$2076                       </t>
  </si>
  <si>
    <t xml:space="preserve">RDB$2077                       </t>
  </si>
  <si>
    <t xml:space="preserve">NOMER                          </t>
  </si>
  <si>
    <t xml:space="preserve">RDB$2078                       </t>
  </si>
  <si>
    <t xml:space="preserve">NOMER1                         </t>
  </si>
  <si>
    <t xml:space="preserve">RDB$2079                       </t>
  </si>
  <si>
    <t xml:space="preserve">SER                            </t>
  </si>
  <si>
    <t xml:space="preserve">RDB$2080                       </t>
  </si>
  <si>
    <t xml:space="preserve">RDB$2081                       </t>
  </si>
  <si>
    <t xml:space="preserve">RDB$1100                       </t>
  </si>
  <si>
    <t xml:space="preserve">RDB$1101                       </t>
  </si>
  <si>
    <t xml:space="preserve">A$MASSHEDZARQ_MM               </t>
  </si>
  <si>
    <t xml:space="preserve">RDB$2082                       </t>
  </si>
  <si>
    <t xml:space="preserve">RDB$2083                       </t>
  </si>
  <si>
    <t xml:space="preserve">RDB$2084                       </t>
  </si>
  <si>
    <t xml:space="preserve">RDB$1102                       </t>
  </si>
  <si>
    <t xml:space="preserve">RDB$1103                       </t>
  </si>
  <si>
    <t xml:space="preserve">A$MINDARQ                      </t>
  </si>
  <si>
    <t xml:space="preserve">RDB$2969                       </t>
  </si>
  <si>
    <t xml:space="preserve">RDB$2970                       </t>
  </si>
  <si>
    <t xml:space="preserve">RDB$2971                       </t>
  </si>
  <si>
    <t xml:space="preserve">BANK                           </t>
  </si>
  <si>
    <t xml:space="preserve">RDB$2972                       </t>
  </si>
  <si>
    <t xml:space="preserve">RDB$2973                       </t>
  </si>
  <si>
    <t xml:space="preserve">PASPORT                        </t>
  </si>
  <si>
    <t xml:space="preserve">RDB$2974                       </t>
  </si>
  <si>
    <t xml:space="preserve">POSTAV$IK                      </t>
  </si>
  <si>
    <t xml:space="preserve">RDB$2975                       </t>
  </si>
  <si>
    <t xml:space="preserve">POTREBITEL                     </t>
  </si>
  <si>
    <t xml:space="preserve">RDB$2976                       </t>
  </si>
  <si>
    <t xml:space="preserve">RASPORADOK                     </t>
  </si>
  <si>
    <t xml:space="preserve">RDB$2977                       </t>
  </si>
  <si>
    <t xml:space="preserve">S4ET                           </t>
  </si>
  <si>
    <t xml:space="preserve">RDB$2978                       </t>
  </si>
  <si>
    <t xml:space="preserve">RDB$2979                       </t>
  </si>
  <si>
    <t xml:space="preserve">X4ISLO                         </t>
  </si>
  <si>
    <t xml:space="preserve">RDB$2980                       </t>
  </si>
  <si>
    <t xml:space="preserve">RDB$2503                       </t>
  </si>
  <si>
    <t xml:space="preserve">RDB$2509                       </t>
  </si>
  <si>
    <t xml:space="preserve">A$MIVLARQ                      </t>
  </si>
  <si>
    <t xml:space="preserve">RDB$2954                       </t>
  </si>
  <si>
    <t xml:space="preserve">RDB$2955                       </t>
  </si>
  <si>
    <t xml:space="preserve">ID_                            </t>
  </si>
  <si>
    <t xml:space="preserve">RDB$2956                       </t>
  </si>
  <si>
    <t xml:space="preserve">PLACE                          </t>
  </si>
  <si>
    <t xml:space="preserve">RDB$2957                       </t>
  </si>
  <si>
    <t xml:space="preserve">SURNAME                        </t>
  </si>
  <si>
    <t xml:space="preserve">RDB$2958                       </t>
  </si>
  <si>
    <t xml:space="preserve">RDB$2959                       </t>
  </si>
  <si>
    <t xml:space="preserve">RDB$1832                       </t>
  </si>
  <si>
    <t xml:space="preserve">RDB$1833                       </t>
  </si>
  <si>
    <t xml:space="preserve">A$MOG2007ARQNEW                </t>
  </si>
  <si>
    <t xml:space="preserve">RDB$2546                       </t>
  </si>
  <si>
    <t xml:space="preserve">RDB$2547                       </t>
  </si>
  <si>
    <t xml:space="preserve">RDB$2548                       </t>
  </si>
  <si>
    <t xml:space="preserve">RDB$2549                       </t>
  </si>
  <si>
    <t xml:space="preserve">RDB$2550                       </t>
  </si>
  <si>
    <t xml:space="preserve">RDB$2551                       </t>
  </si>
  <si>
    <t xml:space="preserve">A$MOGEBA2008ARQIV              </t>
  </si>
  <si>
    <t xml:space="preserve">GADAMXDELI                     </t>
  </si>
  <si>
    <t xml:space="preserve">RDB$3                          </t>
  </si>
  <si>
    <t xml:space="preserve">RDB$7                          </t>
  </si>
  <si>
    <t xml:space="preserve">RDB$12                         </t>
  </si>
  <si>
    <t xml:space="preserve">RDB$13                         </t>
  </si>
  <si>
    <t xml:space="preserve">RDB$15                         </t>
  </si>
  <si>
    <t xml:space="preserve">RDB$16                         </t>
  </si>
  <si>
    <t xml:space="preserve">A$MOGKORARQ                    </t>
  </si>
  <si>
    <t xml:space="preserve">RDB$1913                       </t>
  </si>
  <si>
    <t xml:space="preserve">RDB$1922                       </t>
  </si>
  <si>
    <t xml:space="preserve">RDB$1923                       </t>
  </si>
  <si>
    <t xml:space="preserve">TVE                            </t>
  </si>
  <si>
    <t xml:space="preserve">RDB$1924                       </t>
  </si>
  <si>
    <t xml:space="preserve">WELI                           </t>
  </si>
  <si>
    <t xml:space="preserve">RDB$1934                       </t>
  </si>
  <si>
    <t xml:space="preserve">RDB$2011                       </t>
  </si>
  <si>
    <t xml:space="preserve">RDB$2789                       </t>
  </si>
  <si>
    <t xml:space="preserve">RDB$2790                       </t>
  </si>
  <si>
    <t xml:space="preserve">A$MOGZARARCHRUS                </t>
  </si>
  <si>
    <t xml:space="preserve">RDB$2713                       </t>
  </si>
  <si>
    <t xml:space="preserve">RDB$2714                       </t>
  </si>
  <si>
    <t xml:space="preserve">MOGPR                          </t>
  </si>
  <si>
    <t xml:space="preserve">RDB$2716                       </t>
  </si>
  <si>
    <t xml:space="preserve">RDB$2717                       </t>
  </si>
  <si>
    <t xml:space="preserve">A$MOGZARNEWARQ                 </t>
  </si>
  <si>
    <t xml:space="preserve">RDB$2519                       </t>
  </si>
  <si>
    <t xml:space="preserve">RDB$2541                       </t>
  </si>
  <si>
    <t xml:space="preserve">RDB$2542                       </t>
  </si>
  <si>
    <t xml:space="preserve">RDB$2543                       </t>
  </si>
  <si>
    <t xml:space="preserve">RDB$2544                       </t>
  </si>
  <si>
    <t xml:space="preserve">RDB$2545                       </t>
  </si>
  <si>
    <t xml:space="preserve">A$PROFITANDLOSSSARQ            </t>
  </si>
  <si>
    <t xml:space="preserve">RDB$2809                       </t>
  </si>
  <si>
    <t xml:space="preserve">RDB$2810                       </t>
  </si>
  <si>
    <t xml:space="preserve">RDB$2811                       </t>
  </si>
  <si>
    <t xml:space="preserve">RDB$2812                       </t>
  </si>
  <si>
    <t xml:space="preserve">RDB$2813                       </t>
  </si>
  <si>
    <t xml:space="preserve">RDB$2814                       </t>
  </si>
  <si>
    <t xml:space="preserve">A$SAARQOTO                     </t>
  </si>
  <si>
    <t xml:space="preserve">RDB$3421                       </t>
  </si>
  <si>
    <t xml:space="preserve">RDB$3422                       </t>
  </si>
  <si>
    <t xml:space="preserve">RDB$3423                       </t>
  </si>
  <si>
    <t xml:space="preserve">RDB$3424                       </t>
  </si>
  <si>
    <t xml:space="preserve">MDZSAX                         </t>
  </si>
  <si>
    <t xml:space="preserve">RDB$3425                       </t>
  </si>
  <si>
    <t xml:space="preserve">MYIDANG                        </t>
  </si>
  <si>
    <t xml:space="preserve">NOTE                           </t>
  </si>
  <si>
    <t xml:space="preserve">RDB$3426                       </t>
  </si>
  <si>
    <t xml:space="preserve">NUMB                           </t>
  </si>
  <si>
    <t xml:space="preserve">RDB$3427                       </t>
  </si>
  <si>
    <t xml:space="preserve">TRANSNOM                       </t>
  </si>
  <si>
    <t xml:space="preserve">RDB$3428                       </t>
  </si>
  <si>
    <t xml:space="preserve">TRANSEND                       </t>
  </si>
  <si>
    <t xml:space="preserve">RDB$3429                       </t>
  </si>
  <si>
    <t xml:space="preserve">RDB$3430                       </t>
  </si>
  <si>
    <t xml:space="preserve">A$SAAVARQNEW                   </t>
  </si>
  <si>
    <t xml:space="preserve">RDB$261                        </t>
  </si>
  <si>
    <t xml:space="preserve">RDB$262                        </t>
  </si>
  <si>
    <t xml:space="preserve">DANISH                         </t>
  </si>
  <si>
    <t xml:space="preserve">RDB$263                        </t>
  </si>
  <si>
    <t xml:space="preserve">RDB$273                        </t>
  </si>
  <si>
    <t xml:space="preserve">RDB$274                        </t>
  </si>
  <si>
    <t xml:space="preserve">RDB$279                        </t>
  </si>
  <si>
    <t xml:space="preserve">RDB$1834                       </t>
  </si>
  <si>
    <t xml:space="preserve">RDB$1835                       </t>
  </si>
  <si>
    <t xml:space="preserve">A$SAAVARQNEW_SEQC              </t>
  </si>
  <si>
    <t xml:space="preserve">RDB$280                        </t>
  </si>
  <si>
    <t xml:space="preserve">RDB$296                        </t>
  </si>
  <si>
    <t xml:space="preserve">RDB$297                        </t>
  </si>
  <si>
    <t xml:space="preserve">RDB$1836                       </t>
  </si>
  <si>
    <t xml:space="preserve">RDB$1837                       </t>
  </si>
  <si>
    <t xml:space="preserve">A$SAB                          </t>
  </si>
  <si>
    <t xml:space="preserve">RDB$2042                       </t>
  </si>
  <si>
    <t xml:space="preserve">RDB$2043                       </t>
  </si>
  <si>
    <t xml:space="preserve">FAQTURA                        </t>
  </si>
  <si>
    <t xml:space="preserve">RDB$2044                       </t>
  </si>
  <si>
    <t xml:space="preserve">FOTI                           </t>
  </si>
  <si>
    <t xml:space="preserve">MOM                            </t>
  </si>
  <si>
    <t xml:space="preserve">RR                             </t>
  </si>
  <si>
    <t xml:space="preserve">RDB$2045                       </t>
  </si>
  <si>
    <t xml:space="preserve">SAB1                           </t>
  </si>
  <si>
    <t xml:space="preserve">RDB$2046                       </t>
  </si>
  <si>
    <t xml:space="preserve">SAB2                           </t>
  </si>
  <si>
    <t xml:space="preserve">RDB$2047                       </t>
  </si>
  <si>
    <t xml:space="preserve">SAB3                           </t>
  </si>
  <si>
    <t xml:space="preserve">RDB$2048                       </t>
  </si>
  <si>
    <t xml:space="preserve">SAB44                          </t>
  </si>
  <si>
    <t xml:space="preserve">RDB$2049                       </t>
  </si>
  <si>
    <t xml:space="preserve">SABA                           </t>
  </si>
  <si>
    <t xml:space="preserve">SABDGG                         </t>
  </si>
  <si>
    <t xml:space="preserve">RDB$2050                       </t>
  </si>
  <si>
    <t xml:space="preserve">TARIGI                         </t>
  </si>
  <si>
    <t xml:space="preserve">RDB$2051                       </t>
  </si>
  <si>
    <t xml:space="preserve">TBI                            </t>
  </si>
  <si>
    <t xml:space="preserve">TRANS                          </t>
  </si>
  <si>
    <t xml:space="preserve">RDB$2052                       </t>
  </si>
  <si>
    <t xml:space="preserve">VALUTA                         </t>
  </si>
  <si>
    <t xml:space="preserve">RDB$2053                       </t>
  </si>
  <si>
    <t xml:space="preserve">RDB$2054                       </t>
  </si>
  <si>
    <t xml:space="preserve">FAQTURA2                       </t>
  </si>
  <si>
    <t xml:space="preserve">RDB$2055                       </t>
  </si>
  <si>
    <t xml:space="preserve">FOTI2                          </t>
  </si>
  <si>
    <t xml:space="preserve">MOM2                           </t>
  </si>
  <si>
    <t xml:space="preserve">RR2                            </t>
  </si>
  <si>
    <t xml:space="preserve">RDB$2056                       </t>
  </si>
  <si>
    <t xml:space="preserve">SAB12                          </t>
  </si>
  <si>
    <t xml:space="preserve">RDB$2057                       </t>
  </si>
  <si>
    <t xml:space="preserve">SAB22                          </t>
  </si>
  <si>
    <t xml:space="preserve">RDB$2059                       </t>
  </si>
  <si>
    <t xml:space="preserve">SAB32                          </t>
  </si>
  <si>
    <t xml:space="preserve">RDB$2060                       </t>
  </si>
  <si>
    <t xml:space="preserve">SAB442                         </t>
  </si>
  <si>
    <t xml:space="preserve">RDB$2061                       </t>
  </si>
  <si>
    <t xml:space="preserve">SABA2                          </t>
  </si>
  <si>
    <t xml:space="preserve">SABDGG2                        </t>
  </si>
  <si>
    <t xml:space="preserve">RDB$2062                       </t>
  </si>
  <si>
    <t xml:space="preserve">TARIGI2                        </t>
  </si>
  <si>
    <t xml:space="preserve">RDB$2063                       </t>
  </si>
  <si>
    <t xml:space="preserve">TBI2                           </t>
  </si>
  <si>
    <t xml:space="preserve">TRANS2                         </t>
  </si>
  <si>
    <t xml:space="preserve">RDB$2064                       </t>
  </si>
  <si>
    <t xml:space="preserve">VALUTA2                        </t>
  </si>
  <si>
    <t xml:space="preserve">RDB$2065                       </t>
  </si>
  <si>
    <t xml:space="preserve">A$SAB100SAVE                   </t>
  </si>
  <si>
    <t xml:space="preserve">RDB$2085                       </t>
  </si>
  <si>
    <t xml:space="preserve">RDB$2086                       </t>
  </si>
  <si>
    <t xml:space="preserve">RDB$2087                       </t>
  </si>
  <si>
    <t xml:space="preserve">RDB$2088                       </t>
  </si>
  <si>
    <t xml:space="preserve">RDB$2089                       </t>
  </si>
  <si>
    <t xml:space="preserve">A$SAB500BAJNEW                 </t>
  </si>
  <si>
    <t xml:space="preserve">RDB$1811                       </t>
  </si>
  <si>
    <t xml:space="preserve">RDB$1812                       </t>
  </si>
  <si>
    <t xml:space="preserve">RDB$1813                       </t>
  </si>
  <si>
    <t xml:space="preserve">RDB$1814                       </t>
  </si>
  <si>
    <t xml:space="preserve">RDB$1815                       </t>
  </si>
  <si>
    <t xml:space="preserve">RDB$1816                       </t>
  </si>
  <si>
    <t xml:space="preserve">RDB$1817                       </t>
  </si>
  <si>
    <t xml:space="preserve">A$SABAJ                        </t>
  </si>
  <si>
    <t xml:space="preserve">RDB$224                        </t>
  </si>
  <si>
    <t xml:space="preserve">RDB$225                        </t>
  </si>
  <si>
    <t xml:space="preserve">RDB$226                        </t>
  </si>
  <si>
    <t xml:space="preserve">RDB$227                        </t>
  </si>
  <si>
    <t xml:space="preserve">RDB$228                        </t>
  </si>
  <si>
    <t xml:space="preserve">RDB$277                        </t>
  </si>
  <si>
    <t xml:space="preserve">RDB$281                        </t>
  </si>
  <si>
    <t xml:space="preserve">RDB$282                        </t>
  </si>
  <si>
    <t xml:space="preserve">XDATE2                         </t>
  </si>
  <si>
    <t xml:space="preserve">RDB$283                        </t>
  </si>
  <si>
    <t xml:space="preserve">DEPARTMENT2                    </t>
  </si>
  <si>
    <t xml:space="preserve">RDB$284                        </t>
  </si>
  <si>
    <t xml:space="preserve">RDB$285                        </t>
  </si>
  <si>
    <t xml:space="preserve">A$SABAJO                       </t>
  </si>
  <si>
    <t xml:space="preserve">RDB$215                        </t>
  </si>
  <si>
    <t xml:space="preserve">RDB$216                        </t>
  </si>
  <si>
    <t xml:space="preserve">RDB$218                        </t>
  </si>
  <si>
    <t xml:space="preserve">RDB$222                        </t>
  </si>
  <si>
    <t xml:space="preserve">RDB$223                        </t>
  </si>
  <si>
    <t xml:space="preserve">A$SABAJO1                      </t>
  </si>
  <si>
    <t xml:space="preserve">RDB$253                        </t>
  </si>
  <si>
    <t xml:space="preserve">RDB$254                        </t>
  </si>
  <si>
    <t xml:space="preserve">RDB$255                        </t>
  </si>
  <si>
    <t xml:space="preserve">RDB$256                        </t>
  </si>
  <si>
    <t xml:space="preserve">RDB$276                        </t>
  </si>
  <si>
    <t xml:space="preserve">A$SABAJO_MM                    </t>
  </si>
  <si>
    <t xml:space="preserve">RDB$219                        </t>
  </si>
  <si>
    <t xml:space="preserve">RDB$220                        </t>
  </si>
  <si>
    <t xml:space="preserve">RDB$221                        </t>
  </si>
  <si>
    <t xml:space="preserve">A$SABARQ500NEW                 </t>
  </si>
  <si>
    <t xml:space="preserve">RDB$1766                       </t>
  </si>
  <si>
    <t xml:space="preserve">RDB$1767                       </t>
  </si>
  <si>
    <t xml:space="preserve">RDB$1768                       </t>
  </si>
  <si>
    <t xml:space="preserve">RDB$1769                       </t>
  </si>
  <si>
    <t xml:space="preserve">RDB$1770                       </t>
  </si>
  <si>
    <t xml:space="preserve">RDB$2193                       </t>
  </si>
  <si>
    <t xml:space="preserve">RDB$2194                       </t>
  </si>
  <si>
    <t xml:space="preserve">A$SABNEWARQ                    </t>
  </si>
  <si>
    <t xml:space="preserve">RDB$3665                       </t>
  </si>
  <si>
    <t xml:space="preserve">RDB$3666                       </t>
  </si>
  <si>
    <t xml:space="preserve">RDB$3667                       </t>
  </si>
  <si>
    <t xml:space="preserve">RDB$3668                       </t>
  </si>
  <si>
    <t xml:space="preserve">RDB$3669                       </t>
  </si>
  <si>
    <t xml:space="preserve">RDB$3670                       </t>
  </si>
  <si>
    <t xml:space="preserve">RDB$3671                       </t>
  </si>
  <si>
    <t xml:space="preserve">A$SABQ                         </t>
  </si>
  <si>
    <t xml:space="preserve">RDB$2066                       </t>
  </si>
  <si>
    <t xml:space="preserve">RDB$2067                       </t>
  </si>
  <si>
    <t xml:space="preserve">FAQTURA4                       </t>
  </si>
  <si>
    <t xml:space="preserve">RDB$2140                       </t>
  </si>
  <si>
    <t xml:space="preserve">FOTI4                          </t>
  </si>
  <si>
    <t xml:space="preserve">MOM4                           </t>
  </si>
  <si>
    <t xml:space="preserve">RR4                            </t>
  </si>
  <si>
    <t xml:space="preserve">RDB$2141                       </t>
  </si>
  <si>
    <t xml:space="preserve">SAB14                          </t>
  </si>
  <si>
    <t xml:space="preserve">RDB$2142                       </t>
  </si>
  <si>
    <t xml:space="preserve">SAB24                          </t>
  </si>
  <si>
    <t xml:space="preserve">RDB$2143                       </t>
  </si>
  <si>
    <t xml:space="preserve">SAB34                          </t>
  </si>
  <si>
    <t xml:space="preserve">RDB$2144                       </t>
  </si>
  <si>
    <t xml:space="preserve">SAB444                         </t>
  </si>
  <si>
    <t xml:space="preserve">RDB$2145                       </t>
  </si>
  <si>
    <t xml:space="preserve">SABA4                          </t>
  </si>
  <si>
    <t xml:space="preserve">SABDGG4                        </t>
  </si>
  <si>
    <t xml:space="preserve">RDB$2146                       </t>
  </si>
  <si>
    <t xml:space="preserve">TARIGI4                        </t>
  </si>
  <si>
    <t xml:space="preserve">RDB$2147                       </t>
  </si>
  <si>
    <t xml:space="preserve">TBI4                           </t>
  </si>
  <si>
    <t xml:space="preserve">TRANS4                         </t>
  </si>
  <si>
    <t xml:space="preserve">RDB$2148                       </t>
  </si>
  <si>
    <t xml:space="preserve">VALUTA4                        </t>
  </si>
  <si>
    <t xml:space="preserve">RDB$2149                       </t>
  </si>
  <si>
    <t xml:space="preserve">RDB$2171                       </t>
  </si>
  <si>
    <t xml:space="preserve">A$SABQ_MM                      </t>
  </si>
  <si>
    <t xml:space="preserve">RDB$2150                       </t>
  </si>
  <si>
    <t xml:space="preserve">RDB$2151                       </t>
  </si>
  <si>
    <t xml:space="preserve">RDB$2152                       </t>
  </si>
  <si>
    <t xml:space="preserve">FAS                            </t>
  </si>
  <si>
    <t xml:space="preserve">RDB$2153                       </t>
  </si>
  <si>
    <t xml:space="preserve">KG                             </t>
  </si>
  <si>
    <t xml:space="preserve">RDB$2154                       </t>
  </si>
  <si>
    <t xml:space="preserve">RDB$2155                       </t>
  </si>
  <si>
    <t xml:space="preserve">PROD                           </t>
  </si>
  <si>
    <t xml:space="preserve">A$SABSAVE100                   </t>
  </si>
  <si>
    <t xml:space="preserve">RDB$2091                       </t>
  </si>
  <si>
    <t xml:space="preserve">RDB$2092                       </t>
  </si>
  <si>
    <t xml:space="preserve">RDB$2093                       </t>
  </si>
  <si>
    <t xml:space="preserve">RDB$2094                       </t>
  </si>
  <si>
    <t xml:space="preserve">RDB$2095                       </t>
  </si>
  <si>
    <t xml:space="preserve">RDB$3663                       </t>
  </si>
  <si>
    <t xml:space="preserve">RDB$3664                       </t>
  </si>
  <si>
    <t xml:space="preserve">A$SAGDAVKSB                    </t>
  </si>
  <si>
    <t xml:space="preserve">RDB$1476                       </t>
  </si>
  <si>
    <t xml:space="preserve">RDB$1477                       </t>
  </si>
  <si>
    <t xml:space="preserve">RDB$1478                       </t>
  </si>
  <si>
    <t xml:space="preserve">RDB$1479                       </t>
  </si>
  <si>
    <t xml:space="preserve">RDB$1480                       </t>
  </si>
  <si>
    <t xml:space="preserve">RDB$1514                       </t>
  </si>
  <si>
    <t xml:space="preserve">RDB$1515                       </t>
  </si>
  <si>
    <t xml:space="preserve">RDB$1537                       </t>
  </si>
  <si>
    <t xml:space="preserve">A$SAGDAVKSBB                   </t>
  </si>
  <si>
    <t xml:space="preserve">RDB$1573                       </t>
  </si>
  <si>
    <t xml:space="preserve">RDB$1574                       </t>
  </si>
  <si>
    <t xml:space="preserve">RDB$1578                       </t>
  </si>
  <si>
    <t xml:space="preserve">RDB$2018                       </t>
  </si>
  <si>
    <t xml:space="preserve">RDB$2019                       </t>
  </si>
  <si>
    <t xml:space="preserve">RDB$2020                       </t>
  </si>
  <si>
    <t xml:space="preserve">SAIDKOD                        </t>
  </si>
  <si>
    <t xml:space="preserve">RDB$2021                       </t>
  </si>
  <si>
    <t xml:space="preserve">RDB$2022                       </t>
  </si>
  <si>
    <t xml:space="preserve">RDB$2445                       </t>
  </si>
  <si>
    <t xml:space="preserve">RDB$2446                       </t>
  </si>
  <si>
    <t xml:space="preserve">A$SAGDAVRB                     </t>
  </si>
  <si>
    <t xml:space="preserve">RDB$1538                       </t>
  </si>
  <si>
    <t xml:space="preserve">RDB$1539                       </t>
  </si>
  <si>
    <t xml:space="preserve">RDB$1547                       </t>
  </si>
  <si>
    <t xml:space="preserve">RDB$1548                       </t>
  </si>
  <si>
    <t xml:space="preserve">RDB$1569                       </t>
  </si>
  <si>
    <t xml:space="preserve">RDB$1570                       </t>
  </si>
  <si>
    <t xml:space="preserve">RDB$1571                       </t>
  </si>
  <si>
    <t xml:space="preserve">RDB$1572                       </t>
  </si>
  <si>
    <t xml:space="preserve">RDB$2448                       </t>
  </si>
  <si>
    <t xml:space="preserve">RDB$2449                       </t>
  </si>
  <si>
    <t xml:space="preserve">A$SAGZARQ                      </t>
  </si>
  <si>
    <t xml:space="preserve">RDB$2946                       </t>
  </si>
  <si>
    <t xml:space="preserve">RDB$2947                       </t>
  </si>
  <si>
    <t xml:space="preserve">RDB$2948                       </t>
  </si>
  <si>
    <t xml:space="preserve">OWNER                          </t>
  </si>
  <si>
    <t xml:space="preserve">RDB$2949                       </t>
  </si>
  <si>
    <t xml:space="preserve">PLATE_NUMBER                   </t>
  </si>
  <si>
    <t xml:space="preserve">RDB$2950                       </t>
  </si>
  <si>
    <t xml:space="preserve">PURPOSE                        </t>
  </si>
  <si>
    <t xml:space="preserve">RDB$2951                       </t>
  </si>
  <si>
    <t xml:space="preserve">XTYPE                          </t>
  </si>
  <si>
    <t xml:space="preserve">RDB$2952                       </t>
  </si>
  <si>
    <t xml:space="preserve">RDB$2953                       </t>
  </si>
  <si>
    <t xml:space="preserve">A$SALGAS                       </t>
  </si>
  <si>
    <t xml:space="preserve">RDB$2125                       </t>
  </si>
  <si>
    <t xml:space="preserve">RDB$2126                       </t>
  </si>
  <si>
    <t xml:space="preserve">RDB$2127                       </t>
  </si>
  <si>
    <t xml:space="preserve">RDB$2128                       </t>
  </si>
  <si>
    <t xml:space="preserve">RDB$2129                       </t>
  </si>
  <si>
    <t xml:space="preserve">RDB$2130                       </t>
  </si>
  <si>
    <t xml:space="preserve">RDB$2187                       </t>
  </si>
  <si>
    <t xml:space="preserve">A$SALSHEMORD                   </t>
  </si>
  <si>
    <t xml:space="preserve">RDB$257                        </t>
  </si>
  <si>
    <t xml:space="preserve">RDB$258                        </t>
  </si>
  <si>
    <t xml:space="preserve">RDB$266                        </t>
  </si>
  <si>
    <t xml:space="preserve">DATA2                          </t>
  </si>
  <si>
    <t xml:space="preserve">RDB$310                        </t>
  </si>
  <si>
    <t xml:space="preserve">MOT12                          </t>
  </si>
  <si>
    <t xml:space="preserve">RDB$311                        </t>
  </si>
  <si>
    <t xml:space="preserve">NOM2                           </t>
  </si>
  <si>
    <t xml:space="preserve">RDB$312                        </t>
  </si>
  <si>
    <t xml:space="preserve">RDB$316                        </t>
  </si>
  <si>
    <t xml:space="preserve">S4ET12                         </t>
  </si>
  <si>
    <t xml:space="preserve">A$SAL_SHEM                     </t>
  </si>
  <si>
    <t xml:space="preserve">RDB$35                         </t>
  </si>
  <si>
    <t xml:space="preserve">RDB$36                         </t>
  </si>
  <si>
    <t xml:space="preserve">RDB$39                         </t>
  </si>
  <si>
    <t xml:space="preserve">RDB$41                         </t>
  </si>
  <si>
    <t xml:space="preserve">RDB$42                         </t>
  </si>
  <si>
    <t xml:space="preserve">RDB$51                         </t>
  </si>
  <si>
    <t xml:space="preserve">RDB$52                         </t>
  </si>
  <si>
    <t xml:space="preserve">A$SASZEDARQNEW2012             </t>
  </si>
  <si>
    <t xml:space="preserve">RDB$2476                       </t>
  </si>
  <si>
    <t xml:space="preserve">RDB$2481                       </t>
  </si>
  <si>
    <t xml:space="preserve">RDB$2483                       </t>
  </si>
  <si>
    <t xml:space="preserve">RDB$2484                       </t>
  </si>
  <si>
    <t xml:space="preserve">RDB$2485                       </t>
  </si>
  <si>
    <t xml:space="preserve">RDB$2486                       </t>
  </si>
  <si>
    <t xml:space="preserve">RDB$2487                       </t>
  </si>
  <si>
    <t xml:space="preserve">RDB$2489                       </t>
  </si>
  <si>
    <t xml:space="preserve">RDB$2490                       </t>
  </si>
  <si>
    <t xml:space="preserve">RDB$2491                       </t>
  </si>
  <si>
    <t xml:space="preserve">RDB$2494                       </t>
  </si>
  <si>
    <t xml:space="preserve">RDB$2500                       </t>
  </si>
  <si>
    <t xml:space="preserve">A$SATVARQ                      </t>
  </si>
  <si>
    <t xml:space="preserve">AAA                            </t>
  </si>
  <si>
    <t xml:space="preserve">RDB$2960                       </t>
  </si>
  <si>
    <t xml:space="preserve">BBB                            </t>
  </si>
  <si>
    <t xml:space="preserve">RDB$2961                       </t>
  </si>
  <si>
    <t xml:space="preserve">DDD                            </t>
  </si>
  <si>
    <t xml:space="preserve">RDB$2962                       </t>
  </si>
  <si>
    <t xml:space="preserve">EEE                            </t>
  </si>
  <si>
    <t xml:space="preserve">RDB$2963                       </t>
  </si>
  <si>
    <t xml:space="preserve">FFF                            </t>
  </si>
  <si>
    <t xml:space="preserve">RDB$2964                       </t>
  </si>
  <si>
    <t xml:space="preserve">GGG                            </t>
  </si>
  <si>
    <t xml:space="preserve">RDB$2965                       </t>
  </si>
  <si>
    <t xml:space="preserve">RDB$2966                       </t>
  </si>
  <si>
    <t xml:space="preserve">RDB$2967                       </t>
  </si>
  <si>
    <t xml:space="preserve">RDB$2968                       </t>
  </si>
  <si>
    <t xml:space="preserve">A$SHIDARQ                      </t>
  </si>
  <si>
    <t xml:space="preserve">RDB$2096                       </t>
  </si>
  <si>
    <t xml:space="preserve">RDB$2097                       </t>
  </si>
  <si>
    <t xml:space="preserve">RDB$2098                       </t>
  </si>
  <si>
    <t xml:space="preserve">DEBET                          </t>
  </si>
  <si>
    <t xml:space="preserve">RDB$2112                       </t>
  </si>
  <si>
    <t xml:space="preserve">RDB$2115                       </t>
  </si>
  <si>
    <t xml:space="preserve">RDB$1104                       </t>
  </si>
  <si>
    <t xml:space="preserve">RDB$1145                       </t>
  </si>
  <si>
    <t xml:space="preserve">A$SHIDARQ_MMM                  </t>
  </si>
  <si>
    <t xml:space="preserve">RDB$2116                       </t>
  </si>
  <si>
    <t xml:space="preserve">RDB$2118                       </t>
  </si>
  <si>
    <t xml:space="preserve">RDB$2119                       </t>
  </si>
  <si>
    <t xml:space="preserve">RDB$1314                       </t>
  </si>
  <si>
    <t xml:space="preserve">RDB$1407                       </t>
  </si>
  <si>
    <t xml:space="preserve">A$TRANSBARARCH                 </t>
  </si>
  <si>
    <t xml:space="preserve">RDB$999                        </t>
  </si>
  <si>
    <t xml:space="preserve">RDB$1000                       </t>
  </si>
  <si>
    <t xml:space="preserve">RDB$1004                       </t>
  </si>
  <si>
    <t xml:space="preserve">RDB$1005                       </t>
  </si>
  <si>
    <t xml:space="preserve">RDB$1006                       </t>
  </si>
  <si>
    <t xml:space="preserve">RDB$1007                       </t>
  </si>
  <si>
    <t xml:space="preserve">RDB$1017                       </t>
  </si>
  <si>
    <t xml:space="preserve">RDB$1018                       </t>
  </si>
  <si>
    <t xml:space="preserve">RDB$1026                       </t>
  </si>
  <si>
    <t xml:space="preserve">A$TRANSGZABARARCH              </t>
  </si>
  <si>
    <t xml:space="preserve">RDB$1034                       </t>
  </si>
  <si>
    <t xml:space="preserve">RDB$1035                       </t>
  </si>
  <si>
    <t xml:space="preserve">RDB$1038                       </t>
  </si>
  <si>
    <t xml:space="preserve">RDB$1039                       </t>
  </si>
  <si>
    <t xml:space="preserve">RDB$1040                       </t>
  </si>
  <si>
    <t xml:space="preserve">RDB$1274                       </t>
  </si>
  <si>
    <t xml:space="preserve">RDB$1627                       </t>
  </si>
  <si>
    <t xml:space="preserve">RDB$1628                       </t>
  </si>
  <si>
    <t xml:space="preserve">A$TT                           </t>
  </si>
  <si>
    <t xml:space="preserve">RDB$2331                       </t>
  </si>
  <si>
    <t xml:space="preserve">RDB$2332                       </t>
  </si>
  <si>
    <t xml:space="preserve">RDB$2333                       </t>
  </si>
  <si>
    <t xml:space="preserve">RDB$2334                       </t>
  </si>
  <si>
    <t xml:space="preserve">KREDIT                         </t>
  </si>
  <si>
    <t xml:space="preserve">RDB$2335                       </t>
  </si>
  <si>
    <t xml:space="preserve">RDB$2336                       </t>
  </si>
  <si>
    <t xml:space="preserve">A$TTT                          </t>
  </si>
  <si>
    <t xml:space="preserve">RDB$2355                       </t>
  </si>
  <si>
    <t xml:space="preserve">RDB$2356                       </t>
  </si>
  <si>
    <t xml:space="preserve">RDB$2357                       </t>
  </si>
  <si>
    <t xml:space="preserve">RDB$2358                       </t>
  </si>
  <si>
    <t xml:space="preserve">RDB$2359                       </t>
  </si>
  <si>
    <t xml:space="preserve">RDB$2360                       </t>
  </si>
  <si>
    <t xml:space="preserve">RDB$2361                       </t>
  </si>
  <si>
    <t xml:space="preserve">RDB$2362                       </t>
  </si>
  <si>
    <t xml:space="preserve">KREDIT2                        </t>
  </si>
  <si>
    <t xml:space="preserve">RDB$2363                       </t>
  </si>
  <si>
    <t xml:space="preserve">A$TT_MM                        </t>
  </si>
  <si>
    <t xml:space="preserve">RDB$2337                       </t>
  </si>
  <si>
    <t xml:space="preserve">RDB$2338                       </t>
  </si>
  <si>
    <t xml:space="preserve">RDB$2339                       </t>
  </si>
  <si>
    <t xml:space="preserve">A                              </t>
  </si>
  <si>
    <t xml:space="preserve">RDB$2340                       </t>
  </si>
  <si>
    <t xml:space="preserve">AVANSI                         </t>
  </si>
  <si>
    <t xml:space="preserve">RDB$2341                       </t>
  </si>
  <si>
    <t xml:space="preserve">B                              </t>
  </si>
  <si>
    <t xml:space="preserve">RDB$2342                       </t>
  </si>
  <si>
    <t xml:space="preserve">BB                             </t>
  </si>
  <si>
    <t xml:space="preserve">RDB$2343                       </t>
  </si>
  <si>
    <t xml:space="preserve">C                              </t>
  </si>
  <si>
    <t xml:space="preserve">RDB$2344                       </t>
  </si>
  <si>
    <t xml:space="preserve">CC                             </t>
  </si>
  <si>
    <t xml:space="preserve">CCC                            </t>
  </si>
  <si>
    <t xml:space="preserve">RDB$2345                       </t>
  </si>
  <si>
    <t xml:space="preserve">DB                             </t>
  </si>
  <si>
    <t xml:space="preserve">RDB$2346                       </t>
  </si>
  <si>
    <t xml:space="preserve">DD                             </t>
  </si>
  <si>
    <t xml:space="preserve">RDB$2347                       </t>
  </si>
  <si>
    <t xml:space="preserve">F                              </t>
  </si>
  <si>
    <t xml:space="preserve">RDB$2348                       </t>
  </si>
  <si>
    <t xml:space="preserve">FF                             </t>
  </si>
  <si>
    <t xml:space="preserve">RDB$2349                       </t>
  </si>
  <si>
    <t xml:space="preserve">G                              </t>
  </si>
  <si>
    <t xml:space="preserve">RDB$2350                       </t>
  </si>
  <si>
    <t xml:space="preserve">GG                             </t>
  </si>
  <si>
    <t xml:space="preserve">RDB$2351                       </t>
  </si>
  <si>
    <t xml:space="preserve">RDB$2352                       </t>
  </si>
  <si>
    <t xml:space="preserve">POST                           </t>
  </si>
  <si>
    <t xml:space="preserve">RDB$2353                       </t>
  </si>
  <si>
    <t xml:space="preserve">TAN                            </t>
  </si>
  <si>
    <t xml:space="preserve">RDB$2354                       </t>
  </si>
  <si>
    <t xml:space="preserve">A$VALARSALSHEM                 </t>
  </si>
  <si>
    <t xml:space="preserve">RDB$358                        </t>
  </si>
  <si>
    <t xml:space="preserve">RDB$359                        </t>
  </si>
  <si>
    <t xml:space="preserve">RDB$360                        </t>
  </si>
  <si>
    <t xml:space="preserve">RDB$361                        </t>
  </si>
  <si>
    <t xml:space="preserve">RDB$362                        </t>
  </si>
  <si>
    <t xml:space="preserve">RDB$363                        </t>
  </si>
  <si>
    <t xml:space="preserve">RDB$364                        </t>
  </si>
  <si>
    <t xml:space="preserve">RDB$1824                       </t>
  </si>
  <si>
    <t xml:space="preserve">RDB$1825                       </t>
  </si>
  <si>
    <t xml:space="preserve">RDB$2760                       </t>
  </si>
  <si>
    <t xml:space="preserve">RDB$2761                       </t>
  </si>
  <si>
    <t xml:space="preserve">A$WARMFAQTARQ                  </t>
  </si>
  <si>
    <t xml:space="preserve">RDB$1793                       </t>
  </si>
  <si>
    <t xml:space="preserve">RDB$1804                       </t>
  </si>
  <si>
    <t xml:space="preserve">RDB$1805                       </t>
  </si>
  <si>
    <t xml:space="preserve">RDB$1806                       </t>
  </si>
  <si>
    <t xml:space="preserve">RDB$1807                       </t>
  </si>
  <si>
    <t xml:space="preserve">RDB$2435                       </t>
  </si>
  <si>
    <t xml:space="preserve">RDB$2436                       </t>
  </si>
  <si>
    <t xml:space="preserve">A$XELF                         </t>
  </si>
  <si>
    <t xml:space="preserve">RDB$229                        </t>
  </si>
  <si>
    <t xml:space="preserve">RDB$230                        </t>
  </si>
  <si>
    <t xml:space="preserve">RDB$293                        </t>
  </si>
  <si>
    <t xml:space="preserve">RDB$294                        </t>
  </si>
  <si>
    <t xml:space="preserve">RDB$295                        </t>
  </si>
  <si>
    <t xml:space="preserve">A$XELFASIAR                    </t>
  </si>
  <si>
    <t xml:space="preserve">RDB$247                        </t>
  </si>
  <si>
    <t xml:space="preserve">RDB$248                        </t>
  </si>
  <si>
    <t xml:space="preserve">RDB$249                        </t>
  </si>
  <si>
    <t xml:space="preserve">RDB$250                        </t>
  </si>
  <si>
    <t xml:space="preserve">RDB$251                        </t>
  </si>
  <si>
    <t xml:space="preserve">RDB$252                        </t>
  </si>
  <si>
    <t xml:space="preserve">A$XELFASIARX                   </t>
  </si>
  <si>
    <t xml:space="preserve">RDB$233                        </t>
  </si>
  <si>
    <t xml:space="preserve">RDB$234                        </t>
  </si>
  <si>
    <t xml:space="preserve">RDB$235                        </t>
  </si>
  <si>
    <t xml:space="preserve">A$XELFASIB                     </t>
  </si>
  <si>
    <t xml:space="preserve">RDB$301                        </t>
  </si>
  <si>
    <t xml:space="preserve">RDB$302                        </t>
  </si>
  <si>
    <t xml:space="preserve">RDB$303                        </t>
  </si>
  <si>
    <t xml:space="preserve">RDB$304                        </t>
  </si>
  <si>
    <t xml:space="preserve">RDB$305                        </t>
  </si>
  <si>
    <t xml:space="preserve">RDB$306                        </t>
  </si>
  <si>
    <t xml:space="preserve">A$XELFASIBO                    </t>
  </si>
  <si>
    <t xml:space="preserve">RDB$484                        </t>
  </si>
  <si>
    <t xml:space="preserve">RDB$485                        </t>
  </si>
  <si>
    <t xml:space="preserve">RDB$486                        </t>
  </si>
  <si>
    <t xml:space="preserve">RDB$487                        </t>
  </si>
  <si>
    <t xml:space="preserve">RDB$488                        </t>
  </si>
  <si>
    <t xml:space="preserve">RDB$489                        </t>
  </si>
  <si>
    <t xml:space="preserve">A$XELFASIBOL                   </t>
  </si>
  <si>
    <t xml:space="preserve">RDB$1363                       </t>
  </si>
  <si>
    <t xml:space="preserve">RDB$1364                       </t>
  </si>
  <si>
    <t xml:space="preserve">RDB$1365                       </t>
  </si>
  <si>
    <t xml:space="preserve">RDB$1366                       </t>
  </si>
  <si>
    <t xml:space="preserve">RDB$1367                       </t>
  </si>
  <si>
    <t xml:space="preserve">RDB$1368                       </t>
  </si>
  <si>
    <t xml:space="preserve">A$XELFASIBOLO                  </t>
  </si>
  <si>
    <t xml:space="preserve">RDB$1372                       </t>
  </si>
  <si>
    <t xml:space="preserve">RDB$1373                       </t>
  </si>
  <si>
    <t xml:space="preserve">RDB$1374                       </t>
  </si>
  <si>
    <t xml:space="preserve">RDB$1421                       </t>
  </si>
  <si>
    <t xml:space="preserve">RDB$1422                       </t>
  </si>
  <si>
    <t xml:space="preserve">RDB$1423                       </t>
  </si>
  <si>
    <t xml:space="preserve">A$XELFASIBOLO_MM               </t>
  </si>
  <si>
    <t xml:space="preserve">RDB$1441                       </t>
  </si>
  <si>
    <t xml:space="preserve">RDB$1442                       </t>
  </si>
  <si>
    <t xml:space="preserve">RDB$1443                       </t>
  </si>
  <si>
    <t xml:space="preserve">RDB$1444                       </t>
  </si>
  <si>
    <t xml:space="preserve">RDB$1457                       </t>
  </si>
  <si>
    <t xml:space="preserve">RDB$1458                       </t>
  </si>
  <si>
    <t xml:space="preserve">RDB$1459                       </t>
  </si>
  <si>
    <t xml:space="preserve">RDB$1516                       </t>
  </si>
  <si>
    <t xml:space="preserve">RDB$1517                       </t>
  </si>
  <si>
    <t xml:space="preserve">RDB$1518                       </t>
  </si>
  <si>
    <t xml:space="preserve">RDB$1519                       </t>
  </si>
  <si>
    <t xml:space="preserve">RDB$1520                       </t>
  </si>
  <si>
    <t xml:space="preserve">RDB$1521                       </t>
  </si>
  <si>
    <t xml:space="preserve">RDB$1549                       </t>
  </si>
  <si>
    <t xml:space="preserve">RDB$1550                       </t>
  </si>
  <si>
    <t xml:space="preserve">RDB$1555                       </t>
  </si>
  <si>
    <t xml:space="preserve">RDB$1567                       </t>
  </si>
  <si>
    <t xml:space="preserve">RDB$1568                       </t>
  </si>
  <si>
    <t xml:space="preserve">A$XELFASIBOL_MM                </t>
  </si>
  <si>
    <t xml:space="preserve">RDB$1369                       </t>
  </si>
  <si>
    <t xml:space="preserve">RDB$1370                       </t>
  </si>
  <si>
    <t xml:space="preserve">RDB$1371                       </t>
  </si>
  <si>
    <t xml:space="preserve">A$XELFASIBO_MM                 </t>
  </si>
  <si>
    <t xml:space="preserve">RDB$490                        </t>
  </si>
  <si>
    <t xml:space="preserve">RDB$491                        </t>
  </si>
  <si>
    <t xml:space="preserve">RDB$492                        </t>
  </si>
  <si>
    <t xml:space="preserve">RDB$493                        </t>
  </si>
  <si>
    <t xml:space="preserve">RDB$494                        </t>
  </si>
  <si>
    <t xml:space="preserve">RDB$495                        </t>
  </si>
  <si>
    <t xml:space="preserve">RDB$496                        </t>
  </si>
  <si>
    <t xml:space="preserve">RDB$497                        </t>
  </si>
  <si>
    <t xml:space="preserve">RDB$498                        </t>
  </si>
  <si>
    <t xml:space="preserve">RDB$499                        </t>
  </si>
  <si>
    <t xml:space="preserve">RDB$500                        </t>
  </si>
  <si>
    <t xml:space="preserve">RDB$501                        </t>
  </si>
  <si>
    <t xml:space="preserve">RDB$502                        </t>
  </si>
  <si>
    <t xml:space="preserve">RDB$503                        </t>
  </si>
  <si>
    <t xml:space="preserve">RDB$504                        </t>
  </si>
  <si>
    <t xml:space="preserve">RDB$505                        </t>
  </si>
  <si>
    <t xml:space="preserve">RDB$506                        </t>
  </si>
  <si>
    <t xml:space="preserve">RDB$507                        </t>
  </si>
  <si>
    <t xml:space="preserve">A$XELFASIB_MM                  </t>
  </si>
  <si>
    <t xml:space="preserve">RDB$307                        </t>
  </si>
  <si>
    <t xml:space="preserve">RDB$308                        </t>
  </si>
  <si>
    <t xml:space="preserve">RDB$309                        </t>
  </si>
  <si>
    <t xml:space="preserve">A$XELF_MM                      </t>
  </si>
  <si>
    <t xml:space="preserve">RDB$298                        </t>
  </si>
  <si>
    <t xml:space="preserve">RDB$299                        </t>
  </si>
  <si>
    <t xml:space="preserve">RDB$300                        </t>
  </si>
  <si>
    <t xml:space="preserve">A$ZEDARCH2012                  </t>
  </si>
  <si>
    <t xml:space="preserve">RDB$264                        </t>
  </si>
  <si>
    <t xml:space="preserve">RDB$267                        </t>
  </si>
  <si>
    <t xml:space="preserve">RDB$628                        </t>
  </si>
  <si>
    <t xml:space="preserve">RDB$629                        </t>
  </si>
  <si>
    <t xml:space="preserve">RDB$871                        </t>
  </si>
  <si>
    <t xml:space="preserve">RDB$872                        </t>
  </si>
  <si>
    <t xml:space="preserve">RDB$873                        </t>
  </si>
  <si>
    <t xml:space="preserve">RDB$874                        </t>
  </si>
  <si>
    <t xml:space="preserve">RDB$875                        </t>
  </si>
  <si>
    <t xml:space="preserve">RDB$954                        </t>
  </si>
  <si>
    <t xml:space="preserve">RDB$960                        </t>
  </si>
  <si>
    <t xml:space="preserve">RDB$981                        </t>
  </si>
  <si>
    <t xml:space="preserve">ACC_ANALITPREF                 </t>
  </si>
  <si>
    <t xml:space="preserve">REL_ID                         </t>
  </si>
  <si>
    <t xml:space="preserve">RDB$539                        </t>
  </si>
  <si>
    <t xml:space="preserve">ANALITIC_ID                    </t>
  </si>
  <si>
    <t xml:space="preserve">TANALITICKOD                   </t>
  </si>
  <si>
    <t xml:space="preserve">ACC_ANALITTYPE                 </t>
  </si>
  <si>
    <t xml:space="preserve">SOURCE                         </t>
  </si>
  <si>
    <t xml:space="preserve">TSQLNAME                       </t>
  </si>
  <si>
    <t xml:space="preserve">ANALITICKOD                    </t>
  </si>
  <si>
    <t xml:space="preserve">ACC_AN_RELATIONS               </t>
  </si>
  <si>
    <t xml:space="preserve">TYP                            </t>
  </si>
  <si>
    <t xml:space="preserve">RDB$534                        </t>
  </si>
  <si>
    <t xml:space="preserve">SCET_ID                        </t>
  </si>
  <si>
    <t xml:space="preserve">RDB$535                        </t>
  </si>
  <si>
    <t xml:space="preserve">NUMINSCET                      </t>
  </si>
  <si>
    <t xml:space="preserve">RDB$536                        </t>
  </si>
  <si>
    <t xml:space="preserve">STYLE                          </t>
  </si>
  <si>
    <t xml:space="preserve">RDB$537                        </t>
  </si>
  <si>
    <t xml:space="preserve">STRING                         </t>
  </si>
  <si>
    <t xml:space="preserve">DOPVAL                         </t>
  </si>
  <si>
    <t xml:space="preserve">DOPPRICE                       </t>
  </si>
  <si>
    <t xml:space="preserve">FLAGS                          </t>
  </si>
  <si>
    <t xml:space="preserve">ACC_ATTACHMENTS                </t>
  </si>
  <si>
    <t xml:space="preserve">OPERDATE                       </t>
  </si>
  <si>
    <t xml:space="preserve">NUMINDATE                      </t>
  </si>
  <si>
    <t xml:space="preserve">RDB$2945                       </t>
  </si>
  <si>
    <t xml:space="preserve">COMMENT_ID                     </t>
  </si>
  <si>
    <t xml:space="preserve">RDB$2991                       </t>
  </si>
  <si>
    <t xml:space="preserve">LINK                           </t>
  </si>
  <si>
    <t xml:space="preserve">TBIGSTRING                     </t>
  </si>
  <si>
    <t xml:space="preserve">ACC_DOCUMENTS                  </t>
  </si>
  <si>
    <t xml:space="preserve">RDB$540                        </t>
  </si>
  <si>
    <t xml:space="preserve">RDB$541                        </t>
  </si>
  <si>
    <t xml:space="preserve">RDB$542                        </t>
  </si>
  <si>
    <t xml:space="preserve">ACC_DOCUMENTTYPES              </t>
  </si>
  <si>
    <t xml:space="preserve">PREFIX                         </t>
  </si>
  <si>
    <t xml:space="preserve">TDOCNUM                        </t>
  </si>
  <si>
    <t xml:space="preserve">DEBIT                          </t>
  </si>
  <si>
    <t xml:space="preserve">CREDIT                         </t>
  </si>
  <si>
    <t xml:space="preserve">DEBIT_AN                       </t>
  </si>
  <si>
    <t xml:space="preserve">RDB$543                        </t>
  </si>
  <si>
    <t xml:space="preserve">CREDIT_AN                      </t>
  </si>
  <si>
    <t xml:space="preserve">RDB$544                        </t>
  </si>
  <si>
    <t xml:space="preserve">FROMDATE                       </t>
  </si>
  <si>
    <t xml:space="preserve">RDB$545                        </t>
  </si>
  <si>
    <t xml:space="preserve">TODATE                         </t>
  </si>
  <si>
    <t xml:space="preserve">RDB$546                        </t>
  </si>
  <si>
    <t xml:space="preserve">FILEID                         </t>
  </si>
  <si>
    <t xml:space="preserve">RDB$547                        </t>
  </si>
  <si>
    <t xml:space="preserve">ACC_FORMHISTORY                </t>
  </si>
  <si>
    <t xml:space="preserve">IP$FIRM                        </t>
  </si>
  <si>
    <t xml:space="preserve">TFIRM                          </t>
  </si>
  <si>
    <t xml:space="preserve">FORMID                         </t>
  </si>
  <si>
    <t xml:space="preserve">DOCID                          </t>
  </si>
  <si>
    <t xml:space="preserve">DOCYEAR                        </t>
  </si>
  <si>
    <t xml:space="preserve">RDB$2817                       </t>
  </si>
  <si>
    <t xml:space="preserve">DOCMONTH                       </t>
  </si>
  <si>
    <t xml:space="preserve">RDB$2818                       </t>
  </si>
  <si>
    <t xml:space="preserve">DOCKOR                         </t>
  </si>
  <si>
    <t xml:space="preserve">RDB$2819                       </t>
  </si>
  <si>
    <t xml:space="preserve">DOCANAL                        </t>
  </si>
  <si>
    <t xml:space="preserve">DOCDATE                        </t>
  </si>
  <si>
    <t xml:space="preserve">RDB$2820                       </t>
  </si>
  <si>
    <t xml:space="preserve">COMMENT                        </t>
  </si>
  <si>
    <t xml:space="preserve">RDB$3038                       </t>
  </si>
  <si>
    <t xml:space="preserve">ACC_FORMHISTORY_DOP            </t>
  </si>
  <si>
    <t xml:space="preserve">OUTFILEID                      </t>
  </si>
  <si>
    <t xml:space="preserve">ACC_HOZOP                      </t>
  </si>
  <si>
    <t xml:space="preserve">RDB$548                        </t>
  </si>
  <si>
    <t xml:space="preserve">RDB$549                        </t>
  </si>
  <si>
    <t xml:space="preserve">RDB$550                        </t>
  </si>
  <si>
    <t xml:space="preserve">DOCUMENT                       </t>
  </si>
  <si>
    <t xml:space="preserve">SUMALL                         </t>
  </si>
  <si>
    <t xml:space="preserve">TSUMMA                         </t>
  </si>
  <si>
    <t xml:space="preserve">PROVSCNT                       </t>
  </si>
  <si>
    <t xml:space="preserve">RDB$551                        </t>
  </si>
  <si>
    <t xml:space="preserve">FROZENCNT                      </t>
  </si>
  <si>
    <t xml:space="preserve">RDB$552                        </t>
  </si>
  <si>
    <t xml:space="preserve">MANUALCNT                      </t>
  </si>
  <si>
    <t xml:space="preserve">RDB$4029                       </t>
  </si>
  <si>
    <t xml:space="preserve">LINKCNT                        </t>
  </si>
  <si>
    <t xml:space="preserve">RDB$553                        </t>
  </si>
  <si>
    <t xml:space="preserve">LINKSUM                        </t>
  </si>
  <si>
    <t xml:space="preserve">TSUMMANULL                     </t>
  </si>
  <si>
    <t xml:space="preserve">SUMFIRST                       </t>
  </si>
  <si>
    <t xml:space="preserve">RDB$1110                       </t>
  </si>
  <si>
    <t xml:space="preserve">NUSUMFIRST                     </t>
  </si>
  <si>
    <t xml:space="preserve">RDB$1111                       </t>
  </si>
  <si>
    <t xml:space="preserve">DOCUMENT2                      </t>
  </si>
  <si>
    <t xml:space="preserve">ACC_LINK                       </t>
  </si>
  <si>
    <t xml:space="preserve">RDB$560                        </t>
  </si>
  <si>
    <t xml:space="preserve">RDB$561                        </t>
  </si>
  <si>
    <t xml:space="preserve">JOINJRN                        </t>
  </si>
  <si>
    <t xml:space="preserve">RDB$562                        </t>
  </si>
  <si>
    <t xml:space="preserve">JOINID                         </t>
  </si>
  <si>
    <t xml:space="preserve">RDB$563                        </t>
  </si>
  <si>
    <t xml:space="preserve">JOINSTYLE                      </t>
  </si>
  <si>
    <t xml:space="preserve">RDB$564                        </t>
  </si>
  <si>
    <t xml:space="preserve">JOINSUM                        </t>
  </si>
  <si>
    <t xml:space="preserve">RDB$2689                       </t>
  </si>
  <si>
    <t xml:space="preserve">ACC_NUREG                      </t>
  </si>
  <si>
    <t xml:space="preserve">NUSYSTEM                       </t>
  </si>
  <si>
    <t xml:space="preserve">TNUNUM                         </t>
  </si>
  <si>
    <t xml:space="preserve">SUBLEVEL                       </t>
  </si>
  <si>
    <t xml:space="preserve">RDB$565                        </t>
  </si>
  <si>
    <t xml:space="preserve">SUBSCOUNT                      </t>
  </si>
  <si>
    <t xml:space="preserve">RDB$566                        </t>
  </si>
  <si>
    <t xml:space="preserve">PK                             </t>
  </si>
  <si>
    <t xml:space="preserve">RDB$567                        </t>
  </si>
  <si>
    <t xml:space="preserve">RDB$568                        </t>
  </si>
  <si>
    <t xml:space="preserve">ACC_NUSYSTEM                   </t>
  </si>
  <si>
    <t xml:space="preserve">SHORTNAME                      </t>
  </si>
  <si>
    <t xml:space="preserve">RDB$569                        </t>
  </si>
  <si>
    <t xml:space="preserve">ACC_OBOROTA                    </t>
  </si>
  <si>
    <t xml:space="preserve">RDB$2822                       </t>
  </si>
  <si>
    <t xml:space="preserve">DEBIT_ID                       </t>
  </si>
  <si>
    <t xml:space="preserve">CREDIT_ID                      </t>
  </si>
  <si>
    <t xml:space="preserve">PROVSUM                        </t>
  </si>
  <si>
    <t xml:space="preserve">PROVVAL                        </t>
  </si>
  <si>
    <t xml:space="preserve">TVALUENULL                     </t>
  </si>
  <si>
    <t xml:space="preserve">PROVDOP                        </t>
  </si>
  <si>
    <t xml:space="preserve">TEXTVALUENULL                  </t>
  </si>
  <si>
    <t xml:space="preserve">NUSUM                          </t>
  </si>
  <si>
    <t xml:space="preserve">RDB$2823                       </t>
  </si>
  <si>
    <t xml:space="preserve">ISOFF                          </t>
  </si>
  <si>
    <t xml:space="preserve">BOOLEAN                        </t>
  </si>
  <si>
    <t xml:space="preserve">ACC_OBOROTM                    </t>
  </si>
  <si>
    <t xml:space="preserve">AN$0_DEBIT                     </t>
  </si>
  <si>
    <t xml:space="preserve">AN$1_DEBIT                     </t>
  </si>
  <si>
    <t xml:space="preserve">AN$2_DEBIT                     </t>
  </si>
  <si>
    <t xml:space="preserve">AN$0_CREDIT                    </t>
  </si>
  <si>
    <t xml:space="preserve">AN$1_CREDIT                    </t>
  </si>
  <si>
    <t xml:space="preserve">AN$2_CREDIT                    </t>
  </si>
  <si>
    <t xml:space="preserve">ACC_PLSCET                     </t>
  </si>
  <si>
    <t xml:space="preserve">IDENT                          </t>
  </si>
  <si>
    <t xml:space="preserve">TVARNAME                       </t>
  </si>
  <si>
    <t xml:space="preserve">RDB$579                        </t>
  </si>
  <si>
    <t xml:space="preserve">RDB$580                        </t>
  </si>
  <si>
    <t xml:space="preserve">USEDCOUNT                      </t>
  </si>
  <si>
    <t xml:space="preserve">RDB$3001                       </t>
  </si>
  <si>
    <t xml:space="preserve">ITEM                           </t>
  </si>
  <si>
    <t xml:space="preserve">TITEM                          </t>
  </si>
  <si>
    <t xml:space="preserve">ACC_PROVOD                     </t>
  </si>
  <si>
    <t xml:space="preserve">RDB$554                        </t>
  </si>
  <si>
    <t xml:space="preserve">RDB$555                        </t>
  </si>
  <si>
    <t xml:space="preserve">NUMINOPER                      </t>
  </si>
  <si>
    <t xml:space="preserve">RDB$556                        </t>
  </si>
  <si>
    <t xml:space="preserve">NUREG_ID                       </t>
  </si>
  <si>
    <t xml:space="preserve">RDB$559                        </t>
  </si>
  <si>
    <t xml:space="preserve">ITEMDOP                        </t>
  </si>
  <si>
    <t xml:space="preserve">PROVFLAGS                      </t>
  </si>
  <si>
    <t xml:space="preserve">PARAM                          </t>
  </si>
  <si>
    <t xml:space="preserve">ACC_VALIDPR                    </t>
  </si>
  <si>
    <t xml:space="preserve">RDB$583                        </t>
  </si>
  <si>
    <t xml:space="preserve">FILT                           </t>
  </si>
  <si>
    <t xml:space="preserve">ASSET                          </t>
  </si>
  <si>
    <t xml:space="preserve">N5                             </t>
  </si>
  <si>
    <t xml:space="preserve">RDB$103                        </t>
  </si>
  <si>
    <t xml:space="preserve">N4                             </t>
  </si>
  <si>
    <t xml:space="preserve">RDB$104                        </t>
  </si>
  <si>
    <t xml:space="preserve">N3                             </t>
  </si>
  <si>
    <t xml:space="preserve">RDB$107                        </t>
  </si>
  <si>
    <t xml:space="preserve">N2                             </t>
  </si>
  <si>
    <t xml:space="preserve">RDB$108                        </t>
  </si>
  <si>
    <t xml:space="preserve">N1                             </t>
  </si>
  <si>
    <t xml:space="preserve">RDB$109                        </t>
  </si>
  <si>
    <t xml:space="preserve">RDB$126                        </t>
  </si>
  <si>
    <t xml:space="preserve">IDD                            </t>
  </si>
  <si>
    <t xml:space="preserve">RDB$128                        </t>
  </si>
  <si>
    <t xml:space="preserve">RDB$4891                       </t>
  </si>
  <si>
    <t xml:space="preserve">RDB$4892                       </t>
  </si>
  <si>
    <t xml:space="preserve">ASSETS                         </t>
  </si>
  <si>
    <t xml:space="preserve">RDB$130                        </t>
  </si>
  <si>
    <t xml:space="preserve">RDB$131                        </t>
  </si>
  <si>
    <t xml:space="preserve">RDB$132                        </t>
  </si>
  <si>
    <t xml:space="preserve">RDB$133                        </t>
  </si>
  <si>
    <t xml:space="preserve">RDB$145                        </t>
  </si>
  <si>
    <t xml:space="preserve">RDB$146                        </t>
  </si>
  <si>
    <t xml:space="preserve">RDB$1778                       </t>
  </si>
  <si>
    <t xml:space="preserve">RDB$1779                       </t>
  </si>
  <si>
    <t xml:space="preserve">BD_JRN                         </t>
  </si>
  <si>
    <t xml:space="preserve">MASK                           </t>
  </si>
  <si>
    <t xml:space="preserve">RDB$4895                       </t>
  </si>
  <si>
    <t xml:space="preserve">RDB$4896                       </t>
  </si>
  <si>
    <t xml:space="preserve">BD_KBK                         </t>
  </si>
  <si>
    <t xml:space="preserve">KBK_NAME                       </t>
  </si>
  <si>
    <t xml:space="preserve">KOD                            </t>
  </si>
  <si>
    <t xml:space="preserve">TANALITICKODNOTNULL            </t>
  </si>
  <si>
    <t xml:space="preserve">RDB$1615                       </t>
  </si>
  <si>
    <t xml:space="preserve">RDB$1616                       </t>
  </si>
  <si>
    <t xml:space="preserve">BD_KOSGU                       </t>
  </si>
  <si>
    <t xml:space="preserve">PARENT                         </t>
  </si>
  <si>
    <t xml:space="preserve">RDB$100                        </t>
  </si>
  <si>
    <t xml:space="preserve">CHILDCOUNT                     </t>
  </si>
  <si>
    <t xml:space="preserve">TCOUNT                         </t>
  </si>
  <si>
    <t xml:space="preserve">GROUPCOUNT                     </t>
  </si>
  <si>
    <t xml:space="preserve">RDB$4391                       </t>
  </si>
  <si>
    <t xml:space="preserve">RDB$4392                       </t>
  </si>
  <si>
    <t xml:space="preserve">BD_SOOTV_KOSGU                 </t>
  </si>
  <si>
    <t xml:space="preserve">RDB$2678                       </t>
  </si>
  <si>
    <t xml:space="preserve">RDB$2679                       </t>
  </si>
  <si>
    <t xml:space="preserve">RDB$4897                       </t>
  </si>
  <si>
    <t xml:space="preserve">RDB$4898                       </t>
  </si>
  <si>
    <t xml:space="preserve">B_AVANS                        </t>
  </si>
  <si>
    <t xml:space="preserve">DT                             </t>
  </si>
  <si>
    <t xml:space="preserve">RDB$584                        </t>
  </si>
  <si>
    <t xml:space="preserve">EMPLOYEE                       </t>
  </si>
  <si>
    <t xml:space="preserve">START_SUMMA                    </t>
  </si>
  <si>
    <t xml:space="preserve">BASIS                          </t>
  </si>
  <si>
    <t xml:space="preserve">AN$0_EMPLOYEE                  </t>
  </si>
  <si>
    <t xml:space="preserve">AN$1_EMPLOYEE                  </t>
  </si>
  <si>
    <t xml:space="preserve">PLAT_OST_NUMINDT               </t>
  </si>
  <si>
    <t xml:space="preserve">RDB$587                        </t>
  </si>
  <si>
    <t xml:space="preserve">PLAT_OST_DT                    </t>
  </si>
  <si>
    <t xml:space="preserve">DATE_HAS_NULL                  </t>
  </si>
  <si>
    <t xml:space="preserve">PLAT_OST_SUMMA                 </t>
  </si>
  <si>
    <t xml:space="preserve">SUMMA                          </t>
  </si>
  <si>
    <t xml:space="preserve">SUMMA_ISR                      </t>
  </si>
  <si>
    <t xml:space="preserve">SUMMA_LAST                     </t>
  </si>
  <si>
    <t xml:space="preserve">RDB$419                        </t>
  </si>
  <si>
    <t xml:space="preserve">LIST_COUNT                     </t>
  </si>
  <si>
    <t xml:space="preserve">RDB$2769                       </t>
  </si>
  <si>
    <t xml:space="preserve">PLAT_LIST                      </t>
  </si>
  <si>
    <t xml:space="preserve">RDB$3303                       </t>
  </si>
  <si>
    <t xml:space="preserve">EMPLOYEE_NAME                  </t>
  </si>
  <si>
    <t xml:space="preserve">RDB$1910                       </t>
  </si>
  <si>
    <t xml:space="preserve">PLAT_OST_NAME                  </t>
  </si>
  <si>
    <t xml:space="preserve">RDB$3064                       </t>
  </si>
  <si>
    <t xml:space="preserve">RDB$3534                       </t>
  </si>
  <si>
    <t xml:space="preserve">RDB$3535                       </t>
  </si>
  <si>
    <t xml:space="preserve">AN$2_EMPLOYEE                  </t>
  </si>
  <si>
    <t xml:space="preserve">B_AVANS_DOP                    </t>
  </si>
  <si>
    <t xml:space="preserve">RDB$143                        </t>
  </si>
  <si>
    <t xml:space="preserve">NUMBER_PP                      </t>
  </si>
  <si>
    <t xml:space="preserve">RDB$588                        </t>
  </si>
  <si>
    <t xml:space="preserve">RDB$589                        </t>
  </si>
  <si>
    <t xml:space="preserve">SUMMA_UCH                      </t>
  </si>
  <si>
    <t xml:space="preserve">AN$0_DEBET                     </t>
  </si>
  <si>
    <t xml:space="preserve">CLIENT_SCET                    </t>
  </si>
  <si>
    <t xml:space="preserve">AN$0_CLIENT_SCET               </t>
  </si>
  <si>
    <t xml:space="preserve">KOL                            </t>
  </si>
  <si>
    <t xml:space="preserve">TVALUE                         </t>
  </si>
  <si>
    <t xml:space="preserve">AN$1_CLIENT_SCET               </t>
  </si>
  <si>
    <t xml:space="preserve">AN$1_DEBET                     </t>
  </si>
  <si>
    <t xml:space="preserve">SUMMA_NDS                      </t>
  </si>
  <si>
    <t xml:space="preserve">STATA_NU                       </t>
  </si>
  <si>
    <t xml:space="preserve">SF_NUMBER                      </t>
  </si>
  <si>
    <t xml:space="preserve">TNOMER                         </t>
  </si>
  <si>
    <t xml:space="preserve">SF_DATE                        </t>
  </si>
  <si>
    <t xml:space="preserve">RDB$14                         </t>
  </si>
  <si>
    <t xml:space="preserve">RDB$3561                       </t>
  </si>
  <si>
    <t xml:space="preserve">RDB$3562                       </t>
  </si>
  <si>
    <t xml:space="preserve">AN$2_CLIENT_SCET               </t>
  </si>
  <si>
    <t xml:space="preserve">AN$2_DEBET                     </t>
  </si>
  <si>
    <t xml:space="preserve">DEBET_NAME                     </t>
  </si>
  <si>
    <t xml:space="preserve">RDB$1909                       </t>
  </si>
  <si>
    <t xml:space="preserve">GOODS_UNIT_NAME                </t>
  </si>
  <si>
    <t xml:space="preserve">RDB$4893                       </t>
  </si>
  <si>
    <t xml:space="preserve">B_AVANS_PLAT                   </t>
  </si>
  <si>
    <t xml:space="preserve">PLAT_DT                        </t>
  </si>
  <si>
    <t xml:space="preserve">PLAT_NUMINDT                   </t>
  </si>
  <si>
    <t xml:space="preserve">RDB$1                          </t>
  </si>
  <si>
    <t xml:space="preserve">PLAT_SUMMA                     </t>
  </si>
  <si>
    <t xml:space="preserve">PLAT_NAME                      </t>
  </si>
  <si>
    <t xml:space="preserve">RDB$4008                       </t>
  </si>
  <si>
    <t xml:space="preserve">RDB$3547                       </t>
  </si>
  <si>
    <t xml:space="preserve">RDB$3548                       </t>
  </si>
  <si>
    <t xml:space="preserve">B_JOF                          </t>
  </si>
  <si>
    <t xml:space="preserve">GROUP_NAME                     </t>
  </si>
  <si>
    <t xml:space="preserve">PARAMS                         </t>
  </si>
  <si>
    <t xml:space="preserve">ACCOUNS                        </t>
  </si>
  <si>
    <t xml:space="preserve">RDB$48                         </t>
  </si>
  <si>
    <t xml:space="preserve">RDB$4293                       </t>
  </si>
  <si>
    <t xml:space="preserve">RDB$4294                       </t>
  </si>
  <si>
    <t xml:space="preserve">B_NASTROYKA_FORM               </t>
  </si>
  <si>
    <t xml:space="preserve">STR                            </t>
  </si>
  <si>
    <t xml:space="preserve">TVARLINK                       </t>
  </si>
  <si>
    <t xml:space="preserve">FORMULA                        </t>
  </si>
  <si>
    <t xml:space="preserve">UROVEN                         </t>
  </si>
  <si>
    <t xml:space="preserve">TENUM                          </t>
  </si>
  <si>
    <t xml:space="preserve">IS_ENTER                       </t>
  </si>
  <si>
    <t xml:space="preserve">VID_FORM                       </t>
  </si>
  <si>
    <t xml:space="preserve">DOP_STROKA                     </t>
  </si>
  <si>
    <t xml:space="preserve">RDB$4393                       </t>
  </si>
  <si>
    <t xml:space="preserve">RDB$4394                       </t>
  </si>
  <si>
    <t xml:space="preserve">B_NZP                          </t>
  </si>
  <si>
    <t xml:space="preserve">SCHET                          </t>
  </si>
  <si>
    <t xml:space="preserve">GOD                            </t>
  </si>
  <si>
    <t xml:space="preserve">TGOD                           </t>
  </si>
  <si>
    <t xml:space="preserve">PERIOD                         </t>
  </si>
  <si>
    <t xml:space="preserve">RDB$2722                       </t>
  </si>
  <si>
    <t xml:space="preserve">AN$0_SCHET                     </t>
  </si>
  <si>
    <t xml:space="preserve">AN$1_SCHET                     </t>
  </si>
  <si>
    <t xml:space="preserve">RDB$375                        </t>
  </si>
  <si>
    <t xml:space="preserve">RDB$376                        </t>
  </si>
  <si>
    <t xml:space="preserve">AN$2_SCHET                     </t>
  </si>
  <si>
    <t xml:space="preserve">B_SCETA                        </t>
  </si>
  <si>
    <t xml:space="preserve">RDB$592                        </t>
  </si>
  <si>
    <t xml:space="preserve">SCET                           </t>
  </si>
  <si>
    <t xml:space="preserve">AN$0_SCET                      </t>
  </si>
  <si>
    <t xml:space="preserve">SCET_RS                        </t>
  </si>
  <si>
    <t xml:space="preserve">AN$1_SCET                      </t>
  </si>
  <si>
    <t xml:space="preserve">AN$0_SCET_RS                   </t>
  </si>
  <si>
    <t xml:space="preserve">AN$1_SCET_RS                   </t>
  </si>
  <si>
    <t xml:space="preserve">NDS                            </t>
  </si>
  <si>
    <t xml:space="preserve">SUMMA_OPLATI                   </t>
  </si>
  <si>
    <t xml:space="preserve">WALUTA_ID                      </t>
  </si>
  <si>
    <t xml:space="preserve">WALUTA_NAME                    </t>
  </si>
  <si>
    <t xml:space="preserve">RDB$2764                       </t>
  </si>
  <si>
    <t xml:space="preserve">KURS                           </t>
  </si>
  <si>
    <t xml:space="preserve">TEXTVALUE                      </t>
  </si>
  <si>
    <t xml:space="preserve">KURS_CALC                      </t>
  </si>
  <si>
    <t xml:space="preserve">RDB$2765                       </t>
  </si>
  <si>
    <t xml:space="preserve">RDB$2889                       </t>
  </si>
  <si>
    <t xml:space="preserve">EMPLOYEE_ID                    </t>
  </si>
  <si>
    <t xml:space="preserve">RDB$3039                       </t>
  </si>
  <si>
    <t xml:space="preserve">RDB$3040                       </t>
  </si>
  <si>
    <t xml:space="preserve">SUMMA_RUB                      </t>
  </si>
  <si>
    <t xml:space="preserve">SUMMA_NDS_RUB                  </t>
  </si>
  <si>
    <t xml:space="preserve">SCET_NAME                      </t>
  </si>
  <si>
    <t xml:space="preserve">RDB$1908                       </t>
  </si>
  <si>
    <t xml:space="preserve">SCET_RS_NAME                   </t>
  </si>
  <si>
    <t xml:space="preserve">RDB$2918                       </t>
  </si>
  <si>
    <t xml:space="preserve">SUMMA_UPLOAD                   </t>
  </si>
  <si>
    <t xml:space="preserve">RDB$3536                       </t>
  </si>
  <si>
    <t xml:space="preserve">RDB$3537                       </t>
  </si>
  <si>
    <t xml:space="preserve">AN$2_SCET                      </t>
  </si>
  <si>
    <t xml:space="preserve">AN$2_SCET_RS                   </t>
  </si>
  <si>
    <t xml:space="preserve">B_SCETA_DOP                    </t>
  </si>
  <si>
    <t xml:space="preserve">PRICE                          </t>
  </si>
  <si>
    <t xml:space="preserve">TPRICE                         </t>
  </si>
  <si>
    <t xml:space="preserve">SKIDKA                         </t>
  </si>
  <si>
    <t xml:space="preserve">TSKIDKA_EXT                    </t>
  </si>
  <si>
    <t xml:space="preserve">MANUAL_NAME                    </t>
  </si>
  <si>
    <t xml:space="preserve">RDB$595                        </t>
  </si>
  <si>
    <t xml:space="preserve">RDB$3259                       </t>
  </si>
  <si>
    <t xml:space="preserve">UPAKOVKA_ID                    </t>
  </si>
  <si>
    <t xml:space="preserve">RDB$1511                       </t>
  </si>
  <si>
    <t xml:space="preserve">UPAKOVKA_NAME                  </t>
  </si>
  <si>
    <t xml:space="preserve">RDB$1512                       </t>
  </si>
  <si>
    <t xml:space="preserve">KOL_UPAK                       </t>
  </si>
  <si>
    <t xml:space="preserve">RDB$1513                       </t>
  </si>
  <si>
    <t xml:space="preserve">ARTIKUL                        </t>
  </si>
  <si>
    <t xml:space="preserve">RDB$1901                       </t>
  </si>
  <si>
    <t xml:space="preserve">ATTR1_NAME                     </t>
  </si>
  <si>
    <t xml:space="preserve">RDB$1902                       </t>
  </si>
  <si>
    <t xml:space="preserve">ATTR2_NAME                     </t>
  </si>
  <si>
    <t xml:space="preserve">RDB$1903                       </t>
  </si>
  <si>
    <t xml:space="preserve">ATTR3_NAME                     </t>
  </si>
  <si>
    <t xml:space="preserve">RDB$1904                       </t>
  </si>
  <si>
    <t xml:space="preserve">ATTR4_NAME                     </t>
  </si>
  <si>
    <t xml:space="preserve">RDB$1905                       </t>
  </si>
  <si>
    <t xml:space="preserve">RDB$4894                       </t>
  </si>
  <si>
    <t xml:space="preserve">RDB$1906                       </t>
  </si>
  <si>
    <t xml:space="preserve">FINAL_NAME                     </t>
  </si>
  <si>
    <t xml:space="preserve">RDB$1907                       </t>
  </si>
  <si>
    <t xml:space="preserve">GOODS_KOD                      </t>
  </si>
  <si>
    <t xml:space="preserve">RDB$2919                       </t>
  </si>
  <si>
    <t xml:space="preserve">RDB$3551                       </t>
  </si>
  <si>
    <t xml:space="preserve">RDB$3552                       </t>
  </si>
  <si>
    <t xml:space="preserve">B_SCETA_PLAT                   </t>
  </si>
  <si>
    <t xml:space="preserve">RDB$597                        </t>
  </si>
  <si>
    <t xml:space="preserve">RDB$598                        </t>
  </si>
  <si>
    <t xml:space="preserve">PLAT_SUM                       </t>
  </si>
  <si>
    <t xml:space="preserve">RDB$1121                       </t>
  </si>
  <si>
    <t xml:space="preserve">RDB$3544                       </t>
  </si>
  <si>
    <t xml:space="preserve">RDB$3545                       </t>
  </si>
  <si>
    <t xml:space="preserve">B_TMC                          </t>
  </si>
  <si>
    <t xml:space="preserve">RDB$642                        </t>
  </si>
  <si>
    <t xml:space="preserve">SF_DT                          </t>
  </si>
  <si>
    <t xml:space="preserve">RDB$647                        </t>
  </si>
  <si>
    <t xml:space="preserve">SF_DT_POSTUP                   </t>
  </si>
  <si>
    <t xml:space="preserve">RDB$3211                       </t>
  </si>
  <si>
    <t xml:space="preserve">SCETDATE                       </t>
  </si>
  <si>
    <t xml:space="preserve">RDB$650                        </t>
  </si>
  <si>
    <t xml:space="preserve">NUMSCET                        </t>
  </si>
  <si>
    <t xml:space="preserve">RDB$651                        </t>
  </si>
  <si>
    <t xml:space="preserve">TYPE_ID                        </t>
  </si>
  <si>
    <t xml:space="preserve">RDB$652                        </t>
  </si>
  <si>
    <t xml:space="preserve">SCET1                          </t>
  </si>
  <si>
    <t xml:space="preserve">SCET2                          </t>
  </si>
  <si>
    <t xml:space="preserve">ANALIT1_ID                     </t>
  </si>
  <si>
    <t xml:space="preserve">ANALIT1_NAME                   </t>
  </si>
  <si>
    <t xml:space="preserve">ANALIT2_ID                     </t>
  </si>
  <si>
    <t xml:space="preserve">ANALIT2_NAME                   </t>
  </si>
  <si>
    <t xml:space="preserve">AN$0_SCET1                     </t>
  </si>
  <si>
    <t xml:space="preserve">AN$1_SCET1                     </t>
  </si>
  <si>
    <t xml:space="preserve">AN$0_SCET2                     </t>
  </si>
  <si>
    <t xml:space="preserve">AN$1_SCET2                     </t>
  </si>
  <si>
    <t xml:space="preserve">ANALIT3_ID                     </t>
  </si>
  <si>
    <t xml:space="preserve">ANALIT3_NAME                   </t>
  </si>
  <si>
    <t xml:space="preserve">TYPE_NAME                      </t>
  </si>
  <si>
    <t xml:space="preserve">RDB$1128                       </t>
  </si>
  <si>
    <t xml:space="preserve">RDB$99                         </t>
  </si>
  <si>
    <t xml:space="preserve">PARAM_ENUM                     </t>
  </si>
  <si>
    <t xml:space="preserve">CLOSED                         </t>
  </si>
  <si>
    <t xml:space="preserve">PARAM2                         </t>
  </si>
  <si>
    <t xml:space="preserve">RDB$2892                       </t>
  </si>
  <si>
    <t xml:space="preserve">ID_HAS_NULL                    </t>
  </si>
  <si>
    <t xml:space="preserve">RDB$3042                       </t>
  </si>
  <si>
    <t xml:space="preserve">RDB$3043                       </t>
  </si>
  <si>
    <t xml:space="preserve">RDB$3044                       </t>
  </si>
  <si>
    <t xml:space="preserve">ROZN_SUMMA                     </t>
  </si>
  <si>
    <t xml:space="preserve">ROZN_SKIDKA_SUM                </t>
  </si>
  <si>
    <t xml:space="preserve">ROZN_SUMMA_ZAKUP               </t>
  </si>
  <si>
    <t xml:space="preserve">CLIENT_CARGO_IN_KOD            </t>
  </si>
  <si>
    <t xml:space="preserve">CLIENT_CARGO_OUT_KOD           </t>
  </si>
  <si>
    <t xml:space="preserve">CLIENT_CARGO_IN                </t>
  </si>
  <si>
    <t xml:space="preserve">RDB$3223                       </t>
  </si>
  <si>
    <t xml:space="preserve">CLIENT_CARGO_OUT               </t>
  </si>
  <si>
    <t xml:space="preserve">RDB$3224                       </t>
  </si>
  <si>
    <t xml:space="preserve">OPER_DT                        </t>
  </si>
  <si>
    <t xml:space="preserve">RDB$3185                       </t>
  </si>
  <si>
    <t xml:space="preserve">OPER_NUMINDT                   </t>
  </si>
  <si>
    <t xml:space="preserve">RDB$3186                       </t>
  </si>
  <si>
    <t xml:space="preserve">OPER_NAME                      </t>
  </si>
  <si>
    <t xml:space="preserve">RDB$3187                       </t>
  </si>
  <si>
    <t xml:space="preserve">DESK_ID                        </t>
  </si>
  <si>
    <t xml:space="preserve">DESK_NAME                      </t>
  </si>
  <si>
    <t xml:space="preserve">RDB$3771                       </t>
  </si>
  <si>
    <t xml:space="preserve">CHEQ_NUM                       </t>
  </si>
  <si>
    <t xml:space="preserve">RDB$3212                       </t>
  </si>
  <si>
    <t xml:space="preserve">CHEQ_SMENA                     </t>
  </si>
  <si>
    <t xml:space="preserve">RDB$3213                       </t>
  </si>
  <si>
    <t xml:space="preserve">SCET1_NAME                     </t>
  </si>
  <si>
    <t xml:space="preserve">RDB$1899                       </t>
  </si>
  <si>
    <t xml:space="preserve">SCET2_NAME                     </t>
  </si>
  <si>
    <t xml:space="preserve">RDB$1900                       </t>
  </si>
  <si>
    <t xml:space="preserve">PARENT_ID                      </t>
  </si>
  <si>
    <t xml:space="preserve">MZRSAX                         </t>
  </si>
  <si>
    <t xml:space="preserve">RDB$3143                       </t>
  </si>
  <si>
    <t xml:space="preserve">MISAB                          </t>
  </si>
  <si>
    <t xml:space="preserve">RDB$3144                       </t>
  </si>
  <si>
    <t xml:space="preserve">SATXARJEBI                     </t>
  </si>
  <si>
    <t xml:space="preserve">RDB$3145                       </t>
  </si>
  <si>
    <t xml:space="preserve">RDB$3146                       </t>
  </si>
  <si>
    <t xml:space="preserve">RDB$3147                       </t>
  </si>
  <si>
    <t xml:space="preserve">TRANSDAM                       </t>
  </si>
  <si>
    <t xml:space="preserve">RDB$3148                       </t>
  </si>
  <si>
    <t xml:space="preserve">SXVA                           </t>
  </si>
  <si>
    <t xml:space="preserve">RDB$3149                       </t>
  </si>
  <si>
    <t xml:space="preserve">SIMRP4                         </t>
  </si>
  <si>
    <t xml:space="preserve">SIMRP3                         </t>
  </si>
  <si>
    <t xml:space="preserve">SIMRP2                         </t>
  </si>
  <si>
    <t xml:space="preserve">SIMRP1                         </t>
  </si>
  <si>
    <t xml:space="preserve">SIMRP                          </t>
  </si>
  <si>
    <t xml:space="preserve">COMENTAR                       </t>
  </si>
  <si>
    <t xml:space="preserve">RDB$3196                       </t>
  </si>
  <si>
    <t xml:space="preserve">TRANSSTART                     </t>
  </si>
  <si>
    <t xml:space="preserve">RDB$3197                       </t>
  </si>
  <si>
    <t xml:space="preserve">ZEDID                          </t>
  </si>
  <si>
    <t xml:space="preserve">RDB$165                        </t>
  </si>
  <si>
    <t xml:space="preserve">RDB$3538                       </t>
  </si>
  <si>
    <t xml:space="preserve">RDB$3539                       </t>
  </si>
  <si>
    <t xml:space="preserve">RSGE                           </t>
  </si>
  <si>
    <t xml:space="preserve">FAQTNUM                        </t>
  </si>
  <si>
    <t xml:space="preserve">RDB$4306                       </t>
  </si>
  <si>
    <t xml:space="preserve">AN$2_SCET1                     </t>
  </si>
  <si>
    <t xml:space="preserve">AN$2_SCET2                     </t>
  </si>
  <si>
    <t xml:space="preserve">B_TMC_DOP                      </t>
  </si>
  <si>
    <t xml:space="preserve">RDB$144                        </t>
  </si>
  <si>
    <t xml:space="preserve">SUMMA_BEZ_NDS                  </t>
  </si>
  <si>
    <t xml:space="preserve">PRICE_UCH                      </t>
  </si>
  <si>
    <t xml:space="preserve">GTD_ID                         </t>
  </si>
  <si>
    <t xml:space="preserve">PRICE_BEZ_NDS                  </t>
  </si>
  <si>
    <t xml:space="preserve">SCET_REAL                      </t>
  </si>
  <si>
    <t xml:space="preserve">AN$0_SCET_REAL                 </t>
  </si>
  <si>
    <t xml:space="preserve">AN$1_SCET_REAL                 </t>
  </si>
  <si>
    <t xml:space="preserve">CERTIFICATES_ID                </t>
  </si>
  <si>
    <t xml:space="preserve">RDB$669                        </t>
  </si>
  <si>
    <t xml:space="preserve">GTD_NUMBER                     </t>
  </si>
  <si>
    <t xml:space="preserve">RDB$1131                       </t>
  </si>
  <si>
    <t xml:space="preserve">STRANA_NAME                    </t>
  </si>
  <si>
    <t xml:space="preserve">RDB$1132                       </t>
  </si>
  <si>
    <t xml:space="preserve">CERTIFICATES_NAME              </t>
  </si>
  <si>
    <t xml:space="preserve">RDB$1133                       </t>
  </si>
  <si>
    <t xml:space="preserve">RDB$1135                       </t>
  </si>
  <si>
    <t xml:space="preserve">RDB$2402                       </t>
  </si>
  <si>
    <t xml:space="preserve">ROZN_PRICE                     </t>
  </si>
  <si>
    <t xml:space="preserve">ROZN_SKIDKA                    </t>
  </si>
  <si>
    <t xml:space="preserve">PARAM_STR                      </t>
  </si>
  <si>
    <t xml:space="preserve">SUMMA_NU                       </t>
  </si>
  <si>
    <t xml:space="preserve">SUMMA_NDS_NU                   </t>
  </si>
  <si>
    <t xml:space="preserve">RDB$1892                       </t>
  </si>
  <si>
    <t xml:space="preserve">RDB$1893                       </t>
  </si>
  <si>
    <t xml:space="preserve">RDB$1894                       </t>
  </si>
  <si>
    <t xml:space="preserve">RDB$1895                       </t>
  </si>
  <si>
    <t xml:space="preserve">RDB$1896                       </t>
  </si>
  <si>
    <t xml:space="preserve">RDB$1897                       </t>
  </si>
  <si>
    <t xml:space="preserve">RDB$1898                       </t>
  </si>
  <si>
    <t xml:space="preserve">RDB$3559                       </t>
  </si>
  <si>
    <t xml:space="preserve">RDB$3560                       </t>
  </si>
  <si>
    <t xml:space="preserve">AN$2_SCET_REAL                 </t>
  </si>
  <si>
    <t xml:space="preserve">DECALITRES_LOOK                </t>
  </si>
  <si>
    <t xml:space="preserve">RDB$4385                       </t>
  </si>
  <si>
    <t xml:space="preserve">KOD_ALCOHOL                    </t>
  </si>
  <si>
    <t xml:space="preserve">RDB$4387                       </t>
  </si>
  <si>
    <t xml:space="preserve">DECALITRES                     </t>
  </si>
  <si>
    <t xml:space="preserve">RDB$4388                       </t>
  </si>
  <si>
    <t xml:space="preserve">RDB$4389                       </t>
  </si>
  <si>
    <t xml:space="preserve">RDB$4390                       </t>
  </si>
  <si>
    <t xml:space="preserve">B_TMC_PLAT                     </t>
  </si>
  <si>
    <t xml:space="preserve">RDB$671                        </t>
  </si>
  <si>
    <t xml:space="preserve">RDB$672                        </t>
  </si>
  <si>
    <t xml:space="preserve">RDB$1138                       </t>
  </si>
  <si>
    <t xml:space="preserve">AVANS                          </t>
  </si>
  <si>
    <t xml:space="preserve">STAVKA_NDS                     </t>
  </si>
  <si>
    <t xml:space="preserve">RDB$3542                       </t>
  </si>
  <si>
    <t xml:space="preserve">RDB$3543                       </t>
  </si>
  <si>
    <t xml:space="preserve">B_TMC_TYPE                     </t>
  </si>
  <si>
    <t xml:space="preserve">IS_ON                          </t>
  </si>
  <si>
    <t xml:space="preserve">PREF_NOMERA                    </t>
  </si>
  <si>
    <t xml:space="preserve">PREF_SF                        </t>
  </si>
  <si>
    <t xml:space="preserve">SCET1_FIELD_NAME               </t>
  </si>
  <si>
    <t xml:space="preserve">SCET2_FILED_NAME               </t>
  </si>
  <si>
    <t xml:space="preserve">ANALIT1                        </t>
  </si>
  <si>
    <t xml:space="preserve">ANALIT2                        </t>
  </si>
  <si>
    <t xml:space="preserve">IS_ON_PRICE_UCH                </t>
  </si>
  <si>
    <t xml:space="preserve">IS_ON_PRICE                    </t>
  </si>
  <si>
    <t xml:space="preserve">IS_ON_GTD                      </t>
  </si>
  <si>
    <t xml:space="preserve">IS_ON_SCET_REAL                </t>
  </si>
  <si>
    <t xml:space="preserve">AVTO_NOMERA                    </t>
  </si>
  <si>
    <t xml:space="preserve">AVTO_SF                        </t>
  </si>
  <si>
    <t xml:space="preserve">ANALIT3                        </t>
  </si>
  <si>
    <t xml:space="preserve">OPERACIA                       </t>
  </si>
  <si>
    <t xml:space="preserve">KOD_OPERATION                  </t>
  </si>
  <si>
    <t xml:space="preserve">RDB$600                        </t>
  </si>
  <si>
    <t xml:space="preserve">KONTRAGENT_V                   </t>
  </si>
  <si>
    <t xml:space="preserve">IS_ON_OPLATA                   </t>
  </si>
  <si>
    <t xml:space="preserve">PREF_PROVODKI                  </t>
  </si>
  <si>
    <t xml:space="preserve">OTPRAVITEL_V                   </t>
  </si>
  <si>
    <t xml:space="preserve">POLUCHATEL_V                   </t>
  </si>
  <si>
    <t xml:space="preserve">SCET_DOP_PO_YMOL               </t>
  </si>
  <si>
    <t xml:space="preserve">UPD_NE_IZMENAT                 </t>
  </si>
  <si>
    <t xml:space="preserve">IS_ON_CARGO                    </t>
  </si>
  <si>
    <t xml:space="preserve">ANALIT1_ID_NAME                </t>
  </si>
  <si>
    <t xml:space="preserve">ANALIT2_ID_NAME                </t>
  </si>
  <si>
    <t xml:space="preserve">ANALIT3_ID_NAME                </t>
  </si>
  <si>
    <t xml:space="preserve">PARAM_NAME                     </t>
  </si>
  <si>
    <t xml:space="preserve">PARAM_MAIN_NAME                </t>
  </si>
  <si>
    <t xml:space="preserve">SCET_DOP_MASK                  </t>
  </si>
  <si>
    <t xml:space="preserve">NAKL_NAME                      </t>
  </si>
  <si>
    <t xml:space="preserve">TENUMPARAM                     </t>
  </si>
  <si>
    <t xml:space="preserve">IS_AN_SCET                     </t>
  </si>
  <si>
    <t xml:space="preserve">PARAM_DET_ENUM                 </t>
  </si>
  <si>
    <t xml:space="preserve">PARAM_MAIN2_NAME               </t>
  </si>
  <si>
    <t xml:space="preserve">FIRMA_V                        </t>
  </si>
  <si>
    <t xml:space="preserve">ZAPRET                         </t>
  </si>
  <si>
    <t xml:space="preserve">IMPORT                         </t>
  </si>
  <si>
    <t xml:space="preserve">SCET_WAL                       </t>
  </si>
  <si>
    <t xml:space="preserve">SCET2_WAL                      </t>
  </si>
  <si>
    <t xml:space="preserve">ANALOG_SF                      </t>
  </si>
  <si>
    <t xml:space="preserve">IS_ON_SKIDKI                   </t>
  </si>
  <si>
    <t xml:space="preserve">ANALIT1_CONDITION              </t>
  </si>
  <si>
    <t xml:space="preserve">ANALIT2_CONDITION              </t>
  </si>
  <si>
    <t xml:space="preserve">ANALIT3_CONDITION              </t>
  </si>
  <si>
    <t xml:space="preserve">IS_ON_NDS                      </t>
  </si>
  <si>
    <t xml:space="preserve">IS_ON_SKIDKI2                  </t>
  </si>
  <si>
    <t xml:space="preserve">PARAM_DET_STR                  </t>
  </si>
  <si>
    <t xml:space="preserve">DOSTUP_K_STATE_NU              </t>
  </si>
  <si>
    <t xml:space="preserve">OPER_LINK                      </t>
  </si>
  <si>
    <t xml:space="preserve">SATXARJEBIS                    </t>
  </si>
  <si>
    <t xml:space="preserve">RDB$3150                       </t>
  </si>
  <si>
    <t xml:space="preserve">MDZSAXS                        </t>
  </si>
  <si>
    <t xml:space="preserve">RDB$3151                       </t>
  </si>
  <si>
    <t xml:space="preserve">TRANSNOMS                      </t>
  </si>
  <si>
    <t xml:space="preserve">RDB$3152                       </t>
  </si>
  <si>
    <t xml:space="preserve">TRANSDAMS                      </t>
  </si>
  <si>
    <t xml:space="preserve">RDB$3153                       </t>
  </si>
  <si>
    <t xml:space="preserve">SIMRNAZ4                       </t>
  </si>
  <si>
    <t xml:space="preserve">RDB$3154                       </t>
  </si>
  <si>
    <t xml:space="preserve">SIMRNAZ3                       </t>
  </si>
  <si>
    <t xml:space="preserve">RDB$3155                       </t>
  </si>
  <si>
    <t xml:space="preserve">SIMRNAZ2                       </t>
  </si>
  <si>
    <t xml:space="preserve">RDB$3156                       </t>
  </si>
  <si>
    <t xml:space="preserve">SIMRNAZ1                       </t>
  </si>
  <si>
    <t xml:space="preserve">RDB$3157                       </t>
  </si>
  <si>
    <t xml:space="preserve">SIMRNAZ                        </t>
  </si>
  <si>
    <t xml:space="preserve">RDB$3158                       </t>
  </si>
  <si>
    <t xml:space="preserve">MZRSAXS                        </t>
  </si>
  <si>
    <t xml:space="preserve">RDB$3159                       </t>
  </si>
  <si>
    <t xml:space="preserve">MISABS                         </t>
  </si>
  <si>
    <t xml:space="preserve">RDB$3160                       </t>
  </si>
  <si>
    <t xml:space="preserve">TRANSSTARTNAME                 </t>
  </si>
  <si>
    <t xml:space="preserve">RDB$3200                       </t>
  </si>
  <si>
    <t xml:space="preserve">RDB$3201                       </t>
  </si>
  <si>
    <t xml:space="preserve">RDB$3581                       </t>
  </si>
  <si>
    <t xml:space="preserve">RDB$3582                       </t>
  </si>
  <si>
    <t xml:space="preserve">PLATELSHCHIK_V                 </t>
  </si>
  <si>
    <t xml:space="preserve">B_TMC_TYPE_DOP                 </t>
  </si>
  <si>
    <t xml:space="preserve">SCET_DEBET                     </t>
  </si>
  <si>
    <t xml:space="preserve">ANALIT_DEBET                   </t>
  </si>
  <si>
    <t xml:space="preserve">SCET_KREDIT                    </t>
  </si>
  <si>
    <t xml:space="preserve">ANALIT_KREDIT                  </t>
  </si>
  <si>
    <t xml:space="preserve">FORMULA_KOL                    </t>
  </si>
  <si>
    <t xml:space="preserve">DEBET_AN1                      </t>
  </si>
  <si>
    <t xml:space="preserve">DEBET_AN2                      </t>
  </si>
  <si>
    <t xml:space="preserve">DEBET_AN3                      </t>
  </si>
  <si>
    <t xml:space="preserve">KREDIT_AN1                     </t>
  </si>
  <si>
    <t xml:space="preserve">KREDIT_AN2                     </t>
  </si>
  <si>
    <t xml:space="preserve">KREDIT_AN3                     </t>
  </si>
  <si>
    <t xml:space="preserve">DEBET_DET_SCET                 </t>
  </si>
  <si>
    <t xml:space="preserve">KREDIT_DET_SCET                </t>
  </si>
  <si>
    <t xml:space="preserve">FORMULA_NU                     </t>
  </si>
  <si>
    <t xml:space="preserve">FORMULA_STATA                  </t>
  </si>
  <si>
    <t xml:space="preserve">FORMULA_DOP                    </t>
  </si>
  <si>
    <t xml:space="preserve">CONDITION                      </t>
  </si>
  <si>
    <t xml:space="preserve">RDB$1771                       </t>
  </si>
  <si>
    <t xml:space="preserve">RDB$1772                       </t>
  </si>
  <si>
    <t xml:space="preserve">B_ZAKR                         </t>
  </si>
  <si>
    <t xml:space="preserve">RDB$2723                       </t>
  </si>
  <si>
    <t xml:space="preserve">RDB$2724                       </t>
  </si>
  <si>
    <t xml:space="preserve">ETAP                           </t>
  </si>
  <si>
    <t xml:space="preserve">RDB$3216                       </t>
  </si>
  <si>
    <t xml:space="preserve">CREATEDATE                     </t>
  </si>
  <si>
    <t xml:space="preserve">RDB$2659                       </t>
  </si>
  <si>
    <t xml:space="preserve">RDB$4400                       </t>
  </si>
  <si>
    <t xml:space="preserve">RDB$4401                       </t>
  </si>
  <si>
    <t xml:space="preserve">B_ZAKR_RULES                   </t>
  </si>
  <si>
    <t xml:space="preserve">KORR_SCET                      </t>
  </si>
  <si>
    <t xml:space="preserve">RDB$1235                       </t>
  </si>
  <si>
    <t xml:space="preserve">ALGORITM                       </t>
  </si>
  <si>
    <t xml:space="preserve">OST                            </t>
  </si>
  <si>
    <t xml:space="preserve">METOD                          </t>
  </si>
  <si>
    <t xml:space="preserve">RDB$1240                       </t>
  </si>
  <si>
    <t xml:space="preserve">C_ANALOGS                      </t>
  </si>
  <si>
    <t xml:space="preserve">KOL_ANALOG                     </t>
  </si>
  <si>
    <t xml:space="preserve">PRIORITY                       </t>
  </si>
  <si>
    <t xml:space="preserve">MATERIAL_KOD                   </t>
  </si>
  <si>
    <t xml:space="preserve">ANALOG_KOD                     </t>
  </si>
  <si>
    <t xml:space="preserve">ANALOG_NAME                    </t>
  </si>
  <si>
    <t xml:space="preserve">RDB$2675                       </t>
  </si>
  <si>
    <t xml:space="preserve">MATERIAL_NAME                  </t>
  </si>
  <si>
    <t xml:space="preserve">RDB$2676                       </t>
  </si>
  <si>
    <t xml:space="preserve">ANALOG_ARTIKUL                 </t>
  </si>
  <si>
    <t xml:space="preserve">RDB$2694                       </t>
  </si>
  <si>
    <t xml:space="preserve">MATERIAL_ARTIKUL               </t>
  </si>
  <si>
    <t xml:space="preserve">RDB$2695                       </t>
  </si>
  <si>
    <t xml:space="preserve">MATERIAL_ATTR1                 </t>
  </si>
  <si>
    <t xml:space="preserve">RDB$2696                       </t>
  </si>
  <si>
    <t xml:space="preserve">MATERIAL_ATTR2                 </t>
  </si>
  <si>
    <t xml:space="preserve">RDB$2697                       </t>
  </si>
  <si>
    <t xml:space="preserve">ANALOG_ATTR1                   </t>
  </si>
  <si>
    <t xml:space="preserve">RDB$2698                       </t>
  </si>
  <si>
    <t xml:space="preserve">ANALOG_ATTR2                   </t>
  </si>
  <si>
    <t xml:space="preserve">RDB$2699                       </t>
  </si>
  <si>
    <t xml:space="preserve">RDB$241                        </t>
  </si>
  <si>
    <t xml:space="preserve">RDB$242                        </t>
  </si>
  <si>
    <t xml:space="preserve">C_ASET                         </t>
  </si>
  <si>
    <t xml:space="preserve">RDB$4858                       </t>
  </si>
  <si>
    <t xml:space="preserve">RDB$4859                       </t>
  </si>
  <si>
    <t xml:space="preserve">RDB$4860                       </t>
  </si>
  <si>
    <t xml:space="preserve">RDB$4861                       </t>
  </si>
  <si>
    <t xml:space="preserve">RDB$4862                       </t>
  </si>
  <si>
    <t xml:space="preserve">RDB$4863                       </t>
  </si>
  <si>
    <t xml:space="preserve">RDB$4864                       </t>
  </si>
  <si>
    <t xml:space="preserve">RDB$4865                       </t>
  </si>
  <si>
    <t xml:space="preserve">SALIK                          </t>
  </si>
  <si>
    <t xml:space="preserve">C_ATTRIBUTES                   </t>
  </si>
  <si>
    <t xml:space="preserve">ATTR_ID                        </t>
  </si>
  <si>
    <t xml:space="preserve">RDB$601                        </t>
  </si>
  <si>
    <t xml:space="preserve">RDB$602                        </t>
  </si>
  <si>
    <t xml:space="preserve">UPLINK                         </t>
  </si>
  <si>
    <t xml:space="preserve">ATTR_CLASS                     </t>
  </si>
  <si>
    <t xml:space="preserve">RDB$2437                       </t>
  </si>
  <si>
    <t xml:space="preserve">RDB$3522                       </t>
  </si>
  <si>
    <t xml:space="preserve">RDB$3523                       </t>
  </si>
  <si>
    <t xml:space="preserve">C_BANKACCAUNTS                 </t>
  </si>
  <si>
    <t xml:space="preserve">NAZVANIE                       </t>
  </si>
  <si>
    <t xml:space="preserve">RDB$4866                       </t>
  </si>
  <si>
    <t xml:space="preserve">KOD_STR                        </t>
  </si>
  <si>
    <t xml:space="preserve">RDB$4867                       </t>
  </si>
  <si>
    <t xml:space="preserve">BANKCODE                       </t>
  </si>
  <si>
    <t xml:space="preserve">TBIK                           </t>
  </si>
  <si>
    <t xml:space="preserve">RDB$4868                       </t>
  </si>
  <si>
    <t xml:space="preserve">RDB$4869                       </t>
  </si>
  <si>
    <t xml:space="preserve">C_BANKS                        </t>
  </si>
  <si>
    <t xml:space="preserve">BIK                            </t>
  </si>
  <si>
    <t xml:space="preserve">KS                             </t>
  </si>
  <si>
    <t xml:space="preserve">TRASCHSCET                     </t>
  </si>
  <si>
    <t xml:space="preserve">CITY                           </t>
  </si>
  <si>
    <t xml:space="preserve">ADRES                          </t>
  </si>
  <si>
    <t xml:space="preserve">IS_DELETED                     </t>
  </si>
  <si>
    <t xml:space="preserve">RDB$480                        </t>
  </si>
  <si>
    <t xml:space="preserve">RDB$3508                       </t>
  </si>
  <si>
    <t xml:space="preserve">RDB$3509                       </t>
  </si>
  <si>
    <t xml:space="preserve">IBANID                         </t>
  </si>
  <si>
    <t xml:space="preserve">RDB$2747                       </t>
  </si>
  <si>
    <t xml:space="preserve">C_BARCODES                     </t>
  </si>
  <si>
    <t xml:space="preserve">TBARCODE                       </t>
  </si>
  <si>
    <t xml:space="preserve">DUPLICATE                      </t>
  </si>
  <si>
    <t xml:space="preserve">RDB$1640                       </t>
  </si>
  <si>
    <t xml:space="preserve">ANALITIKA1_ID                  </t>
  </si>
  <si>
    <t xml:space="preserve">ANALITIKA2_ID                  </t>
  </si>
  <si>
    <t xml:space="preserve">ANALITIKA1_NAME                </t>
  </si>
  <si>
    <t xml:space="preserve">RDB$1643                       </t>
  </si>
  <si>
    <t xml:space="preserve">ANALITIKA2_NAME                </t>
  </si>
  <si>
    <t xml:space="preserve">RDB$1644                       </t>
  </si>
  <si>
    <t xml:space="preserve">RDB$3599                       </t>
  </si>
  <si>
    <t xml:space="preserve">RDB$3600                       </t>
  </si>
  <si>
    <t xml:space="preserve">C_BATCHES                      </t>
  </si>
  <si>
    <t xml:space="preserve">RDB$1758                       </t>
  </si>
  <si>
    <t xml:space="preserve">RDB$1759                       </t>
  </si>
  <si>
    <t xml:space="preserve">C_BRANCH                       </t>
  </si>
  <si>
    <t xml:space="preserve">TFIRMNULL                      </t>
  </si>
  <si>
    <t xml:space="preserve">OKATO                          </t>
  </si>
  <si>
    <t xml:space="preserve">TOKATO                         </t>
  </si>
  <si>
    <t xml:space="preserve">KPP                            </t>
  </si>
  <si>
    <t xml:space="preserve">TKPP                           </t>
  </si>
  <si>
    <t xml:space="preserve">DOLA                           </t>
  </si>
  <si>
    <t xml:space="preserve">TKOEF                          </t>
  </si>
  <si>
    <t xml:space="preserve">OBAZANNOST                     </t>
  </si>
  <si>
    <t xml:space="preserve">KOD_IFNS                       </t>
  </si>
  <si>
    <t xml:space="preserve">RDB$1440                       </t>
  </si>
  <si>
    <t xml:space="preserve">STAVKA                         </t>
  </si>
  <si>
    <t xml:space="preserve">OKTMO                          </t>
  </si>
  <si>
    <t xml:space="preserve">ADRES_SKRYT                    </t>
  </si>
  <si>
    <t xml:space="preserve">RDB$1818                       </t>
  </si>
  <si>
    <t xml:space="preserve">RDB$1819                       </t>
  </si>
  <si>
    <t xml:space="preserve">EG_PORT_YTM                    </t>
  </si>
  <si>
    <t xml:space="preserve">EG_ADRES_YTM                   </t>
  </si>
  <si>
    <t xml:space="preserve">EG_FSRAR_ID                    </t>
  </si>
  <si>
    <t xml:space="preserve">TSIO                           </t>
  </si>
  <si>
    <t xml:space="preserve">C_CASH                         </t>
  </si>
  <si>
    <t xml:space="preserve">RDB$715                        </t>
  </si>
  <si>
    <t xml:space="preserve">RDB$716                        </t>
  </si>
  <si>
    <t xml:space="preserve">RDB$1139                       </t>
  </si>
  <si>
    <t xml:space="preserve">RDB$1140                       </t>
  </si>
  <si>
    <t xml:space="preserve">RDB$3589                       </t>
  </si>
  <si>
    <t xml:space="preserve">RDB$3590                       </t>
  </si>
  <si>
    <t xml:space="preserve">IDLINK_NAME                    </t>
  </si>
  <si>
    <t xml:space="preserve">RDB$3225                       </t>
  </si>
  <si>
    <t xml:space="preserve">C_CASHIERS_ROLES               </t>
  </si>
  <si>
    <t xml:space="preserve">CHECK_SALE                     </t>
  </si>
  <si>
    <t xml:space="preserve">REPEAT_CHECK                   </t>
  </si>
  <si>
    <t xml:space="preserve">CHECK_CORRECTION               </t>
  </si>
  <si>
    <t xml:space="preserve">CASH_NOW                       </t>
  </si>
  <si>
    <t xml:space="preserve">CASH_IN                        </t>
  </si>
  <si>
    <t xml:space="preserve">CASH_OUT                       </t>
  </si>
  <si>
    <t xml:space="preserve">RETURN_REPORT                  </t>
  </si>
  <si>
    <t xml:space="preserve">STATUS_PAYMENT_REPORT          </t>
  </si>
  <si>
    <t xml:space="preserve">X_REPORT                       </t>
  </si>
  <si>
    <t xml:space="preserve">Z_REPORT                       </t>
  </si>
  <si>
    <t xml:space="preserve">CHECK_RETURN                   </t>
  </si>
  <si>
    <t xml:space="preserve">PRECHECK                       </t>
  </si>
  <si>
    <t xml:space="preserve">PAY_POINTS                     </t>
  </si>
  <si>
    <t xml:space="preserve">PAY_COUPONS                    </t>
  </si>
  <si>
    <t xml:space="preserve">CANCEL_POINTS_COUPONS          </t>
  </si>
  <si>
    <t xml:space="preserve">MANUAL_SELECTION               </t>
  </si>
  <si>
    <t xml:space="preserve">FREE_PRICE                     </t>
  </si>
  <si>
    <t xml:space="preserve">CHANGE_PRICE                   </t>
  </si>
  <si>
    <t xml:space="preserve">DELETE_FROM_CHECK              </t>
  </si>
  <si>
    <t xml:space="preserve">ADD_BOTTLING                   </t>
  </si>
  <si>
    <t xml:space="preserve">SELECT_EG_MARKI                </t>
  </si>
  <si>
    <t xml:space="preserve">ALL_ORDERS_AVAIL               </t>
  </si>
  <si>
    <t xml:space="preserve">CHECK_SAVE                     </t>
  </si>
  <si>
    <t xml:space="preserve">CHECK_LOAD                     </t>
  </si>
  <si>
    <t xml:space="preserve">RDB$2660                       </t>
  </si>
  <si>
    <t xml:space="preserve">RDB$2661                       </t>
  </si>
  <si>
    <t xml:space="preserve">C_CASH_SECTIONS                </t>
  </si>
  <si>
    <t xml:space="preserve">SECTION                        </t>
  </si>
  <si>
    <t xml:space="preserve">RDB$4398                       </t>
  </si>
  <si>
    <t xml:space="preserve">RDB$4399                       </t>
  </si>
  <si>
    <t xml:space="preserve">C_CERTIFICATES                 </t>
  </si>
  <si>
    <t xml:space="preserve">RDB$656                        </t>
  </si>
  <si>
    <t xml:space="preserve">MADE_BY                        </t>
  </si>
  <si>
    <t xml:space="preserve">RDB$657                        </t>
  </si>
  <si>
    <t xml:space="preserve">CENTER_ID                      </t>
  </si>
  <si>
    <t xml:space="preserve">RDB$658                        </t>
  </si>
  <si>
    <t xml:space="preserve">VALIDITY_PLACE                 </t>
  </si>
  <si>
    <t xml:space="preserve">RDB$659                        </t>
  </si>
  <si>
    <t xml:space="preserve">VALIDITY                       </t>
  </si>
  <si>
    <t xml:space="preserve">RDB$660                        </t>
  </si>
  <si>
    <t xml:space="preserve">QUALITY                        </t>
  </si>
  <si>
    <t xml:space="preserve">RDB$661                        </t>
  </si>
  <si>
    <t xml:space="preserve">CENTER_NAME                    </t>
  </si>
  <si>
    <t xml:space="preserve">RDB$1142                       </t>
  </si>
  <si>
    <t xml:space="preserve">VENDOR_KOD                     </t>
  </si>
  <si>
    <t xml:space="preserve">VENDOR_NAME                    </t>
  </si>
  <si>
    <t xml:space="preserve">RDB$3226                       </t>
  </si>
  <si>
    <t xml:space="preserve">DT_K                           </t>
  </si>
  <si>
    <t xml:space="preserve">RDB$3700                       </t>
  </si>
  <si>
    <t xml:space="preserve">TIP                            </t>
  </si>
  <si>
    <t xml:space="preserve">RDB$3593                       </t>
  </si>
  <si>
    <t xml:space="preserve">RDB$3594                       </t>
  </si>
  <si>
    <t xml:space="preserve">C_CERTIFICATES_CENTER          </t>
  </si>
  <si>
    <t xml:space="preserve">RDB$2383                       </t>
  </si>
  <si>
    <t xml:space="preserve">RDB$2384                       </t>
  </si>
  <si>
    <t xml:space="preserve">C_CLIENTS                      </t>
  </si>
  <si>
    <t xml:space="preserve">TMEDIUMSTRING                  </t>
  </si>
  <si>
    <t xml:space="preserve">INN                            </t>
  </si>
  <si>
    <t xml:space="preserve">TINN                           </t>
  </si>
  <si>
    <t xml:space="preserve">ADRES_FAKT                     </t>
  </si>
  <si>
    <t xml:space="preserve">PHONE                          </t>
  </si>
  <si>
    <t xml:space="preserve">OKPO                           </t>
  </si>
  <si>
    <t xml:space="preserve">TOKPO                          </t>
  </si>
  <si>
    <t xml:space="preserve">OKONH                          </t>
  </si>
  <si>
    <t xml:space="preserve">TOKONH                         </t>
  </si>
  <si>
    <t xml:space="preserve">SKIDKA_KATEGORY_ID             </t>
  </si>
  <si>
    <t xml:space="preserve">PRICE_KATEGORY_ID              </t>
  </si>
  <si>
    <t xml:space="preserve">FIO_GLAV_BUH                   </t>
  </si>
  <si>
    <t xml:space="preserve">FIO_RUKOVOD                    </t>
  </si>
  <si>
    <t xml:space="preserve">CASHIER                        </t>
  </si>
  <si>
    <t xml:space="preserve">OKDP                           </t>
  </si>
  <si>
    <t xml:space="preserve">ANALIT4_ID                     </t>
  </si>
  <si>
    <t xml:space="preserve">RS_ID                          </t>
  </si>
  <si>
    <t xml:space="preserve">IP_FIRM_ID                     </t>
  </si>
  <si>
    <t xml:space="preserve">POST_RUKOVOD                   </t>
  </si>
  <si>
    <t xml:space="preserve">OGRN                           </t>
  </si>
  <si>
    <t xml:space="preserve">RDB$617                        </t>
  </si>
  <si>
    <t xml:space="preserve">CONT_LICO_DOC                  </t>
  </si>
  <si>
    <t xml:space="preserve">CONT_LICO                      </t>
  </si>
  <si>
    <t xml:space="preserve">ELEKTRONNYI_ADRES              </t>
  </si>
  <si>
    <t xml:space="preserve">RDB$618                        </t>
  </si>
  <si>
    <t xml:space="preserve">STATA                          </t>
  </si>
  <si>
    <t xml:space="preserve">FULL_NAME                      </t>
  </si>
  <si>
    <t xml:space="preserve">REKVIZ_IP                      </t>
  </si>
  <si>
    <t xml:space="preserve">SKIDKA_KATEGORY_NAME           </t>
  </si>
  <si>
    <t xml:space="preserve">RDB$1143                       </t>
  </si>
  <si>
    <t xml:space="preserve">PRICE_KATEGORY_NAME            </t>
  </si>
  <si>
    <t xml:space="preserve">RDB$1144                       </t>
  </si>
  <si>
    <t xml:space="preserve">RDB$1146                       </t>
  </si>
  <si>
    <t xml:space="preserve">RDB$1147                       </t>
  </si>
  <si>
    <t xml:space="preserve">RDB$1148                       </t>
  </si>
  <si>
    <t xml:space="preserve">ANALIT4_NAME                   </t>
  </si>
  <si>
    <t xml:space="preserve">RDB$1149                       </t>
  </si>
  <si>
    <t xml:space="preserve">RS                             </t>
  </si>
  <si>
    <t xml:space="preserve">RDB$1152                       </t>
  </si>
  <si>
    <t xml:space="preserve">RDB$1153                       </t>
  </si>
  <si>
    <t xml:space="preserve">RDB$1154                       </t>
  </si>
  <si>
    <t xml:space="preserve">BANK_DEPARTMENT                </t>
  </si>
  <si>
    <t xml:space="preserve">RDB$1155                       </t>
  </si>
  <si>
    <t xml:space="preserve">RDB$1156                       </t>
  </si>
  <si>
    <t xml:space="preserve">RDB$322                        </t>
  </si>
  <si>
    <t xml:space="preserve">ADRES_FAKT_SKRYT               </t>
  </si>
  <si>
    <t xml:space="preserve">KOD_EDO                        </t>
  </si>
  <si>
    <t xml:space="preserve">UR_FIZ                         </t>
  </si>
  <si>
    <t xml:space="preserve">FIZ_DOC_ID                     </t>
  </si>
  <si>
    <t xml:space="preserve">FIZ_GIVEN                      </t>
  </si>
  <si>
    <t xml:space="preserve">FIZ_DATA                       </t>
  </si>
  <si>
    <t xml:space="preserve">FIZ_SERIES_NUMBER              </t>
  </si>
  <si>
    <t xml:space="preserve">FIZ_DOCUMENT                   </t>
  </si>
  <si>
    <t xml:space="preserve">RDB$2552                       </t>
  </si>
  <si>
    <t xml:space="preserve">FIZ_DT_BIRTH                   </t>
  </si>
  <si>
    <t xml:space="preserve">RDB$2600                       </t>
  </si>
  <si>
    <t xml:space="preserve">RDB$3269                       </t>
  </si>
  <si>
    <t xml:space="preserve">ANALIT5_ID                     </t>
  </si>
  <si>
    <t xml:space="preserve">ANALIT6_ID                     </t>
  </si>
  <si>
    <t xml:space="preserve">ANALIT7_ID                     </t>
  </si>
  <si>
    <t xml:space="preserve">ANALIT8_ID                     </t>
  </si>
  <si>
    <t xml:space="preserve">ANALIT5_NAME                   </t>
  </si>
  <si>
    <t xml:space="preserve">RDB$3311                       </t>
  </si>
  <si>
    <t xml:space="preserve">ANALIT6_NAME                   </t>
  </si>
  <si>
    <t xml:space="preserve">RDB$3312                       </t>
  </si>
  <si>
    <t xml:space="preserve">ANALIT7_NAME                   </t>
  </si>
  <si>
    <t xml:space="preserve">RDB$3313                       </t>
  </si>
  <si>
    <t xml:space="preserve">ANALIT8_NAME                   </t>
  </si>
  <si>
    <t xml:space="preserve">RDB$3314                       </t>
  </si>
  <si>
    <t xml:space="preserve">CONTRACT_KOD                   </t>
  </si>
  <si>
    <t xml:space="preserve">CLIENT_GROUPS                  </t>
  </si>
  <si>
    <t xml:space="preserve">RDB$3924                       </t>
  </si>
  <si>
    <t xml:space="preserve">CONT_LICO_CRM                  </t>
  </si>
  <si>
    <t xml:space="preserve">RDB$3957                       </t>
  </si>
  <si>
    <t xml:space="preserve">L_OPT_ALKO                     </t>
  </si>
  <si>
    <t xml:space="preserve">ALKO_STRANA_ID                 </t>
  </si>
  <si>
    <t xml:space="preserve">ALKO_STRANA_NAME               </t>
  </si>
  <si>
    <t xml:space="preserve">RDB$3701                       </t>
  </si>
  <si>
    <t xml:space="preserve">EGAIS_REG_ID                   </t>
  </si>
  <si>
    <t xml:space="preserve">NAME_GRID                      </t>
  </si>
  <si>
    <t xml:space="preserve">EGAIS_KOD_REGION               </t>
  </si>
  <si>
    <t xml:space="preserve">RDB$1474                       </t>
  </si>
  <si>
    <t xml:space="preserve">EGAIS_TYP                      </t>
  </si>
  <si>
    <t xml:space="preserve">DOLG_NACH_LOOKUP               </t>
  </si>
  <si>
    <t xml:space="preserve">RDB$903                        </t>
  </si>
  <si>
    <t xml:space="preserve">DOLG_TEK_LOOKUP                </t>
  </si>
  <si>
    <t xml:space="preserve">RDB$946                        </t>
  </si>
  <si>
    <t xml:space="preserve">CONTRACT_NAME                  </t>
  </si>
  <si>
    <t xml:space="preserve">RDB$3126                       </t>
  </si>
  <si>
    <t xml:space="preserve">RDB$3262                       </t>
  </si>
  <si>
    <t xml:space="preserve">USN_OBJECT_NU                  </t>
  </si>
  <si>
    <t xml:space="preserve">RDB$3263                       </t>
  </si>
  <si>
    <t xml:space="preserve">BANKANG                        </t>
  </si>
  <si>
    <t xml:space="preserve">RDB$2990                       </t>
  </si>
  <si>
    <t xml:space="preserve">REZID                          </t>
  </si>
  <si>
    <t xml:space="preserve">COUNT_COD                      </t>
  </si>
  <si>
    <t xml:space="preserve">RDB$662                        </t>
  </si>
  <si>
    <t xml:space="preserve">COUNTR                         </t>
  </si>
  <si>
    <t xml:space="preserve">RDB$278                        </t>
  </si>
  <si>
    <t xml:space="preserve">SMAL_NAME                      </t>
  </si>
  <si>
    <t xml:space="preserve">RDB$511                        </t>
  </si>
  <si>
    <t xml:space="preserve">DGG                            </t>
  </si>
  <si>
    <t xml:space="preserve">RDB$3494                       </t>
  </si>
  <si>
    <t xml:space="preserve">RDB$3495                       </t>
  </si>
  <si>
    <t xml:space="preserve">CHAISHMOGEBZARAL               </t>
  </si>
  <si>
    <t xml:space="preserve">C_CLIENTS_CONTACTS             </t>
  </si>
  <si>
    <t xml:space="preserve">FIO                            </t>
  </si>
  <si>
    <t xml:space="preserve">PHONE_PERSONAL                 </t>
  </si>
  <si>
    <t xml:space="preserve">PHONE_OFFICE                   </t>
  </si>
  <si>
    <t xml:space="preserve">EMAIL                          </t>
  </si>
  <si>
    <t xml:space="preserve">DT_BIRTH                       </t>
  </si>
  <si>
    <t xml:space="preserve">RDB$2839                       </t>
  </si>
  <si>
    <t xml:space="preserve">IS_MAIN                        </t>
  </si>
  <si>
    <t xml:space="preserve">RDB$3498                       </t>
  </si>
  <si>
    <t xml:space="preserve">RDB$3499                       </t>
  </si>
  <si>
    <t xml:space="preserve">C_CLIENTS_EVENTS               </t>
  </si>
  <si>
    <t xml:space="preserve">RDB$2840                       </t>
  </si>
  <si>
    <t xml:space="preserve">CONTACT                        </t>
  </si>
  <si>
    <t xml:space="preserve">STATUS                         </t>
  </si>
  <si>
    <t xml:space="preserve">TM                             </t>
  </si>
  <si>
    <t xml:space="preserve">RDB$2841                       </t>
  </si>
  <si>
    <t xml:space="preserve">RDB$2842                       </t>
  </si>
  <si>
    <t xml:space="preserve">REMIND                         </t>
  </si>
  <si>
    <t xml:space="preserve">RDB$4045                       </t>
  </si>
  <si>
    <t xml:space="preserve">IP$FLAGS_TIP                   </t>
  </si>
  <si>
    <t xml:space="preserve">RDB$4147                       </t>
  </si>
  <si>
    <t xml:space="preserve">RDB$4254                       </t>
  </si>
  <si>
    <t xml:space="preserve">RDB$4255                       </t>
  </si>
  <si>
    <t xml:space="preserve">CLIENT_NAME                    </t>
  </si>
  <si>
    <t xml:space="preserve">RDB$3227                       </t>
  </si>
  <si>
    <t xml:space="preserve">C_CLIENTS_EVENTS_TYPES         </t>
  </si>
  <si>
    <t xml:space="preserve">RDB$2847                       </t>
  </si>
  <si>
    <t xml:space="preserve">BACKCOLOR                      </t>
  </si>
  <si>
    <t xml:space="preserve">TEXTCOLOR                      </t>
  </si>
  <si>
    <t xml:space="preserve">RDB$4913                       </t>
  </si>
  <si>
    <t xml:space="preserve">RDB$4914                       </t>
  </si>
  <si>
    <t xml:space="preserve">C_CLIENTS_PHONES               </t>
  </si>
  <si>
    <t xml:space="preserve">TCALLNUMBER                    </t>
  </si>
  <si>
    <t xml:space="preserve">PHONE_REVERSE                  </t>
  </si>
  <si>
    <t xml:space="preserve">CLIENT_KOD                     </t>
  </si>
  <si>
    <t xml:space="preserve">RDB$1656                       </t>
  </si>
  <si>
    <t xml:space="preserve">RDB$1661                       </t>
  </si>
  <si>
    <t xml:space="preserve">CONTACTS_ID                    </t>
  </si>
  <si>
    <t xml:space="preserve">C_CLIENTS_RS                   </t>
  </si>
  <si>
    <t xml:space="preserve">TBIK_HAS_NULL                  </t>
  </si>
  <si>
    <t xml:space="preserve">FORM_DATA                      </t>
  </si>
  <si>
    <t xml:space="preserve">FORM_SUMMA                     </t>
  </si>
  <si>
    <t xml:space="preserve">PODPIS                         </t>
  </si>
  <si>
    <t xml:space="preserve">DT_START                       </t>
  </si>
  <si>
    <t xml:space="preserve">RDB$607                        </t>
  </si>
  <si>
    <t xml:space="preserve">DT_END                         </t>
  </si>
  <si>
    <t xml:space="preserve">RDB$608                        </t>
  </si>
  <si>
    <t xml:space="preserve">PODPIS_2                       </t>
  </si>
  <si>
    <t xml:space="preserve">RDB$609                        </t>
  </si>
  <si>
    <t xml:space="preserve">RDB$1150                       </t>
  </si>
  <si>
    <t xml:space="preserve">RDB$1151                       </t>
  </si>
  <si>
    <t xml:space="preserve">RDB$1158                       </t>
  </si>
  <si>
    <t xml:space="preserve">RDB$2010                       </t>
  </si>
  <si>
    <t xml:space="preserve">PLAT_NAME_BUDJ                 </t>
  </si>
  <si>
    <t xml:space="preserve">RDB$3500                       </t>
  </si>
  <si>
    <t xml:space="preserve">RDB$3501                       </t>
  </si>
  <si>
    <t xml:space="preserve">C_CONTRACTS                    </t>
  </si>
  <si>
    <t xml:space="preserve">PRICE_KAT_ID                   </t>
  </si>
  <si>
    <t xml:space="preserve">RDB$626                        </t>
  </si>
  <si>
    <t xml:space="preserve">PRICE_KAT_ONLY                 </t>
  </si>
  <si>
    <t xml:space="preserve">SKIDKI_KAT_ID                  </t>
  </si>
  <si>
    <t xml:space="preserve">RDB$627                        </t>
  </si>
  <si>
    <t xml:space="preserve">SKIDKI_KAT_ONLY                </t>
  </si>
  <si>
    <t xml:space="preserve">RDB$630                        </t>
  </si>
  <si>
    <t xml:space="preserve">RDB$631                        </t>
  </si>
  <si>
    <t xml:space="preserve">VID                            </t>
  </si>
  <si>
    <t xml:space="preserve">DT_BEGIN                       </t>
  </si>
  <si>
    <t xml:space="preserve">RDB$632                        </t>
  </si>
  <si>
    <t xml:space="preserve">STR1                           </t>
  </si>
  <si>
    <t xml:space="preserve">RDB$635                        </t>
  </si>
  <si>
    <t xml:space="preserve">STR2                           </t>
  </si>
  <si>
    <t xml:space="preserve">RDB$634                        </t>
  </si>
  <si>
    <t xml:space="preserve">STR3                           </t>
  </si>
  <si>
    <t xml:space="preserve">RDB$633                        </t>
  </si>
  <si>
    <t xml:space="preserve">STR4                           </t>
  </si>
  <si>
    <t xml:space="preserve">RDB$2524                       </t>
  </si>
  <si>
    <t xml:space="preserve">STR5                           </t>
  </si>
  <si>
    <t xml:space="preserve">RDB$2525                       </t>
  </si>
  <si>
    <t xml:space="preserve">PRICE_KAT_NAME                 </t>
  </si>
  <si>
    <t xml:space="preserve">RDB$1159                       </t>
  </si>
  <si>
    <t xml:space="preserve">SKIDKI_KAT_NAME                </t>
  </si>
  <si>
    <t xml:space="preserve">RDB$1160                       </t>
  </si>
  <si>
    <t xml:space="preserve">PREDEL_DOGOVORA                </t>
  </si>
  <si>
    <t xml:space="preserve">PREDEL_NDS                     </t>
  </si>
  <si>
    <t xml:space="preserve">RDB$3228                       </t>
  </si>
  <si>
    <t xml:space="preserve">DOLG_DNI                       </t>
  </si>
  <si>
    <t xml:space="preserve">RDB$3093                       </t>
  </si>
  <si>
    <t xml:space="preserve">DOLG_SUM                       </t>
  </si>
  <si>
    <t xml:space="preserve">RESERVE_SCET                   </t>
  </si>
  <si>
    <t xml:space="preserve">RDB$3094                       </t>
  </si>
  <si>
    <t xml:space="preserve">RDB$3129                       </t>
  </si>
  <si>
    <t xml:space="preserve">GOV_CONTRACT                   </t>
  </si>
  <si>
    <t xml:space="preserve">RDB$3506                       </t>
  </si>
  <si>
    <t xml:space="preserve">RDB$3507                       </t>
  </si>
  <si>
    <t xml:space="preserve">C_COUNTRYES                    </t>
  </si>
  <si>
    <t xml:space="preserve">RDB$3655                       </t>
  </si>
  <si>
    <t xml:space="preserve">RDB$3656                       </t>
  </si>
  <si>
    <t xml:space="preserve">C_DASAXPUNQTI                  </t>
  </si>
  <si>
    <t xml:space="preserve">RDB$4888                       </t>
  </si>
  <si>
    <t xml:space="preserve">CODE                           </t>
  </si>
  <si>
    <t xml:space="preserve">RDB$4889                       </t>
  </si>
  <si>
    <t xml:space="preserve">RDB$4890                       </t>
  </si>
  <si>
    <t xml:space="preserve">RDB$2664                       </t>
  </si>
  <si>
    <t xml:space="preserve">RDB$2666                       </t>
  </si>
  <si>
    <t xml:space="preserve">C_DEPARMTS                     </t>
  </si>
  <si>
    <t xml:space="preserve">STATA_NALOGOV                  </t>
  </si>
  <si>
    <t xml:space="preserve">STATA_ZARPLATY                 </t>
  </si>
  <si>
    <t xml:space="preserve">RDB$636                        </t>
  </si>
  <si>
    <t xml:space="preserve">BRANCH_KOD                     </t>
  </si>
  <si>
    <t xml:space="preserve">BRANCH_NAME                    </t>
  </si>
  <si>
    <t xml:space="preserve">RDB$1163                       </t>
  </si>
  <si>
    <t xml:space="preserve">VID_DEAT                       </t>
  </si>
  <si>
    <t xml:space="preserve">RDB$244                        </t>
  </si>
  <si>
    <t xml:space="preserve">TER_USL                        </t>
  </si>
  <si>
    <t xml:space="preserve">RDB$1551                       </t>
  </si>
  <si>
    <t xml:space="preserve">OKUN                           </t>
  </si>
  <si>
    <t xml:space="preserve">PATENT_OSN_TARIF               </t>
  </si>
  <si>
    <t xml:space="preserve">RDB$3617                       </t>
  </si>
  <si>
    <t xml:space="preserve">RDB$3618                       </t>
  </si>
  <si>
    <t xml:space="preserve">C_DEPARTMENT                   </t>
  </si>
  <si>
    <t xml:space="preserve">RDB$4539                       </t>
  </si>
  <si>
    <t xml:space="preserve">RDB$4540                       </t>
  </si>
  <si>
    <t xml:space="preserve">COMENT                         </t>
  </si>
  <si>
    <t xml:space="preserve">RDB$4541                       </t>
  </si>
  <si>
    <t xml:space="preserve">DIR                            </t>
  </si>
  <si>
    <t xml:space="preserve">RDB$4542                       </t>
  </si>
  <si>
    <t xml:space="preserve">RDB$4543                       </t>
  </si>
  <si>
    <t xml:space="preserve">RDB$4544                       </t>
  </si>
  <si>
    <t xml:space="preserve">C_DOCS_TYPES                   </t>
  </si>
  <si>
    <t xml:space="preserve">RDB$722                        </t>
  </si>
  <si>
    <t xml:space="preserve">KOD_GNI                        </t>
  </si>
  <si>
    <t xml:space="preserve">KOD_PF                         </t>
  </si>
  <si>
    <t xml:space="preserve">ID_STR                         </t>
  </si>
  <si>
    <t xml:space="preserve">NUMBER_HINT                    </t>
  </si>
  <si>
    <t xml:space="preserve">RDB$3625                       </t>
  </si>
  <si>
    <t xml:space="preserve">RDB$3626                       </t>
  </si>
  <si>
    <t xml:space="preserve">C_DZIRSASHBAZE                 </t>
  </si>
  <si>
    <t xml:space="preserve">RDB$4551                       </t>
  </si>
  <si>
    <t xml:space="preserve">LOKADG                         </t>
  </si>
  <si>
    <t xml:space="preserve">RDB$4552                       </t>
  </si>
  <si>
    <t xml:space="preserve">MATPASPIR                      </t>
  </si>
  <si>
    <t xml:space="preserve">RDB$4553                       </t>
  </si>
  <si>
    <t xml:space="preserve">RDB$4554                       </t>
  </si>
  <si>
    <t xml:space="preserve">INVNOM                         </t>
  </si>
  <si>
    <t xml:space="preserve">RDB$4555                       </t>
  </si>
  <si>
    <t xml:space="preserve">SPROC                          </t>
  </si>
  <si>
    <t xml:space="preserve">RDB$4556                       </t>
  </si>
  <si>
    <t xml:space="preserve">RDB$4557                       </t>
  </si>
  <si>
    <t xml:space="preserve">FPRICE                         </t>
  </si>
  <si>
    <t xml:space="preserve">RDB$4558                       </t>
  </si>
  <si>
    <t xml:space="preserve">SAGGROUP                       </t>
  </si>
  <si>
    <t xml:space="preserve">XARJ                           </t>
  </si>
  <si>
    <t xml:space="preserve">CPORC                          </t>
  </si>
  <si>
    <t xml:space="preserve">RDB$4559                       </t>
  </si>
  <si>
    <t xml:space="preserve">CVETMET                        </t>
  </si>
  <si>
    <t xml:space="preserve">EDINICY                        </t>
  </si>
  <si>
    <t xml:space="preserve">S4ET_                          </t>
  </si>
  <si>
    <t xml:space="preserve">RDB$4560                       </t>
  </si>
  <si>
    <t xml:space="preserve">RDB$4561                       </t>
  </si>
  <si>
    <t xml:space="preserve">RDB$4562                       </t>
  </si>
  <si>
    <t xml:space="preserve">RDB$4563                       </t>
  </si>
  <si>
    <t xml:space="preserve">RDB$4564                       </t>
  </si>
  <si>
    <t xml:space="preserve">RDB$4565                       </t>
  </si>
  <si>
    <t xml:space="preserve">TYPENAME                       </t>
  </si>
  <si>
    <t xml:space="preserve">RDB$4566                       </t>
  </si>
  <si>
    <t xml:space="preserve">C_DZIRSASHTYPE                 </t>
  </si>
  <si>
    <t xml:space="preserve">RDB$4545                       </t>
  </si>
  <si>
    <t xml:space="preserve">RDB$4546                       </t>
  </si>
  <si>
    <t xml:space="preserve">PROC                           </t>
  </si>
  <si>
    <t xml:space="preserve">RDB$4547                       </t>
  </si>
  <si>
    <t xml:space="preserve">RDB$4548                       </t>
  </si>
  <si>
    <t xml:space="preserve">RDB$4549                       </t>
  </si>
  <si>
    <t xml:space="preserve">C_EQUIPMENT                    </t>
  </si>
  <si>
    <t xml:space="preserve">TYPES_ID                       </t>
  </si>
  <si>
    <t xml:space="preserve">PATH_DOWNLOAD                  </t>
  </si>
  <si>
    <t xml:space="preserve">PATH_UPLOAD                    </t>
  </si>
  <si>
    <t xml:space="preserve">SN                             </t>
  </si>
  <si>
    <t xml:space="preserve">COUNTER_START                  </t>
  </si>
  <si>
    <t xml:space="preserve">MUNBER_REGISTR                 </t>
  </si>
  <si>
    <t xml:space="preserve">COMPUTER                       </t>
  </si>
  <si>
    <t xml:space="preserve">TCOMPUTERNAME                  </t>
  </si>
  <si>
    <t xml:space="preserve">COM_PORT                       </t>
  </si>
  <si>
    <t xml:space="preserve">RDB$3747                       </t>
  </si>
  <si>
    <t xml:space="preserve">COM_BAUD                       </t>
  </si>
  <si>
    <t xml:space="preserve">RDB$3748                       </t>
  </si>
  <si>
    <t xml:space="preserve">COM_PARITY                     </t>
  </si>
  <si>
    <t xml:space="preserve">RDB$3749                       </t>
  </si>
  <si>
    <t xml:space="preserve">COM_DATA                       </t>
  </si>
  <si>
    <t xml:space="preserve">RDB$3750                       </t>
  </si>
  <si>
    <t xml:space="preserve">COM_STOP                       </t>
  </si>
  <si>
    <t xml:space="preserve">RDB$3751                       </t>
  </si>
  <si>
    <t xml:space="preserve">COM_TAIMOUT                    </t>
  </si>
  <si>
    <t xml:space="preserve">RDB$3752                       </t>
  </si>
  <si>
    <t xml:space="preserve">FR_DOP_NASTROIKI               </t>
  </si>
  <si>
    <t xml:space="preserve">DEVICE_INDEX                   </t>
  </si>
  <si>
    <t xml:space="preserve">RDB$3753                       </t>
  </si>
  <si>
    <t xml:space="preserve">PRINTER                        </t>
  </si>
  <si>
    <t xml:space="preserve">ADD_PARAM                      </t>
  </si>
  <si>
    <t xml:space="preserve">SKLAD_KOD                      </t>
  </si>
  <si>
    <t xml:space="preserve">FIRM_KOD                       </t>
  </si>
  <si>
    <t xml:space="preserve">CASH_KOD                       </t>
  </si>
  <si>
    <t xml:space="preserve">SKLAD_NAME                     </t>
  </si>
  <si>
    <t xml:space="preserve">RDB$3756                       </t>
  </si>
  <si>
    <t xml:space="preserve">RDB$3758                       </t>
  </si>
  <si>
    <t xml:space="preserve">FIRM_NAME                      </t>
  </si>
  <si>
    <t xml:space="preserve">RDB$3759                       </t>
  </si>
  <si>
    <t xml:space="preserve">CASH_NAME                      </t>
  </si>
  <si>
    <t xml:space="preserve">RDB$3760                       </t>
  </si>
  <si>
    <t xml:space="preserve">TERM_TYPE                      </t>
  </si>
  <si>
    <t xml:space="preserve">TERM_SIZE                      </t>
  </si>
  <si>
    <t xml:space="preserve">TERM_FULLSCREEN                </t>
  </si>
  <si>
    <t xml:space="preserve">UPLOAD_GOODS_ID                </t>
  </si>
  <si>
    <t xml:space="preserve">UPLOAD_GOODS_NAME              </t>
  </si>
  <si>
    <t xml:space="preserve">RDB$4355                       </t>
  </si>
  <si>
    <t xml:space="preserve">ALKO_SALE_BAN                  </t>
  </si>
  <si>
    <t xml:space="preserve">TERM_FREE_PRICE                </t>
  </si>
  <si>
    <t xml:space="preserve">RDB$1637                       </t>
  </si>
  <si>
    <t xml:space="preserve">TYPES_NAME                     </t>
  </si>
  <si>
    <t xml:space="preserve">RDB$1646                       </t>
  </si>
  <si>
    <t xml:space="preserve">USER_IDENT                     </t>
  </si>
  <si>
    <t xml:space="preserve">RDB$2309                       </t>
  </si>
  <si>
    <t xml:space="preserve">ROUND_TO                       </t>
  </si>
  <si>
    <t xml:space="preserve">TERM_AUTOCALL                  </t>
  </si>
  <si>
    <t xml:space="preserve">OFD_OTPRAV_NA_TEL              </t>
  </si>
  <si>
    <t xml:space="preserve">OFD_OTPRAV_NA_PO4TU            </t>
  </si>
  <si>
    <t xml:space="preserve">REMOTE_ID                      </t>
  </si>
  <si>
    <t xml:space="preserve">TERM_CHANGE_PRICE              </t>
  </si>
  <si>
    <t xml:space="preserve">ADD_PARAM2                     </t>
  </si>
  <si>
    <t xml:space="preserve">FOR_PRECHEQS                   </t>
  </si>
  <si>
    <t xml:space="preserve">REMOTE_NAME                    </t>
  </si>
  <si>
    <t xml:space="preserve">RDB$3244                       </t>
  </si>
  <si>
    <t xml:space="preserve">TERM_OPEN_SAVE                 </t>
  </si>
  <si>
    <t xml:space="preserve">VERSIA_FFD                     </t>
  </si>
  <si>
    <t xml:space="preserve">RDB$4381                       </t>
  </si>
  <si>
    <t xml:space="preserve">RDB$4382                       </t>
  </si>
  <si>
    <t xml:space="preserve">NOMER_LU                       </t>
  </si>
  <si>
    <t xml:space="preserve">RDB$3528                       </t>
  </si>
  <si>
    <t xml:space="preserve">C_EQUIPMENT_TYPES              </t>
  </si>
  <si>
    <t xml:space="preserve">FUNCTION_INTERFACE             </t>
  </si>
  <si>
    <t xml:space="preserve">SETTING_COM                    </t>
  </si>
  <si>
    <t xml:space="preserve">SETTING_COM_DEFAULT            </t>
  </si>
  <si>
    <t xml:space="preserve">RDB$1638                       </t>
  </si>
  <si>
    <t xml:space="preserve">INTERNAL                       </t>
  </si>
  <si>
    <t xml:space="preserve">OFD                            </t>
  </si>
  <si>
    <t xml:space="preserve">RDB$4383                       </t>
  </si>
  <si>
    <t xml:space="preserve">RDB$4384                       </t>
  </si>
  <si>
    <t xml:space="preserve">C_ERRORCODE                    </t>
  </si>
  <si>
    <t xml:space="preserve">RDB$4571                       </t>
  </si>
  <si>
    <t xml:space="preserve">RDB$4572                       </t>
  </si>
  <si>
    <t xml:space="preserve">RDB$4573                       </t>
  </si>
  <si>
    <t xml:space="preserve">RDB$4574                       </t>
  </si>
  <si>
    <t xml:space="preserve">RDB$4575                       </t>
  </si>
  <si>
    <t xml:space="preserve">C_EXPENSES                     </t>
  </si>
  <si>
    <t xml:space="preserve">RDB$729                        </t>
  </si>
  <si>
    <t xml:space="preserve">RDB$730                        </t>
  </si>
  <si>
    <t xml:space="preserve">RDB$4919                       </t>
  </si>
  <si>
    <t xml:space="preserve">RDB$4920                       </t>
  </si>
  <si>
    <t xml:space="preserve">IDFAQT                         </t>
  </si>
  <si>
    <t xml:space="preserve">C_FAQTURIMPORT                 </t>
  </si>
  <si>
    <t xml:space="preserve">SEQ_NUM_S                      </t>
  </si>
  <si>
    <t xml:space="preserve">RDB$4576                       </t>
  </si>
  <si>
    <t xml:space="preserve">RDB$4577                       </t>
  </si>
  <si>
    <t xml:space="preserve">BUYER_UN_ID                    </t>
  </si>
  <si>
    <t xml:space="preserve">RDB$4578                       </t>
  </si>
  <si>
    <t xml:space="preserve">SELLER_UN_ID                   </t>
  </si>
  <si>
    <t xml:space="preserve">RDB$4579                       </t>
  </si>
  <si>
    <t xml:space="preserve">REG_DT                         </t>
  </si>
  <si>
    <t xml:space="preserve">RDB$4580                       </t>
  </si>
  <si>
    <t xml:space="preserve">OPERATION_DT                   </t>
  </si>
  <si>
    <t xml:space="preserve">RDB$4581                       </t>
  </si>
  <si>
    <t xml:space="preserve">F_NUMBER                       </t>
  </si>
  <si>
    <t xml:space="preserve">RDB$4582                       </t>
  </si>
  <si>
    <t xml:space="preserve">F_SERIES                       </t>
  </si>
  <si>
    <t xml:space="preserve">RDB$4583                       </t>
  </si>
  <si>
    <t xml:space="preserve">RDB$4584                       </t>
  </si>
  <si>
    <t xml:space="preserve">USER_ID                        </t>
  </si>
  <si>
    <t xml:space="preserve">RDB$4585                       </t>
  </si>
  <si>
    <t xml:space="preserve">NOTES                          </t>
  </si>
  <si>
    <t xml:space="preserve">RDB$4586                       </t>
  </si>
  <si>
    <t xml:space="preserve">ORG_NAME                       </t>
  </si>
  <si>
    <t xml:space="preserve">RDB$4587                       </t>
  </si>
  <si>
    <t xml:space="preserve">SA_IDENT_NO                    </t>
  </si>
  <si>
    <t xml:space="preserve">RDB$4588                       </t>
  </si>
  <si>
    <t xml:space="preserve">SEQ_NUM_B                      </t>
  </si>
  <si>
    <t xml:space="preserve">RDB$4589                       </t>
  </si>
  <si>
    <t xml:space="preserve">WAS_REF                        </t>
  </si>
  <si>
    <t xml:space="preserve">K_TYPE                         </t>
  </si>
  <si>
    <t xml:space="preserve">RDB$4590                       </t>
  </si>
  <si>
    <t xml:space="preserve">K_ID                           </t>
  </si>
  <si>
    <t xml:space="preserve">RDB$4591                       </t>
  </si>
  <si>
    <t xml:space="preserve">RDB$4592                       </t>
  </si>
  <si>
    <t xml:space="preserve">RDB$4593                       </t>
  </si>
  <si>
    <t xml:space="preserve">VAT                            </t>
  </si>
  <si>
    <t xml:space="preserve">RDB$4594                       </t>
  </si>
  <si>
    <t xml:space="preserve">RDB$4595                       </t>
  </si>
  <si>
    <t xml:space="preserve">MAINID                         </t>
  </si>
  <si>
    <t xml:space="preserve">RDB$4596                       </t>
  </si>
  <si>
    <t xml:space="preserve">OPER                           </t>
  </si>
  <si>
    <t xml:space="preserve">RDB$4965                       </t>
  </si>
  <si>
    <t xml:space="preserve">MOMANG                         </t>
  </si>
  <si>
    <t xml:space="preserve">AN$0_MOMANG                    </t>
  </si>
  <si>
    <t xml:space="preserve">AN$1_MOMANG                    </t>
  </si>
  <si>
    <t xml:space="preserve">AN$2_MOMANG                    </t>
  </si>
  <si>
    <t xml:space="preserve">C_FAQTURIMPORTDET              </t>
  </si>
  <si>
    <t xml:space="preserve">RDB$4597                       </t>
  </si>
  <si>
    <t xml:space="preserve">RDB$4598                       </t>
  </si>
  <si>
    <t xml:space="preserve">RDB$4599                       </t>
  </si>
  <si>
    <t xml:space="preserve">SDRG_AMOUNT                    </t>
  </si>
  <si>
    <t xml:space="preserve">RDB$4600                       </t>
  </si>
  <si>
    <t xml:space="preserve">AKCIS_ID                       </t>
  </si>
  <si>
    <t xml:space="preserve">RDB$4601                       </t>
  </si>
  <si>
    <t xml:space="preserve">AQCIZI_AMOUNT                  </t>
  </si>
  <si>
    <t xml:space="preserve">RDB$4602                       </t>
  </si>
  <si>
    <t xml:space="preserve">DRG_AMOUNT                     </t>
  </si>
  <si>
    <t xml:space="preserve">RDB$4603                       </t>
  </si>
  <si>
    <t xml:space="preserve">FULL_AMOUNT                    </t>
  </si>
  <si>
    <t xml:space="preserve">RDB$4604                       </t>
  </si>
  <si>
    <t xml:space="preserve">G_UNIT                         </t>
  </si>
  <si>
    <t xml:space="preserve">RDB$4606                       </t>
  </si>
  <si>
    <t xml:space="preserve">GOODS                          </t>
  </si>
  <si>
    <t xml:space="preserve">RDB$4607                       </t>
  </si>
  <si>
    <t xml:space="preserve">RDB$4608                       </t>
  </si>
  <si>
    <t xml:space="preserve">ARSHEICDGG                     </t>
  </si>
  <si>
    <t xml:space="preserve">RDB$5082                       </t>
  </si>
  <si>
    <t xml:space="preserve">G_NUMBER                       </t>
  </si>
  <si>
    <t xml:space="preserve">C_GOODS                        </t>
  </si>
  <si>
    <t xml:space="preserve">MIN_ZAPAS                      </t>
  </si>
  <si>
    <t xml:space="preserve">UNIT_NAME                      </t>
  </si>
  <si>
    <t xml:space="preserve">PRICE_1                        </t>
  </si>
  <si>
    <t xml:space="preserve">PRICE_2                        </t>
  </si>
  <si>
    <t xml:space="preserve">PRICE_AUTO                     </t>
  </si>
  <si>
    <t xml:space="preserve">WALUTA_PR1_ID                  </t>
  </si>
  <si>
    <t xml:space="preserve">ATTR1_ID                       </t>
  </si>
  <si>
    <t xml:space="preserve">ATTR2_ID                       </t>
  </si>
  <si>
    <t xml:space="preserve">STAVKANDS                      </t>
  </si>
  <si>
    <t xml:space="preserve">SEPERATE_MANUFACTURE           </t>
  </si>
  <si>
    <t xml:space="preserve">WEIGHT                         </t>
  </si>
  <si>
    <t xml:space="preserve">BARCODE_ID                     </t>
  </si>
  <si>
    <t xml:space="preserve">PRICE_OPT                      </t>
  </si>
  <si>
    <t xml:space="preserve">PRICE_MOPT                     </t>
  </si>
  <si>
    <t xml:space="preserve">IN_PRICE                       </t>
  </si>
  <si>
    <t xml:space="preserve">GOODS_ANALIZ_ID                </t>
  </si>
  <si>
    <t xml:space="preserve">VESOVOI                        </t>
  </si>
  <si>
    <t xml:space="preserve">RDB$1169                       </t>
  </si>
  <si>
    <t xml:space="preserve">WALUTA_PR1_NAME                </t>
  </si>
  <si>
    <t xml:space="preserve">RDB$1170                       </t>
  </si>
  <si>
    <t xml:space="preserve">RDB$1171                       </t>
  </si>
  <si>
    <t xml:space="preserve">RDB$1172                       </t>
  </si>
  <si>
    <t xml:space="preserve">BARCODE_NAME                   </t>
  </si>
  <si>
    <t xml:space="preserve">RDB$1174                       </t>
  </si>
  <si>
    <t xml:space="preserve">RDB$1175                       </t>
  </si>
  <si>
    <t xml:space="preserve">GOODS_ANALIZ_NAME              </t>
  </si>
  <si>
    <t xml:space="preserve">RDB$1176                       </t>
  </si>
  <si>
    <t xml:space="preserve">IS_JIZNE_VAJNIY                </t>
  </si>
  <si>
    <t xml:space="preserve">PRICE_REGISTR                  </t>
  </si>
  <si>
    <t xml:space="preserve">DESKS_SECTION                  </t>
  </si>
  <si>
    <t xml:space="preserve">ATTR3_ID                       </t>
  </si>
  <si>
    <t xml:space="preserve">ATTR4_ID                       </t>
  </si>
  <si>
    <t xml:space="preserve">RDB$170                        </t>
  </si>
  <si>
    <t xml:space="preserve">RDB$171                        </t>
  </si>
  <si>
    <t xml:space="preserve">PRIORITET                      </t>
  </si>
  <si>
    <t xml:space="preserve">RDB$351                        </t>
  </si>
  <si>
    <t xml:space="preserve">GROUP_ID                       </t>
  </si>
  <si>
    <t xml:space="preserve">RDB$6                          </t>
  </si>
  <si>
    <t xml:space="preserve">TOV_USL_LOOKUP                 </t>
  </si>
  <si>
    <t xml:space="preserve">RDB$43                         </t>
  </si>
  <si>
    <t xml:space="preserve">KOL_VYPUSKA                    </t>
  </si>
  <si>
    <t xml:space="preserve">RDB$2922                       </t>
  </si>
  <si>
    <t xml:space="preserve">FOTO                           </t>
  </si>
  <si>
    <t xml:space="preserve">ATTR5_ID                       </t>
  </si>
  <si>
    <t xml:space="preserve">ATTR6_ID                       </t>
  </si>
  <si>
    <t xml:space="preserve">ATTR7_ID                       </t>
  </si>
  <si>
    <t xml:space="preserve">ATTR8_ID                       </t>
  </si>
  <si>
    <t xml:space="preserve">ATTR5_NAME                     </t>
  </si>
  <si>
    <t xml:space="preserve">RDB$3319                       </t>
  </si>
  <si>
    <t xml:space="preserve">ATTR6_NAME                     </t>
  </si>
  <si>
    <t xml:space="preserve">RDB$3320                       </t>
  </si>
  <si>
    <t xml:space="preserve">ATTR7_NAME                     </t>
  </si>
  <si>
    <t xml:space="preserve">RDB$3321                       </t>
  </si>
  <si>
    <t xml:space="preserve">ATTR8_NAME                     </t>
  </si>
  <si>
    <t xml:space="preserve">RDB$3322                       </t>
  </si>
  <si>
    <t xml:space="preserve">RDB$3229                       </t>
  </si>
  <si>
    <t xml:space="preserve">RDB$3230                       </t>
  </si>
  <si>
    <t xml:space="preserve">TERMINAL_NAME                  </t>
  </si>
  <si>
    <t xml:space="preserve">DESKS_SECTION_NAME             </t>
  </si>
  <si>
    <t xml:space="preserve">RDB$3813                       </t>
  </si>
  <si>
    <t xml:space="preserve">ALC_VALUME                     </t>
  </si>
  <si>
    <t xml:space="preserve">CAPACITY                       </t>
  </si>
  <si>
    <t xml:space="preserve">ALCO_KOD_EGAIS                 </t>
  </si>
  <si>
    <t xml:space="preserve">TKODEGAIS                      </t>
  </si>
  <si>
    <t xml:space="preserve">ASK_COUNT                      </t>
  </si>
  <si>
    <t xml:space="preserve">IMPORTER_KOD                   </t>
  </si>
  <si>
    <t xml:space="preserve">IMPORTER_NAME                  </t>
  </si>
  <si>
    <t xml:space="preserve">RDB$2925                       </t>
  </si>
  <si>
    <t xml:space="preserve">CENA                           </t>
  </si>
  <si>
    <t xml:space="preserve">RDB$18                         </t>
  </si>
  <si>
    <t xml:space="preserve">ERTSRS                         </t>
  </si>
  <si>
    <t xml:space="preserve">RDB$3167                       </t>
  </si>
  <si>
    <t xml:space="preserve">ERTRS                          </t>
  </si>
  <si>
    <t xml:space="preserve">MOMCP                          </t>
  </si>
  <si>
    <t xml:space="preserve">RDB$3452                       </t>
  </si>
  <si>
    <t xml:space="preserve">RDB$3514                       </t>
  </si>
  <si>
    <t xml:space="preserve">RDB$3515                       </t>
  </si>
  <si>
    <t xml:space="preserve">MOMCS                          </t>
  </si>
  <si>
    <t xml:space="preserve">MOMCSN                         </t>
  </si>
  <si>
    <t xml:space="preserve">RDB$237                        </t>
  </si>
  <si>
    <t xml:space="preserve">C_GOODS_GROUP                  </t>
  </si>
  <si>
    <t xml:space="preserve">TOV_USL                        </t>
  </si>
  <si>
    <t xml:space="preserve">IS_ON_STR                      </t>
  </si>
  <si>
    <t xml:space="preserve">RDB$2401                       </t>
  </si>
  <si>
    <t xml:space="preserve">ANALITIKA2_LINK                </t>
  </si>
  <si>
    <t xml:space="preserve">ANALITIKA1_LINK                </t>
  </si>
  <si>
    <t xml:space="preserve">ANALITIKA2_SHOW                </t>
  </si>
  <si>
    <t xml:space="preserve">ANALITIKA1_SHOW                </t>
  </si>
  <si>
    <t xml:space="preserve">ANALITIKA2_GENERATE            </t>
  </si>
  <si>
    <t xml:space="preserve">ANALITIKA1_GENERATE            </t>
  </si>
  <si>
    <t xml:space="preserve">IS_BARCODE_DUPLICATE           </t>
  </si>
  <si>
    <t xml:space="preserve">NEGATIVE_STOCK                 </t>
  </si>
  <si>
    <t xml:space="preserve">ITEM_CODE                      </t>
  </si>
  <si>
    <t xml:space="preserve">RDB$3510                       </t>
  </si>
  <si>
    <t xml:space="preserve">RDB$3511                       </t>
  </si>
  <si>
    <t xml:space="preserve">C_GOODS_GROUP_ACCS             </t>
  </si>
  <si>
    <t xml:space="preserve">RDB$3512                       </t>
  </si>
  <si>
    <t xml:space="preserve">RDB$3513                       </t>
  </si>
  <si>
    <t xml:space="preserve">C_GOODS_NAME                   </t>
  </si>
  <si>
    <t xml:space="preserve">RDB$4921                       </t>
  </si>
  <si>
    <t xml:space="preserve">RDB$4922                       </t>
  </si>
  <si>
    <t xml:space="preserve">C_GROUPS_CL_RELATIONS          </t>
  </si>
  <si>
    <t xml:space="preserve">CLIENT_TYPE                    </t>
  </si>
  <si>
    <t xml:space="preserve">RDB$3496                       </t>
  </si>
  <si>
    <t xml:space="preserve">RDB$3497                       </t>
  </si>
  <si>
    <t xml:space="preserve">C_GTD                          </t>
  </si>
  <si>
    <t xml:space="preserve">TGTD                           </t>
  </si>
  <si>
    <t xml:space="preserve">STRANA_ID                      </t>
  </si>
  <si>
    <t xml:space="preserve">RDB$665                        </t>
  </si>
  <si>
    <t xml:space="preserve">RDB$1109                       </t>
  </si>
  <si>
    <t xml:space="preserve">RDB$3571                       </t>
  </si>
  <si>
    <t xml:space="preserve">RDB$3572                       </t>
  </si>
  <si>
    <t xml:space="preserve">C_HOLIDAY                      </t>
  </si>
  <si>
    <t xml:space="preserve">DATA_PERENOS                   </t>
  </si>
  <si>
    <t xml:space="preserve">RDB$4149                       </t>
  </si>
  <si>
    <t xml:space="preserve">RDB$4150                       </t>
  </si>
  <si>
    <t xml:space="preserve">C_INGR                         </t>
  </si>
  <si>
    <t xml:space="preserve">G1                             </t>
  </si>
  <si>
    <t xml:space="preserve">RDB$4638                       </t>
  </si>
  <si>
    <t xml:space="preserve">G2                             </t>
  </si>
  <si>
    <t xml:space="preserve">RDB$4639                       </t>
  </si>
  <si>
    <t xml:space="preserve">G3                             </t>
  </si>
  <si>
    <t xml:space="preserve">RDB$4640                       </t>
  </si>
  <si>
    <t xml:space="preserve">G4                             </t>
  </si>
  <si>
    <t xml:space="preserve">RDB$4641                       </t>
  </si>
  <si>
    <t xml:space="preserve">G5                             </t>
  </si>
  <si>
    <t xml:space="preserve">RDB$4642                       </t>
  </si>
  <si>
    <t xml:space="preserve">G6                             </t>
  </si>
  <si>
    <t xml:space="preserve">RDB$4643                       </t>
  </si>
  <si>
    <t xml:space="preserve">RDB$4644                       </t>
  </si>
  <si>
    <t xml:space="preserve">RDB$4645                       </t>
  </si>
  <si>
    <t xml:space="preserve">RDB$4646                       </t>
  </si>
  <si>
    <t xml:space="preserve">C_MAIL_TEMPLATES               </t>
  </si>
  <si>
    <t xml:space="preserve">SUBJECT                        </t>
  </si>
  <si>
    <t xml:space="preserve">BODY                           </t>
  </si>
  <si>
    <t xml:space="preserve">VL_FILE5                       </t>
  </si>
  <si>
    <t xml:space="preserve">VL_FILE4                       </t>
  </si>
  <si>
    <t xml:space="preserve">VL_FILE3                       </t>
  </si>
  <si>
    <t xml:space="preserve">VL_FILE2                       </t>
  </si>
  <si>
    <t xml:space="preserve">VL_FILE1                       </t>
  </si>
  <si>
    <t xml:space="preserve">VL_PRICE                       </t>
  </si>
  <si>
    <t xml:space="preserve">VL_DOGOVOR                     </t>
  </si>
  <si>
    <t xml:space="preserve">RDB$4299                       </t>
  </si>
  <si>
    <t xml:space="preserve">RDB$4300                       </t>
  </si>
  <si>
    <t xml:space="preserve">C_NORMS                        </t>
  </si>
  <si>
    <t xml:space="preserve">RDB$741                        </t>
  </si>
  <si>
    <t xml:space="preserve">VAL                            </t>
  </si>
  <si>
    <t xml:space="preserve">RDB$742                        </t>
  </si>
  <si>
    <t xml:space="preserve">RDB$743                        </t>
  </si>
  <si>
    <t xml:space="preserve">STROKA                         </t>
  </si>
  <si>
    <t xml:space="preserve">RDB$3591                       </t>
  </si>
  <si>
    <t xml:space="preserve">RDB$3592                       </t>
  </si>
  <si>
    <t xml:space="preserve">C_OBJECTS                      </t>
  </si>
  <si>
    <t xml:space="preserve">RDB$745                        </t>
  </si>
  <si>
    <t xml:space="preserve">RDB$1617                       </t>
  </si>
  <si>
    <t xml:space="preserve">RDB$1618                       </t>
  </si>
  <si>
    <t xml:space="preserve">C_OPF                          </t>
  </si>
  <si>
    <t xml:space="preserve">RDB$4140                       </t>
  </si>
  <si>
    <t xml:space="preserve">C_PODPISI                      </t>
  </si>
  <si>
    <t xml:space="preserve">RDB$748                        </t>
  </si>
  <si>
    <t xml:space="preserve">RUK_DOLJNOST                   </t>
  </si>
  <si>
    <t xml:space="preserve">RUK_FIO                        </t>
  </si>
  <si>
    <t xml:space="preserve">RUK_PRIKAZ                     </t>
  </si>
  <si>
    <t xml:space="preserve">BUH_DOLJNOST                   </t>
  </si>
  <si>
    <t xml:space="preserve">BUH_FIO                        </t>
  </si>
  <si>
    <t xml:space="preserve">BUH_PRIKAZ                     </t>
  </si>
  <si>
    <t xml:space="preserve">OTP_DOLJNOST                   </t>
  </si>
  <si>
    <t xml:space="preserve">OTP_FIO                        </t>
  </si>
  <si>
    <t xml:space="preserve">OTP_PRIKAZ                     </t>
  </si>
  <si>
    <t xml:space="preserve">OTV_DOLJNOST                   </t>
  </si>
  <si>
    <t xml:space="preserve">OTV_FIO                        </t>
  </si>
  <si>
    <t xml:space="preserve">OTV_PRIKAZ                     </t>
  </si>
  <si>
    <t xml:space="preserve">RDB$2229                       </t>
  </si>
  <si>
    <t xml:space="preserve">RDB$2230                       </t>
  </si>
  <si>
    <t xml:space="preserve">RDB$3946                       </t>
  </si>
  <si>
    <t xml:space="preserve">C_PRICECONTROL                 </t>
  </si>
  <si>
    <t xml:space="preserve">IPRICE                         </t>
  </si>
  <si>
    <t xml:space="preserve">RDB$4670                       </t>
  </si>
  <si>
    <t xml:space="preserve">ISUM                           </t>
  </si>
  <si>
    <t xml:space="preserve">RDB$4671                       </t>
  </si>
  <si>
    <t xml:space="preserve">IAM                            </t>
  </si>
  <si>
    <t xml:space="preserve">RDB$4672                       </t>
  </si>
  <si>
    <t xml:space="preserve">ICODE                          </t>
  </si>
  <si>
    <t xml:space="preserve">RDB$4673                       </t>
  </si>
  <si>
    <t xml:space="preserve">INAME                          </t>
  </si>
  <si>
    <t xml:space="preserve">RDB$4674                       </t>
  </si>
  <si>
    <t xml:space="preserve">RDB$4675                       </t>
  </si>
  <si>
    <t xml:space="preserve">RDB$4676                       </t>
  </si>
  <si>
    <t xml:space="preserve">RDB$4677                       </t>
  </si>
  <si>
    <t xml:space="preserve">C_PRODKODIDENT                 </t>
  </si>
  <si>
    <t xml:space="preserve">RDB$2881                       </t>
  </si>
  <si>
    <t xml:space="preserve">MOMWKOD                        </t>
  </si>
  <si>
    <t xml:space="preserve">PRODDASAX                      </t>
  </si>
  <si>
    <t xml:space="preserve">RDB$2882                       </t>
  </si>
  <si>
    <t xml:space="preserve">MOMWPROD                       </t>
  </si>
  <si>
    <t xml:space="preserve">RDB$2883                       </t>
  </si>
  <si>
    <t xml:space="preserve">KOEF                           </t>
  </si>
  <si>
    <t xml:space="preserve">MOMWSAIDEN                     </t>
  </si>
  <si>
    <t xml:space="preserve">RDB$2884                       </t>
  </si>
  <si>
    <t xml:space="preserve">RDB$2887                       </t>
  </si>
  <si>
    <t xml:space="preserve">RDB$2888                       </t>
  </si>
  <si>
    <t xml:space="preserve">C_PROIZV_DEAT                  </t>
  </si>
  <si>
    <t xml:space="preserve">OKVED                          </t>
  </si>
  <si>
    <t xml:space="preserve">STATA_VYRU4KI                  </t>
  </si>
  <si>
    <t xml:space="preserve">RDB$749                        </t>
  </si>
  <si>
    <t xml:space="preserve">RDB$1760                       </t>
  </si>
  <si>
    <t xml:space="preserve">RDB$1761                       </t>
  </si>
  <si>
    <t xml:space="preserve">C_QALAQI                       </t>
  </si>
  <si>
    <t xml:space="preserve">RDB$4678                       </t>
  </si>
  <si>
    <t xml:space="preserve">RDB$4679                       </t>
  </si>
  <si>
    <t xml:space="preserve">RDB$4680                       </t>
  </si>
  <si>
    <t xml:space="preserve">RDB$5083                       </t>
  </si>
  <si>
    <t xml:space="preserve">RDB$5084                       </t>
  </si>
  <si>
    <t xml:space="preserve">C_RAIONI                       </t>
  </si>
  <si>
    <t xml:space="preserve">RDB$4681                       </t>
  </si>
  <si>
    <t xml:space="preserve">RDB$4682                       </t>
  </si>
  <si>
    <t xml:space="preserve">RDB$4683                       </t>
  </si>
  <si>
    <t xml:space="preserve">RDB$4684                       </t>
  </si>
  <si>
    <t xml:space="preserve">RDB$2662                       </t>
  </si>
  <si>
    <t xml:space="preserve">RDB$2663                       </t>
  </si>
  <si>
    <t xml:space="preserve">C_SABANG                       </t>
  </si>
  <si>
    <t xml:space="preserve">RDB$4685                       </t>
  </si>
  <si>
    <t xml:space="preserve">BANKI                          </t>
  </si>
  <si>
    <t xml:space="preserve">RDB$4686                       </t>
  </si>
  <si>
    <t xml:space="preserve">RDB$5085                       </t>
  </si>
  <si>
    <t xml:space="preserve">RDB$5086                       </t>
  </si>
  <si>
    <t xml:space="preserve">C_SBORKA                       </t>
  </si>
  <si>
    <t xml:space="preserve">OTHOD                          </t>
  </si>
  <si>
    <t xml:space="preserve">S_OTHODOM                      </t>
  </si>
  <si>
    <t xml:space="preserve">RDB$1178                       </t>
  </si>
  <si>
    <t xml:space="preserve">RDB$1179                       </t>
  </si>
  <si>
    <t xml:space="preserve">VKL_AN1_IZDELIA                </t>
  </si>
  <si>
    <t xml:space="preserve">VKL_AN2_IZDELIA                </t>
  </si>
  <si>
    <t xml:space="preserve">RDB$3520                       </t>
  </si>
  <si>
    <t xml:space="preserve">RDB$3521                       </t>
  </si>
  <si>
    <t xml:space="preserve">RDB$3381                       </t>
  </si>
  <si>
    <t xml:space="preserve">GOODS_NAME                     </t>
  </si>
  <si>
    <t xml:space="preserve">RDB$3382                       </t>
  </si>
  <si>
    <t xml:space="preserve">RDB$3383                       </t>
  </si>
  <si>
    <t xml:space="preserve">RDB$3384                       </t>
  </si>
  <si>
    <t xml:space="preserve">RDB$3385                       </t>
  </si>
  <si>
    <t xml:space="preserve">OSTATKI                        </t>
  </si>
  <si>
    <t xml:space="preserve">RDB$3630                       </t>
  </si>
  <si>
    <t xml:space="preserve">C_SESXI                        </t>
  </si>
  <si>
    <t xml:space="preserve">RDB$4714                       </t>
  </si>
  <si>
    <t xml:space="preserve">RDB$4715                       </t>
  </si>
  <si>
    <t xml:space="preserve">RDB$4716                       </t>
  </si>
  <si>
    <t xml:space="preserve">C_SKLAD                        </t>
  </si>
  <si>
    <t xml:space="preserve">DEPARMT_KOD                    </t>
  </si>
  <si>
    <t xml:space="preserve">RDB$1185                       </t>
  </si>
  <si>
    <t xml:space="preserve">DEPARMT_NAME                   </t>
  </si>
  <si>
    <t xml:space="preserve">RDB$1186                       </t>
  </si>
  <si>
    <t xml:space="preserve">L_ENVD                         </t>
  </si>
  <si>
    <t xml:space="preserve">L_ROZN                         </t>
  </si>
  <si>
    <t xml:space="preserve">RS_SKIDKA                      </t>
  </si>
  <si>
    <t xml:space="preserve">SPECIAL_TAX_REGIME             </t>
  </si>
  <si>
    <t xml:space="preserve">FADDRESS                       </t>
  </si>
  <si>
    <t xml:space="preserve">RDB$3198                       </t>
  </si>
  <si>
    <t xml:space="preserve">RDB$3557                       </t>
  </si>
  <si>
    <t xml:space="preserve">RDB$3558                       </t>
  </si>
  <si>
    <t xml:space="preserve">C_SKLAD_DOP                    </t>
  </si>
  <si>
    <t xml:space="preserve">RDB$760                        </t>
  </si>
  <si>
    <t xml:space="preserve">RDB$761                        </t>
  </si>
  <si>
    <t xml:space="preserve">ORDER_NUMBER                   </t>
  </si>
  <si>
    <t xml:space="preserve">ORDER_DT                       </t>
  </si>
  <si>
    <t xml:space="preserve">RDB$762                        </t>
  </si>
  <si>
    <t xml:space="preserve">EMPLOYEE_KOD                   </t>
  </si>
  <si>
    <t xml:space="preserve">RDB$2422                       </t>
  </si>
  <si>
    <t xml:space="preserve">RDB$2227                       </t>
  </si>
  <si>
    <t xml:space="preserve">RDB$2228                       </t>
  </si>
  <si>
    <t xml:space="preserve">C_STAFF                        </t>
  </si>
  <si>
    <t xml:space="preserve">RECEIPT                        </t>
  </si>
  <si>
    <t xml:space="preserve">RDB$4647                       </t>
  </si>
  <si>
    <t xml:space="preserve">DIVISION                       </t>
  </si>
  <si>
    <t xml:space="preserve">RDB$4648                       </t>
  </si>
  <si>
    <t xml:space="preserve">XPOSITION                      </t>
  </si>
  <si>
    <t xml:space="preserve">RDB$4649                       </t>
  </si>
  <si>
    <t xml:space="preserve">BANKACC                        </t>
  </si>
  <si>
    <t xml:space="preserve">RDB$4650                       </t>
  </si>
  <si>
    <t xml:space="preserve">BANKID                         </t>
  </si>
  <si>
    <t xml:space="preserve">RDB$4651                       </t>
  </si>
  <si>
    <t xml:space="preserve">RDB$4652                       </t>
  </si>
  <si>
    <t xml:space="preserve">BIRTHDAY                       </t>
  </si>
  <si>
    <t xml:space="preserve">RDB$4653                       </t>
  </si>
  <si>
    <t xml:space="preserve">RDB$4654                       </t>
  </si>
  <si>
    <t xml:space="preserve">RDB$4655                       </t>
  </si>
  <si>
    <t xml:space="preserve">GENDER                         </t>
  </si>
  <si>
    <t xml:space="preserve">CONCINC                        </t>
  </si>
  <si>
    <t xml:space="preserve">RDB$4656                       </t>
  </si>
  <si>
    <t xml:space="preserve">WORKDAY                        </t>
  </si>
  <si>
    <t xml:space="preserve">WORKMONTH                      </t>
  </si>
  <si>
    <t xml:space="preserve">WORKYEAR                       </t>
  </si>
  <si>
    <t xml:space="preserve">RDB$4657                       </t>
  </si>
  <si>
    <t xml:space="preserve">RDB$4658                       </t>
  </si>
  <si>
    <t xml:space="preserve">RDB$4659                       </t>
  </si>
  <si>
    <t xml:space="preserve">RDB$4660                       </t>
  </si>
  <si>
    <t xml:space="preserve">RDB$4661                       </t>
  </si>
  <si>
    <t xml:space="preserve">RDB$4662                       </t>
  </si>
  <si>
    <t xml:space="preserve">RDB$4663                       </t>
  </si>
  <si>
    <t xml:space="preserve">C_SUBFORUMS                    </t>
  </si>
  <si>
    <t xml:space="preserve">RDB$4733                       </t>
  </si>
  <si>
    <t xml:space="preserve">RDB$4734                       </t>
  </si>
  <si>
    <t xml:space="preserve">RDB$4735                       </t>
  </si>
  <si>
    <t xml:space="preserve">RDB$4736                       </t>
  </si>
  <si>
    <t xml:space="preserve">RDB$4737                       </t>
  </si>
  <si>
    <t xml:space="preserve">RDB$4738                       </t>
  </si>
  <si>
    <t xml:space="preserve">RDB$4739                       </t>
  </si>
  <si>
    <t xml:space="preserve">C_TAX                          </t>
  </si>
  <si>
    <t xml:space="preserve">KBK                            </t>
  </si>
  <si>
    <t xml:space="preserve">PLAT_TYPE                      </t>
  </si>
  <si>
    <t xml:space="preserve">PLAT_SEQ                       </t>
  </si>
  <si>
    <t xml:space="preserve">RDB$208                        </t>
  </si>
  <si>
    <t xml:space="preserve">RDB$209                        </t>
  </si>
  <si>
    <t xml:space="preserve">POK_DATI_DOKUMENTA             </t>
  </si>
  <si>
    <t xml:space="preserve">POK_NOME_DOKUMENTA             </t>
  </si>
  <si>
    <t xml:space="preserve">POK_OSNOVANIA_PLAT             </t>
  </si>
  <si>
    <t xml:space="preserve">RDB$4030                       </t>
  </si>
  <si>
    <t xml:space="preserve">COMMENT_FREE                   </t>
  </si>
  <si>
    <t xml:space="preserve">RDB$1714                       </t>
  </si>
  <si>
    <t xml:space="preserve">RDB$2381                       </t>
  </si>
  <si>
    <t xml:space="preserve">RDB$2382                       </t>
  </si>
  <si>
    <t xml:space="preserve">C_UNITS                        </t>
  </si>
  <si>
    <t xml:space="preserve">KOD_OKEI                       </t>
  </si>
  <si>
    <t xml:space="preserve">RDB$764                        </t>
  </si>
  <si>
    <t xml:space="preserve">RDB$3597                       </t>
  </si>
  <si>
    <t xml:space="preserve">RDB$3598                       </t>
  </si>
  <si>
    <t xml:space="preserve">C_UPAKOVKA                     </t>
  </si>
  <si>
    <t xml:space="preserve">RDB$3577                       </t>
  </si>
  <si>
    <t xml:space="preserve">RDB$3578                       </t>
  </si>
  <si>
    <t xml:space="preserve">C_UPLOAD_GOODS                 </t>
  </si>
  <si>
    <t xml:space="preserve">GOODS_GROUPS                   </t>
  </si>
  <si>
    <t xml:space="preserve">RDB$4352                       </t>
  </si>
  <si>
    <t xml:space="preserve">RDB$10                         </t>
  </si>
  <si>
    <t xml:space="preserve">RDB$19                         </t>
  </si>
  <si>
    <t xml:space="preserve">C_UPLOAD_GOODS_DOP             </t>
  </si>
  <si>
    <t xml:space="preserve">RDB$4353                       </t>
  </si>
  <si>
    <t xml:space="preserve">C_UPLOAD_GOODS_GROUPS          </t>
  </si>
  <si>
    <t xml:space="preserve">RDB$4354                       </t>
  </si>
  <si>
    <t xml:space="preserve">C_USERS                        </t>
  </si>
  <si>
    <t xml:space="preserve">RDB$1662                       </t>
  </si>
  <si>
    <t xml:space="preserve">DEFAULT_SKLAD_KOD              </t>
  </si>
  <si>
    <t xml:space="preserve">DEFAULT_CLIENT_KOD             </t>
  </si>
  <si>
    <t xml:space="preserve">DEFAULT_MAIL_TEMPLATE_ID       </t>
  </si>
  <si>
    <t xml:space="preserve">DEFAULT_CLIENT_NAME            </t>
  </si>
  <si>
    <t xml:space="preserve">RDB$1687                       </t>
  </si>
  <si>
    <t xml:space="preserve">DEFAULT_SKLAD_NAME             </t>
  </si>
  <si>
    <t xml:space="preserve">RDB$1688                       </t>
  </si>
  <si>
    <t xml:space="preserve">DEFAULT_MAIL_TEMPLATE_NAME     </t>
  </si>
  <si>
    <t xml:space="preserve">RDB$1691                       </t>
  </si>
  <si>
    <t xml:space="preserve">DISPLAYLABEL                   </t>
  </si>
  <si>
    <t xml:space="preserve">RDB$1692                       </t>
  </si>
  <si>
    <t xml:space="preserve">SIMPLE_PD                      </t>
  </si>
  <si>
    <t xml:space="preserve">SIMPLE_TMC                     </t>
  </si>
  <si>
    <t xml:space="preserve">START_AFFAIRS                  </t>
  </si>
  <si>
    <t xml:space="preserve">OFFLINE_LOAD                   </t>
  </si>
  <si>
    <t xml:space="preserve">OFFLINE_SAVE                   </t>
  </si>
  <si>
    <t xml:space="preserve">WAS_CONVERT                    </t>
  </si>
  <si>
    <t xml:space="preserve">DEFAULT_EMPLOY_NAME            </t>
  </si>
  <si>
    <t xml:space="preserve">RDB$1713                       </t>
  </si>
  <si>
    <t xml:space="preserve">WORKING                        </t>
  </si>
  <si>
    <t xml:space="preserve">RDB$2419                       </t>
  </si>
  <si>
    <t xml:space="preserve">RDB$3065                       </t>
  </si>
  <si>
    <t xml:space="preserve">RDB$3066                       </t>
  </si>
  <si>
    <t xml:space="preserve">COMPUTERNAME                   </t>
  </si>
  <si>
    <t xml:space="preserve">RDB$1800                       </t>
  </si>
  <si>
    <t xml:space="preserve">CLIENTID                       </t>
  </si>
  <si>
    <t xml:space="preserve">C_WALUTY                       </t>
  </si>
  <si>
    <t xml:space="preserve">SOKR_CELOGO                    </t>
  </si>
  <si>
    <t xml:space="preserve">RDB$604                        </t>
  </si>
  <si>
    <t xml:space="preserve">SOKR_DROB                      </t>
  </si>
  <si>
    <t xml:space="preserve">RDB$605                        </t>
  </si>
  <si>
    <t xml:space="preserve">MULTIPLE                       </t>
  </si>
  <si>
    <t xml:space="preserve">ID_STR_ADD                     </t>
  </si>
  <si>
    <t xml:space="preserve">RDB$606                        </t>
  </si>
  <si>
    <t xml:space="preserve">ITEM_NAME                      </t>
  </si>
  <si>
    <t xml:space="preserve">RDB$2690                       </t>
  </si>
  <si>
    <t xml:space="preserve">ITEM_DOP                       </t>
  </si>
  <si>
    <t xml:space="preserve">RDB$3397                       </t>
  </si>
  <si>
    <t xml:space="preserve">RDB$3569                       </t>
  </si>
  <si>
    <t xml:space="preserve">RDB$3570                       </t>
  </si>
  <si>
    <t xml:space="preserve">SOKR_CELOGO_MN_PART2           </t>
  </si>
  <si>
    <t xml:space="preserve">SOKR_CELOGO_MN_PART1           </t>
  </si>
  <si>
    <t xml:space="preserve">SOKR_CELOGO_ED                 </t>
  </si>
  <si>
    <t xml:space="preserve">SOKR_DROB_MN_PART2             </t>
  </si>
  <si>
    <t xml:space="preserve">SOKR_DROB_MN_PART1             </t>
  </si>
  <si>
    <t xml:space="preserve">SOKR_DROB_ED                   </t>
  </si>
  <si>
    <t xml:space="preserve">C_WALUTY_KURS                  </t>
  </si>
  <si>
    <t xml:space="preserve">RDB$765                        </t>
  </si>
  <si>
    <t xml:space="preserve">IS_MANUAL                      </t>
  </si>
  <si>
    <t xml:space="preserve">RDB$3613                       </t>
  </si>
  <si>
    <t xml:space="preserve">RDB$3614                       </t>
  </si>
  <si>
    <t xml:space="preserve">C_WBDET                        </t>
  </si>
  <si>
    <t xml:space="preserve">RDB$4803                       </t>
  </si>
  <si>
    <t xml:space="preserve">RAOD                           </t>
  </si>
  <si>
    <t xml:space="preserve">RDB$4804                       </t>
  </si>
  <si>
    <t xml:space="preserve">FASI                           </t>
  </si>
  <si>
    <t xml:space="preserve">RDB$4805                       </t>
  </si>
  <si>
    <t xml:space="preserve">DASAX                          </t>
  </si>
  <si>
    <t xml:space="preserve">RDB$4806                       </t>
  </si>
  <si>
    <t xml:space="preserve">BARCODE                        </t>
  </si>
  <si>
    <t xml:space="preserve">RDB$4807                       </t>
  </si>
  <si>
    <t xml:space="preserve">WBNUM                          </t>
  </si>
  <si>
    <t xml:space="preserve">RDB$4808                       </t>
  </si>
  <si>
    <t xml:space="preserve">ERT                            </t>
  </si>
  <si>
    <t xml:space="preserve">RDB$4809                       </t>
  </si>
  <si>
    <t xml:space="preserve">ERT_ID                         </t>
  </si>
  <si>
    <t xml:space="preserve">CHIDPROD                       </t>
  </si>
  <si>
    <t xml:space="preserve">RDB$4810                       </t>
  </si>
  <si>
    <t xml:space="preserve">RDB$4811                       </t>
  </si>
  <si>
    <t xml:space="preserve">ERT_CH                         </t>
  </si>
  <si>
    <t xml:space="preserve">RDB$4812                       </t>
  </si>
  <si>
    <t xml:space="preserve">CHPROD                         </t>
  </si>
  <si>
    <t xml:space="preserve">RDB$4813                       </t>
  </si>
  <si>
    <t xml:space="preserve">XARJANGAR                      </t>
  </si>
  <si>
    <t xml:space="preserve">XARJGAT                        </t>
  </si>
  <si>
    <t xml:space="preserve">AN$0_XARJANGAR                 </t>
  </si>
  <si>
    <t xml:space="preserve">AN$1_XARJANGAR                 </t>
  </si>
  <si>
    <t xml:space="preserve">AN$2_XARJANGAR                 </t>
  </si>
  <si>
    <t xml:space="preserve">VAT_TYPE                       </t>
  </si>
  <si>
    <t xml:space="preserve">RDB$1113                       </t>
  </si>
  <si>
    <t xml:space="preserve">KOEP                           </t>
  </si>
  <si>
    <t xml:space="preserve">KATID                          </t>
  </si>
  <si>
    <t xml:space="preserve">KATNAME                        </t>
  </si>
  <si>
    <t xml:space="preserve">RDB$3007                       </t>
  </si>
  <si>
    <t xml:space="preserve">C_WBIMPORT                     </t>
  </si>
  <si>
    <t xml:space="preserve">RDB$4814                       </t>
  </si>
  <si>
    <t xml:space="preserve">CREATE_DATE                    </t>
  </si>
  <si>
    <t xml:space="preserve">RDB$4815                       </t>
  </si>
  <si>
    <t xml:space="preserve">BEGIN_DATE                     </t>
  </si>
  <si>
    <t xml:space="preserve">RDB$4816                       </t>
  </si>
  <si>
    <t xml:space="preserve">BB_TYPE                        </t>
  </si>
  <si>
    <t xml:space="preserve">RDB$4817                       </t>
  </si>
  <si>
    <t xml:space="preserve">BB_TRANSPORT_COAST             </t>
  </si>
  <si>
    <t xml:space="preserve">RDB$4818                       </t>
  </si>
  <si>
    <t xml:space="preserve">BB_TIN                         </t>
  </si>
  <si>
    <t xml:space="preserve">RDB$4819                       </t>
  </si>
  <si>
    <t xml:space="preserve">BB_STATUS                      </t>
  </si>
  <si>
    <t xml:space="preserve">RDB$4820                       </t>
  </si>
  <si>
    <t xml:space="preserve">BB_START_ADDRESS               </t>
  </si>
  <si>
    <t xml:space="preserve">RDB$4821                       </t>
  </si>
  <si>
    <t xml:space="preserve">BB_NAME                        </t>
  </si>
  <si>
    <t xml:space="preserve">RDB$4822                       </t>
  </si>
  <si>
    <t xml:space="preserve">BB_END_ADDRESS                 </t>
  </si>
  <si>
    <t xml:space="preserve">RDB$4823                       </t>
  </si>
  <si>
    <t xml:space="preserve">BB_DRIVER_TIN                  </t>
  </si>
  <si>
    <t xml:space="preserve">RDB$4824                       </t>
  </si>
  <si>
    <t xml:space="preserve">BB_CAR_NUMBER                  </t>
  </si>
  <si>
    <t xml:space="preserve">RDB$4825                       </t>
  </si>
  <si>
    <t xml:space="preserve">BB_AMOUNT                      </t>
  </si>
  <si>
    <t xml:space="preserve">RDB$4826                       </t>
  </si>
  <si>
    <t xml:space="preserve">ACTIVATE_DATE                  </t>
  </si>
  <si>
    <t xml:space="preserve">RDB$4827                       </t>
  </si>
  <si>
    <t xml:space="preserve">IMP                            </t>
  </si>
  <si>
    <t xml:space="preserve">IMPOR                          </t>
  </si>
  <si>
    <t xml:space="preserve">DGG_SHES                       </t>
  </si>
  <si>
    <t xml:space="preserve">INVOICE_ID                     </t>
  </si>
  <si>
    <t xml:space="preserve">RDB$4828                       </t>
  </si>
  <si>
    <t xml:space="preserve">ZEDTYP                         </t>
  </si>
  <si>
    <t xml:space="preserve">RDB$4829                       </t>
  </si>
  <si>
    <t xml:space="preserve">RDB$4830                       </t>
  </si>
  <si>
    <t xml:space="preserve">RDB$4831                       </t>
  </si>
  <si>
    <t xml:space="preserve">KATID_O                        </t>
  </si>
  <si>
    <t xml:space="preserve">KATNAME_O                      </t>
  </si>
  <si>
    <t xml:space="preserve">RDB$3008                       </t>
  </si>
  <si>
    <t xml:space="preserve">STOCKID1                       </t>
  </si>
  <si>
    <t xml:space="preserve">STOCK_NAME                     </t>
  </si>
  <si>
    <t xml:space="preserve">RDB$3021                       </t>
  </si>
  <si>
    <t xml:space="preserve">STOCKID2                       </t>
  </si>
  <si>
    <t xml:space="preserve">STOCK_NAME2                    </t>
  </si>
  <si>
    <t xml:space="preserve">RDB$3022                       </t>
  </si>
  <si>
    <t xml:space="preserve">C_ZEDD_CORRECT                 </t>
  </si>
  <si>
    <t xml:space="preserve">RSUNIT                         </t>
  </si>
  <si>
    <t xml:space="preserve">RDB$4832                       </t>
  </si>
  <si>
    <t xml:space="preserve">UNIT                           </t>
  </si>
  <si>
    <t xml:space="preserve">RDB$4833                       </t>
  </si>
  <si>
    <t xml:space="preserve">RDB$4834                       </t>
  </si>
  <si>
    <t xml:space="preserve">RSUNIT_ID                      </t>
  </si>
  <si>
    <t xml:space="preserve">RDB$4835                       </t>
  </si>
  <si>
    <t xml:space="preserve">UNIT_ID                        </t>
  </si>
  <si>
    <t xml:space="preserve">RDB$4836                       </t>
  </si>
  <si>
    <t xml:space="preserve">RSDGGSTATUS                    </t>
  </si>
  <si>
    <t xml:space="preserve">RDB$4837                       </t>
  </si>
  <si>
    <t xml:space="preserve">DGGSTATUS                      </t>
  </si>
  <si>
    <t xml:space="preserve">RDB$4838                       </t>
  </si>
  <si>
    <t xml:space="preserve">RDB$4839                       </t>
  </si>
  <si>
    <t xml:space="preserve">RSFASI                         </t>
  </si>
  <si>
    <t xml:space="preserve">RDB$4840                       </t>
  </si>
  <si>
    <t xml:space="preserve">RSTANXA                        </t>
  </si>
  <si>
    <t xml:space="preserve">RDB$4841                       </t>
  </si>
  <si>
    <t xml:space="preserve">RSPROD                         </t>
  </si>
  <si>
    <t xml:space="preserve">RDB$4842                       </t>
  </si>
  <si>
    <t xml:space="preserve">RSRAOD                         </t>
  </si>
  <si>
    <t xml:space="preserve">RDB$4843                       </t>
  </si>
  <si>
    <t xml:space="preserve">RDB$4844                       </t>
  </si>
  <si>
    <t xml:space="preserve">RDB$4845                       </t>
  </si>
  <si>
    <t xml:space="preserve">RDB$4846                       </t>
  </si>
  <si>
    <t xml:space="preserve">RDB$4847                       </t>
  </si>
  <si>
    <t xml:space="preserve">IDPROD                         </t>
  </si>
  <si>
    <t xml:space="preserve">RDB$4848                       </t>
  </si>
  <si>
    <t xml:space="preserve">IDRS                           </t>
  </si>
  <si>
    <t xml:space="preserve">RDB$4849                       </t>
  </si>
  <si>
    <t xml:space="preserve">RDB$4850                       </t>
  </si>
  <si>
    <t xml:space="preserve">RDB$4851                       </t>
  </si>
  <si>
    <t xml:space="preserve">C_ZEDKODID                     </t>
  </si>
  <si>
    <t xml:space="preserve">ZEDNUM                         </t>
  </si>
  <si>
    <t xml:space="preserve">RDB$4852                       </t>
  </si>
  <si>
    <t xml:space="preserve">RDB$4853                       </t>
  </si>
  <si>
    <t xml:space="preserve">RDB$4854                       </t>
  </si>
  <si>
    <t xml:space="preserve">FAQTURANOM                     </t>
  </si>
  <si>
    <t xml:space="preserve">RDB$4855                       </t>
  </si>
  <si>
    <t xml:space="preserve">RDB$4856                       </t>
  </si>
  <si>
    <t xml:space="preserve">RDB$4857                       </t>
  </si>
  <si>
    <t xml:space="preserve">EG_MARKI                       </t>
  </si>
  <si>
    <t xml:space="preserve">RDB$2742                       </t>
  </si>
  <si>
    <t xml:space="preserve">NUMBER_DOC                     </t>
  </si>
  <si>
    <t xml:space="preserve">RDB$2743                       </t>
  </si>
  <si>
    <t xml:space="preserve">DT_DOC                         </t>
  </si>
  <si>
    <t xml:space="preserve">RDB$2744                       </t>
  </si>
  <si>
    <t xml:space="preserve">TYPE_MARKI                     </t>
  </si>
  <si>
    <t xml:space="preserve">RDB$2745                       </t>
  </si>
  <si>
    <t xml:space="preserve">RANK_MARKI                     </t>
  </si>
  <si>
    <t xml:space="preserve">RDB$2746                       </t>
  </si>
  <si>
    <t xml:space="preserve">NUMBER_MARKI                   </t>
  </si>
  <si>
    <t xml:space="preserve">RDB$2748                       </t>
  </si>
  <si>
    <t xml:space="preserve">ALKO_BARCODE                   </t>
  </si>
  <si>
    <t xml:space="preserve">ID_QUERY                       </t>
  </si>
  <si>
    <t xml:space="preserve">ALK_CODE_EG                    </t>
  </si>
  <si>
    <t xml:space="preserve">RDB$2751                       </t>
  </si>
  <si>
    <t xml:space="preserve">TM_DOC                         </t>
  </si>
  <si>
    <t xml:space="preserve">RDB$2749                       </t>
  </si>
  <si>
    <t xml:space="preserve">RDB$2752                       </t>
  </si>
  <si>
    <t xml:space="preserve">ALCO_DATAMATRIX                </t>
  </si>
  <si>
    <t xml:space="preserve">RDB$2750                       </t>
  </si>
  <si>
    <t xml:space="preserve">RDB$2868                       </t>
  </si>
  <si>
    <t xml:space="preserve">RDB$2869                       </t>
  </si>
  <si>
    <t xml:space="preserve">EG_OBMEN                       </t>
  </si>
  <si>
    <t xml:space="preserve">IDENTITY_TTN                   </t>
  </si>
  <si>
    <t xml:space="preserve">NUMBER_TTN_EG                  </t>
  </si>
  <si>
    <t xml:space="preserve">NUMBER_TTN                     </t>
  </si>
  <si>
    <t xml:space="preserve">RDB$4063                       </t>
  </si>
  <si>
    <t xml:space="preserve">DT_OTP                         </t>
  </si>
  <si>
    <t xml:space="preserve">RDB$4064                       </t>
  </si>
  <si>
    <t xml:space="preserve">SHIPPER_KOD                    </t>
  </si>
  <si>
    <t xml:space="preserve">ADRES_F_SHIPPER                </t>
  </si>
  <si>
    <t xml:space="preserve">CONSIG_KOD                     </t>
  </si>
  <si>
    <t xml:space="preserve">ADRES_F_CONSIG                 </t>
  </si>
  <si>
    <t xml:space="preserve">SUPPLIER_KOD                   </t>
  </si>
  <si>
    <t xml:space="preserve">ADRES_F_SUPPLIER               </t>
  </si>
  <si>
    <t xml:space="preserve">BASES                          </t>
  </si>
  <si>
    <t xml:space="preserve">TRAN                           </t>
  </si>
  <si>
    <t xml:space="preserve">TRAN_TYPE                      </t>
  </si>
  <si>
    <t xml:space="preserve">TRAN_COMPANY                   </t>
  </si>
  <si>
    <t xml:space="preserve">TRAN_CAR                       </t>
  </si>
  <si>
    <t xml:space="preserve">TRAN_TRAILER                   </t>
  </si>
  <si>
    <t xml:space="preserve">TRAN_CUSTOMER                  </t>
  </si>
  <si>
    <t xml:space="preserve">TRAN_DRIVER                    </t>
  </si>
  <si>
    <t xml:space="preserve">TRAN_LOADPOINT                 </t>
  </si>
  <si>
    <t xml:space="preserve">TRAN_UNLOADPOINT               </t>
  </si>
  <si>
    <t xml:space="preserve">TRAN_REDIRECT                  </t>
  </si>
  <si>
    <t xml:space="preserve">TRAN_FORWARDER                 </t>
  </si>
  <si>
    <t xml:space="preserve">TYPE_TTN                       </t>
  </si>
  <si>
    <t xml:space="preserve">SHIPPER_NAME                   </t>
  </si>
  <si>
    <t xml:space="preserve">RDB$4065                       </t>
  </si>
  <si>
    <t xml:space="preserve">SHIPPER_FULLNAME               </t>
  </si>
  <si>
    <t xml:space="preserve">RDB$4066                       </t>
  </si>
  <si>
    <t xml:space="preserve">CONSIG_FULL                    </t>
  </si>
  <si>
    <t xml:space="preserve">RDB$4067                       </t>
  </si>
  <si>
    <t xml:space="preserve">CONSIG_NAME                    </t>
  </si>
  <si>
    <t xml:space="preserve">RDB$4068                       </t>
  </si>
  <si>
    <t xml:space="preserve">SUPPLIER_NAME                  </t>
  </si>
  <si>
    <t xml:space="preserve">RDB$4069                       </t>
  </si>
  <si>
    <t xml:space="preserve">SUPPLIER_FULLNAME              </t>
  </si>
  <si>
    <t xml:space="preserve">RDB$4070                       </t>
  </si>
  <si>
    <t xml:space="preserve">RDB$4080                       </t>
  </si>
  <si>
    <t xml:space="preserve">IDLINK_JTO                     </t>
  </si>
  <si>
    <t xml:space="preserve">IDLINK_DCU                     </t>
  </si>
  <si>
    <t xml:space="preserve">SHIPPER_BRANCH_KOD             </t>
  </si>
  <si>
    <t xml:space="preserve">CONSIG_BRANCH_KOD              </t>
  </si>
  <si>
    <t xml:space="preserve">SUPPLIER_BRANCH_KOD            </t>
  </si>
  <si>
    <t xml:space="preserve">SHIPPER_BRANCH                 </t>
  </si>
  <si>
    <t xml:space="preserve">RDB$4168                       </t>
  </si>
  <si>
    <t xml:space="preserve">CONSIG_BRANCH                  </t>
  </si>
  <si>
    <t xml:space="preserve">RDB$4171                       </t>
  </si>
  <si>
    <t xml:space="preserve">SUPPLIER_BRANCH                </t>
  </si>
  <si>
    <t xml:space="preserve">RDB$4172                       </t>
  </si>
  <si>
    <t xml:space="preserve">INN_KPP_SHIPPER                </t>
  </si>
  <si>
    <t xml:space="preserve">RDB$4174                       </t>
  </si>
  <si>
    <t xml:space="preserve">CONSIG_INN_KPP                 </t>
  </si>
  <si>
    <t xml:space="preserve">RDB$4175                       </t>
  </si>
  <si>
    <t xml:space="preserve">SUPPLIER_INN_KPP               </t>
  </si>
  <si>
    <t xml:space="preserve">RDB$4176                       </t>
  </si>
  <si>
    <t xml:space="preserve">REG_ID_SHIPPER                 </t>
  </si>
  <si>
    <t xml:space="preserve">RDB$4177                       </t>
  </si>
  <si>
    <t xml:space="preserve">REG_ID_CONSIG                  </t>
  </si>
  <si>
    <t xml:space="preserve">RDB$4178                       </t>
  </si>
  <si>
    <t xml:space="preserve">REG_ID_SUPPLIER                </t>
  </si>
  <si>
    <t xml:space="preserve">RDB$4179                       </t>
  </si>
  <si>
    <t xml:space="preserve">EG_TIP_SPISANIA                </t>
  </si>
  <si>
    <t xml:space="preserve">SUPPLIER_CERTIF_ID             </t>
  </si>
  <si>
    <t xml:space="preserve">SUPPLIER_CERTIF                </t>
  </si>
  <si>
    <t xml:space="preserve">RDB$4189                       </t>
  </si>
  <si>
    <t xml:space="preserve">UNPACKET                       </t>
  </si>
  <si>
    <t xml:space="preserve">HAVE_LINK                      </t>
  </si>
  <si>
    <t xml:space="preserve">RDB$4214                       </t>
  </si>
  <si>
    <t xml:space="preserve">TIP_POSTANOVKI                 </t>
  </si>
  <si>
    <t xml:space="preserve">RDB$4899                       </t>
  </si>
  <si>
    <t xml:space="preserve">RDB$4900                       </t>
  </si>
  <si>
    <t xml:space="preserve">EG_OBMEN_D                     </t>
  </si>
  <si>
    <t xml:space="preserve">RDB$4081                       </t>
  </si>
  <si>
    <t xml:space="preserve">CAPASITY                       </t>
  </si>
  <si>
    <t xml:space="preserve">ALC_VOLUME                     </t>
  </si>
  <si>
    <t xml:space="preserve">RDB$4082                       </t>
  </si>
  <si>
    <t xml:space="preserve">KOL_REAL                       </t>
  </si>
  <si>
    <t xml:space="preserve">BATCHES                        </t>
  </si>
  <si>
    <t xml:space="preserve">SPRAVKA_A                      </t>
  </si>
  <si>
    <t xml:space="preserve">SPRAVKA_B                      </t>
  </si>
  <si>
    <t xml:space="preserve">SPRAVKA_B_ID                   </t>
  </si>
  <si>
    <t xml:space="preserve">RDB$4083                       </t>
  </si>
  <si>
    <t xml:space="preserve">RDB$4084                       </t>
  </si>
  <si>
    <t xml:space="preserve">PRODUCER_REG_ID                </t>
  </si>
  <si>
    <t xml:space="preserve">PRODUCER_INN                   </t>
  </si>
  <si>
    <t xml:space="preserve">PRODUCER_KPP                   </t>
  </si>
  <si>
    <t xml:space="preserve">PRODUCER_INN_KPP               </t>
  </si>
  <si>
    <t xml:space="preserve">RDB$1219                       </t>
  </si>
  <si>
    <t xml:space="preserve">PRODUCER_NAME                  </t>
  </si>
  <si>
    <t xml:space="preserve">IMPORTER_REG_ID                </t>
  </si>
  <si>
    <t xml:space="preserve">IMPORTER_INN                   </t>
  </si>
  <si>
    <t xml:space="preserve">IMPORTER_KPP                   </t>
  </si>
  <si>
    <t xml:space="preserve">IMPORTER_INN_KPP               </t>
  </si>
  <si>
    <t xml:space="preserve">RDB$1801                       </t>
  </si>
  <si>
    <t xml:space="preserve">DM_SHTRIH_KOD                  </t>
  </si>
  <si>
    <t xml:space="preserve">INFO_A_KOL                     </t>
  </si>
  <si>
    <t xml:space="preserve">INFO_A_BOTTLIG_DT              </t>
  </si>
  <si>
    <t xml:space="preserve">RDB$4186                       </t>
  </si>
  <si>
    <t xml:space="preserve">INFO_A_TTN_NOM                 </t>
  </si>
  <si>
    <t xml:space="preserve">INFO_A_TTN_DT                  </t>
  </si>
  <si>
    <t xml:space="preserve">RDB$4187                       </t>
  </si>
  <si>
    <t xml:space="preserve">INFO_A_EG_NOM                  </t>
  </si>
  <si>
    <t xml:space="preserve">INFO_A_EG_DT                   </t>
  </si>
  <si>
    <t xml:space="preserve">RDB$4188                       </t>
  </si>
  <si>
    <t xml:space="preserve">RDB$4190                       </t>
  </si>
  <si>
    <t xml:space="preserve">RDB$4191                       </t>
  </si>
  <si>
    <t xml:space="preserve">RDB$4196                       </t>
  </si>
  <si>
    <t xml:space="preserve">IDLINK_TS_ANALIT               </t>
  </si>
  <si>
    <t xml:space="preserve">RDB$1182                       </t>
  </si>
  <si>
    <t xml:space="preserve">RDB$4901                       </t>
  </si>
  <si>
    <t xml:space="preserve">RDB$4902                       </t>
  </si>
  <si>
    <t xml:space="preserve">EG_OBMEN_LOG                   </t>
  </si>
  <si>
    <t xml:space="preserve">CLIENTS_NAME                   </t>
  </si>
  <si>
    <t xml:space="preserve">QUERY                          </t>
  </si>
  <si>
    <t xml:space="preserve">ANSWER                         </t>
  </si>
  <si>
    <t xml:space="preserve">VID_QUERY                      </t>
  </si>
  <si>
    <t xml:space="preserve">RDB$4077                       </t>
  </si>
  <si>
    <t xml:space="preserve">RDB$4078                       </t>
  </si>
  <si>
    <t xml:space="preserve">RDB$4079                       </t>
  </si>
  <si>
    <t xml:space="preserve">RDB$4903                       </t>
  </si>
  <si>
    <t xml:space="preserve">RDB$4904                       </t>
  </si>
  <si>
    <t xml:space="preserve">EG_PRODUCTS                    </t>
  </si>
  <si>
    <t xml:space="preserve">FULL_NAME_EGAIS                </t>
  </si>
  <si>
    <t xml:space="preserve">NAME_EGAIS                     </t>
  </si>
  <si>
    <t xml:space="preserve">RDB$4085                       </t>
  </si>
  <si>
    <t xml:space="preserve">CLIENT_EGAIS_REG_ID            </t>
  </si>
  <si>
    <t xml:space="preserve">RDB$4088                       </t>
  </si>
  <si>
    <t xml:space="preserve">RDB$4193                       </t>
  </si>
  <si>
    <t xml:space="preserve">RDB$4194                       </t>
  </si>
  <si>
    <t xml:space="preserve">RDB$4342                       </t>
  </si>
  <si>
    <t xml:space="preserve">RDB$4905                       </t>
  </si>
  <si>
    <t xml:space="preserve">RDB$4906                       </t>
  </si>
  <si>
    <t xml:space="preserve">EG_TORG_ZAL                    </t>
  </si>
  <si>
    <t xml:space="preserve">IDENTITY_DOC                   </t>
  </si>
  <si>
    <t xml:space="preserve">RDB$1481                       </t>
  </si>
  <si>
    <t xml:space="preserve">RDB$1483                       </t>
  </si>
  <si>
    <t xml:space="preserve">RDB$1492                       </t>
  </si>
  <si>
    <t xml:space="preserve">RDB$1493                       </t>
  </si>
  <si>
    <t xml:space="preserve">RDB$1509                       </t>
  </si>
  <si>
    <t xml:space="preserve">RDB$1510                       </t>
  </si>
  <si>
    <t xml:space="preserve">RDB$1558                       </t>
  </si>
  <si>
    <t xml:space="preserve">RDB$239                        </t>
  </si>
  <si>
    <t xml:space="preserve">RDB$240                        </t>
  </si>
  <si>
    <t xml:space="preserve">ID_DOC_EG                      </t>
  </si>
  <si>
    <t xml:space="preserve">REG_ID_ACTWRITEOFF             </t>
  </si>
  <si>
    <t xml:space="preserve">EG_TORG_ZAL_DOP                </t>
  </si>
  <si>
    <t xml:space="preserve">RDB$1559                       </t>
  </si>
  <si>
    <t xml:space="preserve">RDB$1607                       </t>
  </si>
  <si>
    <t xml:space="preserve">RDB$1608                       </t>
  </si>
  <si>
    <t xml:space="preserve">RDB$1609                       </t>
  </si>
  <si>
    <t xml:space="preserve">RDB$1610                       </t>
  </si>
  <si>
    <t xml:space="preserve">RDB$1611                       </t>
  </si>
  <si>
    <t xml:space="preserve">RDB$1612                       </t>
  </si>
  <si>
    <t xml:space="preserve">RDB$1625                       </t>
  </si>
  <si>
    <t xml:space="preserve">RDB$1626                       </t>
  </si>
  <si>
    <t xml:space="preserve">RDB$1633                       </t>
  </si>
  <si>
    <t xml:space="preserve">RDB$1634                       </t>
  </si>
  <si>
    <t xml:space="preserve">RDB$1636                       </t>
  </si>
  <si>
    <t xml:space="preserve">EG_TORG_ZAL_LOG                </t>
  </si>
  <si>
    <t xml:space="preserve">RDB$1487                       </t>
  </si>
  <si>
    <t xml:space="preserve">RDB$1488                       </t>
  </si>
  <si>
    <t xml:space="preserve">RDB$1489                       </t>
  </si>
  <si>
    <t xml:space="preserve">FMG_ADGILI                     </t>
  </si>
  <si>
    <t xml:space="preserve">RDB$1041                       </t>
  </si>
  <si>
    <t xml:space="preserve">RDB$1082                       </t>
  </si>
  <si>
    <t xml:space="preserve">RDB$1083                       </t>
  </si>
  <si>
    <t xml:space="preserve">BRANDNAME                      </t>
  </si>
  <si>
    <t xml:space="preserve">RDB$1105                       </t>
  </si>
  <si>
    <t xml:space="preserve">FARTYTY                        </t>
  </si>
  <si>
    <t xml:space="preserve">FARTYST                        </t>
  </si>
  <si>
    <t xml:space="preserve">SPACE                          </t>
  </si>
  <si>
    <t xml:space="preserve">RDB$1165                       </t>
  </si>
  <si>
    <t xml:space="preserve">FLOOR                          </t>
  </si>
  <si>
    <t xml:space="preserve">RDB$1166                       </t>
  </si>
  <si>
    <t xml:space="preserve">RDB$1167                       </t>
  </si>
  <si>
    <t xml:space="preserve">FMG_AGREEMENTS                 </t>
  </si>
  <si>
    <t xml:space="preserve">RDB$1168                       </t>
  </si>
  <si>
    <t xml:space="preserve">RDB$1183                       </t>
  </si>
  <si>
    <t xml:space="preserve">RDB$1187                       </t>
  </si>
  <si>
    <t xml:space="preserve">AMOUNTUTILITY                  </t>
  </si>
  <si>
    <t xml:space="preserve">DEPOSIT                        </t>
  </si>
  <si>
    <t xml:space="preserve">AMOUNTMARK                     </t>
  </si>
  <si>
    <t xml:space="preserve">AGRSTATUS                      </t>
  </si>
  <si>
    <t xml:space="preserve">CUR                            </t>
  </si>
  <si>
    <t xml:space="preserve">WORD                           </t>
  </si>
  <si>
    <t xml:space="preserve">RDB$1199                       </t>
  </si>
  <si>
    <t xml:space="preserve">RDB$1200                       </t>
  </si>
  <si>
    <t xml:space="preserve">AMOUNT                         </t>
  </si>
  <si>
    <t xml:space="preserve">OPENDATE                       </t>
  </si>
  <si>
    <t xml:space="preserve">RDB$1203                       </t>
  </si>
  <si>
    <t xml:space="preserve">TRANSFERDATE                   </t>
  </si>
  <si>
    <t xml:space="preserve">RDB$1205                       </t>
  </si>
  <si>
    <t xml:space="preserve">BEGINDATE                      </t>
  </si>
  <si>
    <t xml:space="preserve">RDB$1206                       </t>
  </si>
  <si>
    <t xml:space="preserve">AGREEMENTDATE                  </t>
  </si>
  <si>
    <t xml:space="preserve">RDB$1210                       </t>
  </si>
  <si>
    <t xml:space="preserve">AGREENOM                       </t>
  </si>
  <si>
    <t xml:space="preserve">RDB$1211                       </t>
  </si>
  <si>
    <t xml:space="preserve">CLIENTIDENT                    </t>
  </si>
  <si>
    <t xml:space="preserve">RDB$1215                       </t>
  </si>
  <si>
    <t xml:space="preserve">CLIENTNAME                     </t>
  </si>
  <si>
    <t xml:space="preserve">RDB$1218                       </t>
  </si>
  <si>
    <t xml:space="preserve">BRANDSID                       </t>
  </si>
  <si>
    <t xml:space="preserve">ENDDATE                        </t>
  </si>
  <si>
    <t xml:space="preserve">RDB$1301                       </t>
  </si>
  <si>
    <t xml:space="preserve">ANGARISHI                      </t>
  </si>
  <si>
    <t xml:space="preserve">RDB$1302                       </t>
  </si>
  <si>
    <t xml:space="preserve">BRANDSNAME                     </t>
  </si>
  <si>
    <t xml:space="preserve">RDB$1303                       </t>
  </si>
  <si>
    <t xml:space="preserve">FMG_AGRINDEX                   </t>
  </si>
  <si>
    <t xml:space="preserve">RDB$1324                       </t>
  </si>
  <si>
    <t xml:space="preserve">RDB$1331                       </t>
  </si>
  <si>
    <t xml:space="preserve">RDB$1333                       </t>
  </si>
  <si>
    <t xml:space="preserve">IDAGR                          </t>
  </si>
  <si>
    <t xml:space="preserve">INDGEL                         </t>
  </si>
  <si>
    <t xml:space="preserve">RDB$1334                       </t>
  </si>
  <si>
    <t xml:space="preserve">INDUSD                         </t>
  </si>
  <si>
    <t xml:space="preserve">MARKETING                      </t>
  </si>
  <si>
    <t xml:space="preserve">IDINDJURN                      </t>
  </si>
  <si>
    <t xml:space="preserve">RDB$1342                       </t>
  </si>
  <si>
    <t xml:space="preserve">ENDATE                         </t>
  </si>
  <si>
    <t xml:space="preserve">RDB$1343                       </t>
  </si>
  <si>
    <t xml:space="preserve">BDATE                          </t>
  </si>
  <si>
    <t xml:space="preserve">RDB$1344                       </t>
  </si>
  <si>
    <t xml:space="preserve">FMG_BALANCE                    </t>
  </si>
  <si>
    <t xml:space="preserve">RDB$20                         </t>
  </si>
  <si>
    <t xml:space="preserve">RDB$44                         </t>
  </si>
  <si>
    <t xml:space="preserve">RDB$45                         </t>
  </si>
  <si>
    <t xml:space="preserve">POZ                            </t>
  </si>
  <si>
    <t xml:space="preserve">RDB$46                         </t>
  </si>
  <si>
    <t xml:space="preserve">MUXNAME                        </t>
  </si>
  <si>
    <t xml:space="preserve">RDB$47                         </t>
  </si>
  <si>
    <t xml:space="preserve">BTYPE                          </t>
  </si>
  <si>
    <t xml:space="preserve">RDB$863                        </t>
  </si>
  <si>
    <t xml:space="preserve">FMG_BALANCEDET                 </t>
  </si>
  <si>
    <t xml:space="preserve">BALID                          </t>
  </si>
  <si>
    <t xml:space="preserve">PLUSKRE                        </t>
  </si>
  <si>
    <t xml:space="preserve">PLUS                           </t>
  </si>
  <si>
    <t xml:space="preserve">MINUSKRE                       </t>
  </si>
  <si>
    <t xml:space="preserve">MINUS                          </t>
  </si>
  <si>
    <t xml:space="preserve">RDB$49                         </t>
  </si>
  <si>
    <t xml:space="preserve">BUGANG                         </t>
  </si>
  <si>
    <t xml:space="preserve">BANG                           </t>
  </si>
  <si>
    <t xml:space="preserve">RDB$50                         </t>
  </si>
  <si>
    <t xml:space="preserve">RDB$591                        </t>
  </si>
  <si>
    <t xml:space="preserve">FMG_BANKAMON                   </t>
  </si>
  <si>
    <t xml:space="preserve">EXTRA_DESCRIP                  </t>
  </si>
  <si>
    <t xml:space="preserve">RDB$4870                       </t>
  </si>
  <si>
    <t xml:space="preserve">DOC_DATE                       </t>
  </si>
  <si>
    <t xml:space="preserve">RDB$4871                       </t>
  </si>
  <si>
    <t xml:space="preserve">DESCRIP                        </t>
  </si>
  <si>
    <t xml:space="preserve">RDB$4872                       </t>
  </si>
  <si>
    <t xml:space="preserve">DEBIT_NAME                     </t>
  </si>
  <si>
    <t xml:space="preserve">RDB$4873                       </t>
  </si>
  <si>
    <t xml:space="preserve">RDB$4874                       </t>
  </si>
  <si>
    <t xml:space="preserve">CREDIT_NAME                    </t>
  </si>
  <si>
    <t xml:space="preserve">RDB$4875                       </t>
  </si>
  <si>
    <t xml:space="preserve">RDB$4876                       </t>
  </si>
  <si>
    <t xml:space="preserve">CCY                            </t>
  </si>
  <si>
    <t xml:space="preserve">RDB$4877                       </t>
  </si>
  <si>
    <t xml:space="preserve">AMOUNT_EQU                     </t>
  </si>
  <si>
    <t xml:space="preserve">RDB$4878                       </t>
  </si>
  <si>
    <t xml:space="preserve">RDB$4879                       </t>
  </si>
  <si>
    <t xml:space="preserve">RDB$4880                       </t>
  </si>
  <si>
    <t xml:space="preserve">SENDER_TAX_CODE                </t>
  </si>
  <si>
    <t xml:space="preserve">RDB$4881                       </t>
  </si>
  <si>
    <t xml:space="preserve">SENDER_ACC_NAME                </t>
  </si>
  <si>
    <t xml:space="preserve">RDB$4882                       </t>
  </si>
  <si>
    <t xml:space="preserve">SENDER_ACC                     </t>
  </si>
  <si>
    <t xml:space="preserve">RDB$4883                       </t>
  </si>
  <si>
    <t xml:space="preserve">RECEIVER_TAX_CODE              </t>
  </si>
  <si>
    <t xml:space="preserve">RDB$4884                       </t>
  </si>
  <si>
    <t xml:space="preserve">RECEIVER_ACC                   </t>
  </si>
  <si>
    <t xml:space="preserve">RDB$4885                       </t>
  </si>
  <si>
    <t xml:space="preserve">PMTTYPE                        </t>
  </si>
  <si>
    <t xml:space="preserve">RDB$4886                       </t>
  </si>
  <si>
    <t xml:space="preserve">OP_NUM                         </t>
  </si>
  <si>
    <t xml:space="preserve">RDB$4887                       </t>
  </si>
  <si>
    <t xml:space="preserve">RDB$4963                       </t>
  </si>
  <si>
    <t xml:space="preserve">RDB$4964                       </t>
  </si>
  <si>
    <t xml:space="preserve">FMG_BANKVARANTY                </t>
  </si>
  <si>
    <t xml:space="preserve">RDB$1737                       </t>
  </si>
  <si>
    <t xml:space="preserve">RDB$1738                       </t>
  </si>
  <si>
    <t xml:space="preserve">RDB$1739                       </t>
  </si>
  <si>
    <t xml:space="preserve">IDRENT                         </t>
  </si>
  <si>
    <t xml:space="preserve">VALID                          </t>
  </si>
  <si>
    <t xml:space="preserve">EDATE                          </t>
  </si>
  <si>
    <t xml:space="preserve">RDB$1745                       </t>
  </si>
  <si>
    <t xml:space="preserve">RDB$1746                       </t>
  </si>
  <si>
    <t xml:space="preserve">VARAMMGEL                      </t>
  </si>
  <si>
    <t xml:space="preserve">VARAMM                         </t>
  </si>
  <si>
    <t xml:space="preserve">VALCUR                         </t>
  </si>
  <si>
    <t xml:space="preserve">VALNAME                        </t>
  </si>
  <si>
    <t xml:space="preserve">RDB$1747                       </t>
  </si>
  <si>
    <t xml:space="preserve">FMG_BOGIMPORT                  </t>
  </si>
  <si>
    <t xml:space="preserve">RDB$3917                       </t>
  </si>
  <si>
    <t xml:space="preserve">ENTRYAMOUNTDEBITBASE           </t>
  </si>
  <si>
    <t xml:space="preserve">ENTRYAMOUNTDEBIT               </t>
  </si>
  <si>
    <t xml:space="preserve">SENDERINN                      </t>
  </si>
  <si>
    <t xml:space="preserve">RDB$3918                       </t>
  </si>
  <si>
    <t xml:space="preserve">DOCUMENTCORRESPONDENTBANKNAME  </t>
  </si>
  <si>
    <t xml:space="preserve">RDB$3919                       </t>
  </si>
  <si>
    <t xml:space="preserve">DOCUMENTCORRESPONDENTBANKCODE  </t>
  </si>
  <si>
    <t xml:space="preserve">RDB$3920                       </t>
  </si>
  <si>
    <t>DOCUMENTCORRESPONDENTACCOUNTNUM</t>
  </si>
  <si>
    <t xml:space="preserve">RDB$3921                       </t>
  </si>
  <si>
    <t xml:space="preserve">DOCUMENTREGISTRATIONRATE       </t>
  </si>
  <si>
    <t xml:space="preserve">RDB$3922                       </t>
  </si>
  <si>
    <t xml:space="preserve">DOCUMENTRATE                   </t>
  </si>
  <si>
    <t xml:space="preserve">RDB$3923                       </t>
  </si>
  <si>
    <t xml:space="preserve">DOCUMENTRATELIMIT              </t>
  </si>
  <si>
    <t xml:space="preserve">RDB$3925                       </t>
  </si>
  <si>
    <t xml:space="preserve">DOCUMENTEXPIRYDATE             </t>
  </si>
  <si>
    <t xml:space="preserve">RDB$3926                       </t>
  </si>
  <si>
    <t xml:space="preserve">DOCUMENTACTUALDATE             </t>
  </si>
  <si>
    <t xml:space="preserve">RDB$3927                       </t>
  </si>
  <si>
    <t xml:space="preserve">RATE                           </t>
  </si>
  <si>
    <t xml:space="preserve">DOCUMENTBRANCH                 </t>
  </si>
  <si>
    <t xml:space="preserve">RDB$3928                       </t>
  </si>
  <si>
    <t xml:space="preserve">DOCUMENTRECEIVEDATE            </t>
  </si>
  <si>
    <t xml:space="preserve">RDB$3929                       </t>
  </si>
  <si>
    <t xml:space="preserve">DOCUMENTDESTINATIONCURRENCY    </t>
  </si>
  <si>
    <t xml:space="preserve">RDB$3942                       </t>
  </si>
  <si>
    <t xml:space="preserve">DOCUMENTDESTINATIONAMOUNT      </t>
  </si>
  <si>
    <t xml:space="preserve">DOCUMENTSOURCECURRENCY         </t>
  </si>
  <si>
    <t xml:space="preserve">RDB$3943                       </t>
  </si>
  <si>
    <t xml:space="preserve">DOCUMENTSOURCEAMOUNT           </t>
  </si>
  <si>
    <t xml:space="preserve">DOCUMENTNOMINATION             </t>
  </si>
  <si>
    <t xml:space="preserve">RDB$3944                       </t>
  </si>
  <si>
    <t xml:space="preserve">BENEFICIARYBANKNAME            </t>
  </si>
  <si>
    <t xml:space="preserve">RDB$3945                       </t>
  </si>
  <si>
    <t xml:space="preserve">BENEFICIARYBANKCODE            </t>
  </si>
  <si>
    <t xml:space="preserve">RDB$3947                       </t>
  </si>
  <si>
    <t xml:space="preserve">BENEFICIARYACCOUNTNUMBER       </t>
  </si>
  <si>
    <t xml:space="preserve">RDB$3952                       </t>
  </si>
  <si>
    <t xml:space="preserve">BENEFICIARYINN                 </t>
  </si>
  <si>
    <t xml:space="preserve">RDB$3953                       </t>
  </si>
  <si>
    <t xml:space="preserve">BENEFICIARYNAME                </t>
  </si>
  <si>
    <t xml:space="preserve">RDB$3954                       </t>
  </si>
  <si>
    <t xml:space="preserve">SENDERBANKNAME                 </t>
  </si>
  <si>
    <t xml:space="preserve">RDB$3955                       </t>
  </si>
  <si>
    <t xml:space="preserve">SENDERBANKCODE                 </t>
  </si>
  <si>
    <t xml:space="preserve">RDB$3956                       </t>
  </si>
  <si>
    <t xml:space="preserve">SENDERACCOUNTNUMBER            </t>
  </si>
  <si>
    <t xml:space="preserve">RDB$3958                       </t>
  </si>
  <si>
    <t xml:space="preserve">SENDERNAME                     </t>
  </si>
  <si>
    <t xml:space="preserve">RDB$3959                       </t>
  </si>
  <si>
    <t xml:space="preserve">DOCUMENTVALUEDATE              </t>
  </si>
  <si>
    <t xml:space="preserve">RDB$3960                       </t>
  </si>
  <si>
    <t xml:space="preserve">DOCUMENTPRODUCTGROUP           </t>
  </si>
  <si>
    <t xml:space="preserve">RDB$3961                       </t>
  </si>
  <si>
    <t xml:space="preserve">ENTRYACCOUNTPOINT              </t>
  </si>
  <si>
    <t xml:space="preserve">RDB$3962                       </t>
  </si>
  <si>
    <t xml:space="preserve">ENTRYDEPARTMENT                </t>
  </si>
  <si>
    <t xml:space="preserve">RDB$3963                       </t>
  </si>
  <si>
    <t xml:space="preserve">ENTRYCOMMENT                   </t>
  </si>
  <si>
    <t xml:space="preserve">RDB$3968                       </t>
  </si>
  <si>
    <t xml:space="preserve">ENTRYAMOUNTBASE                </t>
  </si>
  <si>
    <t xml:space="preserve">ENTRYAMOUNTCREDITBASE          </t>
  </si>
  <si>
    <t xml:space="preserve">ENTRYAMOUNTCREDIT              </t>
  </si>
  <si>
    <t xml:space="preserve">ENTRYACCOUNTNUMBER             </t>
  </si>
  <si>
    <t xml:space="preserve">RDB$3969                       </t>
  </si>
  <si>
    <t xml:space="preserve">ENTRYDOCUMENTNUMBER            </t>
  </si>
  <si>
    <t xml:space="preserve">RDB$3970                       </t>
  </si>
  <si>
    <t xml:space="preserve">ENTRYDATE                      </t>
  </si>
  <si>
    <t xml:space="preserve">RDB$3971                       </t>
  </si>
  <si>
    <t xml:space="preserve">RDB$3972                       </t>
  </si>
  <si>
    <t xml:space="preserve">RDB$3973                       </t>
  </si>
  <si>
    <t xml:space="preserve">FMG_BRANDS                     </t>
  </si>
  <si>
    <t xml:space="preserve">RDB$1245                       </t>
  </si>
  <si>
    <t xml:space="preserve">RDB$1246                       </t>
  </si>
  <si>
    <t xml:space="preserve">IDCLIENT                       </t>
  </si>
  <si>
    <t xml:space="preserve">RDB$1284                       </t>
  </si>
  <si>
    <t xml:space="preserve">OLDCODE                        </t>
  </si>
  <si>
    <t xml:space="preserve">RDB$1286                       </t>
  </si>
  <si>
    <t xml:space="preserve">NAMECLIENT                     </t>
  </si>
  <si>
    <t xml:space="preserve">RDB$1297                       </t>
  </si>
  <si>
    <t xml:space="preserve">FMG_COMPARE_RS                 </t>
  </si>
  <si>
    <t xml:space="preserve">RDB$3850                       </t>
  </si>
  <si>
    <t xml:space="preserve">RDB$3851                       </t>
  </si>
  <si>
    <t xml:space="preserve">RDB$3852                       </t>
  </si>
  <si>
    <t xml:space="preserve">RDB$3853                       </t>
  </si>
  <si>
    <t xml:space="preserve">RDB$3854                       </t>
  </si>
  <si>
    <t xml:space="preserve">RDB$3855                       </t>
  </si>
  <si>
    <t xml:space="preserve">RDB$3856                       </t>
  </si>
  <si>
    <t xml:space="preserve">RDB$3857                       </t>
  </si>
  <si>
    <t xml:space="preserve">RDB$3858                       </t>
  </si>
  <si>
    <t xml:space="preserve">RDB$3859                       </t>
  </si>
  <si>
    <t xml:space="preserve">RDB$3860                       </t>
  </si>
  <si>
    <t xml:space="preserve">RDB$3861                       </t>
  </si>
  <si>
    <t xml:space="preserve">RDB$3862                       </t>
  </si>
  <si>
    <t xml:space="preserve">RDB$3863                       </t>
  </si>
  <si>
    <t xml:space="preserve">RDB$3982                       </t>
  </si>
  <si>
    <t xml:space="preserve">TS_SUM                         </t>
  </si>
  <si>
    <t xml:space="preserve">BUG_SUM                        </t>
  </si>
  <si>
    <t xml:space="preserve">OPSTATUS                       </t>
  </si>
  <si>
    <t xml:space="preserve">RDB$3984                       </t>
  </si>
  <si>
    <t xml:space="preserve">ZEDD_SAXX                      </t>
  </si>
  <si>
    <t xml:space="preserve">RDB$3023                       </t>
  </si>
  <si>
    <t xml:space="preserve">FMG_COMPARE_RS_DET             </t>
  </si>
  <si>
    <t xml:space="preserve">RDB$3864                       </t>
  </si>
  <si>
    <t xml:space="preserve">RDB$3865                       </t>
  </si>
  <si>
    <t xml:space="preserve">RDB$3866                       </t>
  </si>
  <si>
    <t xml:space="preserve">RDB$3867                       </t>
  </si>
  <si>
    <t xml:space="preserve">RDB$3868                       </t>
  </si>
  <si>
    <t xml:space="preserve">RDB$3869                       </t>
  </si>
  <si>
    <t xml:space="preserve">RDB$3983                       </t>
  </si>
  <si>
    <t xml:space="preserve">FMG_CONTRACTS                  </t>
  </si>
  <si>
    <t xml:space="preserve">IDTENDER                       </t>
  </si>
  <si>
    <t xml:space="preserve">RDB$4461                       </t>
  </si>
  <si>
    <t xml:space="preserve">XELTYPE                        </t>
  </si>
  <si>
    <t xml:space="preserve">MDATE                          </t>
  </si>
  <si>
    <t xml:space="preserve">RDB$4462                       </t>
  </si>
  <si>
    <t xml:space="preserve">RDB$4463                       </t>
  </si>
  <si>
    <t xml:space="preserve">GDATE                          </t>
  </si>
  <si>
    <t xml:space="preserve">RDB$4464                       </t>
  </si>
  <si>
    <t xml:space="preserve">RDB$4465                       </t>
  </si>
  <si>
    <t xml:space="preserve">RDB$4466                       </t>
  </si>
  <si>
    <t xml:space="preserve">RDB$4467                       </t>
  </si>
  <si>
    <t xml:space="preserve">IDMOMC                         </t>
  </si>
  <si>
    <t xml:space="preserve">CMRNUMB                        </t>
  </si>
  <si>
    <t xml:space="preserve">RDB$4468                       </t>
  </si>
  <si>
    <t xml:space="preserve">SPANUMB                        </t>
  </si>
  <si>
    <t xml:space="preserve">RDB$4469                       </t>
  </si>
  <si>
    <t xml:space="preserve">XELNUMB                        </t>
  </si>
  <si>
    <t xml:space="preserve">RDB$4470                       </t>
  </si>
  <si>
    <t xml:space="preserve">CPVCODDCPV                     </t>
  </si>
  <si>
    <t xml:space="preserve">RDB$4471                       </t>
  </si>
  <si>
    <t xml:space="preserve">XELTANXA                       </t>
  </si>
  <si>
    <t xml:space="preserve">XDARCTANXA                     </t>
  </si>
  <si>
    <t xml:space="preserve">XMOWTANXA                      </t>
  </si>
  <si>
    <t xml:space="preserve">IDDAFCKAR                      </t>
  </si>
  <si>
    <t xml:space="preserve">RDB$4472                       </t>
  </si>
  <si>
    <t xml:space="preserve">XMIWTYPE                       </t>
  </si>
  <si>
    <t xml:space="preserve">PIRPROC                        </t>
  </si>
  <si>
    <t xml:space="preserve">RDB$4473                       </t>
  </si>
  <si>
    <t xml:space="preserve">MOMCNAME                       </t>
  </si>
  <si>
    <t xml:space="preserve">RDB$4474                       </t>
  </si>
  <si>
    <t xml:space="preserve">MOMCSAID                       </t>
  </si>
  <si>
    <t xml:space="preserve">RDB$4475                       </t>
  </si>
  <si>
    <t xml:space="preserve">CPVNAMECPV                     </t>
  </si>
  <si>
    <t xml:space="preserve">RDB$4476                       </t>
  </si>
  <si>
    <t xml:space="preserve">CPVCODD                        </t>
  </si>
  <si>
    <t xml:space="preserve">RDB$4477                       </t>
  </si>
  <si>
    <t xml:space="preserve">DAFCKARTYPE                    </t>
  </si>
  <si>
    <t xml:space="preserve">RDB$4478                       </t>
  </si>
  <si>
    <t xml:space="preserve">DAFCKARNAME                    </t>
  </si>
  <si>
    <t xml:space="preserve">RDB$4479                       </t>
  </si>
  <si>
    <t xml:space="preserve">FMG_CONTRACTSDEMAND            </t>
  </si>
  <si>
    <t xml:space="preserve">IDCONTR                        </t>
  </si>
  <si>
    <t xml:space="preserve">RDB$4483                       </t>
  </si>
  <si>
    <t xml:space="preserve">RDB$4484                       </t>
  </si>
  <si>
    <t xml:space="preserve">MOTNUMB                        </t>
  </si>
  <si>
    <t xml:space="preserve">RDB$4485                       </t>
  </si>
  <si>
    <t xml:space="preserve">MICDATE                        </t>
  </si>
  <si>
    <t xml:space="preserve">RDB$4486                       </t>
  </si>
  <si>
    <t xml:space="preserve">MOTDATE                        </t>
  </si>
  <si>
    <t xml:space="preserve">RDB$4487                       </t>
  </si>
  <si>
    <t xml:space="preserve">RDB$4488                       </t>
  </si>
  <si>
    <t xml:space="preserve">RDB$4489                       </t>
  </si>
  <si>
    <t xml:space="preserve">FMDATE                         </t>
  </si>
  <si>
    <t xml:space="preserve">RDB$4490                       </t>
  </si>
  <si>
    <t xml:space="preserve">MMOTSTATUS                     </t>
  </si>
  <si>
    <t xml:space="preserve">CONTRNUMB                      </t>
  </si>
  <si>
    <t xml:space="preserve">RDB$4491                       </t>
  </si>
  <si>
    <t xml:space="preserve">RDB$4492                       </t>
  </si>
  <si>
    <t xml:space="preserve">MOMWSAID                       </t>
  </si>
  <si>
    <t xml:space="preserve">RDB$4493                       </t>
  </si>
  <si>
    <t xml:space="preserve">FMG_CONTRACTSDEMANDDET         </t>
  </si>
  <si>
    <t xml:space="preserve">IDDEM                          </t>
  </si>
  <si>
    <t xml:space="preserve">RDB$4494                       </t>
  </si>
  <si>
    <t xml:space="preserve">RDB$4495                       </t>
  </si>
  <si>
    <t xml:space="preserve">MOMSNAME                       </t>
  </si>
  <si>
    <t xml:space="preserve">RDB$4496                       </t>
  </si>
  <si>
    <t xml:space="preserve">MNASHTTANXA                    </t>
  </si>
  <si>
    <t xml:space="preserve">MNASHTRAOD                     </t>
  </si>
  <si>
    <t xml:space="preserve">MTANXA                         </t>
  </si>
  <si>
    <t xml:space="preserve">MRAOD                          </t>
  </si>
  <si>
    <t xml:space="preserve">MXDARCHTANXA                   </t>
  </si>
  <si>
    <t xml:space="preserve">MXDARCHRAOD                    </t>
  </si>
  <si>
    <t xml:space="preserve">SAQKAT                         </t>
  </si>
  <si>
    <t xml:space="preserve">RDB$4497                       </t>
  </si>
  <si>
    <t xml:space="preserve">RDB$4498                       </t>
  </si>
  <si>
    <t xml:space="preserve">PRODNAME                       </t>
  </si>
  <si>
    <t xml:space="preserve">RDB$4499                       </t>
  </si>
  <si>
    <t xml:space="preserve">FMG_CONTRACTSDET               </t>
  </si>
  <si>
    <t xml:space="preserve">RDB$4500                       </t>
  </si>
  <si>
    <t xml:space="preserve">RDB$4501                       </t>
  </si>
  <si>
    <t xml:space="preserve">XELSUM                         </t>
  </si>
  <si>
    <t xml:space="preserve">RDB$4502                       </t>
  </si>
  <si>
    <t xml:space="preserve">RDB$4503                       </t>
  </si>
  <si>
    <t xml:space="preserve">RDB$4504                       </t>
  </si>
  <si>
    <t xml:space="preserve">DARCTANXA                      </t>
  </si>
  <si>
    <t xml:space="preserve">DARCRAOD                       </t>
  </si>
  <si>
    <t xml:space="preserve">MOWTANXA                       </t>
  </si>
  <si>
    <t xml:space="preserve">MOWRAOD                        </t>
  </si>
  <si>
    <t xml:space="preserve">RDB$4505                       </t>
  </si>
  <si>
    <t xml:space="preserve">FMG_CONTRAVCTSPAYMENTS         </t>
  </si>
  <si>
    <t xml:space="preserve">GTANXA                         </t>
  </si>
  <si>
    <t xml:space="preserve">RDB$4506                       </t>
  </si>
  <si>
    <t xml:space="preserve">RDB$4507                       </t>
  </si>
  <si>
    <t xml:space="preserve">RDB$4508                       </t>
  </si>
  <si>
    <t xml:space="preserve">RDB$4509                       </t>
  </si>
  <si>
    <t xml:space="preserve">RDB$4510                       </t>
  </si>
  <si>
    <t xml:space="preserve">FMG_CPVCODES                   </t>
  </si>
  <si>
    <t xml:space="preserve">RDB$4433                       </t>
  </si>
  <si>
    <t xml:space="preserve">RDB$4434                       </t>
  </si>
  <si>
    <t xml:space="preserve">RDB$4435                       </t>
  </si>
  <si>
    <t xml:space="preserve">RDB$4436                       </t>
  </si>
  <si>
    <t xml:space="preserve">RDB$4437                       </t>
  </si>
  <si>
    <t xml:space="preserve">FMG_DARICXVA                   </t>
  </si>
  <si>
    <t xml:space="preserve">RDB$1388                       </t>
  </si>
  <si>
    <t xml:space="preserve">RDB$1389                       </t>
  </si>
  <si>
    <t xml:space="preserve">RDB$1390                       </t>
  </si>
  <si>
    <t xml:space="preserve">IDXELSH                        </t>
  </si>
  <si>
    <t xml:space="preserve">MONTHYEAR                      </t>
  </si>
  <si>
    <t xml:space="preserve">RDB$1391                       </t>
  </si>
  <si>
    <t xml:space="preserve">DDATE                          </t>
  </si>
  <si>
    <t xml:space="preserve">RDB$1392                       </t>
  </si>
  <si>
    <t xml:space="preserve">ORGNAME                        </t>
  </si>
  <si>
    <t xml:space="preserve">RDB$1396                       </t>
  </si>
  <si>
    <t xml:space="preserve">FACTGAG                        </t>
  </si>
  <si>
    <t xml:space="preserve">BRANDCODE                      </t>
  </si>
  <si>
    <t xml:space="preserve">RDB$1473                       </t>
  </si>
  <si>
    <t xml:space="preserve">FACNUM                         </t>
  </si>
  <si>
    <t xml:space="preserve">RDB$1651                       </t>
  </si>
  <si>
    <t xml:space="preserve">ORGCODE                        </t>
  </si>
  <si>
    <t xml:space="preserve">RDB$1669                       </t>
  </si>
  <si>
    <t xml:space="preserve">SUMDARIC                       </t>
  </si>
  <si>
    <t xml:space="preserve">DEPSUMM                        </t>
  </si>
  <si>
    <t xml:space="preserve">ERTKOM                         </t>
  </si>
  <si>
    <t xml:space="preserve">ERTMARK                        </t>
  </si>
  <si>
    <t xml:space="preserve">KOMTANXA                       </t>
  </si>
  <si>
    <t xml:space="preserve">BRUNPROC                       </t>
  </si>
  <si>
    <t xml:space="preserve">DARTANX                        </t>
  </si>
  <si>
    <t xml:space="preserve">XELSHNUM                       </t>
  </si>
  <si>
    <t xml:space="preserve">RDB$1670                       </t>
  </si>
  <si>
    <t xml:space="preserve">BRENDNAME                      </t>
  </si>
  <si>
    <t xml:space="preserve">RDB$1681                       </t>
  </si>
  <si>
    <t xml:space="preserve">ORGSAID                        </t>
  </si>
  <si>
    <t xml:space="preserve">RDB$1682                       </t>
  </si>
  <si>
    <t xml:space="preserve">FMG_DARICXVA_DET               </t>
  </si>
  <si>
    <t xml:space="preserve">RDB$1381                       </t>
  </si>
  <si>
    <t xml:space="preserve">RDB$1382                       </t>
  </si>
  <si>
    <t xml:space="preserve">RDB$1384                       </t>
  </si>
  <si>
    <t xml:space="preserve">BRUNCOUN                       </t>
  </si>
  <si>
    <t xml:space="preserve">IDVAL                          </t>
  </si>
  <si>
    <t xml:space="preserve">OPDATE                         </t>
  </si>
  <si>
    <t xml:space="preserve">RDB$1797                       </t>
  </si>
  <si>
    <t xml:space="preserve">OPKUR                          </t>
  </si>
  <si>
    <t xml:space="preserve">VALTANX                        </t>
  </si>
  <si>
    <t xml:space="preserve">RDB$1798                       </t>
  </si>
  <si>
    <t xml:space="preserve">OPCODE                         </t>
  </si>
  <si>
    <t xml:space="preserve">TANXGEL                        </t>
  </si>
  <si>
    <t xml:space="preserve">OPNAME                         </t>
  </si>
  <si>
    <t xml:space="preserve">RDB$1799                       </t>
  </si>
  <si>
    <t xml:space="preserve">FMG_DAYLY_DET                  </t>
  </si>
  <si>
    <t xml:space="preserve">PRODID                         </t>
  </si>
  <si>
    <t xml:space="preserve">RDB$1775                       </t>
  </si>
  <si>
    <t xml:space="preserve">RDB$1776                       </t>
  </si>
  <si>
    <t xml:space="preserve">GANZERT                        </t>
  </si>
  <si>
    <t xml:space="preserve">RDB$1838                       </t>
  </si>
  <si>
    <t xml:space="preserve">RDB$1839                       </t>
  </si>
  <si>
    <t xml:space="preserve">RDB$1777                       </t>
  </si>
  <si>
    <t xml:space="preserve">RDB$1781                       </t>
  </si>
  <si>
    <t xml:space="preserve">FMG_DAYLY_NEDL_DET             </t>
  </si>
  <si>
    <t xml:space="preserve">RDB$1883                       </t>
  </si>
  <si>
    <t xml:space="preserve">RDB$1884                       </t>
  </si>
  <si>
    <t xml:space="preserve">NEDRAOD                        </t>
  </si>
  <si>
    <t xml:space="preserve">RDB$1887                       </t>
  </si>
  <si>
    <t xml:space="preserve">RDB$1888                       </t>
  </si>
  <si>
    <t xml:space="preserve">RDB$1885                       </t>
  </si>
  <si>
    <t xml:space="preserve">RDB$1886                       </t>
  </si>
  <si>
    <t xml:space="preserve">FMG_DAYLY_SERVICES             </t>
  </si>
  <si>
    <t xml:space="preserve">RDB$1889                       </t>
  </si>
  <si>
    <t xml:space="preserve">RDB$1890                       </t>
  </si>
  <si>
    <t xml:space="preserve">KONTRID                        </t>
  </si>
  <si>
    <t xml:space="preserve">MONEY                          </t>
  </si>
  <si>
    <t xml:space="preserve">RDB$1914                       </t>
  </si>
  <si>
    <t xml:space="preserve">KONTRNAME                      </t>
  </si>
  <si>
    <t xml:space="preserve">RDB$1915                       </t>
  </si>
  <si>
    <t xml:space="preserve">RDB$1891                       </t>
  </si>
  <si>
    <t xml:space="preserve">RDB$1912                       </t>
  </si>
  <si>
    <t xml:space="preserve">FMG_DAYLY_UNAPPLIED            </t>
  </si>
  <si>
    <t xml:space="preserve">RDB$1916                       </t>
  </si>
  <si>
    <t xml:space="preserve">RDB$1917                       </t>
  </si>
  <si>
    <t xml:space="preserve">RDB$1920                       </t>
  </si>
  <si>
    <t xml:space="preserve">RDB$1921                       </t>
  </si>
  <si>
    <t xml:space="preserve">RDB$1918                       </t>
  </si>
  <si>
    <t xml:space="preserve">RDB$1919                       </t>
  </si>
  <si>
    <t xml:space="preserve">FMG_DAYLY_WARM                 </t>
  </si>
  <si>
    <t xml:space="preserve">STOCKID                        </t>
  </si>
  <si>
    <t xml:space="preserve">SHENCOMM                       </t>
  </si>
  <si>
    <t xml:space="preserve">RDB$1925                       </t>
  </si>
  <si>
    <t xml:space="preserve">OPERAC                         </t>
  </si>
  <si>
    <t xml:space="preserve">RDB$1926                       </t>
  </si>
  <si>
    <t xml:space="preserve">STOCKNAME                      </t>
  </si>
  <si>
    <t xml:space="preserve">RDB$2257                       </t>
  </si>
  <si>
    <t xml:space="preserve">RDB$1927                       </t>
  </si>
  <si>
    <t xml:space="preserve">DAILID                         </t>
  </si>
  <si>
    <t xml:space="preserve">RDB$1928                       </t>
  </si>
  <si>
    <t xml:space="preserve">WETIME                         </t>
  </si>
  <si>
    <t xml:space="preserve">RDB$1929                       </t>
  </si>
  <si>
    <t xml:space="preserve">WEDATE                         </t>
  </si>
  <si>
    <t xml:space="preserve">RDB$1932                       </t>
  </si>
  <si>
    <t xml:space="preserve">WDATE                          </t>
  </si>
  <si>
    <t xml:space="preserve">RDB$2218                       </t>
  </si>
  <si>
    <t xml:space="preserve">WBTIME                         </t>
  </si>
  <si>
    <t xml:space="preserve">RDB$2226                       </t>
  </si>
  <si>
    <t xml:space="preserve">WARMSTAT                       </t>
  </si>
  <si>
    <t xml:space="preserve">RDB$2255                       </t>
  </si>
  <si>
    <t xml:space="preserve">RDB$2256                       </t>
  </si>
  <si>
    <t xml:space="preserve">FMG_DAZDASAX                   </t>
  </si>
  <si>
    <t xml:space="preserve">DASAXDEF                       </t>
  </si>
  <si>
    <t xml:space="preserve">RDB$4511                       </t>
  </si>
  <si>
    <t xml:space="preserve">IDDEF                          </t>
  </si>
  <si>
    <t xml:space="preserve">RDB$4512                       </t>
  </si>
  <si>
    <t xml:space="preserve">RDB$4513                       </t>
  </si>
  <si>
    <t xml:space="preserve">RDB$4514                       </t>
  </si>
  <si>
    <t xml:space="preserve">RDB$4515                       </t>
  </si>
  <si>
    <t xml:space="preserve">FMG_DAZGCITYFACE               </t>
  </si>
  <si>
    <t xml:space="preserve">RDB$4516                       </t>
  </si>
  <si>
    <t xml:space="preserve">RDB$4517                       </t>
  </si>
  <si>
    <t xml:space="preserve">RDB$4518                       </t>
  </si>
  <si>
    <t xml:space="preserve">RDB$4519                       </t>
  </si>
  <si>
    <t xml:space="preserve">FMG_DAZGVCITY                  </t>
  </si>
  <si>
    <t xml:space="preserve">IDTYPE                         </t>
  </si>
  <si>
    <t xml:space="preserve">RDB$4521                       </t>
  </si>
  <si>
    <t xml:space="preserve">IDTRANS                        </t>
  </si>
  <si>
    <t xml:space="preserve">RDB$4522                       </t>
  </si>
  <si>
    <t xml:space="preserve">RDB$4523                       </t>
  </si>
  <si>
    <t xml:space="preserve">RDB$4524                       </t>
  </si>
  <si>
    <t xml:space="preserve">RDB$4525                       </t>
  </si>
  <si>
    <t xml:space="preserve">RDB$4526                       </t>
  </si>
  <si>
    <t xml:space="preserve">RDB$4527                       </t>
  </si>
  <si>
    <t xml:space="preserve">TYPEE                          </t>
  </si>
  <si>
    <t xml:space="preserve">RDB$4528                       </t>
  </si>
  <si>
    <t xml:space="preserve">FMG_DEFECTSDOK                 </t>
  </si>
  <si>
    <t xml:space="preserve">ODOMIYV                        </t>
  </si>
  <si>
    <t xml:space="preserve">RDB$4529                       </t>
  </si>
  <si>
    <t xml:space="preserve">SDATE                          </t>
  </si>
  <si>
    <t xml:space="preserve">RDB$4530                       </t>
  </si>
  <si>
    <t xml:space="preserve">DOKBNUMB                       </t>
  </si>
  <si>
    <t xml:space="preserve">RDB$4531                       </t>
  </si>
  <si>
    <t xml:space="preserve">DOKNUMB                        </t>
  </si>
  <si>
    <t xml:space="preserve">RDB$4532                       </t>
  </si>
  <si>
    <t xml:space="preserve">RDB$4533                       </t>
  </si>
  <si>
    <t xml:space="preserve">RDB$4534                       </t>
  </si>
  <si>
    <t xml:space="preserve">CARSTATUS                      </t>
  </si>
  <si>
    <t xml:space="preserve">RDB$4535                       </t>
  </si>
  <si>
    <t xml:space="preserve">RDB$4536                       </t>
  </si>
  <si>
    <t xml:space="preserve">RDB$4537                       </t>
  </si>
  <si>
    <t xml:space="preserve">FMG_DISTRIBUTION               </t>
  </si>
  <si>
    <t xml:space="preserve">ZEDDNUM                        </t>
  </si>
  <si>
    <t xml:space="preserve">RDB$947                        </t>
  </si>
  <si>
    <t xml:space="preserve">RDB$951                        </t>
  </si>
  <si>
    <t xml:space="preserve">RDB$952                        </t>
  </si>
  <si>
    <t xml:space="preserve">RDB$1019                       </t>
  </si>
  <si>
    <t xml:space="preserve">RDB$1020                       </t>
  </si>
  <si>
    <t xml:space="preserve">OPERTYPE                       </t>
  </si>
  <si>
    <t xml:space="preserve">MOMWKODI                       </t>
  </si>
  <si>
    <t xml:space="preserve">MOMWNAME                       </t>
  </si>
  <si>
    <t xml:space="preserve">RDB$1114                       </t>
  </si>
  <si>
    <t xml:space="preserve">RDB$1115                       </t>
  </si>
  <si>
    <t xml:space="preserve">IDSTOCK                        </t>
  </si>
  <si>
    <t xml:space="preserve">RDB$1117                       </t>
  </si>
  <si>
    <t xml:space="preserve">IDDIST                         </t>
  </si>
  <si>
    <t xml:space="preserve">SALESMAN                       </t>
  </si>
  <si>
    <t xml:space="preserve">RDB$1124                       </t>
  </si>
  <si>
    <t xml:space="preserve">SALTYPE                        </t>
  </si>
  <si>
    <t xml:space="preserve">IDSAL                          </t>
  </si>
  <si>
    <t xml:space="preserve">SALNAME                        </t>
  </si>
  <si>
    <t xml:space="preserve">RDB$1136                       </t>
  </si>
  <si>
    <t xml:space="preserve">INCLDGG                        </t>
  </si>
  <si>
    <t xml:space="preserve">IDOPER                         </t>
  </si>
  <si>
    <t xml:space="preserve">RDB$1181                       </t>
  </si>
  <si>
    <t xml:space="preserve">SUMTANXA                       </t>
  </si>
  <si>
    <t xml:space="preserve">FMG_DISTR_DET                  </t>
  </si>
  <si>
    <t xml:space="preserve">RDB$1141                       </t>
  </si>
  <si>
    <t xml:space="preserve">PRODTANXA                      </t>
  </si>
  <si>
    <t xml:space="preserve">PRODPRICE                      </t>
  </si>
  <si>
    <t xml:space="preserve">PRODRAOD                       </t>
  </si>
  <si>
    <t xml:space="preserve">PRODERT                        </t>
  </si>
  <si>
    <t xml:space="preserve">RDB$1157                       </t>
  </si>
  <si>
    <t xml:space="preserve">RDB$1161                       </t>
  </si>
  <si>
    <t xml:space="preserve">RDB$1164                       </t>
  </si>
  <si>
    <t xml:space="preserve">RDB$1173                       </t>
  </si>
  <si>
    <t xml:space="preserve">RDB$1177                       </t>
  </si>
  <si>
    <t xml:space="preserve">PRDGG                          </t>
  </si>
  <si>
    <t xml:space="preserve">RDB$1180                       </t>
  </si>
  <si>
    <t xml:space="preserve">FMG_DISTSALERY                 </t>
  </si>
  <si>
    <t xml:space="preserve">RDB$1125                       </t>
  </si>
  <si>
    <t xml:space="preserve">RDB$1126                       </t>
  </si>
  <si>
    <t xml:space="preserve">RDB$1127                       </t>
  </si>
  <si>
    <t xml:space="preserve">RDB$4694                       </t>
  </si>
  <si>
    <t xml:space="preserve">RDB$2718                       </t>
  </si>
  <si>
    <t xml:space="preserve">TRANSNAME                      </t>
  </si>
  <si>
    <t xml:space="preserve">RDB$2838                       </t>
  </si>
  <si>
    <t xml:space="preserve">RDB$2844                       </t>
  </si>
  <si>
    <t xml:space="preserve">RDB$2845                       </t>
  </si>
  <si>
    <t xml:space="preserve">RDB$2846                       </t>
  </si>
  <si>
    <t xml:space="preserve">RDB$2867                       </t>
  </si>
  <si>
    <t xml:space="preserve">RDB$2871                       </t>
  </si>
  <si>
    <t xml:space="preserve">RDB$2872                       </t>
  </si>
  <si>
    <t xml:space="preserve">RDB$2874                       </t>
  </si>
  <si>
    <t xml:space="preserve">RDB$2875                       </t>
  </si>
  <si>
    <t xml:space="preserve">RDB$2877                       </t>
  </si>
  <si>
    <t xml:space="preserve">RDB$2878                       </t>
  </si>
  <si>
    <t xml:space="preserve">RDB$2901                       </t>
  </si>
  <si>
    <t xml:space="preserve">RDB$2902                       </t>
  </si>
  <si>
    <t xml:space="preserve">RDB$2917                       </t>
  </si>
  <si>
    <t xml:space="preserve">RDB$2934                       </t>
  </si>
  <si>
    <t xml:space="preserve">RDB$2935                       </t>
  </si>
  <si>
    <t xml:space="preserve">RDB$2993                       </t>
  </si>
  <si>
    <t xml:space="preserve">RDB$3002                       </t>
  </si>
  <si>
    <t xml:space="preserve">REGION                         </t>
  </si>
  <si>
    <t xml:space="preserve">FMG_INDEXJURN                  </t>
  </si>
  <si>
    <t xml:space="preserve">RDB$1349                       </t>
  </si>
  <si>
    <t xml:space="preserve">RDB$1351                       </t>
  </si>
  <si>
    <t xml:space="preserve">RDB$1352                       </t>
  </si>
  <si>
    <t xml:space="preserve">RDB$1356                       </t>
  </si>
  <si>
    <t xml:space="preserve">RDB$1357                       </t>
  </si>
  <si>
    <t xml:space="preserve">RDB$1379                       </t>
  </si>
  <si>
    <t xml:space="preserve">RDB$1380                       </t>
  </si>
  <si>
    <t xml:space="preserve">FMG_LOKMFLOBMDZ                </t>
  </si>
  <si>
    <t xml:space="preserve">RDB$4609                       </t>
  </si>
  <si>
    <t xml:space="preserve">TRANSADGIL                     </t>
  </si>
  <si>
    <t xml:space="preserve">RDB$4610                       </t>
  </si>
  <si>
    <t xml:space="preserve">RDB$4611                       </t>
  </si>
  <si>
    <t xml:space="preserve">RDB$4612                       </t>
  </si>
  <si>
    <t xml:space="preserve">RDB$4613                       </t>
  </si>
  <si>
    <t xml:space="preserve">TELNUMB                        </t>
  </si>
  <si>
    <t xml:space="preserve">RDB$4614                       </t>
  </si>
  <si>
    <t xml:space="preserve">RDB$4615                       </t>
  </si>
  <si>
    <t xml:space="preserve">RDB$4616                       </t>
  </si>
  <si>
    <t xml:space="preserve">MFLOBID                        </t>
  </si>
  <si>
    <t xml:space="preserve">MANQMFLOB                      </t>
  </si>
  <si>
    <t xml:space="preserve">RDB$3005                       </t>
  </si>
  <si>
    <t xml:space="preserve">MDZID                          </t>
  </si>
  <si>
    <t xml:space="preserve">MDZNAME                        </t>
  </si>
  <si>
    <t xml:space="preserve">RDB$3006                       </t>
  </si>
  <si>
    <t xml:space="preserve">FMG_MCMOMSNAW                  </t>
  </si>
  <si>
    <t xml:space="preserve">IDMIGCH                        </t>
  </si>
  <si>
    <t xml:space="preserve">RDB$4619                       </t>
  </si>
  <si>
    <t xml:space="preserve">RDB$4620                       </t>
  </si>
  <si>
    <t xml:space="preserve">SAMTYPE                        </t>
  </si>
  <si>
    <t xml:space="preserve">GAWMOMSID                      </t>
  </si>
  <si>
    <t xml:space="preserve">RDB$4621                       </t>
  </si>
  <si>
    <t xml:space="preserve">SHETLIMIT                      </t>
  </si>
  <si>
    <t xml:space="preserve">RDB$4622                       </t>
  </si>
  <si>
    <t xml:space="preserve">EQSPLZG                        </t>
  </si>
  <si>
    <t xml:space="preserve">RDB$4623                       </t>
  </si>
  <si>
    <t xml:space="preserve">NFASI                          </t>
  </si>
  <si>
    <t xml:space="preserve">NRAOD                          </t>
  </si>
  <si>
    <t xml:space="preserve">NMGIREB                        </t>
  </si>
  <si>
    <t xml:space="preserve">RDB$4624                       </t>
  </si>
  <si>
    <t xml:space="preserve">RDB$4625                       </t>
  </si>
  <si>
    <t xml:space="preserve">GMOMSNAME                      </t>
  </si>
  <si>
    <t xml:space="preserve">RDB$4631                       </t>
  </si>
  <si>
    <t xml:space="preserve">FMG_MOGZARALJURN               </t>
  </si>
  <si>
    <t xml:space="preserve">RDB$593                        </t>
  </si>
  <si>
    <t xml:space="preserve">RDB$612                        </t>
  </si>
  <si>
    <t xml:space="preserve">RDB$619                        </t>
  </si>
  <si>
    <t xml:space="preserve">SATAURI                        </t>
  </si>
  <si>
    <t xml:space="preserve">RDB$639                        </t>
  </si>
  <si>
    <t xml:space="preserve">EXPAND                         </t>
  </si>
  <si>
    <t xml:space="preserve">RDB$645                        </t>
  </si>
  <si>
    <t xml:space="preserve">UNDEROP                        </t>
  </si>
  <si>
    <t xml:space="preserve">MODZRTIP                       </t>
  </si>
  <si>
    <t xml:space="preserve">RDB$747                        </t>
  </si>
  <si>
    <t xml:space="preserve">CHAISHALOSDONEBI               </t>
  </si>
  <si>
    <t xml:space="preserve">FMG_MOGZARALJURNDET            </t>
  </si>
  <si>
    <t xml:space="preserve">RDB$646                        </t>
  </si>
  <si>
    <t xml:space="preserve">RDB$648                        </t>
  </si>
  <si>
    <t xml:space="preserve">RDB$649                        </t>
  </si>
  <si>
    <t xml:space="preserve">RDB$673                        </t>
  </si>
  <si>
    <t xml:space="preserve">MOKORANG                       </t>
  </si>
  <si>
    <t xml:space="preserve">RDB$674                        </t>
  </si>
  <si>
    <t xml:space="preserve">GAMOCHCRIELI                   </t>
  </si>
  <si>
    <t xml:space="preserve">MOKORESTMINUS                  </t>
  </si>
  <si>
    <t xml:space="preserve">MOKOREPLIUS                    </t>
  </si>
  <si>
    <t xml:space="preserve">RDB$738                        </t>
  </si>
  <si>
    <t xml:space="preserve">DAKLDESKRED                    </t>
  </si>
  <si>
    <t xml:space="preserve">RDB$740                        </t>
  </si>
  <si>
    <t xml:space="preserve">DASAKLANG                      </t>
  </si>
  <si>
    <t xml:space="preserve">RDB$746                        </t>
  </si>
  <si>
    <t xml:space="preserve">FMG_MOMSNAWIL                  </t>
  </si>
  <si>
    <t xml:space="preserve">MNTYPE                         </t>
  </si>
  <si>
    <t xml:space="preserve">RDB$4627                       </t>
  </si>
  <si>
    <t xml:space="preserve">RDB$4628                       </t>
  </si>
  <si>
    <t xml:space="preserve">RDB$4629                       </t>
  </si>
  <si>
    <t xml:space="preserve">RDB$4630                       </t>
  </si>
  <si>
    <t xml:space="preserve">RDB$2737                       </t>
  </si>
  <si>
    <t xml:space="preserve">RDB$2777                       </t>
  </si>
  <si>
    <t xml:space="preserve">RDB$2837                       </t>
  </si>
  <si>
    <t xml:space="preserve">RDB$2890                       </t>
  </si>
  <si>
    <t xml:space="preserve">FMG_MZAPROD_SUMM               </t>
  </si>
  <si>
    <t xml:space="preserve">RDB$2258                       </t>
  </si>
  <si>
    <t xml:space="preserve">RDB$2259                       </t>
  </si>
  <si>
    <t xml:space="preserve">RDB$2312                       </t>
  </si>
  <si>
    <t xml:space="preserve">RDB$2304                       </t>
  </si>
  <si>
    <t xml:space="preserve">RDB$2305                       </t>
  </si>
  <si>
    <t xml:space="preserve">RDB$2373                       </t>
  </si>
  <si>
    <t xml:space="preserve">FMG_NEDL_SUMM                  </t>
  </si>
  <si>
    <t xml:space="preserve">RDB$2374                       </t>
  </si>
  <si>
    <t xml:space="preserve">RDB$2375                       </t>
  </si>
  <si>
    <t xml:space="preserve">RDB$2378                       </t>
  </si>
  <si>
    <t xml:space="preserve">RDB$2379                       </t>
  </si>
  <si>
    <t xml:space="preserve">RDB$2376                       </t>
  </si>
  <si>
    <t xml:space="preserve">RDB$2377                       </t>
  </si>
  <si>
    <t xml:space="preserve">FMG_ODOMETER                   </t>
  </si>
  <si>
    <t xml:space="preserve">ODOCHVEN                       </t>
  </si>
  <si>
    <t xml:space="preserve">RDB$4632                       </t>
  </si>
  <si>
    <t xml:space="preserve">RDB$4633                       </t>
  </si>
  <si>
    <t xml:space="preserve">RDB$4634                       </t>
  </si>
  <si>
    <t xml:space="preserve">RDB$4635                       </t>
  </si>
  <si>
    <t xml:space="preserve">RDB$4636                       </t>
  </si>
  <si>
    <t xml:space="preserve">RDB$4637                       </t>
  </si>
  <si>
    <t xml:space="preserve">FMG_PERCENT                    </t>
  </si>
  <si>
    <t xml:space="preserve">RDB$1697                       </t>
  </si>
  <si>
    <t xml:space="preserve">RDB$1698                       </t>
  </si>
  <si>
    <t xml:space="preserve">RDB$1705                       </t>
  </si>
  <si>
    <t xml:space="preserve">XPERCENT                       </t>
  </si>
  <si>
    <t xml:space="preserve">RDB$1706                       </t>
  </si>
  <si>
    <t xml:space="preserve">DATESTART                      </t>
  </si>
  <si>
    <t xml:space="preserve">RDB$1721                       </t>
  </si>
  <si>
    <t xml:space="preserve">FMG_PERCENTBASE                </t>
  </si>
  <si>
    <t xml:space="preserve">RDB$1722                       </t>
  </si>
  <si>
    <t xml:space="preserve">RDB$1723                       </t>
  </si>
  <si>
    <t xml:space="preserve">RDB$1724                       </t>
  </si>
  <si>
    <t xml:space="preserve">PERCENTAGE                     </t>
  </si>
  <si>
    <t xml:space="preserve">RDB$1725                       </t>
  </si>
  <si>
    <t xml:space="preserve">STARTDATE                      </t>
  </si>
  <si>
    <t xml:space="preserve">RDB$1726                       </t>
  </si>
  <si>
    <t xml:space="preserve">FMG_PLACES                     </t>
  </si>
  <si>
    <t xml:space="preserve">RDB$1306                       </t>
  </si>
  <si>
    <t xml:space="preserve">RDB$1307                       </t>
  </si>
  <si>
    <t xml:space="preserve">RDB$1308                       </t>
  </si>
  <si>
    <t xml:space="preserve">PLACEID                        </t>
  </si>
  <si>
    <t xml:space="preserve">RDB$1309                       </t>
  </si>
  <si>
    <t xml:space="preserve">RDB$1310                       </t>
  </si>
  <si>
    <t xml:space="preserve">AMOUNTSM                       </t>
  </si>
  <si>
    <t xml:space="preserve">SQUAREMETERS                   </t>
  </si>
  <si>
    <t xml:space="preserve">RDB$1311                       </t>
  </si>
  <si>
    <t xml:space="preserve">FLOORNAME                      </t>
  </si>
  <si>
    <t xml:space="preserve">RDB$1313                       </t>
  </si>
  <si>
    <t xml:space="preserve">PLACENAME                      </t>
  </si>
  <si>
    <t xml:space="preserve">RDB$1315                       </t>
  </si>
  <si>
    <t xml:space="preserve">BRANDS                         </t>
  </si>
  <si>
    <t xml:space="preserve">RDB$1317                       </t>
  </si>
  <si>
    <t xml:space="preserve">BRUNDATV                       </t>
  </si>
  <si>
    <t xml:space="preserve">RDB$1318                       </t>
  </si>
  <si>
    <t xml:space="preserve">RDB$1319                       </t>
  </si>
  <si>
    <t xml:space="preserve">RDB$1320                       </t>
  </si>
  <si>
    <t xml:space="preserve">PAYROLLTYPE                    </t>
  </si>
  <si>
    <t xml:space="preserve">AREASQUAREMETERS               </t>
  </si>
  <si>
    <t xml:space="preserve">RDB$1321                       </t>
  </si>
  <si>
    <t xml:space="preserve">AREANAME                       </t>
  </si>
  <si>
    <t xml:space="preserve">RDB$1322                       </t>
  </si>
  <si>
    <t xml:space="preserve">AREAFLOOR                      </t>
  </si>
  <si>
    <t xml:space="preserve">RDB$1323                       </t>
  </si>
  <si>
    <t xml:space="preserve">XINDEX                         </t>
  </si>
  <si>
    <t xml:space="preserve">XELSHAMOUNT                    </t>
  </si>
  <si>
    <t xml:space="preserve">TARIFF                         </t>
  </si>
  <si>
    <t xml:space="preserve">FMG_PRODKODIDENT               </t>
  </si>
  <si>
    <t xml:space="preserve">RDB$268                        </t>
  </si>
  <si>
    <t xml:space="preserve">RDB$269                        </t>
  </si>
  <si>
    <t xml:space="preserve">RDB$270                        </t>
  </si>
  <si>
    <t xml:space="preserve">RDB$271                        </t>
  </si>
  <si>
    <t xml:space="preserve">RDB$272                        </t>
  </si>
  <si>
    <t xml:space="preserve">RDB$317                        </t>
  </si>
  <si>
    <t xml:space="preserve">FMG_RS_COMPARE                 </t>
  </si>
  <si>
    <t xml:space="preserve">RDB$3831                       </t>
  </si>
  <si>
    <t xml:space="preserve">RDB$3832                       </t>
  </si>
  <si>
    <t xml:space="preserve">RDB$3833                       </t>
  </si>
  <si>
    <t xml:space="preserve">RDB$3834                       </t>
  </si>
  <si>
    <t xml:space="preserve">RDB$3835                       </t>
  </si>
  <si>
    <t xml:space="preserve">RDB$3836                       </t>
  </si>
  <si>
    <t xml:space="preserve">RDB$3837                       </t>
  </si>
  <si>
    <t xml:space="preserve">RDB$3838                       </t>
  </si>
  <si>
    <t xml:space="preserve">RDB$3839                       </t>
  </si>
  <si>
    <t xml:space="preserve">RDB$3840                       </t>
  </si>
  <si>
    <t xml:space="preserve">RDB$3841                       </t>
  </si>
  <si>
    <t xml:space="preserve">RDB$3842                       </t>
  </si>
  <si>
    <t xml:space="preserve">RDB$3843                       </t>
  </si>
  <si>
    <t xml:space="preserve">RDB$3844                       </t>
  </si>
  <si>
    <t xml:space="preserve">RDB$3845                       </t>
  </si>
  <si>
    <t xml:space="preserve">RDB$3846                       </t>
  </si>
  <si>
    <t xml:space="preserve">FMG_RS_COMPARE_DET             </t>
  </si>
  <si>
    <t xml:space="preserve">RDB$3847                       </t>
  </si>
  <si>
    <t xml:space="preserve">RDB$3848                       </t>
  </si>
  <si>
    <t xml:space="preserve">RDB$3849                       </t>
  </si>
  <si>
    <t xml:space="preserve">FMG_SALESMAN                   </t>
  </si>
  <si>
    <t xml:space="preserve">RDB$1118                       </t>
  </si>
  <si>
    <t xml:space="preserve">RDB$1122                       </t>
  </si>
  <si>
    <t xml:space="preserve">RDB$1123                       </t>
  </si>
  <si>
    <t xml:space="preserve">TANAMID                        </t>
  </si>
  <si>
    <t xml:space="preserve">TANAMNAME                      </t>
  </si>
  <si>
    <t xml:space="preserve">FMG_SAWMONTHXARJVA             </t>
  </si>
  <si>
    <t xml:space="preserve">RDB$4701                       </t>
  </si>
  <si>
    <t xml:space="preserve">RDB$4702                       </t>
  </si>
  <si>
    <t xml:space="preserve">FAQTXARJ                       </t>
  </si>
  <si>
    <t xml:space="preserve">DADGLIMIT                      </t>
  </si>
  <si>
    <t xml:space="preserve">DADGNORM                       </t>
  </si>
  <si>
    <t xml:space="preserve">RDB$4703                       </t>
  </si>
  <si>
    <t xml:space="preserve">RDB$4704                       </t>
  </si>
  <si>
    <t xml:space="preserve">RDB$4705                       </t>
  </si>
  <si>
    <t xml:space="preserve">RDB$4706                       </t>
  </si>
  <si>
    <t xml:space="preserve">RDB$4707                       </t>
  </si>
  <si>
    <t xml:space="preserve">FMG_SAWVAVCHASXM               </t>
  </si>
  <si>
    <t xml:space="preserve">RDB$199                        </t>
  </si>
  <si>
    <t xml:space="preserve">RDB$202                        </t>
  </si>
  <si>
    <t xml:space="preserve">RDB$203                        </t>
  </si>
  <si>
    <t xml:space="preserve">SAWVAVKOD                      </t>
  </si>
  <si>
    <t xml:space="preserve">RDB$162                        </t>
  </si>
  <si>
    <t xml:space="preserve">RDB$120                        </t>
  </si>
  <si>
    <t xml:space="preserve">SAWVAV                         </t>
  </si>
  <si>
    <t xml:space="preserve">RDB$204                        </t>
  </si>
  <si>
    <t xml:space="preserve">CHASXRAOD                      </t>
  </si>
  <si>
    <t xml:space="preserve">RDB$207                        </t>
  </si>
  <si>
    <t xml:space="preserve">SAWVAVXARISX                   </t>
  </si>
  <si>
    <t xml:space="preserve">RDB$210                        </t>
  </si>
  <si>
    <t xml:space="preserve">SAWVAVTIP                      </t>
  </si>
  <si>
    <t xml:space="preserve">RDB$213                        </t>
  </si>
  <si>
    <t xml:space="preserve">FMG_SAWVAVSAXE                 </t>
  </si>
  <si>
    <t xml:space="preserve">RDB$166                        </t>
  </si>
  <si>
    <t xml:space="preserve">RDB$167                        </t>
  </si>
  <si>
    <t xml:space="preserve">SAWVAVSAXEOBA                  </t>
  </si>
  <si>
    <t xml:space="preserve">RDB$172                        </t>
  </si>
  <si>
    <t xml:space="preserve">RDB$173                        </t>
  </si>
  <si>
    <t xml:space="preserve">SAWKODI                        </t>
  </si>
  <si>
    <t xml:space="preserve">RDB$174                        </t>
  </si>
  <si>
    <t xml:space="preserve">FMG_SAWVAVTIP                  </t>
  </si>
  <si>
    <t xml:space="preserve">RDB$175                        </t>
  </si>
  <si>
    <t xml:space="preserve">RDB$176                        </t>
  </si>
  <si>
    <t xml:space="preserve">RDB$177                        </t>
  </si>
  <si>
    <t xml:space="preserve">SAWVAVKODKOD                   </t>
  </si>
  <si>
    <t xml:space="preserve">BARATNOM                       </t>
  </si>
  <si>
    <t xml:space="preserve">RDB$178                        </t>
  </si>
  <si>
    <t xml:space="preserve">RDB$180                        </t>
  </si>
  <si>
    <t xml:space="preserve">AVZMOCUL                       </t>
  </si>
  <si>
    <t xml:space="preserve">RDB$181                        </t>
  </si>
  <si>
    <t xml:space="preserve">RDB$182                        </t>
  </si>
  <si>
    <t xml:space="preserve">RDB$183                        </t>
  </si>
  <si>
    <t xml:space="preserve">RDB$186                        </t>
  </si>
  <si>
    <t xml:space="preserve">RDB$187                        </t>
  </si>
  <si>
    <t xml:space="preserve">FMG_SAWVA_CAMOW                </t>
  </si>
  <si>
    <t xml:space="preserve">RDB$214                        </t>
  </si>
  <si>
    <t xml:space="preserve">RDB$232                        </t>
  </si>
  <si>
    <t xml:space="preserve">RDB$236                        </t>
  </si>
  <si>
    <t xml:space="preserve">REGUL                          </t>
  </si>
  <si>
    <t xml:space="preserve">RDB$238                        </t>
  </si>
  <si>
    <t xml:space="preserve">DIZEL                          </t>
  </si>
  <si>
    <t xml:space="preserve">RDB$319                        </t>
  </si>
  <si>
    <t xml:space="preserve">PREMIUNI                       </t>
  </si>
  <si>
    <t xml:space="preserve">RDB$320                        </t>
  </si>
  <si>
    <t xml:space="preserve">RDB$323                        </t>
  </si>
  <si>
    <t xml:space="preserve">RDB$324                        </t>
  </si>
  <si>
    <t xml:space="preserve">FMG_SAWVA_CAMOW_DET            </t>
  </si>
  <si>
    <t xml:space="preserve">RDB$327                        </t>
  </si>
  <si>
    <t xml:space="preserve">RDB$328                        </t>
  </si>
  <si>
    <t xml:space="preserve">RDB$329                        </t>
  </si>
  <si>
    <t xml:space="preserve">SXVAREGUL                      </t>
  </si>
  <si>
    <t xml:space="preserve">RDB$330                        </t>
  </si>
  <si>
    <t xml:space="preserve">SXVADIZELI                     </t>
  </si>
  <si>
    <t xml:space="preserve">RDB$331                        </t>
  </si>
  <si>
    <t xml:space="preserve">MIVLINPREMIUM                  </t>
  </si>
  <si>
    <t xml:space="preserve">RDB$345                        </t>
  </si>
  <si>
    <t xml:space="preserve">MIVLREGUL                      </t>
  </si>
  <si>
    <t xml:space="preserve">RDB$346                        </t>
  </si>
  <si>
    <t xml:space="preserve">MIVLDIZ                        </t>
  </si>
  <si>
    <t xml:space="preserve">RDB$347                        </t>
  </si>
  <si>
    <t xml:space="preserve">SXVAPREM                       </t>
  </si>
  <si>
    <t xml:space="preserve">RDB$348                        </t>
  </si>
  <si>
    <t xml:space="preserve">SXVAXARJANG                    </t>
  </si>
  <si>
    <t xml:space="preserve">MIVLINXARJANG                  </t>
  </si>
  <si>
    <t xml:space="preserve">FMG_SAWVXARJNORMS              </t>
  </si>
  <si>
    <t xml:space="preserve">RDB$4708                       </t>
  </si>
  <si>
    <t xml:space="preserve">RDB$4709                       </t>
  </si>
  <si>
    <t xml:space="preserve">SAWNORM                        </t>
  </si>
  <si>
    <t xml:space="preserve">RDB$4710                       </t>
  </si>
  <si>
    <t xml:space="preserve">RDB$4711                       </t>
  </si>
  <si>
    <t xml:space="preserve">LDATE                          </t>
  </si>
  <si>
    <t xml:space="preserve">RDB$4712                       </t>
  </si>
  <si>
    <t xml:space="preserve">RDB$4713                       </t>
  </si>
  <si>
    <t xml:space="preserve">FMG_SERVICES                   </t>
  </si>
  <si>
    <t xml:space="preserve">RDB$1727                       </t>
  </si>
  <si>
    <t xml:space="preserve">RDB$1728                       </t>
  </si>
  <si>
    <t xml:space="preserve">RDB$1729                       </t>
  </si>
  <si>
    <t xml:space="preserve">FMG_SERVICES_SUMM              </t>
  </si>
  <si>
    <t xml:space="preserve">RDB$2430                       </t>
  </si>
  <si>
    <t xml:space="preserve">RDB$2538                       </t>
  </si>
  <si>
    <t xml:space="preserve">RDB$2592                       </t>
  </si>
  <si>
    <t xml:space="preserve">OBKOMRAOD                      </t>
  </si>
  <si>
    <t xml:space="preserve">JAMKOMRAO                      </t>
  </si>
  <si>
    <t xml:space="preserve">JAMELTAN                       </t>
  </si>
  <si>
    <t xml:space="preserve">RDB$2593                       </t>
  </si>
  <si>
    <t xml:space="preserve">RDB$2539                       </t>
  </si>
  <si>
    <t xml:space="preserve">RDB$2540                       </t>
  </si>
  <si>
    <t xml:space="preserve">FMG_SHESDAFWYARO               </t>
  </si>
  <si>
    <t xml:space="preserve">RDB$4444                       </t>
  </si>
  <si>
    <t xml:space="preserve">RDB$4445                       </t>
  </si>
  <si>
    <t xml:space="preserve">RDB$4446                       </t>
  </si>
  <si>
    <t xml:space="preserve">RDB$4447                       </t>
  </si>
  <si>
    <t xml:space="preserve">DAFINTYPE                      </t>
  </si>
  <si>
    <t xml:space="preserve">FMG_SHESYGEGMA                 </t>
  </si>
  <si>
    <t xml:space="preserve">CPVCODE                        </t>
  </si>
  <si>
    <t xml:space="preserve">RDB$4717                       </t>
  </si>
  <si>
    <t xml:space="preserve">RDB$4718                       </t>
  </si>
  <si>
    <t xml:space="preserve">SHESSAF                        </t>
  </si>
  <si>
    <t xml:space="preserve">RDB$4719                       </t>
  </si>
  <si>
    <t xml:space="preserve">KVARTALI                       </t>
  </si>
  <si>
    <t xml:space="preserve">RDB$4720                       </t>
  </si>
  <si>
    <t xml:space="preserve">SHESSASH                       </t>
  </si>
  <si>
    <t xml:space="preserve">RDB$4721                       </t>
  </si>
  <si>
    <t xml:space="preserve">RDB$4722                       </t>
  </si>
  <si>
    <t xml:space="preserve">SAVGIREB                       </t>
  </si>
  <si>
    <t xml:space="preserve">DAFWYID                        </t>
  </si>
  <si>
    <t xml:space="preserve">RDB$4723                       </t>
  </si>
  <si>
    <t xml:space="preserve">RDB$4724                       </t>
  </si>
  <si>
    <t xml:space="preserve">SXVAOBA                        </t>
  </si>
  <si>
    <t xml:space="preserve">MIMTANXA                       </t>
  </si>
  <si>
    <t xml:space="preserve">DARCHRESS                      </t>
  </si>
  <si>
    <t xml:space="preserve">CPVNAME                        </t>
  </si>
  <si>
    <t xml:space="preserve">RDB$4725                       </t>
  </si>
  <si>
    <t xml:space="preserve">RDB$4726                       </t>
  </si>
  <si>
    <t xml:space="preserve">DAFWYNAME                      </t>
  </si>
  <si>
    <t xml:space="preserve">RDB$4727                       </t>
  </si>
  <si>
    <t xml:space="preserve">FMG_SHESYGEGMCVLIL             </t>
  </si>
  <si>
    <t xml:space="preserve">CVTANXA                        </t>
  </si>
  <si>
    <t xml:space="preserve">CVDATE                         </t>
  </si>
  <si>
    <t xml:space="preserve">RDB$4728                       </t>
  </si>
  <si>
    <t xml:space="preserve">IDGEGMA                        </t>
  </si>
  <si>
    <t xml:space="preserve">RDB$4729                       </t>
  </si>
  <si>
    <t xml:space="preserve">RDB$4730                       </t>
  </si>
  <si>
    <t xml:space="preserve">RDB$4731                       </t>
  </si>
  <si>
    <t xml:space="preserve">RDB$4732                       </t>
  </si>
  <si>
    <t xml:space="preserve">FMG_TBCADD                     </t>
  </si>
  <si>
    <t xml:space="preserve">ACCOUNT                        </t>
  </si>
  <si>
    <t xml:space="preserve">DESCRIPTION                    </t>
  </si>
  <si>
    <t xml:space="preserve">RDB$2720                       </t>
  </si>
  <si>
    <t xml:space="preserve">RDB$2726                       </t>
  </si>
  <si>
    <t xml:space="preserve">TRANSTYPE                      </t>
  </si>
  <si>
    <t xml:space="preserve">RDB$2727                       </t>
  </si>
  <si>
    <t xml:space="preserve">RDB$2728                       </t>
  </si>
  <si>
    <t xml:space="preserve">RDB$2731                       </t>
  </si>
  <si>
    <t xml:space="preserve">RDB$2732                       </t>
  </si>
  <si>
    <t xml:space="preserve">FMG_TBCMOVE                    </t>
  </si>
  <si>
    <t xml:space="preserve">RDB$4740                       </t>
  </si>
  <si>
    <t xml:space="preserve">RDB$4741                       </t>
  </si>
  <si>
    <t xml:space="preserve">VALUEDATE                      </t>
  </si>
  <si>
    <t xml:space="preserve">RDB$4742                       </t>
  </si>
  <si>
    <t xml:space="preserve">EXTERNALPAYMENTID              </t>
  </si>
  <si>
    <t xml:space="preserve">RDB$4743                       </t>
  </si>
  <si>
    <t xml:space="preserve">RDB$4744                       </t>
  </si>
  <si>
    <t xml:space="preserve">MOVEMENTID                     </t>
  </si>
  <si>
    <t xml:space="preserve">RDB$4745                       </t>
  </si>
  <si>
    <t xml:space="preserve">DEBITCREDIT                    </t>
  </si>
  <si>
    <t xml:space="preserve">PARTNERDOCUMENTNUMBER          </t>
  </si>
  <si>
    <t xml:space="preserve">RDB$4746                       </t>
  </si>
  <si>
    <t xml:space="preserve">PARTNERDOCUMENTTYPE            </t>
  </si>
  <si>
    <t xml:space="preserve">RDB$4747                       </t>
  </si>
  <si>
    <t xml:space="preserve">PARTNERPERSONALNUMBER          </t>
  </si>
  <si>
    <t xml:space="preserve">RDB$4748                       </t>
  </si>
  <si>
    <t xml:space="preserve">TRANSACTIONTYPE                </t>
  </si>
  <si>
    <t xml:space="preserve">RDB$4749                       </t>
  </si>
  <si>
    <t xml:space="preserve">STATUSCODE                     </t>
  </si>
  <si>
    <t xml:space="preserve">RDB$4750                       </t>
  </si>
  <si>
    <t xml:space="preserve">EXCHANGERATE                   </t>
  </si>
  <si>
    <t xml:space="preserve">RDB$4751                       </t>
  </si>
  <si>
    <t xml:space="preserve">OPERATIONCODE                  </t>
  </si>
  <si>
    <t xml:space="preserve">RDB$4752                       </t>
  </si>
  <si>
    <t xml:space="preserve">PARTNERBANK                    </t>
  </si>
  <si>
    <t xml:space="preserve">RDB$4753                       </t>
  </si>
  <si>
    <t xml:space="preserve">PARTNERBANKCODE                </t>
  </si>
  <si>
    <t xml:space="preserve">RDB$4754                       </t>
  </si>
  <si>
    <t xml:space="preserve">PARTNERNAME                    </t>
  </si>
  <si>
    <t xml:space="preserve">RDB$4755                       </t>
  </si>
  <si>
    <t xml:space="preserve">PARTNERACCOUNTNUMBER           </t>
  </si>
  <si>
    <t xml:space="preserve">RDB$4756                       </t>
  </si>
  <si>
    <t xml:space="preserve">DOCUMENTNUMBER                 </t>
  </si>
  <si>
    <t xml:space="preserve">RDB$4757                       </t>
  </si>
  <si>
    <t xml:space="preserve">DOCUMENTDATE                   </t>
  </si>
  <si>
    <t xml:space="preserve">RDB$4758                       </t>
  </si>
  <si>
    <t xml:space="preserve">ADDITIONALINFORMATION          </t>
  </si>
  <si>
    <t xml:space="preserve">RDB$4759                       </t>
  </si>
  <si>
    <t xml:space="preserve">ACCOUNTNAME                    </t>
  </si>
  <si>
    <t xml:space="preserve">RDB$4760                       </t>
  </si>
  <si>
    <t xml:space="preserve">ACCOUNTNUMBER                  </t>
  </si>
  <si>
    <t xml:space="preserve">RDB$4761                       </t>
  </si>
  <si>
    <t xml:space="preserve">CURRENCY                       </t>
  </si>
  <si>
    <t xml:space="preserve">RDB$4762                       </t>
  </si>
  <si>
    <t xml:space="preserve">RDB$4763                       </t>
  </si>
  <si>
    <t xml:space="preserve">RDB$4764                       </t>
  </si>
  <si>
    <t xml:space="preserve">TAXAPAYERCODE                  </t>
  </si>
  <si>
    <t xml:space="preserve">RDB$4765                       </t>
  </si>
  <si>
    <t xml:space="preserve">TAXPAYERCODE                   </t>
  </si>
  <si>
    <t xml:space="preserve">RDB$4766                       </t>
  </si>
  <si>
    <t xml:space="preserve">PARTNERTAXCODE                 </t>
  </si>
  <si>
    <t xml:space="preserve">RDB$4767                       </t>
  </si>
  <si>
    <t xml:space="preserve">ACC                            </t>
  </si>
  <si>
    <t xml:space="preserve">FMG_TENDER                     </t>
  </si>
  <si>
    <t xml:space="preserve">MICVADA                        </t>
  </si>
  <si>
    <t xml:space="preserve">RDB$4451                       </t>
  </si>
  <si>
    <t xml:space="preserve">RDB$4452                       </t>
  </si>
  <si>
    <t xml:space="preserve">RDB$4453                       </t>
  </si>
  <si>
    <t xml:space="preserve">RDB$4454                       </t>
  </si>
  <si>
    <t xml:space="preserve">RDB$4455                       </t>
  </si>
  <si>
    <t xml:space="preserve">TENDEKON                       </t>
  </si>
  <si>
    <t xml:space="preserve">MOGTANXA                       </t>
  </si>
  <si>
    <t xml:space="preserve">GAMSUM                         </t>
  </si>
  <si>
    <t xml:space="preserve">TENDSTATUS                     </t>
  </si>
  <si>
    <t xml:space="preserve">RDB$4456                       </t>
  </si>
  <si>
    <t xml:space="preserve">RDB$4457                       </t>
  </si>
  <si>
    <t xml:space="preserve">RDB$4458                       </t>
  </si>
  <si>
    <t xml:space="preserve">CPVSAX                         </t>
  </si>
  <si>
    <t xml:space="preserve">RDB$4459                       </t>
  </si>
  <si>
    <t xml:space="preserve">FMG_TENDERDET                  </t>
  </si>
  <si>
    <t xml:space="preserve">IDTEND                         </t>
  </si>
  <si>
    <t xml:space="preserve">RDB$4768                       </t>
  </si>
  <si>
    <t xml:space="preserve">RDB$4769                       </t>
  </si>
  <si>
    <t xml:space="preserve">PRAOD                          </t>
  </si>
  <si>
    <t xml:space="preserve">RDB$4770                       </t>
  </si>
  <si>
    <t xml:space="preserve">RDB$4771                       </t>
  </si>
  <si>
    <t xml:space="preserve">MOMNAME                        </t>
  </si>
  <si>
    <t xml:space="preserve">RDB$4772                       </t>
  </si>
  <si>
    <t xml:space="preserve">RDB$4773                       </t>
  </si>
  <si>
    <t xml:space="preserve">FMG_TRANSOIL                   </t>
  </si>
  <si>
    <t xml:space="preserve">IDMIGEBA                       </t>
  </si>
  <si>
    <t xml:space="preserve">RDB$4791                       </t>
  </si>
  <si>
    <t xml:space="preserve">RDB$4792                       </t>
  </si>
  <si>
    <t xml:space="preserve">MSHETYLIM                      </t>
  </si>
  <si>
    <t xml:space="preserve">RDB$4793                       </t>
  </si>
  <si>
    <t xml:space="preserve">MEQSPL                         </t>
  </si>
  <si>
    <t xml:space="preserve">RDB$4794                       </t>
  </si>
  <si>
    <t xml:space="preserve">RDB$4795                       </t>
  </si>
  <si>
    <t xml:space="preserve">RDB$4796                       </t>
  </si>
  <si>
    <t xml:space="preserve">RDB$4797                       </t>
  </si>
  <si>
    <t xml:space="preserve">ODOGAM                         </t>
  </si>
  <si>
    <t xml:space="preserve">RDB$4798                       </t>
  </si>
  <si>
    <t xml:space="preserve">MMOMC                          </t>
  </si>
  <si>
    <t xml:space="preserve">RDB$4799                       </t>
  </si>
  <si>
    <t xml:space="preserve">MIGNOM                         </t>
  </si>
  <si>
    <t xml:space="preserve">RDB$4800                       </t>
  </si>
  <si>
    <t xml:space="preserve">RDB$4801                       </t>
  </si>
  <si>
    <t xml:space="preserve">IDMMOMC                        </t>
  </si>
  <si>
    <t xml:space="preserve">RDB$4802                       </t>
  </si>
  <si>
    <t xml:space="preserve">FMG_TRASNPORT                  </t>
  </si>
  <si>
    <t xml:space="preserve">RDB$4687                       </t>
  </si>
  <si>
    <t xml:space="preserve">FIRSTPRICE                     </t>
  </si>
  <si>
    <t xml:space="preserve">RDB$4688                       </t>
  </si>
  <si>
    <t xml:space="preserve">MODEL                          </t>
  </si>
  <si>
    <t xml:space="preserve">RDB$4689                       </t>
  </si>
  <si>
    <t xml:space="preserve">RDB$4690                       </t>
  </si>
  <si>
    <t xml:space="preserve">WINID                          </t>
  </si>
  <si>
    <t xml:space="preserve">RDB$4691                       </t>
  </si>
  <si>
    <t xml:space="preserve">SERNUMB                        </t>
  </si>
  <si>
    <t xml:space="preserve">RDB$4692                       </t>
  </si>
  <si>
    <t xml:space="preserve">OSNAME                         </t>
  </si>
  <si>
    <t xml:space="preserve">RDB$4693                       </t>
  </si>
  <si>
    <t xml:space="preserve">RDB$4695                       </t>
  </si>
  <si>
    <t xml:space="preserve">MANQSTAT                       </t>
  </si>
  <si>
    <t xml:space="preserve">RDB$4696                       </t>
  </si>
  <si>
    <t xml:space="preserve">RDB$4697                       </t>
  </si>
  <si>
    <t xml:space="preserve">MOTMOC                         </t>
  </si>
  <si>
    <t xml:space="preserve">RDB$4698                       </t>
  </si>
  <si>
    <t xml:space="preserve">SRXARJ                         </t>
  </si>
  <si>
    <t xml:space="preserve">RDB$2719                       </t>
  </si>
  <si>
    <t xml:space="preserve">RDB$2843                       </t>
  </si>
  <si>
    <t xml:space="preserve">RDB$2873                       </t>
  </si>
  <si>
    <t xml:space="preserve">FMG_TRMIGCHABAREBA             </t>
  </si>
  <si>
    <t xml:space="preserve">GAMDATE                        </t>
  </si>
  <si>
    <t xml:space="preserve">RDB$4774                       </t>
  </si>
  <si>
    <t xml:space="preserve">MCDOKNUMB                      </t>
  </si>
  <si>
    <t xml:space="preserve">RDB$4775                       </t>
  </si>
  <si>
    <t xml:space="preserve">MCAQT                          </t>
  </si>
  <si>
    <t xml:space="preserve">RDB$4776                       </t>
  </si>
  <si>
    <t xml:space="preserve">RDB$4777                       </t>
  </si>
  <si>
    <t xml:space="preserve">RDB$4778                       </t>
  </si>
  <si>
    <t xml:space="preserve">IDDEFAQT                       </t>
  </si>
  <si>
    <t xml:space="preserve">RDB$4779                       </t>
  </si>
  <si>
    <t xml:space="preserve">RDB$4780                       </t>
  </si>
  <si>
    <t xml:space="preserve">ODOGAMOYV                      </t>
  </si>
  <si>
    <t xml:space="preserve">RDB$4781                       </t>
  </si>
  <si>
    <t xml:space="preserve">RDB$4782                       </t>
  </si>
  <si>
    <t xml:space="preserve">RDB$4783                       </t>
  </si>
  <si>
    <t xml:space="preserve">MOMC                           </t>
  </si>
  <si>
    <t xml:space="preserve">RDB$4784                       </t>
  </si>
  <si>
    <t xml:space="preserve">DEFAQTNAM                      </t>
  </si>
  <si>
    <t xml:space="preserve">RDB$4785                       </t>
  </si>
  <si>
    <t xml:space="preserve">FMG_TURNOVERS                  </t>
  </si>
  <si>
    <t xml:space="preserve">RDB$1730                       </t>
  </si>
  <si>
    <t xml:space="preserve">RDB$1731                       </t>
  </si>
  <si>
    <t xml:space="preserve">RDB$1732                       </t>
  </si>
  <si>
    <t xml:space="preserve">TURNOVERAMOUNT                 </t>
  </si>
  <si>
    <t xml:space="preserve">TURNOVERDATE                   </t>
  </si>
  <si>
    <t xml:space="preserve">RDB$1733                       </t>
  </si>
  <si>
    <t xml:space="preserve">PERCENTID                      </t>
  </si>
  <si>
    <t xml:space="preserve">TERBRUN                        </t>
  </si>
  <si>
    <t xml:space="preserve">SALBRUN                        </t>
  </si>
  <si>
    <t xml:space="preserve">RENTAMMSUMM                    </t>
  </si>
  <si>
    <t xml:space="preserve">MIMRENT                        </t>
  </si>
  <si>
    <t xml:space="preserve">AMMSUM                         </t>
  </si>
  <si>
    <t xml:space="preserve">AMMSUMMDGG                     </t>
  </si>
  <si>
    <t xml:space="preserve">TURNOVERAMOUNTDGG              </t>
  </si>
  <si>
    <t xml:space="preserve">PERCRATE                       </t>
  </si>
  <si>
    <t xml:space="preserve">RDB$1734                       </t>
  </si>
  <si>
    <t xml:space="preserve">PERCENTDATE                    </t>
  </si>
  <si>
    <t xml:space="preserve">RDB$1735                       </t>
  </si>
  <si>
    <t xml:space="preserve">PERCENTPOINT                   </t>
  </si>
  <si>
    <t xml:space="preserve">RDB$1736                       </t>
  </si>
  <si>
    <t xml:space="preserve">FMG_TVISMOXMARDET              </t>
  </si>
  <si>
    <t xml:space="preserve">RDB$454                        </t>
  </si>
  <si>
    <t xml:space="preserve">RDB$455                        </t>
  </si>
  <si>
    <t xml:space="preserve">RDB$456                        </t>
  </si>
  <si>
    <t xml:space="preserve">RDB$478                        </t>
  </si>
  <si>
    <t xml:space="preserve">RDB$479                        </t>
  </si>
  <si>
    <t xml:space="preserve">MOXMARTIP                      </t>
  </si>
  <si>
    <t xml:space="preserve">MIVLINTANAMPIRAD               </t>
  </si>
  <si>
    <t xml:space="preserve">RDB$525                        </t>
  </si>
  <si>
    <t xml:space="preserve">MIVLINTANAMSH                  </t>
  </si>
  <si>
    <t xml:space="preserve">RDB$526                        </t>
  </si>
  <si>
    <t xml:space="preserve">BRDZANNOM                      </t>
  </si>
  <si>
    <t xml:space="preserve">RDB$585                        </t>
  </si>
  <si>
    <t xml:space="preserve">FMG_TVISMOXMAREBA              </t>
  </si>
  <si>
    <t xml:space="preserve">RDB$121                        </t>
  </si>
  <si>
    <t xml:space="preserve">RDB$122                        </t>
  </si>
  <si>
    <t xml:space="preserve">MIVL                           </t>
  </si>
  <si>
    <t xml:space="preserve">RDB$123                        </t>
  </si>
  <si>
    <t xml:space="preserve">RDB$124                        </t>
  </si>
  <si>
    <t xml:space="preserve">BRDZAN                         </t>
  </si>
  <si>
    <t xml:space="preserve">RDB$125                        </t>
  </si>
  <si>
    <t xml:space="preserve">GARBENI                        </t>
  </si>
  <si>
    <t xml:space="preserve">RDB$129                        </t>
  </si>
  <si>
    <t xml:space="preserve">BRDZANDATE                     </t>
  </si>
  <si>
    <t xml:space="preserve">RDB$147                        </t>
  </si>
  <si>
    <t xml:space="preserve">RDB$148                        </t>
  </si>
  <si>
    <t xml:space="preserve">DZIRBRDZANGAMOYRAOD            </t>
  </si>
  <si>
    <t xml:space="preserve">RDB$149                        </t>
  </si>
  <si>
    <t xml:space="preserve">SULTVISGAMOYRAOD               </t>
  </si>
  <si>
    <t xml:space="preserve">RDB$152                        </t>
  </si>
  <si>
    <t xml:space="preserve">RDB$153                        </t>
  </si>
  <si>
    <t xml:space="preserve">AVZISSABOLOONASHT              </t>
  </si>
  <si>
    <t xml:space="preserve">RDB$154                        </t>
  </si>
  <si>
    <t xml:space="preserve">AVZISSAWRAOD                   </t>
  </si>
  <si>
    <t xml:space="preserve">RDB$155                        </t>
  </si>
  <si>
    <t xml:space="preserve">CHARBRAOD                      </t>
  </si>
  <si>
    <t xml:space="preserve">RDB$156                        </t>
  </si>
  <si>
    <t xml:space="preserve">SULTVISGAXARJ                  </t>
  </si>
  <si>
    <t xml:space="preserve">RDB$160                        </t>
  </si>
  <si>
    <t xml:space="preserve">SAWVAVCHASXMA                  </t>
  </si>
  <si>
    <t xml:space="preserve">RDB$161                        </t>
  </si>
  <si>
    <t xml:space="preserve">RDB$370                        </t>
  </si>
  <si>
    <t xml:space="preserve">RDB$371                        </t>
  </si>
  <si>
    <t xml:space="preserve">SAWVAVTIPP                     </t>
  </si>
  <si>
    <t xml:space="preserve">RDB$372                        </t>
  </si>
  <si>
    <t xml:space="preserve">PARTEND                        </t>
  </si>
  <si>
    <t xml:space="preserve">CHAMOSAWRAOD                   </t>
  </si>
  <si>
    <t xml:space="preserve">RDB$377                        </t>
  </si>
  <si>
    <t xml:space="preserve">WINA_TVIS_SAW_KOD              </t>
  </si>
  <si>
    <t xml:space="preserve">RDB$378                        </t>
  </si>
  <si>
    <t xml:space="preserve">FMG_UNAPPLIED_SUMM             </t>
  </si>
  <si>
    <t xml:space="preserve">RDB$2594                       </t>
  </si>
  <si>
    <t xml:space="preserve">RDB$2595                       </t>
  </si>
  <si>
    <t xml:space="preserve">RDB$2607                       </t>
  </si>
  <si>
    <t xml:space="preserve">RDB$2608                       </t>
  </si>
  <si>
    <t xml:space="preserve">RDB$2598                       </t>
  </si>
  <si>
    <t xml:space="preserve">RDB$2601                       </t>
  </si>
  <si>
    <t xml:space="preserve">FMG_UTILITYPAYMENTS            </t>
  </si>
  <si>
    <t xml:space="preserve">RDB$1748                       </t>
  </si>
  <si>
    <t xml:space="preserve">RDB$1749                       </t>
  </si>
  <si>
    <t xml:space="preserve">RDB$1752                       </t>
  </si>
  <si>
    <t xml:space="preserve">RDB$1753                       </t>
  </si>
  <si>
    <t xml:space="preserve">AMOUNTCUR                      </t>
  </si>
  <si>
    <t xml:space="preserve">AMOUNTGEL                      </t>
  </si>
  <si>
    <t xml:space="preserve">RDB$1762                       </t>
  </si>
  <si>
    <t xml:space="preserve">FACTURANOM                     </t>
  </si>
  <si>
    <t xml:space="preserve">RDB$1782                       </t>
  </si>
  <si>
    <t xml:space="preserve">FMG_VARANTIJURN                </t>
  </si>
  <si>
    <t xml:space="preserve">RDB$1783                       </t>
  </si>
  <si>
    <t xml:space="preserve">RDB$1788                       </t>
  </si>
  <si>
    <t xml:space="preserve">RDB$1791                       </t>
  </si>
  <si>
    <t xml:space="preserve">IDAGRE                         </t>
  </si>
  <si>
    <t xml:space="preserve">RDB$1792                       </t>
  </si>
  <si>
    <t xml:space="preserve">RDB$1795                       </t>
  </si>
  <si>
    <t xml:space="preserve">RDB$1796                       </t>
  </si>
  <si>
    <t xml:space="preserve">FMG_WARMJURN_SUMM              </t>
  </si>
  <si>
    <t xml:space="preserve">SHENCOMMENT                    </t>
  </si>
  <si>
    <t xml:space="preserve">RDB$2609                       </t>
  </si>
  <si>
    <t xml:space="preserve">RDB$2610                       </t>
  </si>
  <si>
    <t xml:space="preserve">RDB$2616                       </t>
  </si>
  <si>
    <t xml:space="preserve">RDB$2617                       </t>
  </si>
  <si>
    <t xml:space="preserve">TSID                           </t>
  </si>
  <si>
    <t xml:space="preserve">RDB$2624                       </t>
  </si>
  <si>
    <t xml:space="preserve">RDB$2640                       </t>
  </si>
  <si>
    <t xml:space="preserve">RDB$2625                       </t>
  </si>
  <si>
    <t xml:space="preserve">RDB$2626                       </t>
  </si>
  <si>
    <t xml:space="preserve">FMG_WVISNORMA                  </t>
  </si>
  <si>
    <t xml:space="preserve">RDB$188                        </t>
  </si>
  <si>
    <t xml:space="preserve">RDB$189                        </t>
  </si>
  <si>
    <t xml:space="preserve">RDB$190                        </t>
  </si>
  <si>
    <t xml:space="preserve">RDB$191                        </t>
  </si>
  <si>
    <t xml:space="preserve">RDB$192                        </t>
  </si>
  <si>
    <t xml:space="preserve">RDB$194                        </t>
  </si>
  <si>
    <t xml:space="preserve">WYARWVISNORMERTST              </t>
  </si>
  <si>
    <t xml:space="preserve">RDB$195                        </t>
  </si>
  <si>
    <t xml:space="preserve">WYARWVISNORM                   </t>
  </si>
  <si>
    <t xml:space="preserve">RDB$196                        </t>
  </si>
  <si>
    <t xml:space="preserve">WVISNORMERTST                  </t>
  </si>
  <si>
    <t xml:space="preserve">RDB$197                        </t>
  </si>
  <si>
    <t xml:space="preserve">WVISNORMAAA                    </t>
  </si>
  <si>
    <t xml:space="preserve">RDB$198                        </t>
  </si>
  <si>
    <t xml:space="preserve">IBE$LOG_BLOB_FIELDS            </t>
  </si>
  <si>
    <t xml:space="preserve">LOG_TABLES_ID                  </t>
  </si>
  <si>
    <t xml:space="preserve">RDB$2207                       </t>
  </si>
  <si>
    <t xml:space="preserve">FIELD_NAME                     </t>
  </si>
  <si>
    <t xml:space="preserve">RDB$2208                       </t>
  </si>
  <si>
    <t xml:space="preserve">OLD_CHAR_VALUE                 </t>
  </si>
  <si>
    <t xml:space="preserve">RDB$2209                       </t>
  </si>
  <si>
    <t xml:space="preserve">NEW_CHAR_VALUE                 </t>
  </si>
  <si>
    <t xml:space="preserve">RDB$2210                       </t>
  </si>
  <si>
    <t xml:space="preserve">OLD_BLOB_VALUE                 </t>
  </si>
  <si>
    <t xml:space="preserve">RDB$2211                       </t>
  </si>
  <si>
    <t xml:space="preserve">NEW_BLOB_VALUE                 </t>
  </si>
  <si>
    <t xml:space="preserve">RDB$2212                       </t>
  </si>
  <si>
    <t xml:space="preserve">IBE$LOG_FIELDS                 </t>
  </si>
  <si>
    <t xml:space="preserve">RDB$2203                       </t>
  </si>
  <si>
    <t xml:space="preserve">RDB$2204                       </t>
  </si>
  <si>
    <t xml:space="preserve">OLD_VALUE                      </t>
  </si>
  <si>
    <t xml:space="preserve">RDB$2205                       </t>
  </si>
  <si>
    <t xml:space="preserve">NEW_VALUE                      </t>
  </si>
  <si>
    <t xml:space="preserve">RDB$2206                       </t>
  </si>
  <si>
    <t xml:space="preserve">IBE$LOG_KEYS                   </t>
  </si>
  <si>
    <t xml:space="preserve">RDB$2200                       </t>
  </si>
  <si>
    <t xml:space="preserve">KEY_FIELD                      </t>
  </si>
  <si>
    <t xml:space="preserve">RDB$2201                       </t>
  </si>
  <si>
    <t xml:space="preserve">KEY_VALUE                      </t>
  </si>
  <si>
    <t xml:space="preserve">RDB$2202                       </t>
  </si>
  <si>
    <t xml:space="preserve">IBE$LOG_TABLES                 </t>
  </si>
  <si>
    <t xml:space="preserve">RDB$2195                       </t>
  </si>
  <si>
    <t xml:space="preserve">TABLE_NAME                     </t>
  </si>
  <si>
    <t xml:space="preserve">RDB$2196                       </t>
  </si>
  <si>
    <t xml:space="preserve">OPERATION                      </t>
  </si>
  <si>
    <t xml:space="preserve">RDB$2197                       </t>
  </si>
  <si>
    <t xml:space="preserve">DATE_TIME                      </t>
  </si>
  <si>
    <t xml:space="preserve">RDB$2198                       </t>
  </si>
  <si>
    <t xml:space="preserve">USER_NAME                      </t>
  </si>
  <si>
    <t xml:space="preserve">RDB$2199                       </t>
  </si>
  <si>
    <t xml:space="preserve">IP$ATTACHMENTS                 </t>
  </si>
  <si>
    <t xml:space="preserve">UNIID                          </t>
  </si>
  <si>
    <t xml:space="preserve">RDB$2927                       </t>
  </si>
  <si>
    <t xml:space="preserve">IP$ATTACHMENTSCOMMENT          </t>
  </si>
  <si>
    <t xml:space="preserve">RDB$2928                       </t>
  </si>
  <si>
    <t xml:space="preserve">IP$AUTHENT                     </t>
  </si>
  <si>
    <t xml:space="preserve">RDB$767                        </t>
  </si>
  <si>
    <t xml:space="preserve">PASS                           </t>
  </si>
  <si>
    <t xml:space="preserve">TPASSWORDSTRING                </t>
  </si>
  <si>
    <t xml:space="preserve">ISDELETED                      </t>
  </si>
  <si>
    <t xml:space="preserve">INTERFACE                      </t>
  </si>
  <si>
    <t xml:space="preserve">RDB$768                        </t>
  </si>
  <si>
    <t xml:space="preserve">USERBLOCKDATE                  </t>
  </si>
  <si>
    <t xml:space="preserve">RDB$2778                       </t>
  </si>
  <si>
    <t xml:space="preserve">RDB$769                        </t>
  </si>
  <si>
    <t xml:space="preserve">IP$DATABASECOUNTER             </t>
  </si>
  <si>
    <t xml:space="preserve">RDB$770                        </t>
  </si>
  <si>
    <t xml:space="preserve">RDB$4031                       </t>
  </si>
  <si>
    <t xml:space="preserve">CONNECTION_ID                  </t>
  </si>
  <si>
    <t xml:space="preserve">IP$DATABASEPARAMS              </t>
  </si>
  <si>
    <t xml:space="preserve">TITLE                          </t>
  </si>
  <si>
    <t xml:space="preserve">RDB$1188                       </t>
  </si>
  <si>
    <t xml:space="preserve">RDB$4032                       </t>
  </si>
  <si>
    <t xml:space="preserve">REGISTRY                       </t>
  </si>
  <si>
    <t xml:space="preserve">RDB$771                        </t>
  </si>
  <si>
    <t xml:space="preserve">SQLDEBUG                       </t>
  </si>
  <si>
    <t xml:space="preserve">NOEVENT                        </t>
  </si>
  <si>
    <t xml:space="preserve">GENONNEW                       </t>
  </si>
  <si>
    <t xml:space="preserve">EVENTUSER                      </t>
  </si>
  <si>
    <t xml:space="preserve">RDB$772                        </t>
  </si>
  <si>
    <t xml:space="preserve">EVENTCOMPUTER                  </t>
  </si>
  <si>
    <t xml:space="preserve">EVENTMSG                       </t>
  </si>
  <si>
    <t xml:space="preserve">RDB$773                        </t>
  </si>
  <si>
    <t xml:space="preserve">SERVICEMSG                     </t>
  </si>
  <si>
    <t xml:space="preserve">RDB$774                        </t>
  </si>
  <si>
    <t xml:space="preserve">LASTBACKUP                     </t>
  </si>
  <si>
    <t xml:space="preserve">FASTDELETE                     </t>
  </si>
  <si>
    <t xml:space="preserve">FREEVERSION                    </t>
  </si>
  <si>
    <t xml:space="preserve">FREESUPPORT                    </t>
  </si>
  <si>
    <t xml:space="preserve">ETALON                         </t>
  </si>
  <si>
    <t xml:space="preserve">SOFTKEY                        </t>
  </si>
  <si>
    <t xml:space="preserve">DELETEPROCESS                  </t>
  </si>
  <si>
    <t xml:space="preserve">REPLACEPROCESS                 </t>
  </si>
  <si>
    <t xml:space="preserve">BUDGET                         </t>
  </si>
  <si>
    <t xml:space="preserve">LICDATA                        </t>
  </si>
  <si>
    <t xml:space="preserve">RDB$2223                       </t>
  </si>
  <si>
    <t xml:space="preserve">ADDITIONALFLAGS                </t>
  </si>
  <si>
    <t xml:space="preserve">RDB$775                        </t>
  </si>
  <si>
    <t xml:space="preserve">IP$DISABLEDREFS                </t>
  </si>
  <si>
    <t xml:space="preserve">RDB$776                        </t>
  </si>
  <si>
    <t xml:space="preserve">IP$DOCRESERV                   </t>
  </si>
  <si>
    <t xml:space="preserve">DOC                            </t>
  </si>
  <si>
    <t xml:space="preserve">TDOCUMENTTYPE                  </t>
  </si>
  <si>
    <t xml:space="preserve">SERIES                         </t>
  </si>
  <si>
    <t xml:space="preserve">RDB$778                        </t>
  </si>
  <si>
    <t xml:space="preserve">RDB$779                        </t>
  </si>
  <si>
    <t xml:space="preserve">IP$DOCUSED                     </t>
  </si>
  <si>
    <t xml:space="preserve">RDB$781                        </t>
  </si>
  <si>
    <t xml:space="preserve">RDB$782                        </t>
  </si>
  <si>
    <t xml:space="preserve">RDB$783                        </t>
  </si>
  <si>
    <t xml:space="preserve">RDB$784                        </t>
  </si>
  <si>
    <t xml:space="preserve">IP$EVENTS                      </t>
  </si>
  <si>
    <t xml:space="preserve">EVENTTYPE                      </t>
  </si>
  <si>
    <t xml:space="preserve">RDB$785                        </t>
  </si>
  <si>
    <t xml:space="preserve">EXECSTR                        </t>
  </si>
  <si>
    <t xml:space="preserve">RDB$786                        </t>
  </si>
  <si>
    <t xml:space="preserve">FIELD                          </t>
  </si>
  <si>
    <t xml:space="preserve">RDB$787                        </t>
  </si>
  <si>
    <t xml:space="preserve">IP$EVENTSTYPES                 </t>
  </si>
  <si>
    <t xml:space="preserve">DEFAULTNAME                    </t>
  </si>
  <si>
    <t xml:space="preserve">RDB$788                        </t>
  </si>
  <si>
    <t xml:space="preserve">ENTERPOINT                     </t>
  </si>
  <si>
    <t xml:space="preserve">STARTTIME                      </t>
  </si>
  <si>
    <t xml:space="preserve">RDB$789                        </t>
  </si>
  <si>
    <t xml:space="preserve">FROMDIALOG                     </t>
  </si>
  <si>
    <t xml:space="preserve">RDB$1189                       </t>
  </si>
  <si>
    <t xml:space="preserve">TODIALOG                       </t>
  </si>
  <si>
    <t xml:space="preserve">RDB$1190                       </t>
  </si>
  <si>
    <t xml:space="preserve">ABORTONFALSE                   </t>
  </si>
  <si>
    <t xml:space="preserve">RDB$1191                       </t>
  </si>
  <si>
    <t xml:space="preserve">ABORTONERROR                   </t>
  </si>
  <si>
    <t xml:space="preserve">RDB$1192                       </t>
  </si>
  <si>
    <t xml:space="preserve">NOLOCKREFRESH                  </t>
  </si>
  <si>
    <t xml:space="preserve">RDB$1193                       </t>
  </si>
  <si>
    <t xml:space="preserve">JOINOPER                       </t>
  </si>
  <si>
    <t xml:space="preserve">RDB$1194                       </t>
  </si>
  <si>
    <t xml:space="preserve">FILTEROBJ                      </t>
  </si>
  <si>
    <t xml:space="preserve">RDB$1195                       </t>
  </si>
  <si>
    <t xml:space="preserve">WEBSERVEROBJ                   </t>
  </si>
  <si>
    <t xml:space="preserve">RDB$2602                       </t>
  </si>
  <si>
    <t xml:space="preserve">TEMPLATE                       </t>
  </si>
  <si>
    <t xml:space="preserve">RDB$790                        </t>
  </si>
  <si>
    <t xml:space="preserve">IP$FIELDS                      </t>
  </si>
  <si>
    <t xml:space="preserve">FIELDNAME                      </t>
  </si>
  <si>
    <t xml:space="preserve">HINT                           </t>
  </si>
  <si>
    <t xml:space="preserve">OVERRIDEDEFAULT                </t>
  </si>
  <si>
    <t xml:space="preserve">OVERRIDEDOMAIN                 </t>
  </si>
  <si>
    <t xml:space="preserve">OVERRIDESCALE                  </t>
  </si>
  <si>
    <t xml:space="preserve">RDB$791                        </t>
  </si>
  <si>
    <t xml:space="preserve">REFERENCENAME_ID               </t>
  </si>
  <si>
    <t xml:space="preserve">RDB$792                        </t>
  </si>
  <si>
    <t xml:space="preserve">PACKNAME_ID                    </t>
  </si>
  <si>
    <t xml:space="preserve">RDB$2876                       </t>
  </si>
  <si>
    <t xml:space="preserve">IP$FIELDS_ANALITIC             </t>
  </si>
  <si>
    <t xml:space="preserve">RDB$1196                       </t>
  </si>
  <si>
    <t xml:space="preserve">IP$FILESTORAGE                 </t>
  </si>
  <si>
    <t xml:space="preserve">PATH                           </t>
  </si>
  <si>
    <t xml:space="preserve">TFILENAME                      </t>
  </si>
  <si>
    <t xml:space="preserve">CREATED                        </t>
  </si>
  <si>
    <t xml:space="preserve">RDB$804                        </t>
  </si>
  <si>
    <t xml:space="preserve">MODIFIED                       </t>
  </si>
  <si>
    <t xml:space="preserve">RDB$805                        </t>
  </si>
  <si>
    <t xml:space="preserve">CRC                            </t>
  </si>
  <si>
    <t xml:space="preserve">RDB$806                        </t>
  </si>
  <si>
    <t xml:space="preserve">DATASIZE                       </t>
  </si>
  <si>
    <t xml:space="preserve">RDB$807                        </t>
  </si>
  <si>
    <t xml:space="preserve">RDB$808                        </t>
  </si>
  <si>
    <t xml:space="preserve">BLOCKDATE                      </t>
  </si>
  <si>
    <t xml:space="preserve">RDB$810                        </t>
  </si>
  <si>
    <t xml:space="preserve">OBOROTDATE                     </t>
  </si>
  <si>
    <t xml:space="preserve">RDB$811                        </t>
  </si>
  <si>
    <t xml:space="preserve">TRANSFER_ID                    </t>
  </si>
  <si>
    <t xml:space="preserve">RDB$812                        </t>
  </si>
  <si>
    <t xml:space="preserve">IP$FIXCALLED                   </t>
  </si>
  <si>
    <t xml:space="preserve">IP$FORMSLIST                   </t>
  </si>
  <si>
    <t xml:space="preserve">CLASS                          </t>
  </si>
  <si>
    <t xml:space="preserve">ARCHIVE                        </t>
  </si>
  <si>
    <t xml:space="preserve">RDB$2825                       </t>
  </si>
  <si>
    <t xml:space="preserve">RDB$2826                       </t>
  </si>
  <si>
    <t xml:space="preserve">RDB$814                        </t>
  </si>
  <si>
    <t xml:space="preserve">CURRENTFILEID                  </t>
  </si>
  <si>
    <t xml:space="preserve">RDB$1911                       </t>
  </si>
  <si>
    <t xml:space="preserve">REPLACEFILEID                  </t>
  </si>
  <si>
    <t xml:space="preserve">RDB$37                         </t>
  </si>
  <si>
    <t xml:space="preserve">POS                            </t>
  </si>
  <si>
    <t xml:space="preserve">RDB$815                        </t>
  </si>
  <si>
    <t xml:space="preserve">DISABLEDLIST                   </t>
  </si>
  <si>
    <t xml:space="preserve">IP$INTERFACE                   </t>
  </si>
  <si>
    <t xml:space="preserve">RDB$816                        </t>
  </si>
  <si>
    <t xml:space="preserve">MENU                           </t>
  </si>
  <si>
    <t xml:space="preserve">RDB$817                        </t>
  </si>
  <si>
    <t xml:space="preserve">AP1                            </t>
  </si>
  <si>
    <t xml:space="preserve">RDB$818                        </t>
  </si>
  <si>
    <t xml:space="preserve">AP2                            </t>
  </si>
  <si>
    <t xml:space="preserve">RDB$819                        </t>
  </si>
  <si>
    <t xml:space="preserve">AP3                            </t>
  </si>
  <si>
    <t xml:space="preserve">RDB$820                        </t>
  </si>
  <si>
    <t xml:space="preserve">AP4                            </t>
  </si>
  <si>
    <t xml:space="preserve">RDB$821                        </t>
  </si>
  <si>
    <t xml:space="preserve">AP5                            </t>
  </si>
  <si>
    <t xml:space="preserve">RDB$822                        </t>
  </si>
  <si>
    <t xml:space="preserve">AP6                            </t>
  </si>
  <si>
    <t xml:space="preserve">RDB$823                        </t>
  </si>
  <si>
    <t xml:space="preserve">AP7                            </t>
  </si>
  <si>
    <t xml:space="preserve">RDB$824                        </t>
  </si>
  <si>
    <t xml:space="preserve">AP8                            </t>
  </si>
  <si>
    <t xml:space="preserve">RDB$825                        </t>
  </si>
  <si>
    <t xml:space="preserve">RDB$826                        </t>
  </si>
  <si>
    <t xml:space="preserve">IP$JOURNALS                    </t>
  </si>
  <si>
    <t xml:space="preserve">RDB$793                        </t>
  </si>
  <si>
    <t xml:space="preserve">OBJNAMEADD                     </t>
  </si>
  <si>
    <t xml:space="preserve">OBJNAMEEDIT                    </t>
  </si>
  <si>
    <t xml:space="preserve">OBJNAMEDEL                     </t>
  </si>
  <si>
    <t xml:space="preserve">OBJNAMEEXST                    </t>
  </si>
  <si>
    <t xml:space="preserve">OBJNAMESUB                     </t>
  </si>
  <si>
    <t xml:space="preserve">OBJNAMEUNDELETE                </t>
  </si>
  <si>
    <t xml:space="preserve">QINSERT                        </t>
  </si>
  <si>
    <t xml:space="preserve">RDB$794                        </t>
  </si>
  <si>
    <t xml:space="preserve">QDELETE                        </t>
  </si>
  <si>
    <t xml:space="preserve">RDB$795                        </t>
  </si>
  <si>
    <t xml:space="preserve">QUPDATE                        </t>
  </si>
  <si>
    <t xml:space="preserve">RDB$796                        </t>
  </si>
  <si>
    <t xml:space="preserve">QCLEAR                         </t>
  </si>
  <si>
    <t xml:space="preserve">RDB$797                        </t>
  </si>
  <si>
    <t xml:space="preserve">REFRESHFLDS                    </t>
  </si>
  <si>
    <t xml:space="preserve">RDB$798                        </t>
  </si>
  <si>
    <t xml:space="preserve">USEDGENERATOR                  </t>
  </si>
  <si>
    <t xml:space="preserve">SUMFIELD                       </t>
  </si>
  <si>
    <t xml:space="preserve">BITMAPFIELD                    </t>
  </si>
  <si>
    <t xml:space="preserve">BITMAPHEIGHT                   </t>
  </si>
  <si>
    <t xml:space="preserve">RDB$3271                       </t>
  </si>
  <si>
    <t xml:space="preserve">FILETIPOP                      </t>
  </si>
  <si>
    <t xml:space="preserve">RDB$799                        </t>
  </si>
  <si>
    <t xml:space="preserve">FILELIB                        </t>
  </si>
  <si>
    <t xml:space="preserve">RDB$800                        </t>
  </si>
  <si>
    <t xml:space="preserve">RDB$801                        </t>
  </si>
  <si>
    <t xml:space="preserve">TIMERFREQ                      </t>
  </si>
  <si>
    <t xml:space="preserve">RDB$2665                       </t>
  </si>
  <si>
    <t xml:space="preserve">FLDCRC                         </t>
  </si>
  <si>
    <t xml:space="preserve">RDB$802                        </t>
  </si>
  <si>
    <t xml:space="preserve">ACCESS                         </t>
  </si>
  <si>
    <t xml:space="preserve">RDB$803                        </t>
  </si>
  <si>
    <t xml:space="preserve">IP$JOURNALSDISABLE             </t>
  </si>
  <si>
    <t xml:space="preserve">IP$LOCALFILESTORAGE            </t>
  </si>
  <si>
    <t xml:space="preserve">USERID                         </t>
  </si>
  <si>
    <t xml:space="preserve">RDB$827                        </t>
  </si>
  <si>
    <t xml:space="preserve">RDB$828                        </t>
  </si>
  <si>
    <t xml:space="preserve">RDB$829                        </t>
  </si>
  <si>
    <t xml:space="preserve">RDB$830                        </t>
  </si>
  <si>
    <t xml:space="preserve">RDB$831                        </t>
  </si>
  <si>
    <t xml:space="preserve">RDB$832                        </t>
  </si>
  <si>
    <t xml:space="preserve">IP$LOGINLOG                    </t>
  </si>
  <si>
    <t xml:space="preserve">USERCONNECTION                 </t>
  </si>
  <si>
    <t xml:space="preserve">RDB$833                        </t>
  </si>
  <si>
    <t xml:space="preserve">EVENTTIME                      </t>
  </si>
  <si>
    <t xml:space="preserve">RDB$834                        </t>
  </si>
  <si>
    <t xml:space="preserve">RDB$835                        </t>
  </si>
  <si>
    <t xml:space="preserve">ACCESSBLOCK                    </t>
  </si>
  <si>
    <t xml:space="preserve">EVENTNAME                      </t>
  </si>
  <si>
    <t xml:space="preserve">RDB$1197                       </t>
  </si>
  <si>
    <t xml:space="preserve">IP$MACROFUNC                   </t>
  </si>
  <si>
    <t xml:space="preserve">RDB$836                        </t>
  </si>
  <si>
    <t xml:space="preserve">RESULT                         </t>
  </si>
  <si>
    <t xml:space="preserve">RDB$837                        </t>
  </si>
  <si>
    <t xml:space="preserve">IP$MODULES                     </t>
  </si>
  <si>
    <t xml:space="preserve">VERSION                        </t>
  </si>
  <si>
    <t xml:space="preserve">BUILDTIME                      </t>
  </si>
  <si>
    <t xml:space="preserve">RDB$2691                       </t>
  </si>
  <si>
    <t xml:space="preserve">INSTALLTIME                    </t>
  </si>
  <si>
    <t xml:space="preserve">RDB$2692                       </t>
  </si>
  <si>
    <t xml:space="preserve">IP$OPREDEL                     </t>
  </si>
  <si>
    <t xml:space="preserve">VALSQL                         </t>
  </si>
  <si>
    <t xml:space="preserve">MACROGROUP                     </t>
  </si>
  <si>
    <t xml:space="preserve">RDB$838                        </t>
  </si>
  <si>
    <t xml:space="preserve">RDB$839                        </t>
  </si>
  <si>
    <t xml:space="preserve">IP$OTHERFIRMS                  </t>
  </si>
  <si>
    <t xml:space="preserve">FIRMID                         </t>
  </si>
  <si>
    <t xml:space="preserve">IP$OTHERROLES                  </t>
  </si>
  <si>
    <t xml:space="preserve">OTHERID                        </t>
  </si>
  <si>
    <t xml:space="preserve">VISIBLE                        </t>
  </si>
  <si>
    <t xml:space="preserve">IP$OTHERUSER                   </t>
  </si>
  <si>
    <t xml:space="preserve">IP$REKVISIT                    </t>
  </si>
  <si>
    <t xml:space="preserve">IP$REPORTSLIST                 </t>
  </si>
  <si>
    <t xml:space="preserve">RDB$840                        </t>
  </si>
  <si>
    <t xml:space="preserve">RDB$38                         </t>
  </si>
  <si>
    <t xml:space="preserve">RDB$841                        </t>
  </si>
  <si>
    <t xml:space="preserve">IP$ROLES                       </t>
  </si>
  <si>
    <t xml:space="preserve">RDB$842                        </t>
  </si>
  <si>
    <t xml:space="preserve">RDB$843                        </t>
  </si>
  <si>
    <t xml:space="preserve">ACCESSFILT                     </t>
  </si>
  <si>
    <t xml:space="preserve">RDB$844                        </t>
  </si>
  <si>
    <t xml:space="preserve">IP$SETS                        </t>
  </si>
  <si>
    <t xml:space="preserve">RDB$1198                       </t>
  </si>
  <si>
    <t xml:space="preserve">IP$UPDATELOG                   </t>
  </si>
  <si>
    <t xml:space="preserve">RDB$74                         </t>
  </si>
  <si>
    <t xml:space="preserve">WHAT                           </t>
  </si>
  <si>
    <t xml:space="preserve">RDB$2693                       </t>
  </si>
  <si>
    <t xml:space="preserve">FILENAME                       </t>
  </si>
  <si>
    <t xml:space="preserve">COMPLETE                       </t>
  </si>
  <si>
    <t xml:space="preserve">RDB$81                         </t>
  </si>
  <si>
    <t xml:space="preserve">M_OPTION                       </t>
  </si>
  <si>
    <t xml:space="preserve">ERRORS                         </t>
  </si>
  <si>
    <t xml:space="preserve">RDB$83                         </t>
  </si>
  <si>
    <t xml:space="preserve">IP$USEDROLES                   </t>
  </si>
  <si>
    <t xml:space="preserve">ROLEID                         </t>
  </si>
  <si>
    <t xml:space="preserve">INCLUDE                        </t>
  </si>
  <si>
    <t xml:space="preserve">IP$USERDEFINEDCLEAR            </t>
  </si>
  <si>
    <t xml:space="preserve">RDB$845                        </t>
  </si>
  <si>
    <t xml:space="preserve">IP$USERDEFINEDCONSTRAINTS      </t>
  </si>
  <si>
    <t xml:space="preserve">FROMTABLE                      </t>
  </si>
  <si>
    <t xml:space="preserve">FROMFIELD                      </t>
  </si>
  <si>
    <t xml:space="preserve">TOTABLE                        </t>
  </si>
  <si>
    <t xml:space="preserve">TOFIELD                        </t>
  </si>
  <si>
    <t xml:space="preserve">DELETERULE                     </t>
  </si>
  <si>
    <t xml:space="preserve">DISABLEINTGRITY                </t>
  </si>
  <si>
    <t xml:space="preserve">IP$VISUALSTYLES                </t>
  </si>
  <si>
    <t xml:space="preserve">FIELDS                         </t>
  </si>
  <si>
    <t xml:space="preserve">RDB$846                        </t>
  </si>
  <si>
    <t xml:space="preserve">SORTFLDS                       </t>
  </si>
  <si>
    <t xml:space="preserve">RDB$847                        </t>
  </si>
  <si>
    <t xml:space="preserve">DETAILS                        </t>
  </si>
  <si>
    <t xml:space="preserve">RDB$848                        </t>
  </si>
  <si>
    <t xml:space="preserve">J_DESK_LOG                     </t>
  </si>
  <si>
    <t xml:space="preserve">RDB$3245                       </t>
  </si>
  <si>
    <t xml:space="preserve">SMENA                          </t>
  </si>
  <si>
    <t xml:space="preserve">CHEQ                           </t>
  </si>
  <si>
    <t xml:space="preserve">RDB$3255                       </t>
  </si>
  <si>
    <t xml:space="preserve">RDB$3254                       </t>
  </si>
  <si>
    <t xml:space="preserve">TTIME                          </t>
  </si>
  <si>
    <t xml:space="preserve">SUMMA1                         </t>
  </si>
  <si>
    <t xml:space="preserve">SUMMA2                         </t>
  </si>
  <si>
    <t xml:space="preserve">RDB$3256                       </t>
  </si>
  <si>
    <t xml:space="preserve">RDB$412                        </t>
  </si>
  <si>
    <t xml:space="preserve">RDB$527                        </t>
  </si>
  <si>
    <t xml:space="preserve">J_DOVER                        </t>
  </si>
  <si>
    <t xml:space="preserve">RDB$849                        </t>
  </si>
  <si>
    <t xml:space="preserve">OPERATION_ID                   </t>
  </si>
  <si>
    <t xml:space="preserve">DATE_AT                        </t>
  </si>
  <si>
    <t xml:space="preserve">RDB$851                        </t>
  </si>
  <si>
    <t xml:space="preserve">CLIENT_RS_ID                   </t>
  </si>
  <si>
    <t xml:space="preserve">OPERATION_NAME                 </t>
  </si>
  <si>
    <t xml:space="preserve">RDB$1201                       </t>
  </si>
  <si>
    <t xml:space="preserve">CLIENT_RS                      </t>
  </si>
  <si>
    <t xml:space="preserve">RDB$1202                       </t>
  </si>
  <si>
    <t xml:space="preserve">RDB$2439                       </t>
  </si>
  <si>
    <t xml:space="preserve">EMPLOYEE_DOC                   </t>
  </si>
  <si>
    <t xml:space="preserve">RDB$2680                       </t>
  </si>
  <si>
    <t xml:space="preserve">FIRM_RS_ID                     </t>
  </si>
  <si>
    <t xml:space="preserve">FIRM_RS                        </t>
  </si>
  <si>
    <t xml:space="preserve">RDB$2866                       </t>
  </si>
  <si>
    <t xml:space="preserve">RDB$3231                       </t>
  </si>
  <si>
    <t xml:space="preserve">RDB$3232                       </t>
  </si>
  <si>
    <t xml:space="preserve">OPERATION_FULL                 </t>
  </si>
  <si>
    <t xml:space="preserve">RDB$3712                       </t>
  </si>
  <si>
    <t xml:space="preserve">RDB$3563                       </t>
  </si>
  <si>
    <t xml:space="preserve">RDB$3564                       </t>
  </si>
  <si>
    <t xml:space="preserve">J_DOVER_DOP                    </t>
  </si>
  <si>
    <t xml:space="preserve">KOL_PROPIS                     </t>
  </si>
  <si>
    <t xml:space="preserve">RDB$1207                       </t>
  </si>
  <si>
    <t xml:space="preserve">RDB$2403                       </t>
  </si>
  <si>
    <t xml:space="preserve">RDB$2410                       </t>
  </si>
  <si>
    <t xml:space="preserve">RDB$3565                       </t>
  </si>
  <si>
    <t xml:space="preserve">RDB$3566                       </t>
  </si>
  <si>
    <t xml:space="preserve">J_INVENT                       </t>
  </si>
  <si>
    <t xml:space="preserve">DATE_BEG                       </t>
  </si>
  <si>
    <t xml:space="preserve">RDB$856                        </t>
  </si>
  <si>
    <t xml:space="preserve">DATE_END                       </t>
  </si>
  <si>
    <t xml:space="preserve">RDB$857                        </t>
  </si>
  <si>
    <t xml:space="preserve">PO_DANNYM                      </t>
  </si>
  <si>
    <t xml:space="preserve">VID_TMC                        </t>
  </si>
  <si>
    <t xml:space="preserve">RDB$859                        </t>
  </si>
  <si>
    <t xml:space="preserve">EMPLOYEE2_KOD                  </t>
  </si>
  <si>
    <t xml:space="preserve">RDB$2425                       </t>
  </si>
  <si>
    <t xml:space="preserve">EMPLOYEE2_NAME                 </t>
  </si>
  <si>
    <t xml:space="preserve">RDB$2426                       </t>
  </si>
  <si>
    <t xml:space="preserve">RDB$3808                       </t>
  </si>
  <si>
    <t xml:space="preserve">RDB$3237                       </t>
  </si>
  <si>
    <t xml:space="preserve">APPLY                          </t>
  </si>
  <si>
    <t xml:space="preserve">RDB$4141                       </t>
  </si>
  <si>
    <t xml:space="preserve">EGAIS_FILTER                   </t>
  </si>
  <si>
    <t xml:space="preserve">RDB$1780                       </t>
  </si>
  <si>
    <t xml:space="preserve">RDB$1794                       </t>
  </si>
  <si>
    <t xml:space="preserve">J_INVENT_DOP                   </t>
  </si>
  <si>
    <t xml:space="preserve">KOL_UCH                        </t>
  </si>
  <si>
    <t xml:space="preserve">KOL_FACT                       </t>
  </si>
  <si>
    <t xml:space="preserve">SUMMA_FACT                     </t>
  </si>
  <si>
    <t xml:space="preserve">RDB$1216                       </t>
  </si>
  <si>
    <t xml:space="preserve">RDB$1217                       </t>
  </si>
  <si>
    <t xml:space="preserve">RDB$1221                       </t>
  </si>
  <si>
    <t xml:space="preserve">S4ET_RASH                      </t>
  </si>
  <si>
    <t xml:space="preserve">AN$0_S4ET_RASH                 </t>
  </si>
  <si>
    <t xml:space="preserve">AN$1_S4ET_RASH                 </t>
  </si>
  <si>
    <t xml:space="preserve">KOL_UPAK_UCH                   </t>
  </si>
  <si>
    <t xml:space="preserve">RDB$2404                       </t>
  </si>
  <si>
    <t xml:space="preserve">KOL_UPAK_FACT                  </t>
  </si>
  <si>
    <t xml:space="preserve">RDB$2405                       </t>
  </si>
  <si>
    <t xml:space="preserve">RDB$3387                       </t>
  </si>
  <si>
    <t xml:space="preserve">RDB$3388                       </t>
  </si>
  <si>
    <t xml:space="preserve">RDB$3389                       </t>
  </si>
  <si>
    <t xml:space="preserve">RDB$3390                       </t>
  </si>
  <si>
    <t xml:space="preserve">RDB$3392                       </t>
  </si>
  <si>
    <t xml:space="preserve">RDB$3393                       </t>
  </si>
  <si>
    <t xml:space="preserve">RDB$1647                       </t>
  </si>
  <si>
    <t xml:space="preserve">RDB$1650                       </t>
  </si>
  <si>
    <t xml:space="preserve">RDB$2738                       </t>
  </si>
  <si>
    <t xml:space="preserve">RDB$1655                       </t>
  </si>
  <si>
    <t xml:space="preserve">ALKO_KOD_EGAIS                 </t>
  </si>
  <si>
    <t xml:space="preserve">RDB$1810                       </t>
  </si>
  <si>
    <t xml:space="preserve">RDB$1830                       </t>
  </si>
  <si>
    <t xml:space="preserve">RDB$3091                       </t>
  </si>
  <si>
    <t xml:space="preserve">RDB$3659                       </t>
  </si>
  <si>
    <t xml:space="preserve">RDB$3660                       </t>
  </si>
  <si>
    <t xml:space="preserve">AN$2_S4ET_RASH                 </t>
  </si>
  <si>
    <t xml:space="preserve">RDB$3529                       </t>
  </si>
  <si>
    <t xml:space="preserve">S4ET_ARTIKUL                   </t>
  </si>
  <si>
    <t xml:space="preserve">RDB$3761                       </t>
  </si>
  <si>
    <t xml:space="preserve">S4ET_ATTR1_NAME                </t>
  </si>
  <si>
    <t xml:space="preserve">RDB$3772                       </t>
  </si>
  <si>
    <t xml:space="preserve">S4ET_ATTR2_NAME                </t>
  </si>
  <si>
    <t xml:space="preserve">RDB$3773                       </t>
  </si>
  <si>
    <t xml:space="preserve">S4ET_ATTR3_NAME                </t>
  </si>
  <si>
    <t xml:space="preserve">RDB$3774                       </t>
  </si>
  <si>
    <t xml:space="preserve">S4ET_ATTR4_NAME                </t>
  </si>
  <si>
    <t xml:space="preserve">RDB$3775                       </t>
  </si>
  <si>
    <t xml:space="preserve">S4ET_NAME                      </t>
  </si>
  <si>
    <t xml:space="preserve">RDB$3776                       </t>
  </si>
  <si>
    <t xml:space="preserve">J_PLAT_DOK                     </t>
  </si>
  <si>
    <t xml:space="preserve">RDB$877                        </t>
  </si>
  <si>
    <t xml:space="preserve">DT_SF                          </t>
  </si>
  <si>
    <t xml:space="preserve">RDB$878                        </t>
  </si>
  <si>
    <t xml:space="preserve">NOMER_SF                       </t>
  </si>
  <si>
    <t xml:space="preserve">RDB$879                        </t>
  </si>
  <si>
    <t xml:space="preserve">AN$0_SCET_DEBET                </t>
  </si>
  <si>
    <t xml:space="preserve">AN$1_SCET_DEBET                </t>
  </si>
  <si>
    <t xml:space="preserve">AN$0_SCET_KREDIT               </t>
  </si>
  <si>
    <t xml:space="preserve">AN$1_SCET_KREDIT               </t>
  </si>
  <si>
    <t xml:space="preserve">OSNOVANIE                      </t>
  </si>
  <si>
    <t xml:space="preserve">RDB$880                        </t>
  </si>
  <si>
    <t xml:space="preserve">PRILOJENIE                     </t>
  </si>
  <si>
    <t xml:space="preserve">RDB$881                        </t>
  </si>
  <si>
    <t xml:space="preserve">KOD_CELEV_NAZNACH              </t>
  </si>
  <si>
    <t xml:space="preserve">RDB$882                        </t>
  </si>
  <si>
    <t xml:space="preserve">VID_PLATEJA                    </t>
  </si>
  <si>
    <t xml:space="preserve">RS_CLIENT_ID                   </t>
  </si>
  <si>
    <t xml:space="preserve">RDB$883                        </t>
  </si>
  <si>
    <t xml:space="preserve">O4ERED_PLAT                    </t>
  </si>
  <si>
    <t xml:space="preserve">DT_PROVEDENIA                  </t>
  </si>
  <si>
    <t xml:space="preserve">RDB$885                        </t>
  </si>
  <si>
    <t xml:space="preserve">POK_NALOG_PERIODA              </t>
  </si>
  <si>
    <t xml:space="preserve">POK_TIPA_PLAT                  </t>
  </si>
  <si>
    <t xml:space="preserve">STATUS_PLATEL                  </t>
  </si>
  <si>
    <t xml:space="preserve">DOP_SCET1                      </t>
  </si>
  <si>
    <t xml:space="preserve">AN$0_DOP_SCET1                 </t>
  </si>
  <si>
    <t xml:space="preserve">AN$1_DOP_SCET1                 </t>
  </si>
  <si>
    <t xml:space="preserve">SUM_PAID                       </t>
  </si>
  <si>
    <t xml:space="preserve">SUM_PAID_BY_SCET               </t>
  </si>
  <si>
    <t xml:space="preserve">RDB$888                        </t>
  </si>
  <si>
    <t xml:space="preserve">RDB$889                        </t>
  </si>
  <si>
    <t xml:space="preserve">ACT                            </t>
  </si>
  <si>
    <t xml:space="preserve">NOMER_VEDOMOSTI                </t>
  </si>
  <si>
    <t xml:space="preserve">DEPARMTS_KOD                   </t>
  </si>
  <si>
    <t xml:space="preserve">DT_START_PERIODA               </t>
  </si>
  <si>
    <t xml:space="preserve">DT_END_PERIODA                 </t>
  </si>
  <si>
    <t xml:space="preserve">RDB$1225                       </t>
  </si>
  <si>
    <t xml:space="preserve">RS_CLIENT_NAME                 </t>
  </si>
  <si>
    <t xml:space="preserve">RDB$1228                       </t>
  </si>
  <si>
    <t xml:space="preserve">RDB$1232                       </t>
  </si>
  <si>
    <t xml:space="preserve">RDB$1236                       </t>
  </si>
  <si>
    <t xml:space="preserve">DEPARMTS_NAME                  </t>
  </si>
  <si>
    <t xml:space="preserve">RDB$1237                       </t>
  </si>
  <si>
    <t xml:space="preserve">CHEREZ                         </t>
  </si>
  <si>
    <t xml:space="preserve">V_CLIENT_BANKE                 </t>
  </si>
  <si>
    <t xml:space="preserve">VIDAT                          </t>
  </si>
  <si>
    <t xml:space="preserve">SUMMA_DOP                      </t>
  </si>
  <si>
    <t xml:space="preserve">RDB$2406                       </t>
  </si>
  <si>
    <t xml:space="preserve">LOADED                         </t>
  </si>
  <si>
    <t xml:space="preserve">SUMMA2_DOP                     </t>
  </si>
  <si>
    <t xml:space="preserve">POK_UIN                        </t>
  </si>
  <si>
    <t xml:space="preserve">DEBET_CLIENT_ID                </t>
  </si>
  <si>
    <t xml:space="preserve">KREDIT_CLIENT_ID               </t>
  </si>
  <si>
    <t xml:space="preserve">RDB$3238                       </t>
  </si>
  <si>
    <t xml:space="preserve">RDB$3239                       </t>
  </si>
  <si>
    <t xml:space="preserve">RDB$3762                       </t>
  </si>
  <si>
    <t xml:space="preserve">RDB$3125                       </t>
  </si>
  <si>
    <t xml:space="preserve">RDB$4395                       </t>
  </si>
  <si>
    <t xml:space="preserve">DOP_SCET1_NAME                 </t>
  </si>
  <si>
    <t xml:space="preserve">RDB$4396                       </t>
  </si>
  <si>
    <t xml:space="preserve">KREDIT_NAME                    </t>
  </si>
  <si>
    <t xml:space="preserve">RDB$4397                       </t>
  </si>
  <si>
    <t xml:space="preserve">BANK_KODI                      </t>
  </si>
  <si>
    <t xml:space="preserve">RDB$2                          </t>
  </si>
  <si>
    <t xml:space="preserve">RDB$3601                       </t>
  </si>
  <si>
    <t xml:space="preserve">RDB$3602                       </t>
  </si>
  <si>
    <t xml:space="preserve">AN$2_DOP_SCET1                 </t>
  </si>
  <si>
    <t xml:space="preserve">AN$2_SCET_DEBET                </t>
  </si>
  <si>
    <t xml:space="preserve">AN$2_SCET_KREDIT               </t>
  </si>
  <si>
    <t xml:space="preserve">SUM_ACQUIRING                  </t>
  </si>
  <si>
    <t xml:space="preserve">SUM_CASH                       </t>
  </si>
  <si>
    <t xml:space="preserve">J_PLAT_DOK_DOP                 </t>
  </si>
  <si>
    <t xml:space="preserve">AN$0_KREDIT                    </t>
  </si>
  <si>
    <t xml:space="preserve">AN$1_KREDIT                    </t>
  </si>
  <si>
    <t xml:space="preserve">NE_MENAT                       </t>
  </si>
  <si>
    <t xml:space="preserve">AN$2_KREDIT                    </t>
  </si>
  <si>
    <t xml:space="preserve">RDB$3788                       </t>
  </si>
  <si>
    <t xml:space="preserve">RDB$4907                       </t>
  </si>
  <si>
    <t xml:space="preserve">RDB$4908                       </t>
  </si>
  <si>
    <t xml:space="preserve">RDB$4909                       </t>
  </si>
  <si>
    <t xml:space="preserve">RDB$4910                       </t>
  </si>
  <si>
    <t xml:space="preserve">RDB$3611                       </t>
  </si>
  <si>
    <t xml:space="preserve">RDB$3649                       </t>
  </si>
  <si>
    <t xml:space="preserve">RDB$3651                       </t>
  </si>
  <si>
    <t xml:space="preserve">J_PLAT_DOK_SALES               </t>
  </si>
  <si>
    <t xml:space="preserve">RDB$3260                       </t>
  </si>
  <si>
    <t xml:space="preserve">RDB$3261                       </t>
  </si>
  <si>
    <t xml:space="preserve">RDB$3258                       </t>
  </si>
  <si>
    <t xml:space="preserve">RDB$3755                       </t>
  </si>
  <si>
    <t xml:space="preserve">RDB$3757                       </t>
  </si>
  <si>
    <t xml:space="preserve">J_PLAT_DOK_TYPE                </t>
  </si>
  <si>
    <t xml:space="preserve">RDB$866                        </t>
  </si>
  <si>
    <t xml:space="preserve">DEBET_PO_YMOL                  </t>
  </si>
  <si>
    <t xml:space="preserve">KREDIT_PO_YMOL                 </t>
  </si>
  <si>
    <t xml:space="preserve">DOSTUP_K_NDS                   </t>
  </si>
  <si>
    <t xml:space="preserve">DOSTUP_K_SF                    </t>
  </si>
  <si>
    <t xml:space="preserve">DOP_SUMMA                      </t>
  </si>
  <si>
    <t xml:space="preserve">FORMULA_BANKA                  </t>
  </si>
  <si>
    <t xml:space="preserve">RDB$867                        </t>
  </si>
  <si>
    <t xml:space="preserve">FORMULA_BANKA_STANDART         </t>
  </si>
  <si>
    <t xml:space="preserve">RDB$868                        </t>
  </si>
  <si>
    <t xml:space="preserve">FOR_EXPORT_BANK                </t>
  </si>
  <si>
    <t xml:space="preserve">DEBET_NALOGI                   </t>
  </si>
  <si>
    <t xml:space="preserve">AVTO_NOMER                     </t>
  </si>
  <si>
    <t xml:space="preserve">DLA_ZP                         </t>
  </si>
  <si>
    <t xml:space="preserve">OTOBRAJAT                      </t>
  </si>
  <si>
    <t xml:space="preserve">PLAT_TREBOVANIE                </t>
  </si>
  <si>
    <t xml:space="preserve">DT_PROVEDENIA_VKL              </t>
  </si>
  <si>
    <t xml:space="preserve">KREDIT_UNIVERSAL               </t>
  </si>
  <si>
    <t xml:space="preserve">DEBET_UNIVERSAL                </t>
  </si>
  <si>
    <t xml:space="preserve">DEBET_AVANS                    </t>
  </si>
  <si>
    <t xml:space="preserve">KREDIT_AVANS                   </t>
  </si>
  <si>
    <t xml:space="preserve">DEBET_WAL                      </t>
  </si>
  <si>
    <t xml:space="preserve">KREDIT_WAL                     </t>
  </si>
  <si>
    <t xml:space="preserve">KREDIT_AVANS_WAL               </t>
  </si>
  <si>
    <t xml:space="preserve">DEBET_AVANS_WAL                </t>
  </si>
  <si>
    <t xml:space="preserve">KURS_RAZNICA                   </t>
  </si>
  <si>
    <t xml:space="preserve">DOP_SUMMA2                     </t>
  </si>
  <si>
    <t xml:space="preserve">DOP_TO_CLIENT                  </t>
  </si>
  <si>
    <t xml:space="preserve">RDB$3595                       </t>
  </si>
  <si>
    <t xml:space="preserve">RDB$3596                       </t>
  </si>
  <si>
    <t xml:space="preserve">J_PLAT_DOK_TYPE_DOP            </t>
  </si>
  <si>
    <t xml:space="preserve">STATYA_NU                      </t>
  </si>
  <si>
    <t xml:space="preserve">RDB$2416                       </t>
  </si>
  <si>
    <t xml:space="preserve">RDB$2417                       </t>
  </si>
  <si>
    <t xml:space="preserve">J_SF                           </t>
  </si>
  <si>
    <t xml:space="preserve">RDB$906                        </t>
  </si>
  <si>
    <t xml:space="preserve">RDB$907                        </t>
  </si>
  <si>
    <t xml:space="preserve">RDB$908                        </t>
  </si>
  <si>
    <t xml:space="preserve">OUT_IN                         </t>
  </si>
  <si>
    <t xml:space="preserve">SUM_NDS_10                     </t>
  </si>
  <si>
    <t xml:space="preserve">SUM_NDS_18                     </t>
  </si>
  <si>
    <t xml:space="preserve">SUM_BEZ                        </t>
  </si>
  <si>
    <t xml:space="preserve">SUM_0                          </t>
  </si>
  <si>
    <t xml:space="preserve">SUM_10                         </t>
  </si>
  <si>
    <t xml:space="preserve">SUM_18                         </t>
  </si>
  <si>
    <t xml:space="preserve">RDB$909                        </t>
  </si>
  <si>
    <t xml:space="preserve">IS_NEW                         </t>
  </si>
  <si>
    <t xml:space="preserve">RDB$910                        </t>
  </si>
  <si>
    <t xml:space="preserve">DT_POSTUP_SF                   </t>
  </si>
  <si>
    <t xml:space="preserve">RDB$911                        </t>
  </si>
  <si>
    <t xml:space="preserve">CHANGED_SF                     </t>
  </si>
  <si>
    <t xml:space="preserve">DATA_FORM_DOP_LIST             </t>
  </si>
  <si>
    <t xml:space="preserve">RDB$913                        </t>
  </si>
  <si>
    <t xml:space="preserve">NOMER_DOP_LISTA                </t>
  </si>
  <si>
    <t xml:space="preserve">RDB$914                        </t>
  </si>
  <si>
    <t xml:space="preserve">NALOG_PERIOD                   </t>
  </si>
  <si>
    <t xml:space="preserve">GOD_LISTA                      </t>
  </si>
  <si>
    <t xml:space="preserve">RDB$915                        </t>
  </si>
  <si>
    <t xml:space="preserve">GTD_NAME                       </t>
  </si>
  <si>
    <t xml:space="preserve">RDB$1243                       </t>
  </si>
  <si>
    <t xml:space="preserve">COUNTRY                        </t>
  </si>
  <si>
    <t xml:space="preserve">RDB$1244                       </t>
  </si>
  <si>
    <t xml:space="preserve">COUNTRY_KOD                    </t>
  </si>
  <si>
    <t xml:space="preserve">RDB$2658                       </t>
  </si>
  <si>
    <t xml:space="preserve">KOD_VID_OPER                   </t>
  </si>
  <si>
    <t xml:space="preserve">OUT_IN_JRN                     </t>
  </si>
  <si>
    <t xml:space="preserve">IS_MANUAL_ENTER                </t>
  </si>
  <si>
    <t xml:space="preserve">CHANGED_SF_NAME                </t>
  </si>
  <si>
    <t xml:space="preserve">RDB$4099                       </t>
  </si>
  <si>
    <t xml:space="preserve">POSREDNIK_KOD                  </t>
  </si>
  <si>
    <t xml:space="preserve">POSREDNIK_SF                   </t>
  </si>
  <si>
    <t xml:space="preserve">POSREDNIK_SF_NAME              </t>
  </si>
  <si>
    <t xml:space="preserve">RDB$4100                       </t>
  </si>
  <si>
    <t xml:space="preserve">RDB$3252                       </t>
  </si>
  <si>
    <t xml:space="preserve">POSREDNIK_NAME                 </t>
  </si>
  <si>
    <t xml:space="preserve">RDB$3253                       </t>
  </si>
  <si>
    <t xml:space="preserve">RDB$3132                       </t>
  </si>
  <si>
    <t xml:space="preserve">RDB$3133                       </t>
  </si>
  <si>
    <t xml:space="preserve">SUBPOSREDNIK_KOD               </t>
  </si>
  <si>
    <t xml:space="preserve">SUBPOSREDNIK_NAME              </t>
  </si>
  <si>
    <t xml:space="preserve">RDB$3188                       </t>
  </si>
  <si>
    <t xml:space="preserve">KOD_VID_SDELKI                 </t>
  </si>
  <si>
    <t xml:space="preserve">NUMBER_ISPRAV_SF               </t>
  </si>
  <si>
    <t xml:space="preserve">RDB$4095                       </t>
  </si>
  <si>
    <t xml:space="preserve">DT_ISPRAV_SF                   </t>
  </si>
  <si>
    <t xml:space="preserve">RDB$4096                       </t>
  </si>
  <si>
    <t xml:space="preserve">RDB$4101                       </t>
  </si>
  <si>
    <t xml:space="preserve">KOD_VID_OPERATION              </t>
  </si>
  <si>
    <t xml:space="preserve">RDB$2308                       </t>
  </si>
  <si>
    <t xml:space="preserve">RDB$644                        </t>
  </si>
  <si>
    <t xml:space="preserve">RDB$3540                       </t>
  </si>
  <si>
    <t xml:space="preserve">RDB$3541                       </t>
  </si>
  <si>
    <t xml:space="preserve">J_SF_DOP                       </t>
  </si>
  <si>
    <t xml:space="preserve">RDB$917                        </t>
  </si>
  <si>
    <t xml:space="preserve">RDB$918                        </t>
  </si>
  <si>
    <t xml:space="preserve">RDB$919                        </t>
  </si>
  <si>
    <t xml:space="preserve">RDB$1247                       </t>
  </si>
  <si>
    <t xml:space="preserve">RDB$4009                       </t>
  </si>
  <si>
    <t xml:space="preserve">RDB$3549                       </t>
  </si>
  <si>
    <t xml:space="preserve">RDB$3550                       </t>
  </si>
  <si>
    <t xml:space="preserve">AVANS_NAME                     </t>
  </si>
  <si>
    <t xml:space="preserve">RDB$3130                       </t>
  </si>
  <si>
    <t xml:space="preserve">J_SF_GTD                       </t>
  </si>
  <si>
    <t xml:space="preserve">RDB$2733                       </t>
  </si>
  <si>
    <t xml:space="preserve">RDB$2734                       </t>
  </si>
  <si>
    <t xml:space="preserve">RDB$2735                       </t>
  </si>
  <si>
    <t xml:space="preserve">RDB$2736                       </t>
  </si>
  <si>
    <t xml:space="preserve">RDB$3985                       </t>
  </si>
  <si>
    <t xml:space="preserve">RDB$3986                       </t>
  </si>
  <si>
    <t xml:space="preserve">K_EMPLOY                       </t>
  </si>
  <si>
    <t xml:space="preserve">OTCHESTVO                      </t>
  </si>
  <si>
    <t xml:space="preserve">RDB$676                        </t>
  </si>
  <si>
    <t xml:space="preserve">PLACE_BIRTH                    </t>
  </si>
  <si>
    <t xml:space="preserve">POL                            </t>
  </si>
  <si>
    <t xml:space="preserve">RDB$677                        </t>
  </si>
  <si>
    <t xml:space="preserve">RDB$678                        </t>
  </si>
  <si>
    <t xml:space="preserve">RDB$679                        </t>
  </si>
  <si>
    <t xml:space="preserve">TELEFON_DOM                    </t>
  </si>
  <si>
    <t xml:space="preserve">TELEFON_SOT                    </t>
  </si>
  <si>
    <t xml:space="preserve">TELEFON_RAB                    </t>
  </si>
  <si>
    <t xml:space="preserve">SEMA_BRAK                      </t>
  </si>
  <si>
    <t xml:space="preserve">STAJ                           </t>
  </si>
  <si>
    <t xml:space="preserve">RDB$684                        </t>
  </si>
  <si>
    <t xml:space="preserve">ST_DT_END                      </t>
  </si>
  <si>
    <t xml:space="preserve">RDB$685                        </t>
  </si>
  <si>
    <t xml:space="preserve">ST_DT_START                    </t>
  </si>
  <si>
    <t xml:space="preserve">RDB$686                        </t>
  </si>
  <si>
    <t xml:space="preserve">ST_KOD_POST                    </t>
  </si>
  <si>
    <t xml:space="preserve">TVARLINKNUL                    </t>
  </si>
  <si>
    <t xml:space="preserve">ST_GRAFIK                      </t>
  </si>
  <si>
    <t xml:space="preserve">ST_DEPARMT_KOD                 </t>
  </si>
  <si>
    <t xml:space="preserve">ST_VID_STATNOST                </t>
  </si>
  <si>
    <t xml:space="preserve">RDB$687                        </t>
  </si>
  <si>
    <t xml:space="preserve">FULLNAME                       </t>
  </si>
  <si>
    <t xml:space="preserve">RDB$1108                       </t>
  </si>
  <si>
    <t xml:space="preserve">ST_GRAFIK_NAME                 </t>
  </si>
  <si>
    <t xml:space="preserve">RDB$1252                       </t>
  </si>
  <si>
    <t xml:space="preserve">ST_DEPARMT_NAME                </t>
  </si>
  <si>
    <t xml:space="preserve">RDB$1253                       </t>
  </si>
  <si>
    <t xml:space="preserve">ST_POST                        </t>
  </si>
  <si>
    <t xml:space="preserve">RDB$1254                       </t>
  </si>
  <si>
    <t xml:space="preserve">ST_KOEF                        </t>
  </si>
  <si>
    <t xml:space="preserve">DATA_OTGUL_OTP                 </t>
  </si>
  <si>
    <t xml:space="preserve">RDB$313                        </t>
  </si>
  <si>
    <t xml:space="preserve">DN_OTPUSKA                     </t>
  </si>
  <si>
    <t xml:space="preserve">RDB$314                        </t>
  </si>
  <si>
    <t xml:space="preserve">SUM_AVANS                      </t>
  </si>
  <si>
    <t xml:space="preserve">FULLNAME_R                     </t>
  </si>
  <si>
    <t xml:space="preserve">FULLNAME_D                     </t>
  </si>
  <si>
    <t xml:space="preserve">FULLNAME_W                     </t>
  </si>
  <si>
    <t xml:space="preserve">PROF_DT_END                    </t>
  </si>
  <si>
    <t xml:space="preserve">RDB$3357                       </t>
  </si>
  <si>
    <t xml:space="preserve">PROF_DT_START                  </t>
  </si>
  <si>
    <t xml:space="preserve">RDB$3362                       </t>
  </si>
  <si>
    <t xml:space="preserve">REZIDENT                       </t>
  </si>
  <si>
    <t xml:space="preserve">RDB$2673                       </t>
  </si>
  <si>
    <t xml:space="preserve">INVALID                        </t>
  </si>
  <si>
    <t xml:space="preserve">RDB$3363                       </t>
  </si>
  <si>
    <t xml:space="preserve">ISH_OTPUSK                     </t>
  </si>
  <si>
    <t xml:space="preserve">RDB$4033                       </t>
  </si>
  <si>
    <t xml:space="preserve">ISH_BASA_STRAH                 </t>
  </si>
  <si>
    <t xml:space="preserve">RDB$4034                       </t>
  </si>
  <si>
    <t xml:space="preserve">ISH_OTPUSK_PERIOD              </t>
  </si>
  <si>
    <t xml:space="preserve">RDB$4035                       </t>
  </si>
  <si>
    <t xml:space="preserve">ISH_NDFL                       </t>
  </si>
  <si>
    <t xml:space="preserve">RDB$4036                       </t>
  </si>
  <si>
    <t xml:space="preserve">IP$FLAGS_LAST_PODRAZD          </t>
  </si>
  <si>
    <t xml:space="preserve">RDB$275                        </t>
  </si>
  <si>
    <t xml:space="preserve">SNILS                          </t>
  </si>
  <si>
    <t xml:space="preserve">RDB$1933                       </t>
  </si>
  <si>
    <t xml:space="preserve">RDB$2058                       </t>
  </si>
  <si>
    <t xml:space="preserve">RDB$2715                       </t>
  </si>
  <si>
    <t xml:space="preserve">LAST_PODRAZD                   </t>
  </si>
  <si>
    <t xml:space="preserve">RDB$3948                       </t>
  </si>
  <si>
    <t xml:space="preserve">LAST_POST                      </t>
  </si>
  <si>
    <t xml:space="preserve">RDB$3949                       </t>
  </si>
  <si>
    <t xml:space="preserve">LAST_GRAFIK                    </t>
  </si>
  <si>
    <t xml:space="preserve">RDB$3950                       </t>
  </si>
  <si>
    <t xml:space="preserve">LAST_VID_STATNOST              </t>
  </si>
  <si>
    <t xml:space="preserve">RDB$3951                       </t>
  </si>
  <si>
    <t xml:space="preserve">RDB$1719                       </t>
  </si>
  <si>
    <t xml:space="preserve">CASHIER_ROLE_ID                </t>
  </si>
  <si>
    <t xml:space="preserve">CASHIER_ROLE_NAME              </t>
  </si>
  <si>
    <t xml:space="preserve">RDB$1831                       </t>
  </si>
  <si>
    <t xml:space="preserve">RDB$3615                       </t>
  </si>
  <si>
    <t xml:space="preserve">RDB$3616                       </t>
  </si>
  <si>
    <t xml:space="preserve">TAN_ADDRESS                    </t>
  </si>
  <si>
    <t xml:space="preserve">RDB$2671                       </t>
  </si>
  <si>
    <t xml:space="preserve">RDB$2677                       </t>
  </si>
  <si>
    <t xml:space="preserve">BANKNAM                        </t>
  </si>
  <si>
    <t xml:space="preserve">RDB$2700                       </t>
  </si>
  <si>
    <t xml:space="preserve">PIRNUM                         </t>
  </si>
  <si>
    <t xml:space="preserve">RDB$2880                       </t>
  </si>
  <si>
    <t xml:space="preserve">SAP_FONDI                      </t>
  </si>
  <si>
    <t xml:space="preserve">SAP_FOND_CHAR                  </t>
  </si>
  <si>
    <t xml:space="preserve">K_EMPLOY_ADDRESS               </t>
  </si>
  <si>
    <t xml:space="preserve">KOD_POINT                      </t>
  </si>
  <si>
    <t xml:space="preserve">KOD_RAION                      </t>
  </si>
  <si>
    <t xml:space="preserve">KOD_CITY                       </t>
  </si>
  <si>
    <t xml:space="preserve">KOD_REGION                     </t>
  </si>
  <si>
    <t xml:space="preserve">DT_REGISTR                     </t>
  </si>
  <si>
    <t xml:space="preserve">RDB$920                        </t>
  </si>
  <si>
    <t xml:space="preserve">KVARTIRA                       </t>
  </si>
  <si>
    <t xml:space="preserve">KORPUS                         </t>
  </si>
  <si>
    <t xml:space="preserve">DOM                            </t>
  </si>
  <si>
    <t xml:space="preserve">STREET                         </t>
  </si>
  <si>
    <t xml:space="preserve">KOD_STREET                     </t>
  </si>
  <si>
    <t xml:space="preserve">RDB$921                        </t>
  </si>
  <si>
    <t xml:space="preserve">P_INDEX                        </t>
  </si>
  <si>
    <t xml:space="preserve">RAION                          </t>
  </si>
  <si>
    <t xml:space="preserve">NAS_PUNKT                      </t>
  </si>
  <si>
    <t xml:space="preserve">GOROD                          </t>
  </si>
  <si>
    <t xml:space="preserve">STRANA_KOD                     </t>
  </si>
  <si>
    <t xml:space="preserve">RDB$1257                       </t>
  </si>
  <si>
    <t xml:space="preserve">RDB$1258                       </t>
  </si>
  <si>
    <t xml:space="preserve">RDB$3623                       </t>
  </si>
  <si>
    <t xml:space="preserve">RDB$3624                       </t>
  </si>
  <si>
    <t xml:space="preserve">K_EMPLOY_DOCS                  </t>
  </si>
  <si>
    <t xml:space="preserve">KEM_VYDAN                      </t>
  </si>
  <si>
    <t xml:space="preserve">RDB$724                        </t>
  </si>
  <si>
    <t xml:space="preserve">SERIAL_NUM                     </t>
  </si>
  <si>
    <t xml:space="preserve">DOC_ID                         </t>
  </si>
  <si>
    <t xml:space="preserve">OT4ESTVO                       </t>
  </si>
  <si>
    <t xml:space="preserve">RDB$725                        </t>
  </si>
  <si>
    <t xml:space="preserve">IMA                            </t>
  </si>
  <si>
    <t xml:space="preserve">RDB$726                        </t>
  </si>
  <si>
    <t xml:space="preserve">FAMILIA                        </t>
  </si>
  <si>
    <t xml:space="preserve">RDB$727                        </t>
  </si>
  <si>
    <t xml:space="preserve">PRIME4ANIE                     </t>
  </si>
  <si>
    <t xml:space="preserve">RDB$728                        </t>
  </si>
  <si>
    <t xml:space="preserve">DOC_NAME                       </t>
  </si>
  <si>
    <t xml:space="preserve">RDB$1204                       </t>
  </si>
  <si>
    <t xml:space="preserve">RDB$3619                       </t>
  </si>
  <si>
    <t xml:space="preserve">RDB$3620                       </t>
  </si>
  <si>
    <t xml:space="preserve">K_EMPLOY_EXE_LISTS             </t>
  </si>
  <si>
    <t xml:space="preserve">RDB$922                        </t>
  </si>
  <si>
    <t xml:space="preserve">RDB$923                        </t>
  </si>
  <si>
    <t xml:space="preserve">NUM_DOC                        </t>
  </si>
  <si>
    <t xml:space="preserve">SUM_TOTAL                      </t>
  </si>
  <si>
    <t xml:space="preserve">PROCENT                        </t>
  </si>
  <si>
    <t xml:space="preserve">LIC_SCET                       </t>
  </si>
  <si>
    <t xml:space="preserve">KOD_UDERJAN                    </t>
  </si>
  <si>
    <t xml:space="preserve">DATA_DOK                       </t>
  </si>
  <si>
    <t xml:space="preserve">RDB$924                        </t>
  </si>
  <si>
    <t xml:space="preserve">VYPLATA                        </t>
  </si>
  <si>
    <t xml:space="preserve">NAZVANIE_UDERJANIA             </t>
  </si>
  <si>
    <t xml:space="preserve">RDB$1260                       </t>
  </si>
  <si>
    <t xml:space="preserve">RDB$2427                       </t>
  </si>
  <si>
    <t xml:space="preserve">RDB$2596                       </t>
  </si>
  <si>
    <t xml:space="preserve">RDB$2597                       </t>
  </si>
  <si>
    <t xml:space="preserve">NAZN_PLAT                      </t>
  </si>
  <si>
    <t xml:space="preserve">RDB$3987                       </t>
  </si>
  <si>
    <t xml:space="preserve">RDB$3988                       </t>
  </si>
  <si>
    <t xml:space="preserve">K_EMPLOY_FORMATION             </t>
  </si>
  <si>
    <t xml:space="preserve">CPECIALITY                     </t>
  </si>
  <si>
    <t xml:space="preserve">DIPLOM_KVALIFIK                </t>
  </si>
  <si>
    <t xml:space="preserve">RDB$925                        </t>
  </si>
  <si>
    <t xml:space="preserve">FORMATION                      </t>
  </si>
  <si>
    <t xml:space="preserve">LANGUAGE                       </t>
  </si>
  <si>
    <t xml:space="preserve">KNOWLEDGE                      </t>
  </si>
  <si>
    <t xml:space="preserve">RDB$1261                       </t>
  </si>
  <si>
    <t xml:space="preserve">RDB$2471                       </t>
  </si>
  <si>
    <t xml:space="preserve">RDB$2472                       </t>
  </si>
  <si>
    <t xml:space="preserve">OKSO                           </t>
  </si>
  <si>
    <t xml:space="preserve">RDB$3056                       </t>
  </si>
  <si>
    <t xml:space="preserve">RDB$3621                       </t>
  </si>
  <si>
    <t xml:space="preserve">RDB$3622                       </t>
  </si>
  <si>
    <t xml:space="preserve">K_EMPLOY_INVALID               </t>
  </si>
  <si>
    <t xml:space="preserve">RDB$688                        </t>
  </si>
  <si>
    <t xml:space="preserve">DATA_VYDA4I                    </t>
  </si>
  <si>
    <t xml:space="preserve">RDB$689                        </t>
  </si>
  <si>
    <t xml:space="preserve">GRUPPA                         </t>
  </si>
  <si>
    <t xml:space="preserve">RDB$690                        </t>
  </si>
  <si>
    <t xml:space="preserve">RDB$691                        </t>
  </si>
  <si>
    <t xml:space="preserve">RDB$3989                       </t>
  </si>
  <si>
    <t xml:space="preserve">RDB$3990                       </t>
  </si>
  <si>
    <t xml:space="preserve">K_EMPLOY_ISH_NDFL              </t>
  </si>
  <si>
    <t xml:space="preserve">KOD_INCOME                     </t>
  </si>
  <si>
    <t xml:space="preserve">RDB$4013                       </t>
  </si>
  <si>
    <t xml:space="preserve">RDB$3991                       </t>
  </si>
  <si>
    <t xml:space="preserve">RDB$3992                       </t>
  </si>
  <si>
    <t xml:space="preserve">K_EMPLOY_ISH_OTPUSK            </t>
  </si>
  <si>
    <t xml:space="preserve">YY                             </t>
  </si>
  <si>
    <t xml:space="preserve">RDB$4014                       </t>
  </si>
  <si>
    <t xml:space="preserve">MM                             </t>
  </si>
  <si>
    <t xml:space="preserve">WORK_WORKING_DAYS              </t>
  </si>
  <si>
    <t xml:space="preserve">RDB$4015                       </t>
  </si>
  <si>
    <t xml:space="preserve">WORK_CALENDAR_DAYS             </t>
  </si>
  <si>
    <t xml:space="preserve">RDB$4016                       </t>
  </si>
  <si>
    <t xml:space="preserve">CALENDAR_DAYS                  </t>
  </si>
  <si>
    <t xml:space="preserve">RDB$4017                       </t>
  </si>
  <si>
    <t xml:space="preserve">RDB$3993                       </t>
  </si>
  <si>
    <t xml:space="preserve">RDB$3994                       </t>
  </si>
  <si>
    <t xml:space="preserve">K_EMPLOY_ISH_STRAH             </t>
  </si>
  <si>
    <t xml:space="preserve">RDB$4018                       </t>
  </si>
  <si>
    <t xml:space="preserve">DAYS_ISKL                      </t>
  </si>
  <si>
    <t xml:space="preserve">RDB$4019                       </t>
  </si>
  <si>
    <t xml:space="preserve">ORGANIZATION                   </t>
  </si>
  <si>
    <t xml:space="preserve">RDB$4020                       </t>
  </si>
  <si>
    <t xml:space="preserve">RDB$4021                       </t>
  </si>
  <si>
    <t xml:space="preserve">DAYS_VKL                       </t>
  </si>
  <si>
    <t xml:space="preserve">RDB$4022                       </t>
  </si>
  <si>
    <t xml:space="preserve">RDB$3995                       </t>
  </si>
  <si>
    <t xml:space="preserve">RDB$3996                       </t>
  </si>
  <si>
    <t xml:space="preserve">K_EMPLOY_NACH                  </t>
  </si>
  <si>
    <t xml:space="preserve">RDB$926                        </t>
  </si>
  <si>
    <t xml:space="preserve">TSTAVKA                        </t>
  </si>
  <si>
    <t xml:space="preserve">RDB$927                        </t>
  </si>
  <si>
    <t xml:space="preserve">RDB$928                        </t>
  </si>
  <si>
    <t xml:space="preserve">RDB$1263                       </t>
  </si>
  <si>
    <t xml:space="preserve">SCET_STRAH                     </t>
  </si>
  <si>
    <t xml:space="preserve">KOD_VID_BD                     </t>
  </si>
  <si>
    <t xml:space="preserve">NAME_VID_BD                    </t>
  </si>
  <si>
    <t xml:space="preserve">RDB$2470                       </t>
  </si>
  <si>
    <t xml:space="preserve">RDB$3997                       </t>
  </si>
  <si>
    <t xml:space="preserve">RDB$3998                       </t>
  </si>
  <si>
    <t xml:space="preserve">K_EMPLOY_REZIDENT              </t>
  </si>
  <si>
    <t xml:space="preserve">RDB$692                        </t>
  </si>
  <si>
    <t xml:space="preserve">RDB$693                        </t>
  </si>
  <si>
    <t xml:space="preserve">RDB$694                        </t>
  </si>
  <si>
    <t xml:space="preserve">GRAJDANSTVO                    </t>
  </si>
  <si>
    <t xml:space="preserve">RDB$1265                       </t>
  </si>
  <si>
    <t xml:space="preserve">PERESCHET_NDFL                 </t>
  </si>
  <si>
    <t xml:space="preserve">INOSTR                         </t>
  </si>
  <si>
    <t xml:space="preserve">NDFL_AVANS                     </t>
  </si>
  <si>
    <t xml:space="preserve">INN_INOSTR                     </t>
  </si>
  <si>
    <t xml:space="preserve">STATUS_NDFL                    </t>
  </si>
  <si>
    <t xml:space="preserve">OSNOVANIE_NDFL_AVANS           </t>
  </si>
  <si>
    <t xml:space="preserve">RDB$1820                       </t>
  </si>
  <si>
    <t xml:space="preserve">RDB$1821                       </t>
  </si>
  <si>
    <t xml:space="preserve">K_EMPLOY_UDERJAN               </t>
  </si>
  <si>
    <t xml:space="preserve">RDB$929                        </t>
  </si>
  <si>
    <t xml:space="preserve">RDB$930                        </t>
  </si>
  <si>
    <t xml:space="preserve">RDB$1267                       </t>
  </si>
  <si>
    <t xml:space="preserve">RDB$1268                       </t>
  </si>
  <si>
    <t xml:space="preserve">RDB$2599                       </t>
  </si>
  <si>
    <t xml:space="preserve">RDB$3999                       </t>
  </si>
  <si>
    <t xml:space="preserve">RDB$4000                       </t>
  </si>
  <si>
    <t xml:space="preserve">K_EMPLOY_VOENKOM               </t>
  </si>
  <si>
    <t xml:space="preserve">RDB$931                        </t>
  </si>
  <si>
    <t xml:space="preserve">SPEC_UCH                       </t>
  </si>
  <si>
    <t xml:space="preserve">VOENKOMAT                      </t>
  </si>
  <si>
    <t xml:space="preserve">VUS                            </t>
  </si>
  <si>
    <t xml:space="preserve">DT_RECORD                      </t>
  </si>
  <si>
    <t xml:space="preserve">RDB$932                        </t>
  </si>
  <si>
    <t xml:space="preserve">GODNOST                        </t>
  </si>
  <si>
    <t xml:space="preserve">KAT_ZAPASA                     </t>
  </si>
  <si>
    <t xml:space="preserve">OB$_U4ET                       </t>
  </si>
  <si>
    <t xml:space="preserve">RDB$933                        </t>
  </si>
  <si>
    <t xml:space="preserve">SOSTAV                         </t>
  </si>
  <si>
    <t xml:space="preserve">RANK_NEW                       </t>
  </si>
  <si>
    <t xml:space="preserve">RDB$4005                       </t>
  </si>
  <si>
    <t xml:space="preserve">RDB$4006                       </t>
  </si>
  <si>
    <t xml:space="preserve">K_HOLIDAY_TABEL                </t>
  </si>
  <si>
    <t xml:space="preserve">TAB_NUM                        </t>
  </si>
  <si>
    <t xml:space="preserve">QUANTITY_DAY                   </t>
  </si>
  <si>
    <t xml:space="preserve">RDB$934                        </t>
  </si>
  <si>
    <t xml:space="preserve">PLAN_DATE                      </t>
  </si>
  <si>
    <t xml:space="preserve">PRIMECHANIE                    </t>
  </si>
  <si>
    <t xml:space="preserve">RDB$2428                       </t>
  </si>
  <si>
    <t xml:space="preserve">RDB$3062                       </t>
  </si>
  <si>
    <t xml:space="preserve">RDB$2276                       </t>
  </si>
  <si>
    <t xml:space="preserve">RDB$2277                       </t>
  </si>
  <si>
    <t xml:space="preserve">K_ORDERS                       </t>
  </si>
  <si>
    <t xml:space="preserve">KOD_POST                       </t>
  </si>
  <si>
    <t xml:space="preserve">DT_ORDER                       </t>
  </si>
  <si>
    <t xml:space="preserve">RDB$707                        </t>
  </si>
  <si>
    <t xml:space="preserve">RDB$708                        </t>
  </si>
  <si>
    <t xml:space="preserve">RDB$709                        </t>
  </si>
  <si>
    <t xml:space="preserve">TEST_TIME                      </t>
  </si>
  <si>
    <t xml:space="preserve">CONTRACT                       </t>
  </si>
  <si>
    <t xml:space="preserve">DT_CONTRACT                    </t>
  </si>
  <si>
    <t xml:space="preserve">RDB$710                        </t>
  </si>
  <si>
    <t xml:space="preserve">GRAFIK                         </t>
  </si>
  <si>
    <t xml:space="preserve">VID_STATNOST                   </t>
  </si>
  <si>
    <t xml:space="preserve">VID_CONTRACT                   </t>
  </si>
  <si>
    <t xml:space="preserve">INFO_CONTRACT                  </t>
  </si>
  <si>
    <t xml:space="preserve">PERIOD_END                     </t>
  </si>
  <si>
    <t xml:space="preserve">RDB$713                        </t>
  </si>
  <si>
    <t xml:space="preserve">PERIOD_START                   </t>
  </si>
  <si>
    <t xml:space="preserve">RDB$714                        </t>
  </si>
  <si>
    <t xml:space="preserve">DOLJNOST                       </t>
  </si>
  <si>
    <t xml:space="preserve">RDB$1106                       </t>
  </si>
  <si>
    <t xml:space="preserve">RDB$1107                       </t>
  </si>
  <si>
    <t xml:space="preserve">STR_VID                        </t>
  </si>
  <si>
    <t xml:space="preserve">RDB$1271                       </t>
  </si>
  <si>
    <t xml:space="preserve">GRAFIK_NAZVANIE                </t>
  </si>
  <si>
    <t xml:space="preserve">RDB$1273                       </t>
  </si>
  <si>
    <t xml:space="preserve">LINK_NAME                      </t>
  </si>
  <si>
    <t xml:space="preserve">RDB$4041                       </t>
  </si>
  <si>
    <t xml:space="preserve">RDB$2421                       </t>
  </si>
  <si>
    <t xml:space="preserve">RDB$1822                       </t>
  </si>
  <si>
    <t xml:space="preserve">RDB$1823                       </t>
  </si>
  <si>
    <t xml:space="preserve">RDB$3140                       </t>
  </si>
  <si>
    <t xml:space="preserve">K_ORDERS_DOP                   </t>
  </si>
  <si>
    <t xml:space="preserve">RDB$935                        </t>
  </si>
  <si>
    <t xml:space="preserve">RDB$936                        </t>
  </si>
  <si>
    <t xml:space="preserve">RDB$1276                       </t>
  </si>
  <si>
    <t xml:space="preserve">RDB$113                        </t>
  </si>
  <si>
    <t xml:space="preserve">RDB$4007                       </t>
  </si>
  <si>
    <t xml:space="preserve">RDB$4039                       </t>
  </si>
  <si>
    <t xml:space="preserve">K_ORDERS_TYPES                 </t>
  </si>
  <si>
    <t xml:space="preserve">VID_RV                         </t>
  </si>
  <si>
    <t xml:space="preserve">IS_LINK                        </t>
  </si>
  <si>
    <t xml:space="preserve">L_DETAL                        </t>
  </si>
  <si>
    <t xml:space="preserve">IS_T2                          </t>
  </si>
  <si>
    <t xml:space="preserve">NUM_GROUP                      </t>
  </si>
  <si>
    <t xml:space="preserve">RDB$321                        </t>
  </si>
  <si>
    <t xml:space="preserve">IS_DOSTUP_OSN                  </t>
  </si>
  <si>
    <t xml:space="preserve">IS_DOSTUP_DOGOVOR              </t>
  </si>
  <si>
    <t xml:space="preserve">IS_DOSTUP_PERIOD               </t>
  </si>
  <si>
    <t xml:space="preserve">IS_DOSTUP_KOEFF                </t>
  </si>
  <si>
    <t xml:space="preserve">IS_DOSTUP_DATE_END             </t>
  </si>
  <si>
    <t xml:space="preserve">IS_DOSTUP_OSN_DOLG             </t>
  </si>
  <si>
    <t xml:space="preserve">FORMS                          </t>
  </si>
  <si>
    <t xml:space="preserve">TIP_PRIKAZA                    </t>
  </si>
  <si>
    <t xml:space="preserve">RDB$1336                       </t>
  </si>
  <si>
    <t xml:space="preserve">RDB$1337                       </t>
  </si>
  <si>
    <t xml:space="preserve">K_POST                         </t>
  </si>
  <si>
    <t xml:space="preserve">NAME_D                         </t>
  </si>
  <si>
    <t xml:space="preserve">SO_OLD                         </t>
  </si>
  <si>
    <t xml:space="preserve">KOD_LIST                       </t>
  </si>
  <si>
    <t xml:space="preserve">KOD_OSOBIH_USLOV               </t>
  </si>
  <si>
    <t xml:space="preserve">RDB$114                        </t>
  </si>
  <si>
    <t xml:space="preserve">ADD_OTPUSK                     </t>
  </si>
  <si>
    <t xml:space="preserve">RDB$2438                       </t>
  </si>
  <si>
    <t xml:space="preserve">L_FARMACEVT                    </t>
  </si>
  <si>
    <t xml:space="preserve">DOP_VZNOS                      </t>
  </si>
  <si>
    <t xml:space="preserve">DOP_STATYA                     </t>
  </si>
  <si>
    <t xml:space="preserve">OKPDTR                         </t>
  </si>
  <si>
    <t xml:space="preserve">RDB$3057                       </t>
  </si>
  <si>
    <t xml:space="preserve">RDB$2278                       </t>
  </si>
  <si>
    <t xml:space="preserve">RDB$2279                       </t>
  </si>
  <si>
    <t xml:space="preserve">K_STATNOE                      </t>
  </si>
  <si>
    <t xml:space="preserve">RDB$2848                       </t>
  </si>
  <si>
    <t xml:space="preserve">RDB$2849                       </t>
  </si>
  <si>
    <t xml:space="preserve">NOMER_ORDER                    </t>
  </si>
  <si>
    <t xml:space="preserve">DT_CREATE                      </t>
  </si>
  <si>
    <t xml:space="preserve">RDB$2850                       </t>
  </si>
  <si>
    <t xml:space="preserve">RDB$2280                       </t>
  </si>
  <si>
    <t xml:space="preserve">RDB$2293                       </t>
  </si>
  <si>
    <t xml:space="preserve">K_STATNOE_D                    </t>
  </si>
  <si>
    <t xml:space="preserve">RDB$2851                       </t>
  </si>
  <si>
    <t xml:space="preserve">RDB$2852                       </t>
  </si>
  <si>
    <t xml:space="preserve">RDB$2853                       </t>
  </si>
  <si>
    <t xml:space="preserve">RDB$2854                       </t>
  </si>
  <si>
    <t xml:space="preserve">RDB$2855                       </t>
  </si>
  <si>
    <t xml:space="preserve">KOD_NACH                       </t>
  </si>
  <si>
    <t xml:space="preserve">NA4ISLENIE                     </t>
  </si>
  <si>
    <t xml:space="preserve">RDB$2856                       </t>
  </si>
  <si>
    <t xml:space="preserve">RDB$2857                       </t>
  </si>
  <si>
    <t xml:space="preserve">RDB$4915                       </t>
  </si>
  <si>
    <t xml:space="preserve">RDB$4916                       </t>
  </si>
  <si>
    <t xml:space="preserve">K_STATNOE_DD                   </t>
  </si>
  <si>
    <t xml:space="preserve">RDB$2858                       </t>
  </si>
  <si>
    <t xml:space="preserve">RDB$2859                       </t>
  </si>
  <si>
    <t xml:space="preserve">RDB$2860                       </t>
  </si>
  <si>
    <t xml:space="preserve">RDB$4917                       </t>
  </si>
  <si>
    <t xml:space="preserve">RDB$4918                       </t>
  </si>
  <si>
    <t xml:space="preserve">LOG$ACC_HOZOP                  </t>
  </si>
  <si>
    <t xml:space="preserve">RDB$2310                       </t>
  </si>
  <si>
    <t xml:space="preserve">RDB$2311                       </t>
  </si>
  <si>
    <t xml:space="preserve">RDB$2313                       </t>
  </si>
  <si>
    <t xml:space="preserve">RDB$2314                       </t>
  </si>
  <si>
    <t xml:space="preserve">RDB$2315                       </t>
  </si>
  <si>
    <t xml:space="preserve">LOG$TIME                       </t>
  </si>
  <si>
    <t xml:space="preserve">RDB$2316                       </t>
  </si>
  <si>
    <t xml:space="preserve">LOG$EVNT                       </t>
  </si>
  <si>
    <t xml:space="preserve">RDB$2317                       </t>
  </si>
  <si>
    <t xml:space="preserve">LOG$CONNECTION                 </t>
  </si>
  <si>
    <t xml:space="preserve">RDB$2318                       </t>
  </si>
  <si>
    <t xml:space="preserve">LOG$TRANSACTION                </t>
  </si>
  <si>
    <t xml:space="preserve">RDB$2319                       </t>
  </si>
  <si>
    <t xml:space="preserve">RDB$2320                       </t>
  </si>
  <si>
    <t xml:space="preserve">LOG$ACC_PROVOD                 </t>
  </si>
  <si>
    <t xml:space="preserve">RDB$2321                       </t>
  </si>
  <si>
    <t xml:space="preserve">RDB$2322                       </t>
  </si>
  <si>
    <t xml:space="preserve">RDB$2323                       </t>
  </si>
  <si>
    <t xml:space="preserve">RDB$2324                       </t>
  </si>
  <si>
    <t xml:space="preserve">RDB$2325                       </t>
  </si>
  <si>
    <t xml:space="preserve">RDB$2326                       </t>
  </si>
  <si>
    <t xml:space="preserve">RDB$2327                       </t>
  </si>
  <si>
    <t xml:space="preserve">RDB$2328                       </t>
  </si>
  <si>
    <t xml:space="preserve">RDB$2329                       </t>
  </si>
  <si>
    <t xml:space="preserve">RDB$2330                       </t>
  </si>
  <si>
    <t xml:space="preserve">RDB$2364                       </t>
  </si>
  <si>
    <t xml:space="preserve">RDB$2365                       </t>
  </si>
  <si>
    <t xml:space="preserve">RDB$2366                       </t>
  </si>
  <si>
    <t xml:space="preserve">NUREG                          </t>
  </si>
  <si>
    <t xml:space="preserve">RDB$2367                       </t>
  </si>
  <si>
    <t xml:space="preserve">RDB$2368                       </t>
  </si>
  <si>
    <t xml:space="preserve">RDB$2369                       </t>
  </si>
  <si>
    <t xml:space="preserve">RDB$2370                       </t>
  </si>
  <si>
    <t xml:space="preserve">RDB$2371                       </t>
  </si>
  <si>
    <t xml:space="preserve">RDB$2372                       </t>
  </si>
  <si>
    <t xml:space="preserve">OP_GOODS_GROUP_HEH             </t>
  </si>
  <si>
    <t xml:space="preserve">RDB$2294                       </t>
  </si>
  <si>
    <t xml:space="preserve">RDB$2295                       </t>
  </si>
  <si>
    <t xml:space="preserve">OP_GOODS_HEH_VALUES            </t>
  </si>
  <si>
    <t xml:space="preserve">CATEGORY_ID                    </t>
  </si>
  <si>
    <t xml:space="preserve">CATEGORY_NAME                  </t>
  </si>
  <si>
    <t xml:space="preserve">RDB$2706                       </t>
  </si>
  <si>
    <t xml:space="preserve">RDB$2707                       </t>
  </si>
  <si>
    <t xml:space="preserve">RDB$4923                       </t>
  </si>
  <si>
    <t xml:space="preserve">RDB$4924                       </t>
  </si>
  <si>
    <t xml:space="preserve">OP_SEASON_PROC                 </t>
  </si>
  <si>
    <t xml:space="preserve">RDB$2861                       </t>
  </si>
  <si>
    <t xml:space="preserve">RDB$2862                       </t>
  </si>
  <si>
    <t xml:space="preserve">IS_YEAR                        </t>
  </si>
  <si>
    <t xml:space="preserve">DATE_BEG_YEAR                  </t>
  </si>
  <si>
    <t xml:space="preserve">RDB$2863                       </t>
  </si>
  <si>
    <t xml:space="preserve">DATE_END_YEAR                  </t>
  </si>
  <si>
    <t xml:space="preserve">RDB$2864                       </t>
  </si>
  <si>
    <t xml:space="preserve">RDB$2865                       </t>
  </si>
  <si>
    <t xml:space="preserve">RDB$2191                       </t>
  </si>
  <si>
    <t xml:space="preserve">RDB$2192                       </t>
  </si>
  <si>
    <t xml:space="preserve">OS_AMORTIZ_GROUPS              </t>
  </si>
  <si>
    <t xml:space="preserve">RDB$937                        </t>
  </si>
  <si>
    <t xml:space="preserve">SROK_PO_UMOL                   </t>
  </si>
  <si>
    <t xml:space="preserve">RDB$938                        </t>
  </si>
  <si>
    <t xml:space="preserve">NORMA                          </t>
  </si>
  <si>
    <t xml:space="preserve">RDB$939                        </t>
  </si>
  <si>
    <t xml:space="preserve">RDB$2701                       </t>
  </si>
  <si>
    <t xml:space="preserve">RDB$2702                       </t>
  </si>
  <si>
    <t xml:space="preserve">OS_AMORTIZ_SCETA               </t>
  </si>
  <si>
    <t xml:space="preserve">RDB$940                        </t>
  </si>
  <si>
    <t xml:space="preserve">OS_AMORTIZ_TYPES               </t>
  </si>
  <si>
    <t xml:space="preserve">RDB$2296                       </t>
  </si>
  <si>
    <t xml:space="preserve">RDB$2297                       </t>
  </si>
  <si>
    <t xml:space="preserve">OS_AREAS                       </t>
  </si>
  <si>
    <t xml:space="preserve">CATEGORY                       </t>
  </si>
  <si>
    <t xml:space="preserve">RDB$447                        </t>
  </si>
  <si>
    <t xml:space="preserve">CADASTRAL_NUM                  </t>
  </si>
  <si>
    <t xml:space="preserve">CADASTRAL_SUM                  </t>
  </si>
  <si>
    <t xml:space="preserve">OS_NOMER                       </t>
  </si>
  <si>
    <t xml:space="preserve">RDB$448                        </t>
  </si>
  <si>
    <t xml:space="preserve">OS_NAME                        </t>
  </si>
  <si>
    <t xml:space="preserve">RDB$1032                       </t>
  </si>
  <si>
    <t xml:space="preserve">RDB$1439                       </t>
  </si>
  <si>
    <t xml:space="preserve">RDB$3127                       </t>
  </si>
  <si>
    <t xml:space="preserve">RDB$3135                       </t>
  </si>
  <si>
    <t xml:space="preserve">RDB$3177                       </t>
  </si>
  <si>
    <t xml:space="preserve">DOLA_CHISL                     </t>
  </si>
  <si>
    <t xml:space="preserve">RDB$3178                       </t>
  </si>
  <si>
    <t xml:space="preserve">DOLA_ZNAM                      </t>
  </si>
  <si>
    <t xml:space="preserve">RDB$3179                       </t>
  </si>
  <si>
    <t xml:space="preserve">PERIOD_STROIT                  </t>
  </si>
  <si>
    <t xml:space="preserve">RDB$3180                       </t>
  </si>
  <si>
    <t xml:space="preserve">RDB$2440                       </t>
  </si>
  <si>
    <t xml:space="preserve">RDB$3777                       </t>
  </si>
  <si>
    <t xml:space="preserve">RDB$3778                       </t>
  </si>
  <si>
    <t xml:space="preserve">OS_CARS                        </t>
  </si>
  <si>
    <t xml:space="preserve">CARS_TYPES_ID                  </t>
  </si>
  <si>
    <t xml:space="preserve">MARKA                          </t>
  </si>
  <si>
    <t xml:space="preserve">NUM_GAI                        </t>
  </si>
  <si>
    <t xml:space="preserve">NUM_GARAGE                     </t>
  </si>
  <si>
    <t xml:space="preserve">POWER                          </t>
  </si>
  <si>
    <t xml:space="preserve">RDB$971                        </t>
  </si>
  <si>
    <t xml:space="preserve">RDB$972                        </t>
  </si>
  <si>
    <t xml:space="preserve">PROBEG                         </t>
  </si>
  <si>
    <t xml:space="preserve">RDB$973                        </t>
  </si>
  <si>
    <t xml:space="preserve">NORMA_TKM                      </t>
  </si>
  <si>
    <t xml:space="preserve">RDB$974                        </t>
  </si>
  <si>
    <t xml:space="preserve">NUM_ENGINE                     </t>
  </si>
  <si>
    <t xml:space="preserve">NUM_CHASSIS                    </t>
  </si>
  <si>
    <t xml:space="preserve">PTS                            </t>
  </si>
  <si>
    <t xml:space="preserve">CARS_VIDI_ID                   </t>
  </si>
  <si>
    <t xml:space="preserve">RDB$975                        </t>
  </si>
  <si>
    <t xml:space="preserve">VIN                            </t>
  </si>
  <si>
    <t xml:space="preserve">RDB$976                        </t>
  </si>
  <si>
    <t xml:space="preserve">CARS_TYPES_NAME                </t>
  </si>
  <si>
    <t xml:space="preserve">RDB$1277                       </t>
  </si>
  <si>
    <t xml:space="preserve">RDB$1278                       </t>
  </si>
  <si>
    <t xml:space="preserve">CARS_VIDI_NAME                 </t>
  </si>
  <si>
    <t xml:space="preserve">RDB$1279                       </t>
  </si>
  <si>
    <t xml:space="preserve">RDB$1280                       </t>
  </si>
  <si>
    <t xml:space="preserve">RDB$1281                       </t>
  </si>
  <si>
    <t xml:space="preserve">PL_SERIES                      </t>
  </si>
  <si>
    <t xml:space="preserve">PL_TYPE                        </t>
  </si>
  <si>
    <t xml:space="preserve">PL_NORMA_RASH_MAS              </t>
  </si>
  <si>
    <t xml:space="preserve">PL_NORMA_OBOR                  </t>
  </si>
  <si>
    <t xml:space="preserve">PL_NORMA_WORK                  </t>
  </si>
  <si>
    <t xml:space="preserve">ECOLOGICAL_CLASS               </t>
  </si>
  <si>
    <t xml:space="preserve">RDB$2940                       </t>
  </si>
  <si>
    <t xml:space="preserve">RDB$1438                       </t>
  </si>
  <si>
    <t xml:space="preserve">RDB$1472                       </t>
  </si>
  <si>
    <t xml:space="preserve">GOD_VYPUSKA                    </t>
  </si>
  <si>
    <t xml:space="preserve">RDB$2298                       </t>
  </si>
  <si>
    <t xml:space="preserve">RDB$2299                       </t>
  </si>
  <si>
    <t xml:space="preserve">OS_CARS_TAX                    </t>
  </si>
  <si>
    <t xml:space="preserve">RDB$977                        </t>
  </si>
  <si>
    <t xml:space="preserve">LS_OT                          </t>
  </si>
  <si>
    <t xml:space="preserve">LS_DO                          </t>
  </si>
  <si>
    <t xml:space="preserve">RDB$1282                       </t>
  </si>
  <si>
    <t xml:space="preserve">OS_CARS_TYPES                  </t>
  </si>
  <si>
    <t xml:space="preserve">RDB$941                        </t>
  </si>
  <si>
    <t xml:space="preserve">OKEI                           </t>
  </si>
  <si>
    <t xml:space="preserve">RDB$942                        </t>
  </si>
  <si>
    <t xml:space="preserve">RDB$943                        </t>
  </si>
  <si>
    <t xml:space="preserve">OS_CARS_VIDI                   </t>
  </si>
  <si>
    <t xml:space="preserve">EXCEPT                         </t>
  </si>
  <si>
    <t xml:space="preserve">RDB$944                        </t>
  </si>
  <si>
    <t xml:space="preserve">RDB$945                        </t>
  </si>
  <si>
    <t xml:space="preserve">RDB$4957                       </t>
  </si>
  <si>
    <t xml:space="preserve">RDB$4958                       </t>
  </si>
  <si>
    <t xml:space="preserve">OS_ENAO                        </t>
  </si>
  <si>
    <t xml:space="preserve">RDB$948                        </t>
  </si>
  <si>
    <t xml:space="preserve">NORM_CARS                      </t>
  </si>
  <si>
    <t xml:space="preserve">RDB$949                        </t>
  </si>
  <si>
    <t xml:space="preserve">NORM_AMORTIZ                   </t>
  </si>
  <si>
    <t xml:space="preserve">RDB$950                        </t>
  </si>
  <si>
    <t xml:space="preserve">OS_GROUPS                      </t>
  </si>
  <si>
    <t xml:space="preserve">RDB$4951                       </t>
  </si>
  <si>
    <t xml:space="preserve">RDB$4952                       </t>
  </si>
  <si>
    <t xml:space="preserve">OS_OKOF                        </t>
  </si>
  <si>
    <t xml:space="preserve">TOKOFNOTNULL                   </t>
  </si>
  <si>
    <t xml:space="preserve">TOKOF                          </t>
  </si>
  <si>
    <t xml:space="preserve">NEW_ID                         </t>
  </si>
  <si>
    <t xml:space="preserve">RDB$4953                       </t>
  </si>
  <si>
    <t xml:space="preserve">RDB$4954                       </t>
  </si>
  <si>
    <t xml:space="preserve">OS_OKOF_GROUPS                 </t>
  </si>
  <si>
    <t xml:space="preserve">RDB$980                        </t>
  </si>
  <si>
    <t xml:space="preserve">OKOF_ID                        </t>
  </si>
  <si>
    <t xml:space="preserve">AMORTIZ_GROUPS_ID              </t>
  </si>
  <si>
    <t xml:space="preserve">RDB$983                        </t>
  </si>
  <si>
    <t xml:space="preserve">RDB$4955                       </t>
  </si>
  <si>
    <t xml:space="preserve">RDB$4956                       </t>
  </si>
  <si>
    <t xml:space="preserve">OS_OS                          </t>
  </si>
  <si>
    <t xml:space="preserve">CREATED_BY                     </t>
  </si>
  <si>
    <t xml:space="preserve">RDB$957                        </t>
  </si>
  <si>
    <t xml:space="preserve">CREATED_NUMBER                 </t>
  </si>
  <si>
    <t xml:space="preserve">RDB$958                        </t>
  </si>
  <si>
    <t xml:space="preserve">CREATED_DATE                   </t>
  </si>
  <si>
    <t xml:space="preserve">RDB$959                        </t>
  </si>
  <si>
    <t xml:space="preserve">RDB$961                        </t>
  </si>
  <si>
    <t xml:space="preserve">SROK                           </t>
  </si>
  <si>
    <t xml:space="preserve">NU_SROK                        </t>
  </si>
  <si>
    <t xml:space="preserve">SCET_UCHETA                    </t>
  </si>
  <si>
    <t xml:space="preserve">SCET_AMORTIZ                   </t>
  </si>
  <si>
    <t xml:space="preserve">ENAO_ID                        </t>
  </si>
  <si>
    <t xml:space="preserve">TYPE_AMORT                     </t>
  </si>
  <si>
    <t xml:space="preserve">AN$0_S4ETU4ETA                 </t>
  </si>
  <si>
    <t xml:space="preserve">AN$1_S4ETU4ETA                 </t>
  </si>
  <si>
    <t xml:space="preserve">TYPE_AMORTIZ_NU                </t>
  </si>
  <si>
    <t xml:space="preserve">RDB$965                        </t>
  </si>
  <si>
    <t xml:space="preserve">NU_AMORT_2002                  </t>
  </si>
  <si>
    <t xml:space="preserve">PREDPOL_PROBEG                 </t>
  </si>
  <si>
    <t xml:space="preserve">RDB$966                        </t>
  </si>
  <si>
    <t xml:space="preserve">MULTIPLE_NU                    </t>
  </si>
  <si>
    <t xml:space="preserve">RDB$967                        </t>
  </si>
  <si>
    <t xml:space="preserve">AMORTIZ_GROUPS_NAME            </t>
  </si>
  <si>
    <t xml:space="preserve">RDB$1283                       </t>
  </si>
  <si>
    <t xml:space="preserve">OKOF_NAME                      </t>
  </si>
  <si>
    <t xml:space="preserve">RDB$2994                       </t>
  </si>
  <si>
    <t xml:space="preserve">ENAO_NAME                      </t>
  </si>
  <si>
    <t xml:space="preserve">RDB$1285                       </t>
  </si>
  <si>
    <t xml:space="preserve">TAX_MODE                       </t>
  </si>
  <si>
    <t xml:space="preserve">NU_SUM_USN                     </t>
  </si>
  <si>
    <t xml:space="preserve">AMORTIZ_GROUPS_NUM             </t>
  </si>
  <si>
    <t xml:space="preserve">RDB$2009                       </t>
  </si>
  <si>
    <t xml:space="preserve">RDB$265                        </t>
  </si>
  <si>
    <t xml:space="preserve">RDB$343                        </t>
  </si>
  <si>
    <t xml:space="preserve">LAST_EMPLOYEE                  </t>
  </si>
  <si>
    <t xml:space="preserve">RDB$2447                       </t>
  </si>
  <si>
    <t xml:space="preserve">TAX_BASE                       </t>
  </si>
  <si>
    <t xml:space="preserve">SCET_TAX                       </t>
  </si>
  <si>
    <t xml:space="preserve">DT_VVOD                        </t>
  </si>
  <si>
    <t xml:space="preserve">RDB$2870                       </t>
  </si>
  <si>
    <t xml:space="preserve">OLD_OKOF_ID                    </t>
  </si>
  <si>
    <t xml:space="preserve">X6TRIH_KOD_ID                  </t>
  </si>
  <si>
    <t xml:space="preserve">X6TRIH_KOD_NAZVANIE            </t>
  </si>
  <si>
    <t xml:space="preserve">RDB$3475                       </t>
  </si>
  <si>
    <t xml:space="preserve">RDB$3605                       </t>
  </si>
  <si>
    <t xml:space="preserve">RDB$3606                       </t>
  </si>
  <si>
    <t xml:space="preserve">CVPROC                         </t>
  </si>
  <si>
    <t xml:space="preserve">RDB$2705                       </t>
  </si>
  <si>
    <t xml:space="preserve">OS_OS_CHANGES                  </t>
  </si>
  <si>
    <t xml:space="preserve">RDB$984                        </t>
  </si>
  <si>
    <t xml:space="preserve">RDB$985                        </t>
  </si>
  <si>
    <t xml:space="preserve">SROK_NU                        </t>
  </si>
  <si>
    <t xml:space="preserve">SROK_BU                        </t>
  </si>
  <si>
    <t xml:space="preserve">RDB$988                        </t>
  </si>
  <si>
    <t xml:space="preserve">RDB$989                        </t>
  </si>
  <si>
    <t xml:space="preserve">RDB$1291                       </t>
  </si>
  <si>
    <t xml:space="preserve">OS_NAZVANIE                    </t>
  </si>
  <si>
    <t xml:space="preserve">RDB$1292                       </t>
  </si>
  <si>
    <t xml:space="preserve">RDB$4010                       </t>
  </si>
  <si>
    <t xml:space="preserve">RDB$4356                       </t>
  </si>
  <si>
    <t xml:space="preserve">RDB$2253                       </t>
  </si>
  <si>
    <t xml:space="preserve">RDB$2254                       </t>
  </si>
  <si>
    <t xml:space="preserve">OS_OS_INFO                     </t>
  </si>
  <si>
    <t xml:space="preserve">KOL_DRAG_METALL                </t>
  </si>
  <si>
    <t xml:space="preserve">MASSA                          </t>
  </si>
  <si>
    <t xml:space="preserve">OBJECT                         </t>
  </si>
  <si>
    <t xml:space="preserve">DRAG_METALL                    </t>
  </si>
  <si>
    <t xml:space="preserve">RDB$990                        </t>
  </si>
  <si>
    <t xml:space="preserve">PRISPOSOB4                     </t>
  </si>
  <si>
    <t xml:space="preserve">PRISPOSOB3                     </t>
  </si>
  <si>
    <t xml:space="preserve">PRISPOSOB2                     </t>
  </si>
  <si>
    <t xml:space="preserve">PRISPOSOB1                     </t>
  </si>
  <si>
    <t xml:space="preserve">ELEMENT                        </t>
  </si>
  <si>
    <t xml:space="preserve">OSNOBEKT                       </t>
  </si>
  <si>
    <t xml:space="preserve">RDB$1339                       </t>
  </si>
  <si>
    <t xml:space="preserve">RDB$1341                       </t>
  </si>
  <si>
    <t xml:space="preserve">OS_OS_KONSERV                  </t>
  </si>
  <si>
    <t xml:space="preserve">RDB$991                        </t>
  </si>
  <si>
    <t xml:space="preserve">RDB$992                        </t>
  </si>
  <si>
    <t xml:space="preserve">RDB$1294                       </t>
  </si>
  <si>
    <t xml:space="preserve">OS_OS_OPERATIONS               </t>
  </si>
  <si>
    <t xml:space="preserve">RDB$968                        </t>
  </si>
  <si>
    <t xml:space="preserve">PODRAZD_ID                     </t>
  </si>
  <si>
    <t xml:space="preserve">SUMMA_POKUP                    </t>
  </si>
  <si>
    <t xml:space="preserve">SUMMA_UCHETA                   </t>
  </si>
  <si>
    <t xml:space="preserve">RDB$969                        </t>
  </si>
  <si>
    <t xml:space="preserve">RDB$970                        </t>
  </si>
  <si>
    <t xml:space="preserve">AMORTIZ_TYPE                   </t>
  </si>
  <si>
    <t xml:space="preserve">PODRAZD_NAME                   </t>
  </si>
  <si>
    <t xml:space="preserve">RDB$1288                       </t>
  </si>
  <si>
    <t xml:space="preserve">RDB$1295                       </t>
  </si>
  <si>
    <t xml:space="preserve">AMORTIZ_TYPE_NAME              </t>
  </si>
  <si>
    <t xml:space="preserve">RDB$1298                       </t>
  </si>
  <si>
    <t xml:space="preserve">RDB$2429                       </t>
  </si>
  <si>
    <t xml:space="preserve">RDB$4011                       </t>
  </si>
  <si>
    <t xml:space="preserve">RDB$4357                       </t>
  </si>
  <si>
    <t xml:space="preserve">RDB$2251                       </t>
  </si>
  <si>
    <t xml:space="preserve">RDB$2252                       </t>
  </si>
  <si>
    <t xml:space="preserve">OS_RAO                         </t>
  </si>
  <si>
    <t xml:space="preserve">OS_OS_REASSESSMENT             </t>
  </si>
  <si>
    <t xml:space="preserve">RDB$993                        </t>
  </si>
  <si>
    <t xml:space="preserve">RDB$994                        </t>
  </si>
  <si>
    <t xml:space="preserve">RDB$995                        </t>
  </si>
  <si>
    <t xml:space="preserve">RDB$1299                       </t>
  </si>
  <si>
    <t xml:space="preserve">RDB$1300                       </t>
  </si>
  <si>
    <t xml:space="preserve">RDB$4012                       </t>
  </si>
  <si>
    <t xml:space="preserve">RDB$2389                       </t>
  </si>
  <si>
    <t xml:space="preserve">RDB$2390                       </t>
  </si>
  <si>
    <t xml:space="preserve">PL_NORM_OIL                    </t>
  </si>
  <si>
    <t xml:space="preserve">RDB$2577                       </t>
  </si>
  <si>
    <t xml:space="preserve">RDB$2578                       </t>
  </si>
  <si>
    <t xml:space="preserve">RDB$3781                       </t>
  </si>
  <si>
    <t xml:space="preserve">RDB$3782                       </t>
  </si>
  <si>
    <t xml:space="preserve">PL_PUT_LIST                    </t>
  </si>
  <si>
    <t xml:space="preserve">RDB$2568                       </t>
  </si>
  <si>
    <t xml:space="preserve">SPEED_BEG                      </t>
  </si>
  <si>
    <t xml:space="preserve">SPEED_END                      </t>
  </si>
  <si>
    <t xml:space="preserve">OIL_KOD                        </t>
  </si>
  <si>
    <t xml:space="preserve">CAR_ID                         </t>
  </si>
  <si>
    <t xml:space="preserve">OIL_OSTATOK_VOZ                </t>
  </si>
  <si>
    <t xml:space="preserve">OIL_OSTATOK                    </t>
  </si>
  <si>
    <t xml:space="preserve">OIL_PO_ZAPR                    </t>
  </si>
  <si>
    <t xml:space="preserve">CLIENT_ORG                     </t>
  </si>
  <si>
    <t xml:space="preserve">TAB_NUM_MECH                   </t>
  </si>
  <si>
    <t xml:space="preserve">TAB_NUM_DISP                   </t>
  </si>
  <si>
    <t xml:space="preserve">TAB_NUM_2                      </t>
  </si>
  <si>
    <t xml:space="preserve">OIL_SDANO                      </t>
  </si>
  <si>
    <t xml:space="preserve">OIL_NAME                       </t>
  </si>
  <si>
    <t xml:space="preserve">RDB$2492                       </t>
  </si>
  <si>
    <t xml:space="preserve">RDB$2493                       </t>
  </si>
  <si>
    <t xml:space="preserve">CAR_MARKA                      </t>
  </si>
  <si>
    <t xml:space="preserve">RDB$2495                       </t>
  </si>
  <si>
    <t xml:space="preserve">CAR_NUM_GAI                    </t>
  </si>
  <si>
    <t xml:space="preserve">RDB$2496                       </t>
  </si>
  <si>
    <t xml:space="preserve">CAR_NUM_GARAGE                 </t>
  </si>
  <si>
    <t xml:space="preserve">RDB$2497                       </t>
  </si>
  <si>
    <t xml:space="preserve">NAME_MECH                      </t>
  </si>
  <si>
    <t xml:space="preserve">RDB$2498                       </t>
  </si>
  <si>
    <t xml:space="preserve">NAME_DISP                      </t>
  </si>
  <si>
    <t xml:space="preserve">RDB$2499                       </t>
  </si>
  <si>
    <t xml:space="preserve">CAR_TYPE                       </t>
  </si>
  <si>
    <t xml:space="preserve">RDB$2501                       </t>
  </si>
  <si>
    <t xml:space="preserve">FULLNAME_2                     </t>
  </si>
  <si>
    <t xml:space="preserve">RDB$2502                       </t>
  </si>
  <si>
    <t xml:space="preserve">UDOST_NUM                      </t>
  </si>
  <si>
    <t xml:space="preserve">RDB$2530                       </t>
  </si>
  <si>
    <t xml:space="preserve">RDB$2531                       </t>
  </si>
  <si>
    <t xml:space="preserve">UDOST_NUM_2                    </t>
  </si>
  <si>
    <t xml:space="preserve">RDB$2532                       </t>
  </si>
  <si>
    <t xml:space="preserve">CATEGORY_2                     </t>
  </si>
  <si>
    <t xml:space="preserve">RDB$2533                       </t>
  </si>
  <si>
    <t xml:space="preserve">PARAM1                         </t>
  </si>
  <si>
    <t xml:space="preserve">RDB$2579                       </t>
  </si>
  <si>
    <t xml:space="preserve">PARAM3                         </t>
  </si>
  <si>
    <t xml:space="preserve">RDB$2580                       </t>
  </si>
  <si>
    <t xml:space="preserve">RDB$2581                       </t>
  </si>
  <si>
    <t xml:space="preserve">RDB$2302                       </t>
  </si>
  <si>
    <t xml:space="preserve">RDB$2303                       </t>
  </si>
  <si>
    <t xml:space="preserve">FULL_NUMBER                    </t>
  </si>
  <si>
    <t xml:space="preserve">RDB$3131                       </t>
  </si>
  <si>
    <t xml:space="preserve">PL_PUT_LIST_DOP                </t>
  </si>
  <si>
    <t xml:space="preserve">FROM_STR                       </t>
  </si>
  <si>
    <t xml:space="preserve">TO_STR                         </t>
  </si>
  <si>
    <t xml:space="preserve">TIME_BEG                       </t>
  </si>
  <si>
    <t xml:space="preserve">TIME_END                       </t>
  </si>
  <si>
    <t xml:space="preserve">PATH_LEN                       </t>
  </si>
  <si>
    <t xml:space="preserve">WEIGHT_GOODS                   </t>
  </si>
  <si>
    <t xml:space="preserve">WEIGHT_GOODS_PR                </t>
  </si>
  <si>
    <t xml:space="preserve">RDB$2505                       </t>
  </si>
  <si>
    <t xml:space="preserve">PRICEP_ID                      </t>
  </si>
  <si>
    <t xml:space="preserve">CLIENT_ID                      </t>
  </si>
  <si>
    <t xml:space="preserve">RDB$2506                       </t>
  </si>
  <si>
    <t xml:space="preserve">KOD_GOR                        </t>
  </si>
  <si>
    <t xml:space="preserve">KOD_NAS                        </t>
  </si>
  <si>
    <t xml:space="preserve">KOD_POGODA                     </t>
  </si>
  <si>
    <t xml:space="preserve">KOD_ZIM                        </t>
  </si>
  <si>
    <t xml:space="preserve">OTHER                          </t>
  </si>
  <si>
    <t xml:space="preserve">NULL_PROB                      </t>
  </si>
  <si>
    <t xml:space="preserve">RDB$2507                       </t>
  </si>
  <si>
    <t xml:space="preserve">RDB$2508                       </t>
  </si>
  <si>
    <t xml:space="preserve">PRICEP_NAME                    </t>
  </si>
  <si>
    <t xml:space="preserve">RDB$2510                       </t>
  </si>
  <si>
    <t xml:space="preserve">NAME_GOR                       </t>
  </si>
  <si>
    <t xml:space="preserve">RDB$2511                       </t>
  </si>
  <si>
    <t xml:space="preserve">NAME_NAS                       </t>
  </si>
  <si>
    <t xml:space="preserve">RDB$2512                       </t>
  </si>
  <si>
    <t xml:space="preserve">NAME_POGODA                    </t>
  </si>
  <si>
    <t xml:space="preserve">RDB$2513                       </t>
  </si>
  <si>
    <t xml:space="preserve">NAME_ZIM                       </t>
  </si>
  <si>
    <t xml:space="preserve">RDB$2582                       </t>
  </si>
  <si>
    <t xml:space="preserve">RDB$3240                       </t>
  </si>
  <si>
    <t xml:space="preserve">RDB$4042                       </t>
  </si>
  <si>
    <t xml:space="preserve">RDB$4044                       </t>
  </si>
  <si>
    <t xml:space="preserve">PL_TRACK                       </t>
  </si>
  <si>
    <t xml:space="preserve">RDB$2514                       </t>
  </si>
  <si>
    <t xml:space="preserve">RDB$2300                       </t>
  </si>
  <si>
    <t xml:space="preserve">RDB$2301                       </t>
  </si>
  <si>
    <t xml:space="preserve">PL_TRACK_DOP                   </t>
  </si>
  <si>
    <t xml:space="preserve">RDB$2515                       </t>
  </si>
  <si>
    <t xml:space="preserve">RDB$2516                       </t>
  </si>
  <si>
    <t xml:space="preserve">RDB$2517                       </t>
  </si>
  <si>
    <t xml:space="preserve">RDB$2518                       </t>
  </si>
  <si>
    <t xml:space="preserve">RDB$2520                       </t>
  </si>
  <si>
    <t xml:space="preserve">RDB$2521                       </t>
  </si>
  <si>
    <t xml:space="preserve">RDB$2522                       </t>
  </si>
  <si>
    <t xml:space="preserve">RDB$2523                       </t>
  </si>
  <si>
    <t xml:space="preserve">RDB$2583                       </t>
  </si>
  <si>
    <t xml:space="preserve">RDB$3241                       </t>
  </si>
  <si>
    <t xml:space="preserve">RDB$3779                       </t>
  </si>
  <si>
    <t xml:space="preserve">RDB$3780                       </t>
  </si>
  <si>
    <t xml:space="preserve">PROGUSERS                      </t>
  </si>
  <si>
    <t xml:space="preserve">SMALNAMEUS                     </t>
  </si>
  <si>
    <t xml:space="preserve">RDB$77                         </t>
  </si>
  <si>
    <t xml:space="preserve">RDB$110                        </t>
  </si>
  <si>
    <t xml:space="preserve">USDELATED                      </t>
  </si>
  <si>
    <t xml:space="preserve">RDB$111                        </t>
  </si>
  <si>
    <t xml:space="preserve">RDB$112                        </t>
  </si>
  <si>
    <t xml:space="preserve">USERNAME                       </t>
  </si>
  <si>
    <t xml:space="preserve">RDB$115                        </t>
  </si>
  <si>
    <t xml:space="preserve">RDB$116                        </t>
  </si>
  <si>
    <t xml:space="preserve">RDB$119                        </t>
  </si>
  <si>
    <t xml:space="preserve">REGIONI                        </t>
  </si>
  <si>
    <t xml:space="preserve">RDB$349                        </t>
  </si>
  <si>
    <t xml:space="preserve">RDB$368                        </t>
  </si>
  <si>
    <t xml:space="preserve">RS_CASH_REGISTER               </t>
  </si>
  <si>
    <t xml:space="preserve">OTVET_EGAIS_KEP                </t>
  </si>
  <si>
    <t xml:space="preserve">OTVET_EGAIS_BARCODE            </t>
  </si>
  <si>
    <t xml:space="preserve">EMAIL_OFD                      </t>
  </si>
  <si>
    <t xml:space="preserve">PHONE_OFD                      </t>
  </si>
  <si>
    <t xml:space="preserve">ACQUIRING_SLIP_CHECK           </t>
  </si>
  <si>
    <t xml:space="preserve">OPER_ID                        </t>
  </si>
  <si>
    <t xml:space="preserve">RDB$3090                       </t>
  </si>
  <si>
    <t xml:space="preserve">RDB$3214                       </t>
  </si>
  <si>
    <t xml:space="preserve">RDB$3215                       </t>
  </si>
  <si>
    <t xml:space="preserve">RDB$3787                       </t>
  </si>
  <si>
    <t xml:space="preserve">RDB$3789                       </t>
  </si>
  <si>
    <t xml:space="preserve">RS_CHEQS                       </t>
  </si>
  <si>
    <t xml:space="preserve">RDB$997                        </t>
  </si>
  <si>
    <t xml:space="preserve">Z_NEMBER                       </t>
  </si>
  <si>
    <t xml:space="preserve">RDB$998                        </t>
  </si>
  <si>
    <t xml:space="preserve">DISCOUNT_DOP_ID                </t>
  </si>
  <si>
    <t xml:space="preserve">Z_REPORT_ID                    </t>
  </si>
  <si>
    <t xml:space="preserve">OPER_TYPE                      </t>
  </si>
  <si>
    <t xml:space="preserve">DISCOUNT_DOP_NAME              </t>
  </si>
  <si>
    <t xml:space="preserve">RDB$1304                       </t>
  </si>
  <si>
    <t xml:space="preserve">RDB$1305                       </t>
  </si>
  <si>
    <t xml:space="preserve">RDB$3807                       </t>
  </si>
  <si>
    <t xml:space="preserve">RDB$3242                       </t>
  </si>
  <si>
    <t xml:space="preserve">RDB$3243                       </t>
  </si>
  <si>
    <t xml:space="preserve">RDB$3763                       </t>
  </si>
  <si>
    <t xml:space="preserve">SUMMA_ACQUIRING                </t>
  </si>
  <si>
    <t xml:space="preserve">SUMMA_CASH                     </t>
  </si>
  <si>
    <t xml:space="preserve">SUMMA_DELIVERY                 </t>
  </si>
  <si>
    <t xml:space="preserve">RDB$2420                       </t>
  </si>
  <si>
    <t xml:space="preserve">RDB$2235                       </t>
  </si>
  <si>
    <t xml:space="preserve">RDB$2236                       </t>
  </si>
  <si>
    <t xml:space="preserve">RS_CHEQS_DOP                   </t>
  </si>
  <si>
    <t xml:space="preserve">SKIDKA_SUM                     </t>
  </si>
  <si>
    <t xml:space="preserve">RDB$3047                       </t>
  </si>
  <si>
    <t xml:space="preserve">RDB$3048                       </t>
  </si>
  <si>
    <t xml:space="preserve">GTD_NOMER                      </t>
  </si>
  <si>
    <t xml:space="preserve">RDB$3049                       </t>
  </si>
  <si>
    <t xml:space="preserve">POINTS                         </t>
  </si>
  <si>
    <t xml:space="preserve">RDB$3394                       </t>
  </si>
  <si>
    <t xml:space="preserve">RDB$3395                       </t>
  </si>
  <si>
    <t xml:space="preserve">RDB$3396                       </t>
  </si>
  <si>
    <t xml:space="preserve">ANALITIKA1_TITLE               </t>
  </si>
  <si>
    <t xml:space="preserve">RDB$4090                       </t>
  </si>
  <si>
    <t xml:space="preserve">ANALITIKA2_TITLE               </t>
  </si>
  <si>
    <t xml:space="preserve">RDB$4091                       </t>
  </si>
  <si>
    <t xml:space="preserve">TMARKA                         </t>
  </si>
  <si>
    <t xml:space="preserve">STAV_NDS                       </t>
  </si>
  <si>
    <t xml:space="preserve">RDB$2879                       </t>
  </si>
  <si>
    <t xml:space="preserve">RDB$2237                       </t>
  </si>
  <si>
    <t xml:space="preserve">RDB$2238                       </t>
  </si>
  <si>
    <t xml:space="preserve">IDTANAM                        </t>
  </si>
  <si>
    <t xml:space="preserve">RS_DESK_LOG                    </t>
  </si>
  <si>
    <t xml:space="preserve">RDB$8                          </t>
  </si>
  <si>
    <t xml:space="preserve">RDB$9                          </t>
  </si>
  <si>
    <t xml:space="preserve">RDB$11                         </t>
  </si>
  <si>
    <t xml:space="preserve">RDB$3768                       </t>
  </si>
  <si>
    <t xml:space="preserve">RDB$586                        </t>
  </si>
  <si>
    <t xml:space="preserve">RDB$590                        </t>
  </si>
  <si>
    <t xml:space="preserve">RS_DISCOUNT_CARDS              </t>
  </si>
  <si>
    <t xml:space="preserve">NUMBER_START                   </t>
  </si>
  <si>
    <t xml:space="preserve">NUMBER_END                     </t>
  </si>
  <si>
    <t xml:space="preserve">RDB$1312                       </t>
  </si>
  <si>
    <t xml:space="preserve">RDB$2306                       </t>
  </si>
  <si>
    <t xml:space="preserve">RDB$2307                       </t>
  </si>
  <si>
    <t xml:space="preserve">RS_DISCOUNT_CARDS_DOP          </t>
  </si>
  <si>
    <t xml:space="preserve">RDB$890                        </t>
  </si>
  <si>
    <t xml:space="preserve">DISABLED                       </t>
  </si>
  <si>
    <t xml:space="preserve">SEND_EMAIL                     </t>
  </si>
  <si>
    <t xml:space="preserve">SEND_SMS                       </t>
  </si>
  <si>
    <t xml:space="preserve">RDB$4253                       </t>
  </si>
  <si>
    <t xml:space="preserve">RDB$4301                       </t>
  </si>
  <si>
    <t xml:space="preserve">RDB$4302                       </t>
  </si>
  <si>
    <t xml:space="preserve">RS_MODIFIERS                   </t>
  </si>
  <si>
    <t xml:space="preserve">RDB$3121                       </t>
  </si>
  <si>
    <t xml:space="preserve">GOODS_ARTIKUL                  </t>
  </si>
  <si>
    <t xml:space="preserve">RDB$3122                       </t>
  </si>
  <si>
    <t xml:space="preserve">GOODS_ATTR1                    </t>
  </si>
  <si>
    <t xml:space="preserve">RDB$3123                       </t>
  </si>
  <si>
    <t xml:space="preserve">GOODS_ATTR2                    </t>
  </si>
  <si>
    <t xml:space="preserve">RDB$3124                       </t>
  </si>
  <si>
    <t xml:space="preserve">MODIFIER                       </t>
  </si>
  <si>
    <t xml:space="preserve">RDB$231                        </t>
  </si>
  <si>
    <t xml:space="preserve">RDB$318                        </t>
  </si>
  <si>
    <t xml:space="preserve">RS_REASSESSMENT                </t>
  </si>
  <si>
    <t xml:space="preserve">RDB$1013                       </t>
  </si>
  <si>
    <t xml:space="preserve">PRICE_LIST_ID                  </t>
  </si>
  <si>
    <t xml:space="preserve">USED                           </t>
  </si>
  <si>
    <t xml:space="preserve">RDB$3713                       </t>
  </si>
  <si>
    <t xml:space="preserve">RDB$3715                       </t>
  </si>
  <si>
    <t xml:space="preserve">KATEGORY_SKIDKI_NAME           </t>
  </si>
  <si>
    <t xml:space="preserve">RDB$3714                       </t>
  </si>
  <si>
    <t xml:space="preserve">PRICE_LIST_NAME                </t>
  </si>
  <si>
    <t xml:space="preserve">RDB$4097                       </t>
  </si>
  <si>
    <t xml:space="preserve">RDB$3583                       </t>
  </si>
  <si>
    <t xml:space="preserve">RDB$3584                       </t>
  </si>
  <si>
    <t xml:space="preserve">RS_REASSESSMENT_DOP            </t>
  </si>
  <si>
    <t xml:space="preserve">PRICE_OLD                      </t>
  </si>
  <si>
    <t xml:space="preserve">PRICE_NEW                      </t>
  </si>
  <si>
    <t xml:space="preserve">PRICE_PURCHASE_OLD             </t>
  </si>
  <si>
    <t xml:space="preserve">PRICE_PURCHASE_NEW             </t>
  </si>
  <si>
    <t xml:space="preserve">RDB$1986                       </t>
  </si>
  <si>
    <t xml:space="preserve">RDB$1987                       </t>
  </si>
  <si>
    <t xml:space="preserve">PER_OLD                        </t>
  </si>
  <si>
    <t xml:space="preserve">RDB$423                        </t>
  </si>
  <si>
    <t xml:space="preserve">PER_NEW                        </t>
  </si>
  <si>
    <t xml:space="preserve">RDB$430                        </t>
  </si>
  <si>
    <t xml:space="preserve">PRICE_REKOMEND                 </t>
  </si>
  <si>
    <t xml:space="preserve">PRICE_ANALITIKA                </t>
  </si>
  <si>
    <t xml:space="preserve">RDB$206                        </t>
  </si>
  <si>
    <t xml:space="preserve">RDB$3399                       </t>
  </si>
  <si>
    <t xml:space="preserve">RDB$3400                       </t>
  </si>
  <si>
    <t xml:space="preserve">RDB$3401                       </t>
  </si>
  <si>
    <t xml:space="preserve">RDB$3402                       </t>
  </si>
  <si>
    <t xml:space="preserve">RDB$3404                       </t>
  </si>
  <si>
    <t xml:space="preserve">RDB$3405                       </t>
  </si>
  <si>
    <t xml:space="preserve">RDB$1645                       </t>
  </si>
  <si>
    <t xml:space="preserve">RDB$2231                       </t>
  </si>
  <si>
    <t xml:space="preserve">RDB$2232                       </t>
  </si>
  <si>
    <t xml:space="preserve">RS_Z_REPORTS                   </t>
  </si>
  <si>
    <t xml:space="preserve">RDB$1014                       </t>
  </si>
  <si>
    <t xml:space="preserve">RDB$1015                       </t>
  </si>
  <si>
    <t xml:space="preserve">SUMMA_SKIDKI                   </t>
  </si>
  <si>
    <t xml:space="preserve">SUMMA_BEZNAL                   </t>
  </si>
  <si>
    <t xml:space="preserve">COUNTER_BEGIN                  </t>
  </si>
  <si>
    <t xml:space="preserve">SUMMA_RETURN                   </t>
  </si>
  <si>
    <t xml:space="preserve">OPERATION_VOZVRAT_ID           </t>
  </si>
  <si>
    <t xml:space="preserve">COUNTER_END                    </t>
  </si>
  <si>
    <t xml:space="preserve">RDB$1325                       </t>
  </si>
  <si>
    <t xml:space="preserve">RDB$1326                       </t>
  </si>
  <si>
    <t xml:space="preserve">RDB$3769                       </t>
  </si>
  <si>
    <t xml:space="preserve">SUMMA_FRK                      </t>
  </si>
  <si>
    <t xml:space="preserve">SUMMA_DIFF                     </t>
  </si>
  <si>
    <t xml:space="preserve">RDB$2739                       </t>
  </si>
  <si>
    <t xml:space="preserve">IP$FLAGS_SUMMA_DIFF            </t>
  </si>
  <si>
    <t xml:space="preserve">RDB$2740                       </t>
  </si>
  <si>
    <t xml:space="preserve">RDB$2233                       </t>
  </si>
  <si>
    <t xml:space="preserve">RDB$2234                       </t>
  </si>
  <si>
    <t xml:space="preserve">SUMMA_RETURN_BEZNAL            </t>
  </si>
  <si>
    <t xml:space="preserve">SUMMA_OTHER_OPL_NAL            </t>
  </si>
  <si>
    <t xml:space="preserve">SUMMA_OTHER_OPL_BEZNAL         </t>
  </si>
  <si>
    <t xml:space="preserve">SUMMA_OTHER_OTGR               </t>
  </si>
  <si>
    <t xml:space="preserve">SUMMA_OTHER_OTGR_RETURN        </t>
  </si>
  <si>
    <t xml:space="preserve">SUMMA_OTHER_OPL_RETURN_NAL     </t>
  </si>
  <si>
    <t xml:space="preserve">SUMMA_OTHER_OPL_RETURN_BEZNAL  </t>
  </si>
  <si>
    <t xml:space="preserve">OPERATION_VYPUSK_ID            </t>
  </si>
  <si>
    <t xml:space="preserve">S_PODR_6TATY                   </t>
  </si>
  <si>
    <t xml:space="preserve">VID_BD                         </t>
  </si>
  <si>
    <t xml:space="preserve">RDB$3463                       </t>
  </si>
  <si>
    <t xml:space="preserve">KOLI4ESTVO                     </t>
  </si>
  <si>
    <t xml:space="preserve">RDB$3464                       </t>
  </si>
  <si>
    <t xml:space="preserve">KOD_NA4ISLENIA                 </t>
  </si>
  <si>
    <t xml:space="preserve">RDB$3465                       </t>
  </si>
  <si>
    <t xml:space="preserve">GRV                            </t>
  </si>
  <si>
    <t xml:space="preserve">DATA_NA4                       </t>
  </si>
  <si>
    <t xml:space="preserve">RDB$3466                       </t>
  </si>
  <si>
    <t xml:space="preserve">DATA_PO                        </t>
  </si>
  <si>
    <t xml:space="preserve">RDB$3467                       </t>
  </si>
  <si>
    <t xml:space="preserve">RDB$3468                       </t>
  </si>
  <si>
    <t xml:space="preserve">RDB$3469                       </t>
  </si>
  <si>
    <t xml:space="preserve">S_PODR_6TATY_DD                </t>
  </si>
  <si>
    <t xml:space="preserve">RDB$3470                       </t>
  </si>
  <si>
    <t xml:space="preserve">RDB$3471                       </t>
  </si>
  <si>
    <t xml:space="preserve">RDB$3472                       </t>
  </si>
  <si>
    <t xml:space="preserve">RDB$3473                       </t>
  </si>
  <si>
    <t xml:space="preserve">RDB$3474                       </t>
  </si>
  <si>
    <t xml:space="preserve">TS_ANALITIKA1                  </t>
  </si>
  <si>
    <t xml:space="preserve">RDB$752                        </t>
  </si>
  <si>
    <t xml:space="preserve">REGNOMER                       </t>
  </si>
  <si>
    <t xml:space="preserve">PRICE_PROIZV                   </t>
  </si>
  <si>
    <t xml:space="preserve">DATEMADE                       </t>
  </si>
  <si>
    <t xml:space="preserve">RDB$3573                       </t>
  </si>
  <si>
    <t xml:space="preserve">RDB$3574                       </t>
  </si>
  <si>
    <t xml:space="preserve">TS_ANALITIKA2                  </t>
  </si>
  <si>
    <t xml:space="preserve">RDB$755                        </t>
  </si>
  <si>
    <t xml:space="preserve">RDB$3575                       </t>
  </si>
  <si>
    <t xml:space="preserve">RDB$3576                       </t>
  </si>
  <si>
    <t xml:space="preserve">TS_COUPONS                     </t>
  </si>
  <si>
    <t xml:space="preserve">PERCENT_PAY                    </t>
  </si>
  <si>
    <t xml:space="preserve">RDB$4245                       </t>
  </si>
  <si>
    <t xml:space="preserve">NOMINAL                        </t>
  </si>
  <si>
    <t xml:space="preserve">EXCLUDE                        </t>
  </si>
  <si>
    <t xml:space="preserve">INFO                           </t>
  </si>
  <si>
    <t xml:space="preserve">RDB$4246                       </t>
  </si>
  <si>
    <t xml:space="preserve">RDB$4297                       </t>
  </si>
  <si>
    <t xml:space="preserve">RDB$4298                       </t>
  </si>
  <si>
    <t xml:space="preserve">TS_COUPONS_DOP                 </t>
  </si>
  <si>
    <t xml:space="preserve">RDB$4247                       </t>
  </si>
  <si>
    <t xml:space="preserve">RDB$4248                       </t>
  </si>
  <si>
    <t xml:space="preserve">RDB$4249                       </t>
  </si>
  <si>
    <t xml:space="preserve">RDB$4250                       </t>
  </si>
  <si>
    <t xml:space="preserve">RDB$4251                       </t>
  </si>
  <si>
    <t xml:space="preserve">RDB$4252                       </t>
  </si>
  <si>
    <t xml:space="preserve">RDB$3111                       </t>
  </si>
  <si>
    <t xml:space="preserve">RDB$3112                       </t>
  </si>
  <si>
    <t xml:space="preserve">TS_DOLG                        </t>
  </si>
  <si>
    <t xml:space="preserve">DOLG_NACH                      </t>
  </si>
  <si>
    <t xml:space="preserve">DOLG_DVIG                      </t>
  </si>
  <si>
    <t xml:space="preserve">DOLG_KOR                       </t>
  </si>
  <si>
    <t xml:space="preserve">RDB$1016                       </t>
  </si>
  <si>
    <t xml:space="preserve">RDB$3653                       </t>
  </si>
  <si>
    <t xml:space="preserve">RDB$3672                       </t>
  </si>
  <si>
    <t xml:space="preserve">RDB$3674                       </t>
  </si>
  <si>
    <t xml:space="preserve">RDB$3785                       </t>
  </si>
  <si>
    <t xml:space="preserve">RDB$3786                       </t>
  </si>
  <si>
    <t xml:space="preserve">TS_GOODS_ANALIZ                </t>
  </si>
  <si>
    <t xml:space="preserve">NACENKA_DO                     </t>
  </si>
  <si>
    <t xml:space="preserve">CVET                           </t>
  </si>
  <si>
    <t xml:space="preserve">RDB$3518                       </t>
  </si>
  <si>
    <t xml:space="preserve">RDB$3519                       </t>
  </si>
  <si>
    <t xml:space="preserve">TS_OPERATIONS                  </t>
  </si>
  <si>
    <t xml:space="preserve">RDB$897                        </t>
  </si>
  <si>
    <t xml:space="preserve">NUMNAKL                        </t>
  </si>
  <si>
    <t xml:space="preserve">NUMSF                          </t>
  </si>
  <si>
    <t xml:space="preserve">OPER_TYPE_ID                   </t>
  </si>
  <si>
    <t xml:space="preserve">DATASF                         </t>
  </si>
  <si>
    <t xml:space="preserve">RDB$898                        </t>
  </si>
  <si>
    <t xml:space="preserve">RDB$900                        </t>
  </si>
  <si>
    <t xml:space="preserve">STATUS_ID                      </t>
  </si>
  <si>
    <t xml:space="preserve">SUM_BASE                       </t>
  </si>
  <si>
    <t xml:space="preserve">SUM_UPLOAD                     </t>
  </si>
  <si>
    <t xml:space="preserve">RDB$1327                       </t>
  </si>
  <si>
    <t xml:space="preserve">RDB$1328                       </t>
  </si>
  <si>
    <t xml:space="preserve">RDB$1329                       </t>
  </si>
  <si>
    <t xml:space="preserve">RDB$1330                       </t>
  </si>
  <si>
    <t xml:space="preserve">RDB$1335                       </t>
  </si>
  <si>
    <t xml:space="preserve">RDB$1340                       </t>
  </si>
  <si>
    <t xml:space="preserve">RDB$205                        </t>
  </si>
  <si>
    <t xml:space="preserve">RDB$98                         </t>
  </si>
  <si>
    <t xml:space="preserve">RDB$2407                       </t>
  </si>
  <si>
    <t xml:space="preserve">DOLG                           </t>
  </si>
  <si>
    <t xml:space="preserve">RDB$2553                       </t>
  </si>
  <si>
    <t xml:space="preserve">RDB$2896                       </t>
  </si>
  <si>
    <t xml:space="preserve">STATUS_NAME                    </t>
  </si>
  <si>
    <t xml:space="preserve">RDB$3015                       </t>
  </si>
  <si>
    <t xml:space="preserve">SKLAD_FROM_KOD                 </t>
  </si>
  <si>
    <t xml:space="preserve">SKLAD_FROM_NAME                </t>
  </si>
  <si>
    <t xml:space="preserve">RDB$3802                       </t>
  </si>
  <si>
    <t xml:space="preserve">RDB$3804                       </t>
  </si>
  <si>
    <t xml:space="preserve">KOMITENT_KOD                   </t>
  </si>
  <si>
    <t xml:space="preserve">IP$FLAGS_STATUS_NAME           </t>
  </si>
  <si>
    <t xml:space="preserve">RDB$4148                       </t>
  </si>
  <si>
    <t xml:space="preserve">RDB$3246                       </t>
  </si>
  <si>
    <t xml:space="preserve">SKLAD_OR_CLIENT_NAME           </t>
  </si>
  <si>
    <t xml:space="preserve">RDB$3247                       </t>
  </si>
  <si>
    <t xml:space="preserve">KOMITENT_NAME                  </t>
  </si>
  <si>
    <t xml:space="preserve">RDB$3248                       </t>
  </si>
  <si>
    <t xml:space="preserve">RDB$3249                       </t>
  </si>
  <si>
    <t xml:space="preserve">RDB$3250                       </t>
  </si>
  <si>
    <t xml:space="preserve">RDB$3251                       </t>
  </si>
  <si>
    <t xml:space="preserve">RDB$3770                       </t>
  </si>
  <si>
    <t xml:space="preserve">DATAPOSTUPSF                   </t>
  </si>
  <si>
    <t xml:space="preserve">RDB$3063                       </t>
  </si>
  <si>
    <t xml:space="preserve">RDB$3128                       </t>
  </si>
  <si>
    <t xml:space="preserve">RDB$3137                       </t>
  </si>
  <si>
    <t xml:space="preserve">RDB$3138                       </t>
  </si>
  <si>
    <t xml:space="preserve">IP$FLAGS_SCETDATE              </t>
  </si>
  <si>
    <t xml:space="preserve">RDB$3141                       </t>
  </si>
  <si>
    <t xml:space="preserve">RDB$3221                       </t>
  </si>
  <si>
    <t xml:space="preserve">RDB$3222                       </t>
  </si>
  <si>
    <t xml:space="preserve">RDB$3281                       </t>
  </si>
  <si>
    <t xml:space="preserve">RDB$3532                       </t>
  </si>
  <si>
    <t xml:space="preserve">RDB$3533                       </t>
  </si>
  <si>
    <t xml:space="preserve">RDB$2391                       </t>
  </si>
  <si>
    <t xml:space="preserve">RDB$2392                       </t>
  </si>
  <si>
    <t xml:space="preserve">RDB$2393                       </t>
  </si>
  <si>
    <t xml:space="preserve">RDB$2394                       </t>
  </si>
  <si>
    <t xml:space="preserve">RDB$2395                       </t>
  </si>
  <si>
    <t xml:space="preserve">RDB$2396                       </t>
  </si>
  <si>
    <t xml:space="preserve">RDB$2397                       </t>
  </si>
  <si>
    <t xml:space="preserve">RDB$2398                       </t>
  </si>
  <si>
    <t xml:space="preserve">RDB$2399                       </t>
  </si>
  <si>
    <t xml:space="preserve">RDB$2400                       </t>
  </si>
  <si>
    <t xml:space="preserve">TS_OPERATIONS_DOP              </t>
  </si>
  <si>
    <t xml:space="preserve">KOL_UPLOAD                     </t>
  </si>
  <si>
    <t xml:space="preserve">RDB$1345                       </t>
  </si>
  <si>
    <t xml:space="preserve">RDB$1346                       </t>
  </si>
  <si>
    <t xml:space="preserve">RDB$1347                       </t>
  </si>
  <si>
    <t xml:space="preserve">RDB$1348                       </t>
  </si>
  <si>
    <t xml:space="preserve">RDB$1350                       </t>
  </si>
  <si>
    <t xml:space="preserve">RDB$1353                       </t>
  </si>
  <si>
    <t xml:space="preserve">KOL_UPAK_UPLOAD                </t>
  </si>
  <si>
    <t xml:space="preserve">RDB$2408                       </t>
  </si>
  <si>
    <t xml:space="preserve">RDB$2409                       </t>
  </si>
  <si>
    <t xml:space="preserve">SKIDKA_SUM_UPLOAD              </t>
  </si>
  <si>
    <t xml:space="preserve">RDB$3406                       </t>
  </si>
  <si>
    <t xml:space="preserve">RDB$3407                       </t>
  </si>
  <si>
    <t xml:space="preserve">RDB$3408                       </t>
  </si>
  <si>
    <t xml:space="preserve">RDB$3409                       </t>
  </si>
  <si>
    <t xml:space="preserve">RDB$3410                       </t>
  </si>
  <si>
    <t xml:space="preserve">RDB$3412                       </t>
  </si>
  <si>
    <t xml:space="preserve">RDB$3413                       </t>
  </si>
  <si>
    <t xml:space="preserve">RDB$3414                       </t>
  </si>
  <si>
    <t xml:space="preserve">RDB$3415                       </t>
  </si>
  <si>
    <t xml:space="preserve">PARENT_NAME                    </t>
  </si>
  <si>
    <t xml:space="preserve">RDB$3419                       </t>
  </si>
  <si>
    <t xml:space="preserve">RDB$3702                       </t>
  </si>
  <si>
    <t xml:space="preserve">RDB$4092                       </t>
  </si>
  <si>
    <t xml:space="preserve">RDB$4093                       </t>
  </si>
  <si>
    <t xml:space="preserve">RDB$4343                       </t>
  </si>
  <si>
    <t xml:space="preserve">RDB$4344                       </t>
  </si>
  <si>
    <t xml:space="preserve">RDB$4345                       </t>
  </si>
  <si>
    <t xml:space="preserve">SKIDKA_CHANGED                 </t>
  </si>
  <si>
    <t xml:space="preserve">RDB$876                        </t>
  </si>
  <si>
    <t xml:space="preserve">RDB$3553                       </t>
  </si>
  <si>
    <t xml:space="preserve">RDB$3554                       </t>
  </si>
  <si>
    <t xml:space="preserve">TS_OPERATIONS_DOP_PRICES       </t>
  </si>
  <si>
    <t xml:space="preserve">UCH_SUM                        </t>
  </si>
  <si>
    <t xml:space="preserve">UCH_SUM_OPL                    </t>
  </si>
  <si>
    <t xml:space="preserve">UCH_SUM_S_NDS                  </t>
  </si>
  <si>
    <t xml:space="preserve">UCH_SUM_VAL                    </t>
  </si>
  <si>
    <t xml:space="preserve">UCH_SUM_OPL_VAL                </t>
  </si>
  <si>
    <t xml:space="preserve">UCH_SUM_S_NDS_VAL              </t>
  </si>
  <si>
    <t xml:space="preserve">RDB$3579                       </t>
  </si>
  <si>
    <t xml:space="preserve">RDB$3580                       </t>
  </si>
  <si>
    <t xml:space="preserve">RDB$3676                       </t>
  </si>
  <si>
    <t xml:space="preserve">RDB$3678                       </t>
  </si>
  <si>
    <t xml:space="preserve">RDB$3680                       </t>
  </si>
  <si>
    <t xml:space="preserve">TS_OPERATIONS_DOP_SCETA        </t>
  </si>
  <si>
    <t xml:space="preserve">RDB$1930                       </t>
  </si>
  <si>
    <t xml:space="preserve">RDB$4                          </t>
  </si>
  <si>
    <t xml:space="preserve">RDB$5                          </t>
  </si>
  <si>
    <t xml:space="preserve">TS_OPER_TYPE                   </t>
  </si>
  <si>
    <t xml:space="preserve">VIBORSPRAV                     </t>
  </si>
  <si>
    <t xml:space="preserve">PORSLEDOV                      </t>
  </si>
  <si>
    <t xml:space="preserve">AVTO_NAKL                      </t>
  </si>
  <si>
    <t xml:space="preserve">PREF_NAKL                      </t>
  </si>
  <si>
    <t xml:space="preserve">SODERSCHANIE                   </t>
  </si>
  <si>
    <t xml:space="preserve">RDB$892                        </t>
  </si>
  <si>
    <t xml:space="preserve">SHOW_OPER                      </t>
  </si>
  <si>
    <t xml:space="preserve">TO_US                          </t>
  </si>
  <si>
    <t xml:space="preserve">TO_CLIENT                      </t>
  </si>
  <si>
    <t xml:space="preserve">RDB$895                        </t>
  </si>
  <si>
    <t xml:space="preserve">NUMBER_SF                      </t>
  </si>
  <si>
    <t xml:space="preserve">RDB$896                        </t>
  </si>
  <si>
    <t xml:space="preserve">RDB$1358                       </t>
  </si>
  <si>
    <t xml:space="preserve">SHOW_CONDITION                 </t>
  </si>
  <si>
    <t xml:space="preserve">SHOW_CONDITION_SQL             </t>
  </si>
  <si>
    <t xml:space="preserve">RDB$4210                       </t>
  </si>
  <si>
    <t xml:space="preserve">RDB$2682                       </t>
  </si>
  <si>
    <t xml:space="preserve">IS_CHANGE_PRICE                </t>
  </si>
  <si>
    <t xml:space="preserve">IS_ON_DISCOUNT                 </t>
  </si>
  <si>
    <t xml:space="preserve">IS_ON_MARGIN                   </t>
  </si>
  <si>
    <t xml:space="preserve">IS_REASSESSMENT                </t>
  </si>
  <si>
    <t xml:space="preserve">RDB$3555                       </t>
  </si>
  <si>
    <t xml:space="preserve">RDB$3556                       </t>
  </si>
  <si>
    <t xml:space="preserve">TS_OPER_TYPE_DOP               </t>
  </si>
  <si>
    <t xml:space="preserve">KOL_SUM_DEBET                  </t>
  </si>
  <si>
    <t xml:space="preserve">KOL_SUM_KREDIT                 </t>
  </si>
  <si>
    <t xml:space="preserve">SKLAD_KREDIT                   </t>
  </si>
  <si>
    <t xml:space="preserve">SKLAD_DEBET                    </t>
  </si>
  <si>
    <t xml:space="preserve">RDB$2239                       </t>
  </si>
  <si>
    <t xml:space="preserve">RDB$2240                       </t>
  </si>
  <si>
    <t xml:space="preserve">TS_OSTATKI                     </t>
  </si>
  <si>
    <t xml:space="preserve">UCH_PRICE                      </t>
  </si>
  <si>
    <t xml:space="preserve">RDB$3286                       </t>
  </si>
  <si>
    <t xml:space="preserve">RDB$3288                       </t>
  </si>
  <si>
    <t xml:space="preserve">RDB$3290                       </t>
  </si>
  <si>
    <t xml:space="preserve">RDB$3526                       </t>
  </si>
  <si>
    <t xml:space="preserve">RDB$3527                       </t>
  </si>
  <si>
    <t xml:space="preserve">KOL_RES                        </t>
  </si>
  <si>
    <t xml:space="preserve">TS_OSTATKI_WITHOUT_SKLAD       </t>
  </si>
  <si>
    <t xml:space="preserve">KOL_WAIT                       </t>
  </si>
  <si>
    <t xml:space="preserve">RDB$3292                       </t>
  </si>
  <si>
    <t xml:space="preserve">RDB$3294                       </t>
  </si>
  <si>
    <t xml:space="preserve">RDB$3296                       </t>
  </si>
  <si>
    <t xml:space="preserve">RDB$3524                       </t>
  </si>
  <si>
    <t xml:space="preserve">RDB$3525                       </t>
  </si>
  <si>
    <t xml:space="preserve">TS_PLAT_DOK_JTO                </t>
  </si>
  <si>
    <t xml:space="preserve">PLAT_DOK_ID                    </t>
  </si>
  <si>
    <t xml:space="preserve">AVTO_CALC                      </t>
  </si>
  <si>
    <t xml:space="preserve">HARD_LINK                      </t>
  </si>
  <si>
    <t xml:space="preserve">RDB$1241                       </t>
  </si>
  <si>
    <t xml:space="preserve">PLAT_DOK_NAME                  </t>
  </si>
  <si>
    <t xml:space="preserve">RDB$1242                       </t>
  </si>
  <si>
    <t xml:space="preserve">RDB$3627                       </t>
  </si>
  <si>
    <t xml:space="preserve">RDB$3628                       </t>
  </si>
  <si>
    <t xml:space="preserve">RDB$3016                       </t>
  </si>
  <si>
    <t xml:space="preserve">TS_POINTS                      </t>
  </si>
  <si>
    <t xml:space="preserve">RDB$3217                       </t>
  </si>
  <si>
    <t xml:space="preserve">COST                           </t>
  </si>
  <si>
    <t xml:space="preserve">MAX_DAYS                       </t>
  </si>
  <si>
    <t xml:space="preserve">RDB$3218                       </t>
  </si>
  <si>
    <t xml:space="preserve">PERCENT_USE                    </t>
  </si>
  <si>
    <t xml:space="preserve">RDB$3219                       </t>
  </si>
  <si>
    <t xml:space="preserve">MIN_KOL                        </t>
  </si>
  <si>
    <t xml:space="preserve">RDB$3220                       </t>
  </si>
  <si>
    <t xml:space="preserve">DISCOUNT_CARD                  </t>
  </si>
  <si>
    <t xml:space="preserve">RDB$4037                       </t>
  </si>
  <si>
    <t xml:space="preserve">RDB$4038                       </t>
  </si>
  <si>
    <t xml:space="preserve">RDB$4295                       </t>
  </si>
  <si>
    <t xml:space="preserve">RDB$4296                       </t>
  </si>
  <si>
    <t xml:space="preserve">TS_POINTS_DOP                  </t>
  </si>
  <si>
    <t xml:space="preserve">RDB$3489                       </t>
  </si>
  <si>
    <t xml:space="preserve">RDB$3490                       </t>
  </si>
  <si>
    <t xml:space="preserve">RDB$3491                       </t>
  </si>
  <si>
    <t xml:space="preserve">RDB$3492                       </t>
  </si>
  <si>
    <t xml:space="preserve">RDB$3493                       </t>
  </si>
  <si>
    <t xml:space="preserve">RDB$3629                       </t>
  </si>
  <si>
    <t xml:space="preserve">RDB$3107                       </t>
  </si>
  <si>
    <t xml:space="preserve">RDB$3108                       </t>
  </si>
  <si>
    <t xml:space="preserve">TS_POINTS_PAY                  </t>
  </si>
  <si>
    <t xml:space="preserve">RDB$4023                       </t>
  </si>
  <si>
    <t xml:space="preserve">RDB$4024                       </t>
  </si>
  <si>
    <t xml:space="preserve">RDB$4025                       </t>
  </si>
  <si>
    <t xml:space="preserve">RDB$4026                       </t>
  </si>
  <si>
    <t xml:space="preserve">RDB$4027                       </t>
  </si>
  <si>
    <t xml:space="preserve">RDB$4028                       </t>
  </si>
  <si>
    <t xml:space="preserve">RDB$3109                       </t>
  </si>
  <si>
    <t xml:space="preserve">RDB$3110                       </t>
  </si>
  <si>
    <t xml:space="preserve">TS_PRICE_DATA                  </t>
  </si>
  <si>
    <t xml:space="preserve">RDB$1011                       </t>
  </si>
  <si>
    <t xml:space="preserve">RDB$1012                       </t>
  </si>
  <si>
    <t xml:space="preserve">RDB$1316                       </t>
  </si>
  <si>
    <t xml:space="preserve">RDB$1375                       </t>
  </si>
  <si>
    <t xml:space="preserve">RDB$3587                       </t>
  </si>
  <si>
    <t xml:space="preserve">RDB$3588                       </t>
  </si>
  <si>
    <t xml:space="preserve">TS_PRICE_KATEGORY              </t>
  </si>
  <si>
    <t xml:space="preserve">KATEGORY_SKIDKI_ID             </t>
  </si>
  <si>
    <t xml:space="preserve">SYSTEM                         </t>
  </si>
  <si>
    <t xml:space="preserve">RDB$1376                       </t>
  </si>
  <si>
    <t xml:space="preserve">RDB$1377                       </t>
  </si>
  <si>
    <t xml:space="preserve">RDB$3504                       </t>
  </si>
  <si>
    <t xml:space="preserve">RDB$3505                       </t>
  </si>
  <si>
    <t xml:space="preserve">TS_PRICE_LIST                  </t>
  </si>
  <si>
    <t xml:space="preserve">PRICE_DATA_ID                  </t>
  </si>
  <si>
    <t xml:space="preserve">RDB$1378                       </t>
  </si>
  <si>
    <t xml:space="preserve">RDB$1383                       </t>
  </si>
  <si>
    <t xml:space="preserve">RDB$3420                       </t>
  </si>
  <si>
    <t xml:space="preserve">RDB$3451                       </t>
  </si>
  <si>
    <t xml:space="preserve">RDB$3476                       </t>
  </si>
  <si>
    <t xml:space="preserve">RDB$3477                       </t>
  </si>
  <si>
    <t xml:space="preserve">RDB$3479                       </t>
  </si>
  <si>
    <t xml:space="preserve">RDB$3480                       </t>
  </si>
  <si>
    <t xml:space="preserve">RDB$3567                       </t>
  </si>
  <si>
    <t xml:space="preserve">RDB$3568                       </t>
  </si>
  <si>
    <t xml:space="preserve">TS_PRICE_ROUND_TYPES           </t>
  </si>
  <si>
    <t xml:space="preserve">PLUS_MINUS_SUM                 </t>
  </si>
  <si>
    <t xml:space="preserve">EXAMPLE                        </t>
  </si>
  <si>
    <t xml:space="preserve">RDB$3585                       </t>
  </si>
  <si>
    <t xml:space="preserve">RDB$3586                       </t>
  </si>
  <si>
    <t xml:space="preserve">TS_SKIDKI_DATA                 </t>
  </si>
  <si>
    <t xml:space="preserve">RDB$1044                       </t>
  </si>
  <si>
    <t xml:space="preserve">TM_START                       </t>
  </si>
  <si>
    <t xml:space="preserve">TM_END                         </t>
  </si>
  <si>
    <t xml:space="preserve">SKIDKA_KATEG_ID                </t>
  </si>
  <si>
    <t xml:space="preserve">RDB$1045                       </t>
  </si>
  <si>
    <t xml:space="preserve">PO_DAY                         </t>
  </si>
  <si>
    <t xml:space="preserve">SKIDKA_OT                      </t>
  </si>
  <si>
    <t xml:space="preserve">SKIDKA_KATEG_NAME              </t>
  </si>
  <si>
    <t xml:space="preserve">RDB$1385                       </t>
  </si>
  <si>
    <t xml:space="preserve">RDB$1386                       </t>
  </si>
  <si>
    <t xml:space="preserve">SHOW_TYPE                      </t>
  </si>
  <si>
    <t xml:space="preserve">RDB$1387                       </t>
  </si>
  <si>
    <t xml:space="preserve">ROUND_TYPE_ID                  </t>
  </si>
  <si>
    <t xml:space="preserve">RDB$400                        </t>
  </si>
  <si>
    <t xml:space="preserve">ROUND_TYPE_NAME                </t>
  </si>
  <si>
    <t xml:space="preserve">RDB$404                        </t>
  </si>
  <si>
    <t xml:space="preserve">RDB$3661                       </t>
  </si>
  <si>
    <t xml:space="preserve">RDB$3662                       </t>
  </si>
  <si>
    <t xml:space="preserve">TS_SKIDKI_KATEGORY             </t>
  </si>
  <si>
    <t xml:space="preserve">RDB$622                        </t>
  </si>
  <si>
    <t xml:space="preserve">RDB$3502                       </t>
  </si>
  <si>
    <t xml:space="preserve">RDB$3503                       </t>
  </si>
  <si>
    <t xml:space="preserve">TS_SKIDKI_LIST                 </t>
  </si>
  <si>
    <t xml:space="preserve">SKIDKI_DATA_ID                 </t>
  </si>
  <si>
    <t xml:space="preserve">RDB$398                        </t>
  </si>
  <si>
    <t xml:space="preserve">RDB$399                        </t>
  </si>
  <si>
    <t xml:space="preserve">RDB$2385                       </t>
  </si>
  <si>
    <t xml:space="preserve">RDB$2386                       </t>
  </si>
  <si>
    <t xml:space="preserve">RDB$3481                       </t>
  </si>
  <si>
    <t xml:space="preserve">RDB$3482                       </t>
  </si>
  <si>
    <t xml:space="preserve">RDB$3483                       </t>
  </si>
  <si>
    <t xml:space="preserve">RDB$3484                       </t>
  </si>
  <si>
    <t xml:space="preserve">RDB$3486                       </t>
  </si>
  <si>
    <t xml:space="preserve">RDB$3487                       </t>
  </si>
  <si>
    <t xml:space="preserve">TS_STATUS                      </t>
  </si>
  <si>
    <t xml:space="preserve">IS_DEFAULT                     </t>
  </si>
  <si>
    <t xml:space="preserve">IS_AFTER_PAY                   </t>
  </si>
  <si>
    <t xml:space="preserve">IS_ON_CANCEL                   </t>
  </si>
  <si>
    <t xml:space="preserve">RDB$4256                       </t>
  </si>
  <si>
    <t xml:space="preserve">RDB$4257                       </t>
  </si>
  <si>
    <t xml:space="preserve">TVISMOXMARDET                  </t>
  </si>
  <si>
    <t xml:space="preserve">RDB$379                        </t>
  </si>
  <si>
    <t xml:space="preserve">RDB$380                        </t>
  </si>
  <si>
    <t xml:space="preserve">RDB$409                        </t>
  </si>
  <si>
    <t xml:space="preserve">RDB$410                        </t>
  </si>
  <si>
    <t xml:space="preserve">RDB$413                        </t>
  </si>
  <si>
    <t xml:space="preserve">RDB$414                        </t>
  </si>
  <si>
    <t xml:space="preserve">RDB$418                        </t>
  </si>
  <si>
    <t xml:space="preserve">RDB$453                        </t>
  </si>
  <si>
    <t xml:space="preserve">Z_ESN_TYPES                    </t>
  </si>
  <si>
    <t xml:space="preserve">PR_SUM                         </t>
  </si>
  <si>
    <t xml:space="preserve">IS_BASE                        </t>
  </si>
  <si>
    <t xml:space="preserve">IS_FSS                         </t>
  </si>
  <si>
    <t xml:space="preserve">IS_FMS                         </t>
  </si>
  <si>
    <t xml:space="preserve">IS_PF_BASE                     </t>
  </si>
  <si>
    <t xml:space="preserve">IS_PF_STRAH                    </t>
  </si>
  <si>
    <t xml:space="preserve">STATA_ESN                      </t>
  </si>
  <si>
    <t xml:space="preserve">Z_NACH                         </t>
  </si>
  <si>
    <t xml:space="preserve">CONTENTS                       </t>
  </si>
  <si>
    <t xml:space="preserve">RDB$1046                       </t>
  </si>
  <si>
    <t xml:space="preserve">RDB$1047                       </t>
  </si>
  <si>
    <t xml:space="preserve">SUMNACH                        </t>
  </si>
  <si>
    <t xml:space="preserve">SUMUD                          </t>
  </si>
  <si>
    <t xml:space="preserve">RDB$3270                       </t>
  </si>
  <si>
    <t xml:space="preserve">IS_UDERJAN                     </t>
  </si>
  <si>
    <t xml:space="preserve">IS_VICHET                      </t>
  </si>
  <si>
    <t xml:space="preserve">IS_NDFL                        </t>
  </si>
  <si>
    <t xml:space="preserve">SUMOPL                         </t>
  </si>
  <si>
    <t xml:space="preserve">RDB$1720                       </t>
  </si>
  <si>
    <t xml:space="preserve">RDB$2243                       </t>
  </si>
  <si>
    <t xml:space="preserve">RDB$2244                       </t>
  </si>
  <si>
    <t xml:space="preserve">Z_NACH_DOP                     </t>
  </si>
  <si>
    <t xml:space="preserve">KOD_ESN                        </t>
  </si>
  <si>
    <t xml:space="preserve">KOD_SKIDKA                     </t>
  </si>
  <si>
    <t xml:space="preserve">SUM_PF_B                       </t>
  </si>
  <si>
    <t xml:space="preserve">SUM_PF_S                       </t>
  </si>
  <si>
    <t xml:space="preserve">SUM_PF_N                       </t>
  </si>
  <si>
    <t xml:space="preserve">SUM_FSS                        </t>
  </si>
  <si>
    <t xml:space="preserve">SUM_FOMC_TERR                  </t>
  </si>
  <si>
    <t xml:space="preserve">SUM_FOMC_FEDER                 </t>
  </si>
  <si>
    <t xml:space="preserve">SUM_OSS                        </t>
  </si>
  <si>
    <t xml:space="preserve">IS_INVALID                     </t>
  </si>
  <si>
    <t xml:space="preserve">SUM_SKIDKI                     </t>
  </si>
  <si>
    <t xml:space="preserve">KOD_TRAVM                      </t>
  </si>
  <si>
    <t xml:space="preserve">RDB$1394                       </t>
  </si>
  <si>
    <t xml:space="preserve">STATA_TRAVM                    </t>
  </si>
  <si>
    <t xml:space="preserve">RDB$1395                       </t>
  </si>
  <si>
    <t xml:space="preserve">SCET_STRAH_VZNOS               </t>
  </si>
  <si>
    <t xml:space="preserve">AN$0_SCET_STRAH_VZNOS          </t>
  </si>
  <si>
    <t xml:space="preserve">AN$1_SCET_STRAH_VZNOS          </t>
  </si>
  <si>
    <t xml:space="preserve">RDB$2431                       </t>
  </si>
  <si>
    <t xml:space="preserve">KOD_TARIFA                     </t>
  </si>
  <si>
    <t xml:space="preserve">RDB$2741                       </t>
  </si>
  <si>
    <t xml:space="preserve">STATA_DOP                      </t>
  </si>
  <si>
    <t xml:space="preserve">SUM_PF_D                       </t>
  </si>
  <si>
    <t xml:space="preserve">STATA_DOP_27                   </t>
  </si>
  <si>
    <t xml:space="preserve">RDB$2245                       </t>
  </si>
  <si>
    <t xml:space="preserve">RDB$2246                       </t>
  </si>
  <si>
    <t xml:space="preserve">AN$2_SCET_STRAH_VZNOS          </t>
  </si>
  <si>
    <t xml:space="preserve">Z_NACH_INCR                    </t>
  </si>
  <si>
    <t xml:space="preserve">VYRAJENIE                      </t>
  </si>
  <si>
    <t xml:space="preserve">L_OTPUSK                       </t>
  </si>
  <si>
    <t xml:space="preserve">PROFSOUZ                       </t>
  </si>
  <si>
    <t xml:space="preserve">ALIMENTY                       </t>
  </si>
  <si>
    <t xml:space="preserve">COMMENTS                       </t>
  </si>
  <si>
    <t xml:space="preserve">SCET_VMEN                      </t>
  </si>
  <si>
    <t xml:space="preserve">SCET_NACH                      </t>
  </si>
  <si>
    <t xml:space="preserve">COLUMN_NUMBER                  </t>
  </si>
  <si>
    <t xml:space="preserve">KOD_STRAH_VZNOS                </t>
  </si>
  <si>
    <t xml:space="preserve">STATA_STRAH_NAZVANIE           </t>
  </si>
  <si>
    <t xml:space="preserve">RDB$1397                       </t>
  </si>
  <si>
    <t xml:space="preserve">SCET_VMEN_STRAH                </t>
  </si>
  <si>
    <t xml:space="preserve">STATA_TRAVM_NAZVANIE           </t>
  </si>
  <si>
    <t xml:space="preserve">RDB$411                        </t>
  </si>
  <si>
    <t xml:space="preserve">L_IND                          </t>
  </si>
  <si>
    <t xml:space="preserve">RDB$3603                       </t>
  </si>
  <si>
    <t xml:space="preserve">RDB$3604                       </t>
  </si>
  <si>
    <t xml:space="preserve">Z_NACH_PLAT                    </t>
  </si>
  <si>
    <t xml:space="preserve">RDB$1715                       </t>
  </si>
  <si>
    <t xml:space="preserve">RDB$1716                       </t>
  </si>
  <si>
    <t xml:space="preserve">RDB$1717                       </t>
  </si>
  <si>
    <t xml:space="preserve">RDB$1718                       </t>
  </si>
  <si>
    <t xml:space="preserve">RDB$4046                       </t>
  </si>
  <si>
    <t xml:space="preserve">RDB$4047                       </t>
  </si>
  <si>
    <t xml:space="preserve">Z_NACH_SICKLIST                </t>
  </si>
  <si>
    <t xml:space="preserve">RDB$696                        </t>
  </si>
  <si>
    <t xml:space="preserve">RDB$697                        </t>
  </si>
  <si>
    <t xml:space="preserve">PROTOCOL                       </t>
  </si>
  <si>
    <t xml:space="preserve">DT_PROTOCOL                    </t>
  </si>
  <si>
    <t xml:space="preserve">RDB$698                        </t>
  </si>
  <si>
    <t xml:space="preserve">AVG_DAYS                       </t>
  </si>
  <si>
    <t xml:space="preserve">RDB$700                        </t>
  </si>
  <si>
    <t xml:space="preserve">DEN_SOBST                      </t>
  </si>
  <si>
    <t xml:space="preserve">DEN                            </t>
  </si>
  <si>
    <t xml:space="preserve">SOURCE_SV                      </t>
  </si>
  <si>
    <t xml:space="preserve">AN$0_SOURCE_SV                 </t>
  </si>
  <si>
    <t xml:space="preserve">AN$1_SOURCE_SV                 </t>
  </si>
  <si>
    <t xml:space="preserve">TAB                            </t>
  </si>
  <si>
    <t xml:space="preserve">RDB$702                        </t>
  </si>
  <si>
    <t xml:space="preserve">RDB$703                        </t>
  </si>
  <si>
    <t xml:space="preserve">TIP_RAS_BOLN                   </t>
  </si>
  <si>
    <t xml:space="preserve">PRODOLJENIE_BL                 </t>
  </si>
  <si>
    <t xml:space="preserve">ID_ORDERS                      </t>
  </si>
  <si>
    <t xml:space="preserve">SUM_SOBSTV                     </t>
  </si>
  <si>
    <t xml:space="preserve">DOLJNOST_KOD                   </t>
  </si>
  <si>
    <t xml:space="preserve">RDB$704                        </t>
  </si>
  <si>
    <t xml:space="preserve">DT_ORIG                        </t>
  </si>
  <si>
    <t xml:space="preserve">RDB$705                        </t>
  </si>
  <si>
    <t xml:space="preserve">RDB$1399                       </t>
  </si>
  <si>
    <t xml:space="preserve">RDB$1402                       </t>
  </si>
  <si>
    <t xml:space="preserve">DAYS                           </t>
  </si>
  <si>
    <t xml:space="preserve">RDB$1403                       </t>
  </si>
  <si>
    <t xml:space="preserve">SUMMA_TOTAL                    </t>
  </si>
  <si>
    <t xml:space="preserve">RDB$1404                       </t>
  </si>
  <si>
    <t xml:space="preserve">DOLJNOST_NAZVANIE              </t>
  </si>
  <si>
    <t xml:space="preserve">RDB$1405                       </t>
  </si>
  <si>
    <t xml:space="preserve">RDB$1406                       </t>
  </si>
  <si>
    <t xml:space="preserve">HAVE_ERRORS                    </t>
  </si>
  <si>
    <t xml:space="preserve">NACH_NAME                      </t>
  </si>
  <si>
    <t xml:space="preserve">RDB$292                        </t>
  </si>
  <si>
    <t xml:space="preserve">KOMP_DETAIL                    </t>
  </si>
  <si>
    <t xml:space="preserve">RDB$315                        </t>
  </si>
  <si>
    <t xml:space="preserve">SOURCE_SV_STRAH                </t>
  </si>
  <si>
    <t xml:space="preserve">AN$0_SCET_STRAH                </t>
  </si>
  <si>
    <t xml:space="preserve">AN$1_SCET_STRAH                </t>
  </si>
  <si>
    <t xml:space="preserve">AN$0_SOURCE_SV_STRAH           </t>
  </si>
  <si>
    <t xml:space="preserve">AN$1_SOURCE_SV_STRAH           </t>
  </si>
  <si>
    <t xml:space="preserve">ZAKONPOSOB                     </t>
  </si>
  <si>
    <t xml:space="preserve">RDB$2411                       </t>
  </si>
  <si>
    <t xml:space="preserve">L_MAX_MROT                     </t>
  </si>
  <si>
    <t xml:space="preserve">DT_ZAKON                       </t>
  </si>
  <si>
    <t xml:space="preserve">RDB$2926                       </t>
  </si>
  <si>
    <t xml:space="preserve">RDB$2262                       </t>
  </si>
  <si>
    <t xml:space="preserve">RDB$2263                       </t>
  </si>
  <si>
    <t xml:space="preserve">AN$2_SCET_STRAH                </t>
  </si>
  <si>
    <t xml:space="preserve">AN$2_SOURCE_SV                 </t>
  </si>
  <si>
    <t xml:space="preserve">AN$2_SOURCE_SV_STRAH           </t>
  </si>
  <si>
    <t xml:space="preserve">RDB$3139                       </t>
  </si>
  <si>
    <t xml:space="preserve">Z_NACH_SICKLIST_BASA           </t>
  </si>
  <si>
    <t xml:space="preserve">RDB$1048                       </t>
  </si>
  <si>
    <t xml:space="preserve">RDB$1049                       </t>
  </si>
  <si>
    <t xml:space="preserve">RDB$1050                       </t>
  </si>
  <si>
    <t xml:space="preserve">MONTH_DAYS                     </t>
  </si>
  <si>
    <t xml:space="preserve">RDB$1051                       </t>
  </si>
  <si>
    <t xml:space="preserve">WORK_DAYS                      </t>
  </si>
  <si>
    <t xml:space="preserve">RDB$1052                       </t>
  </si>
  <si>
    <t xml:space="preserve">RDB$1053                       </t>
  </si>
  <si>
    <t xml:space="preserve">SUMMA_NE_IND                   </t>
  </si>
  <si>
    <t xml:space="preserve">RDB$3119                       </t>
  </si>
  <si>
    <t xml:space="preserve">RDB$4911                       </t>
  </si>
  <si>
    <t xml:space="preserve">RDB$4912                       </t>
  </si>
  <si>
    <t xml:space="preserve">Z_NACH_SICKLIST_BONUS          </t>
  </si>
  <si>
    <t xml:space="preserve">RDB$286                        </t>
  </si>
  <si>
    <t xml:space="preserve">RDB$287                        </t>
  </si>
  <si>
    <t xml:space="preserve">ALL_DAYS                       </t>
  </si>
  <si>
    <t xml:space="preserve">RDB$288                        </t>
  </si>
  <si>
    <t xml:space="preserve">RDB$289                        </t>
  </si>
  <si>
    <t xml:space="preserve">PROPOR_TIME                    </t>
  </si>
  <si>
    <t xml:space="preserve">RDB$290                        </t>
  </si>
  <si>
    <t xml:space="preserve">RDB$291                        </t>
  </si>
  <si>
    <t xml:space="preserve">RDB$4925                       </t>
  </si>
  <si>
    <t xml:space="preserve">RDB$4926                       </t>
  </si>
  <si>
    <t xml:space="preserve">Z_NACH_SICKLIST_DATA           </t>
  </si>
  <si>
    <t xml:space="preserve">RDB$1054                       </t>
  </si>
  <si>
    <t xml:space="preserve">RDB$1055                       </t>
  </si>
  <si>
    <t xml:space="preserve">RDB$1056                       </t>
  </si>
  <si>
    <t xml:space="preserve">RDB$1057                       </t>
  </si>
  <si>
    <t xml:space="preserve">RDB$1058                       </t>
  </si>
  <si>
    <t xml:space="preserve">DAYS_SOBSTV                    </t>
  </si>
  <si>
    <t xml:space="preserve">RDB$1059                       </t>
  </si>
  <si>
    <t xml:space="preserve">SUMMA_MAX                      </t>
  </si>
  <si>
    <t xml:space="preserve">RDB$1061                       </t>
  </si>
  <si>
    <t xml:space="preserve">SUMMA_MIN                      </t>
  </si>
  <si>
    <t xml:space="preserve">RDB$1062                       </t>
  </si>
  <si>
    <t xml:space="preserve">COMPUTED_DAYS                  </t>
  </si>
  <si>
    <t xml:space="preserve">RDB$1064                       </t>
  </si>
  <si>
    <t xml:space="preserve">RDB$1065                       </t>
  </si>
  <si>
    <t xml:space="preserve">RDB$1066                       </t>
  </si>
  <si>
    <t xml:space="preserve">RDB$1408                       </t>
  </si>
  <si>
    <t xml:space="preserve">RDB$4927                       </t>
  </si>
  <si>
    <t xml:space="preserve">RDB$4928                       </t>
  </si>
  <si>
    <t xml:space="preserve">Z_NACH_SICKLIST_PERIODY        </t>
  </si>
  <si>
    <t xml:space="preserve">RDB$3710                       </t>
  </si>
  <si>
    <t xml:space="preserve">RDB$3711                       </t>
  </si>
  <si>
    <t xml:space="preserve">DOLJNOST_VRACH                 </t>
  </si>
  <si>
    <t xml:space="preserve">FIO_VRACH                      </t>
  </si>
  <si>
    <t xml:space="preserve">ID_VRACH                       </t>
  </si>
  <si>
    <t xml:space="preserve">DOLJNOST_PREDSED               </t>
  </si>
  <si>
    <t xml:space="preserve">FIO_PREDSED                    </t>
  </si>
  <si>
    <t xml:space="preserve">ID_PREDSED                     </t>
  </si>
  <si>
    <t xml:space="preserve">Z_NACH_TAB                     </t>
  </si>
  <si>
    <t xml:space="preserve">RDB$1067                       </t>
  </si>
  <si>
    <t xml:space="preserve">RDB$1068                       </t>
  </si>
  <si>
    <t xml:space="preserve">SUMMA_IP1_OTP                  </t>
  </si>
  <si>
    <t xml:space="preserve">SUMMA_IP1_BOLN                 </t>
  </si>
  <si>
    <t xml:space="preserve">DNI_IP1_BOLN                   </t>
  </si>
  <si>
    <t xml:space="preserve">DNI_OVR                        </t>
  </si>
  <si>
    <t xml:space="preserve">HOURS_OVR                      </t>
  </si>
  <si>
    <t xml:space="preserve">DNI_GRAFIK                     </t>
  </si>
  <si>
    <t xml:space="preserve">HOURS_GRAFIK                   </t>
  </si>
  <si>
    <t xml:space="preserve">RDB$1409                       </t>
  </si>
  <si>
    <t xml:space="preserve">RDB$1410                       </t>
  </si>
  <si>
    <t xml:space="preserve">RDB$1412                       </t>
  </si>
  <si>
    <t xml:space="preserve">DAY_START                      </t>
  </si>
  <si>
    <t xml:space="preserve">RDB$1413                       </t>
  </si>
  <si>
    <t xml:space="preserve">DAY_END                        </t>
  </si>
  <si>
    <t xml:space="preserve">RDB$1414                       </t>
  </si>
  <si>
    <t xml:space="preserve">CALC_TYPE                      </t>
  </si>
  <si>
    <t xml:space="preserve">RDB$1415                       </t>
  </si>
  <si>
    <t xml:space="preserve">RDB$2432                       </t>
  </si>
  <si>
    <t xml:space="preserve">DNI_ISKL_DEK                   </t>
  </si>
  <si>
    <t xml:space="preserve">RDB$2241                       </t>
  </si>
  <si>
    <t xml:space="preserve">RDB$2242                       </t>
  </si>
  <si>
    <t xml:space="preserve">Z_NACH_TAB_GRAF_OBJ            </t>
  </si>
  <si>
    <t xml:space="preserve">RDB$4929                       </t>
  </si>
  <si>
    <t xml:space="preserve">RDB$4930                       </t>
  </si>
  <si>
    <t xml:space="preserve">Z_NACH_TAB_GRAF_TARIF          </t>
  </si>
  <si>
    <t xml:space="preserve">TARIF                          </t>
  </si>
  <si>
    <t xml:space="preserve">AUTODEL                        </t>
  </si>
  <si>
    <t xml:space="preserve">RDB$1416                       </t>
  </si>
  <si>
    <t xml:space="preserve">RDB$1417                       </t>
  </si>
  <si>
    <t xml:space="preserve">RDB$325                        </t>
  </si>
  <si>
    <t xml:space="preserve">RDB$326                        </t>
  </si>
  <si>
    <t xml:space="preserve">RDB$4258                       </t>
  </si>
  <si>
    <t xml:space="preserve">RDB$4259                       </t>
  </si>
  <si>
    <t xml:space="preserve">Z_NACH_TAB_TIME                </t>
  </si>
  <si>
    <t xml:space="preserve">DAY_OF_MONTH                   </t>
  </si>
  <si>
    <t xml:space="preserve">CHAS_OVER                      </t>
  </si>
  <si>
    <t xml:space="preserve">CHAS_DAY_OFF                   </t>
  </si>
  <si>
    <t xml:space="preserve">CHAS_NIGHT                     </t>
  </si>
  <si>
    <t xml:space="preserve">CHAS                           </t>
  </si>
  <si>
    <t xml:space="preserve">CHAS_VRED                      </t>
  </si>
  <si>
    <t xml:space="preserve">RDB$1069                       </t>
  </si>
  <si>
    <t xml:space="preserve">DEN_STR                        </t>
  </si>
  <si>
    <t xml:space="preserve">RDB$2657                       </t>
  </si>
  <si>
    <t xml:space="preserve">IP$FLAGS_DEN_STR               </t>
  </si>
  <si>
    <t xml:space="preserve">RDB$3805                       </t>
  </si>
  <si>
    <t xml:space="preserve">RDB$4931                       </t>
  </si>
  <si>
    <t xml:space="preserve">RDB$4932                       </t>
  </si>
  <si>
    <t xml:space="preserve">Z_NACH_UDERJAN                 </t>
  </si>
  <si>
    <t xml:space="preserve">RDB$1419                       </t>
  </si>
  <si>
    <t xml:space="preserve">RDB$2433                       </t>
  </si>
  <si>
    <t xml:space="preserve">SUMMA_SAM                      </t>
  </si>
  <si>
    <t xml:space="preserve">RDB$2247                       </t>
  </si>
  <si>
    <t xml:space="preserve">RDB$2248                       </t>
  </si>
  <si>
    <t xml:space="preserve">Z_NACH_UDERJAN_TYPES           </t>
  </si>
  <si>
    <t xml:space="preserve">ROUND_RESULT                   </t>
  </si>
  <si>
    <t xml:space="preserve">RDB$2387                       </t>
  </si>
  <si>
    <t xml:space="preserve">RDB$2388                       </t>
  </si>
  <si>
    <t xml:space="preserve">Z_NDFL                         </t>
  </si>
  <si>
    <t xml:space="preserve">DT_FAKT_POL_DOCH               </t>
  </si>
  <si>
    <t xml:space="preserve">SROK_PERECHISL_NAL             </t>
  </si>
  <si>
    <t xml:space="preserve">Z_NDFL_6_J_SVED                </t>
  </si>
  <si>
    <t xml:space="preserve">RDB$259                        </t>
  </si>
  <si>
    <t xml:space="preserve">RDB$260                        </t>
  </si>
  <si>
    <t xml:space="preserve">Z_NDFL_6_J_SVED_DOP            </t>
  </si>
  <si>
    <t xml:space="preserve">DT_FAKT                        </t>
  </si>
  <si>
    <t xml:space="preserve">RDB$1220                       </t>
  </si>
  <si>
    <t xml:space="preserve">DT_UDERJ                       </t>
  </si>
  <si>
    <t xml:space="preserve">RDB$1224                       </t>
  </si>
  <si>
    <t xml:space="preserve">DT_SROK                        </t>
  </si>
  <si>
    <t xml:space="preserve">RDB$1230                       </t>
  </si>
  <si>
    <t xml:space="preserve">SUM_FAKT                       </t>
  </si>
  <si>
    <t xml:space="preserve">SUM_UDERJ                      </t>
  </si>
  <si>
    <t xml:space="preserve">RDB$1231                       </t>
  </si>
  <si>
    <t xml:space="preserve">RDB$1234                       </t>
  </si>
  <si>
    <t xml:space="preserve">RDB$4048                       </t>
  </si>
  <si>
    <t xml:space="preserve">RDB$4049                       </t>
  </si>
  <si>
    <t xml:space="preserve">Z_NDFL_J_SVED                  </t>
  </si>
  <si>
    <t xml:space="preserve">RDB$2792                       </t>
  </si>
  <si>
    <t xml:space="preserve">NUMBER_REESTR                  </t>
  </si>
  <si>
    <t xml:space="preserve">RDB$2793                       </t>
  </si>
  <si>
    <t xml:space="preserve">RDB$2796                       </t>
  </si>
  <si>
    <t xml:space="preserve">RDB$2797                       </t>
  </si>
  <si>
    <t xml:space="preserve">INOSTR_ADDR                    </t>
  </si>
  <si>
    <t xml:space="preserve">RDB$2799                       </t>
  </si>
  <si>
    <t xml:space="preserve">TAB_EMPL                       </t>
  </si>
  <si>
    <t xml:space="preserve">PRIZNAK                        </t>
  </si>
  <si>
    <t xml:space="preserve">RDB$1931                       </t>
  </si>
  <si>
    <t xml:space="preserve">RDB$2264                       </t>
  </si>
  <si>
    <t xml:space="preserve">RDB$2265                       </t>
  </si>
  <si>
    <t xml:space="preserve">Z_NDFL_J_SVED_DOP              </t>
  </si>
  <si>
    <t xml:space="preserve">SUM_DOH                        </t>
  </si>
  <si>
    <t xml:space="preserve">SUM_VICHET                     </t>
  </si>
  <si>
    <t xml:space="preserve">RDB$2800                       </t>
  </si>
  <si>
    <t xml:space="preserve">RDB$4945                       </t>
  </si>
  <si>
    <t xml:space="preserve">RDB$4946                       </t>
  </si>
  <si>
    <t xml:space="preserve">Z_NDFL_J_SVED_ITOGO            </t>
  </si>
  <si>
    <t xml:space="preserve">RDB$2803                       </t>
  </si>
  <si>
    <t xml:space="preserve">SUM_OBL                        </t>
  </si>
  <si>
    <t xml:space="preserve">SUM_ALL                        </t>
  </si>
  <si>
    <t xml:space="preserve">SUM_NU                         </t>
  </si>
  <si>
    <t xml:space="preserve">RDB$2804                       </t>
  </si>
  <si>
    <t xml:space="preserve">SUM_NI                         </t>
  </si>
  <si>
    <t xml:space="preserve">RDB$2805                       </t>
  </si>
  <si>
    <t xml:space="preserve">SUM_PAY                        </t>
  </si>
  <si>
    <t xml:space="preserve">RDB$2806                       </t>
  </si>
  <si>
    <t xml:space="preserve">SUM_VZYSK                      </t>
  </si>
  <si>
    <t xml:space="preserve">RDB$2807                       </t>
  </si>
  <si>
    <t xml:space="preserve">SUM_DOLG                       </t>
  </si>
  <si>
    <t xml:space="preserve">RDB$2808                       </t>
  </si>
  <si>
    <t xml:space="preserve">SUM_FIX_AV_PLAT                </t>
  </si>
  <si>
    <t xml:space="preserve">RDB$4173                       </t>
  </si>
  <si>
    <t xml:space="preserve">OSN_FIX_AV_PLAT                </t>
  </si>
  <si>
    <t xml:space="preserve">RDB$4949                       </t>
  </si>
  <si>
    <t xml:space="preserve">RDB$4950                       </t>
  </si>
  <si>
    <t xml:space="preserve">Z_NDFL_J_SVED_VICHET           </t>
  </si>
  <si>
    <t xml:space="preserve">RDB$4947                       </t>
  </si>
  <si>
    <t xml:space="preserve">RDB$4948                       </t>
  </si>
  <si>
    <t xml:space="preserve">Z_NDFL_NACH                    </t>
  </si>
  <si>
    <t xml:space="preserve">SUM_STANDART                   </t>
  </si>
  <si>
    <t xml:space="preserve">SUM_STANDART_2011              </t>
  </si>
  <si>
    <t xml:space="preserve">IS_AUTO                        </t>
  </si>
  <si>
    <t xml:space="preserve">IS_RESIDENT                    </t>
  </si>
  <si>
    <t xml:space="preserve">IS_NOT_RESIDENT                </t>
  </si>
  <si>
    <t xml:space="preserve">RDB$1420                       </t>
  </si>
  <si>
    <t xml:space="preserve">SUM_VICHET_NOV                 </t>
  </si>
  <si>
    <t xml:space="preserve">Z_PF_J_DSV                     </t>
  </si>
  <si>
    <t xml:space="preserve">NUM_PACK                       </t>
  </si>
  <si>
    <t xml:space="preserve">RDB$2569                       </t>
  </si>
  <si>
    <t xml:space="preserve">RDB$2570                       </t>
  </si>
  <si>
    <t xml:space="preserve">FILE_NAME_PACK                 </t>
  </si>
  <si>
    <t xml:space="preserve">RDB$2571                       </t>
  </si>
  <si>
    <t xml:space="preserve">NOMER_PP                       </t>
  </si>
  <si>
    <t xml:space="preserve">RDB$2573                       </t>
  </si>
  <si>
    <t xml:space="preserve">DATA_PP                        </t>
  </si>
  <si>
    <t xml:space="preserve">RDB$2574                       </t>
  </si>
  <si>
    <t xml:space="preserve">DATA_ISP_PP                    </t>
  </si>
  <si>
    <t xml:space="preserve">RDB$2575                       </t>
  </si>
  <si>
    <t xml:space="preserve">RDB$2266                       </t>
  </si>
  <si>
    <t xml:space="preserve">RDB$2267                       </t>
  </si>
  <si>
    <t xml:space="preserve">Z_PF_J_DSV_DOP                 </t>
  </si>
  <si>
    <t xml:space="preserve">KOD_SOTRUDNIKA                 </t>
  </si>
  <si>
    <t xml:space="preserve">NOMER_PF                       </t>
  </si>
  <si>
    <t xml:space="preserve">RDB$2576                       </t>
  </si>
  <si>
    <t xml:space="preserve">SUMMA_RAB                      </t>
  </si>
  <si>
    <t xml:space="preserve">RDB$4943                       </t>
  </si>
  <si>
    <t xml:space="preserve">RDB$4944                       </t>
  </si>
  <si>
    <t xml:space="preserve">Z_PF_J_SVED                    </t>
  </si>
  <si>
    <t xml:space="preserve">TYPE_PACK                      </t>
  </si>
  <si>
    <t xml:space="preserve">RDB$1070                       </t>
  </si>
  <si>
    <t xml:space="preserve">RDB$1071                       </t>
  </si>
  <si>
    <t xml:space="preserve">RDB$1072                       </t>
  </si>
  <si>
    <t xml:space="preserve">FILE_NAME_COMMON               </t>
  </si>
  <si>
    <t xml:space="preserve">RDB$1074                       </t>
  </si>
  <si>
    <t xml:space="preserve">RDB$1075                       </t>
  </si>
  <si>
    <t xml:space="preserve">TYPE_SVED                      </t>
  </si>
  <si>
    <t xml:space="preserve">RDB$1076                       </t>
  </si>
  <si>
    <t xml:space="preserve">RDB$1077                       </t>
  </si>
  <si>
    <t xml:space="preserve">NUM_SV_PACK                    </t>
  </si>
  <si>
    <t xml:space="preserve">RDB$30                         </t>
  </si>
  <si>
    <t xml:space="preserve">CHANGE_DELETE                  </t>
  </si>
  <si>
    <t xml:space="preserve">TYPE_DOG                       </t>
  </si>
  <si>
    <t xml:space="preserve">RDB$2605                       </t>
  </si>
  <si>
    <t xml:space="preserve">RDB$2268                       </t>
  </si>
  <si>
    <t xml:space="preserve">RDB$2269                       </t>
  </si>
  <si>
    <t xml:space="preserve">Z_PF_J_SVED_DOP                </t>
  </si>
  <si>
    <t xml:space="preserve">RDB$1079                       </t>
  </si>
  <si>
    <t xml:space="preserve">RDB$1080                       </t>
  </si>
  <si>
    <t xml:space="preserve">SUM_PFDOP                      </t>
  </si>
  <si>
    <t xml:space="preserve">SUM_PFNAK                      </t>
  </si>
  <si>
    <t xml:space="preserve">SUM_PFNAK_OPL                  </t>
  </si>
  <si>
    <t xml:space="preserve">SUM_PFSTRAH                    </t>
  </si>
  <si>
    <t xml:space="preserve">SUM_PFSTRAH_OPL                </t>
  </si>
  <si>
    <t xml:space="preserve">RDB$1081                       </t>
  </si>
  <si>
    <t xml:space="preserve">RDB$1084                       </t>
  </si>
  <si>
    <t xml:space="preserve">RDB$1085                       </t>
  </si>
  <si>
    <t xml:space="preserve">OTPUSK                         </t>
  </si>
  <si>
    <t xml:space="preserve">RDB$61                         </t>
  </si>
  <si>
    <t xml:space="preserve">BOLN                           </t>
  </si>
  <si>
    <t xml:space="preserve">RDB$62                         </t>
  </si>
  <si>
    <t xml:space="preserve">FIX_SUM                        </t>
  </si>
  <si>
    <t xml:space="preserve">KOEF_OPL_NAK                   </t>
  </si>
  <si>
    <t xml:space="preserve">RDB$245                        </t>
  </si>
  <si>
    <t xml:space="preserve">KOEF_OPL_STRAH                 </t>
  </si>
  <si>
    <t xml:space="preserve">RDB$246                        </t>
  </si>
  <si>
    <t xml:space="preserve">SUM_PFPREV_OPL                 </t>
  </si>
  <si>
    <t xml:space="preserve">SUM_PFPREV                     </t>
  </si>
  <si>
    <t xml:space="preserve">RDB$2461                       </t>
  </si>
  <si>
    <t xml:space="preserve">UVOLEN                         </t>
  </si>
  <si>
    <t xml:space="preserve">RDB$2904                       </t>
  </si>
  <si>
    <t xml:space="preserve">KOD_STR_GR                     </t>
  </si>
  <si>
    <t xml:space="preserve">RDB$2905                       </t>
  </si>
  <si>
    <t xml:space="preserve">KOD_DOC                        </t>
  </si>
  <si>
    <t xml:space="preserve">RDB$2906                       </t>
  </si>
  <si>
    <t xml:space="preserve">RDB$2907                       </t>
  </si>
  <si>
    <t xml:space="preserve">L_PF                           </t>
  </si>
  <si>
    <t xml:space="preserve">L_FOMS                         </t>
  </si>
  <si>
    <t xml:space="preserve">L_FSS                          </t>
  </si>
  <si>
    <t xml:space="preserve">RDB$2272                       </t>
  </si>
  <si>
    <t xml:space="preserve">RDB$2273                       </t>
  </si>
  <si>
    <t xml:space="preserve">Z_PF_J_SVED_DOP_DOP            </t>
  </si>
  <si>
    <t xml:space="preserve">RDB$58                         </t>
  </si>
  <si>
    <t xml:space="preserve">RDB$59                         </t>
  </si>
  <si>
    <t xml:space="preserve">P_STAJA                        </t>
  </si>
  <si>
    <t xml:space="preserve">RDB$60                         </t>
  </si>
  <si>
    <t xml:space="preserve">KOD_OSOBYH_USLOV               </t>
  </si>
  <si>
    <t xml:space="preserve">RDB$138                        </t>
  </si>
  <si>
    <t xml:space="preserve">RDB$139                        </t>
  </si>
  <si>
    <t xml:space="preserve">KOD_VYSLUGI                    </t>
  </si>
  <si>
    <t xml:space="preserve">RDB$157                        </t>
  </si>
  <si>
    <t xml:space="preserve">MES_4AS                        </t>
  </si>
  <si>
    <t xml:space="preserve">RDB$158                        </t>
  </si>
  <si>
    <t xml:space="preserve">DEN_MIN                        </t>
  </si>
  <si>
    <t xml:space="preserve">RDB$159                        </t>
  </si>
  <si>
    <t xml:space="preserve">KOEF_TER_USL                   </t>
  </si>
  <si>
    <t xml:space="preserve">RDB$1552                       </t>
  </si>
  <si>
    <t xml:space="preserve">OSN_STAJA                      </t>
  </si>
  <si>
    <t xml:space="preserve">RDB$1553                       </t>
  </si>
  <si>
    <t xml:space="preserve">RDB$1554                       </t>
  </si>
  <si>
    <t xml:space="preserve">RDB$4935                       </t>
  </si>
  <si>
    <t xml:space="preserve">RDB$4936                       </t>
  </si>
  <si>
    <t xml:space="preserve">Z_PF_J_SVED_DOP_VYPL           </t>
  </si>
  <si>
    <t xml:space="preserve">MES                            </t>
  </si>
  <si>
    <t xml:space="preserve">SUMMA_DO_PRED                  </t>
  </si>
  <si>
    <t xml:space="preserve">SUMMA_POSLE_PRED               </t>
  </si>
  <si>
    <t xml:space="preserve">SUMMA_DOP_1                    </t>
  </si>
  <si>
    <t xml:space="preserve">SUMMA_DOP_2                    </t>
  </si>
  <si>
    <t xml:space="preserve">KOD_TERIFA                     </t>
  </si>
  <si>
    <t xml:space="preserve">RDB$3267                       </t>
  </si>
  <si>
    <t xml:space="preserve">SUMMA_DOG_DO_PRED              </t>
  </si>
  <si>
    <t xml:space="preserve">KOD_SPEC_OCENKI                </t>
  </si>
  <si>
    <t xml:space="preserve">RDB$3268                       </t>
  </si>
  <si>
    <t xml:space="preserve">SUMMA_STR_VSNOS                </t>
  </si>
  <si>
    <t xml:space="preserve">SUMMA_STR_VSNOS_DOP            </t>
  </si>
  <si>
    <t xml:space="preserve">KOD_TARIFA_DOP                 </t>
  </si>
  <si>
    <t xml:space="preserve">RDB$2916                       </t>
  </si>
  <si>
    <t xml:space="preserve">RDB$4937                       </t>
  </si>
  <si>
    <t xml:space="preserve">RDB$4938                       </t>
  </si>
  <si>
    <t xml:space="preserve">Z_PF_J_SVED_VYPL               </t>
  </si>
  <si>
    <t xml:space="preserve">RDB$2641                       </t>
  </si>
  <si>
    <t xml:space="preserve">RDB$2643                       </t>
  </si>
  <si>
    <t xml:space="preserve">RDB$2644                       </t>
  </si>
  <si>
    <t xml:space="preserve">RDB$2645                       </t>
  </si>
  <si>
    <t xml:space="preserve">RDB$2646                       </t>
  </si>
  <si>
    <t xml:space="preserve">RDB$2647                       </t>
  </si>
  <si>
    <t xml:space="preserve">RDB$2648                       </t>
  </si>
  <si>
    <t xml:space="preserve">RDB$2270                       </t>
  </si>
  <si>
    <t xml:space="preserve">RDB$2271                       </t>
  </si>
  <si>
    <t xml:space="preserve">Z_PF_J_SVED_VYPL_DOP           </t>
  </si>
  <si>
    <t xml:space="preserve">RDB$2649                       </t>
  </si>
  <si>
    <t xml:space="preserve">RDB$2650                       </t>
  </si>
  <si>
    <t xml:space="preserve">RDB$2651                       </t>
  </si>
  <si>
    <t xml:space="preserve">RDB$2652                       </t>
  </si>
  <si>
    <t xml:space="preserve">RDB$2653                       </t>
  </si>
  <si>
    <t xml:space="preserve">RDB$2654                       </t>
  </si>
  <si>
    <t xml:space="preserve">RDB$4939                       </t>
  </si>
  <si>
    <t xml:space="preserve">RDB$4940                       </t>
  </si>
  <si>
    <t xml:space="preserve">Z_PF_J_SVED_VYPL_DOP_DOP       </t>
  </si>
  <si>
    <t xml:space="preserve">RDB$2655                       </t>
  </si>
  <si>
    <t xml:space="preserve">RDB$2656                       </t>
  </si>
  <si>
    <t xml:space="preserve">SUMMA_STRAH                    </t>
  </si>
  <si>
    <t xml:space="preserve">RDB$4941                       </t>
  </si>
  <si>
    <t xml:space="preserve">RDB$4942                       </t>
  </si>
  <si>
    <t xml:space="preserve">Z_TARIFS                       </t>
  </si>
  <si>
    <t xml:space="preserve">SUB_KOD                        </t>
  </si>
  <si>
    <t xml:space="preserve">RDB$1087                       </t>
  </si>
  <si>
    <t xml:space="preserve">TIP_TARIFA                     </t>
  </si>
  <si>
    <t xml:space="preserve">RDB$1425                       </t>
  </si>
  <si>
    <t xml:space="preserve">RDB$2274                       </t>
  </si>
  <si>
    <t xml:space="preserve">RDB$2275                       </t>
  </si>
  <si>
    <t xml:space="preserve">Z_TARIFS_DOP                   </t>
  </si>
  <si>
    <t xml:space="preserve">RDB$1088                       </t>
  </si>
  <si>
    <t xml:space="preserve">RDB$1426                       </t>
  </si>
  <si>
    <t xml:space="preserve">Z_TIME_TABLE                   </t>
  </si>
  <si>
    <t xml:space="preserve">IS_SUM_RV                      </t>
  </si>
  <si>
    <t xml:space="preserve">START                          </t>
  </si>
  <si>
    <t xml:space="preserve">RDB$706                        </t>
  </si>
  <si>
    <t xml:space="preserve">DAY_OFF                        </t>
  </si>
  <si>
    <t xml:space="preserve">RDB$2260                       </t>
  </si>
  <si>
    <t xml:space="preserve">RDB$2261                       </t>
  </si>
  <si>
    <t xml:space="preserve">Z_TIME_TABLE_DOP               </t>
  </si>
  <si>
    <t xml:space="preserve">YYMM                           </t>
  </si>
  <si>
    <t xml:space="preserve">RDB$2488                       </t>
  </si>
  <si>
    <t xml:space="preserve">RDB$2249                       </t>
  </si>
  <si>
    <t xml:space="preserve">RDB$2250                       </t>
  </si>
  <si>
    <t xml:space="preserve">Z_TIME_TYPES                   </t>
  </si>
  <si>
    <t xml:space="preserve">RDB$1089                       </t>
  </si>
  <si>
    <t xml:space="preserve">OLD_KOD                        </t>
  </si>
  <si>
    <t xml:space="preserve">RDB$1090                       </t>
  </si>
  <si>
    <t xml:space="preserve">WORKTIME                       </t>
  </si>
  <si>
    <t xml:space="preserve">OVR                            </t>
  </si>
  <si>
    <t xml:space="preserve">SPIS                           </t>
  </si>
  <si>
    <t xml:space="preserve">Z_TRAVM_TYPES                  </t>
  </si>
  <si>
    <t xml:space="preserve">RDB$717                        </t>
  </si>
  <si>
    <t xml:space="preserve">Z_VICHET                       </t>
  </si>
  <si>
    <t xml:space="preserve">RDB$1428                       </t>
  </si>
  <si>
    <t xml:space="preserve">RDB$2434                       </t>
  </si>
  <si>
    <t xml:space="preserve">RDB$4933                       </t>
  </si>
  <si>
    <t xml:space="preserve">RDB$4934                       </t>
  </si>
  <si>
    <t xml:space="preserve">Z_VICHET_NDFL                  </t>
  </si>
  <si>
    <t>TRUE</t>
  </si>
  <si>
    <t>TABLE_NAME</t>
  </si>
  <si>
    <t>FB_DTYPE</t>
  </si>
  <si>
    <t>PD_DTYPE</t>
  </si>
  <si>
    <t>NEEDED_YES_NO_DEV</t>
  </si>
  <si>
    <t>NEEDED_YES_NO_CLIENT</t>
  </si>
  <si>
    <t>TRANSLATION_YES_NO</t>
  </si>
  <si>
    <t>TRANSLATION</t>
  </si>
  <si>
    <t>DESCRIPTION</t>
  </si>
  <si>
    <t>YES</t>
  </si>
  <si>
    <t>2</t>
  </si>
  <si>
    <t>პროექტის კოდი (სხვაგან დაგვჭირდება აქ არა)</t>
  </si>
  <si>
    <t>იუზერის ID</t>
  </si>
  <si>
    <t>NO</t>
  </si>
  <si>
    <t>ოპერაციის თარიღი (ამ ორი ველის ერთობლიობა იძლევა ოპერაციის უნიკალურ ID-ის, ცალ-ცალკე განმეორებადია ორივე)</t>
  </si>
  <si>
    <t>ოპერაციის კოდი (ამ ორი ველის ერთობლიობა იძლევა ოპერაციის უნიკალურ ID-ის, ცალ-ცალკე განმეორებადია ორივე)</t>
  </si>
  <si>
    <t>კომენტარი</t>
  </si>
  <si>
    <t>დოკუმენტის ნომერი</t>
  </si>
  <si>
    <t>ჯამური თანხა</t>
  </si>
  <si>
    <t>შემავალი გატარებების რაოდენობა ACC_PROVOD ცხრილიდან</t>
  </si>
  <si>
    <t>გამორთული შემავალი გატარებების რაოდენობა ACC_PROVOD ცხრილიდან (სიაში არის, ჯამურ თანხაში არ გაითვალისწინება)</t>
  </si>
  <si>
    <t>შექმნის თარიღი/დრო</t>
  </si>
  <si>
    <t>ბოლო ცვლილების თარიღი/დრო</t>
  </si>
  <si>
    <t>დოკუმენტი 2-ის ნომერი</t>
  </si>
  <si>
    <t>4</t>
  </si>
  <si>
    <t>5</t>
  </si>
  <si>
    <t>COLUMNS_COUNT</t>
  </si>
  <si>
    <t>C_WALUTY</t>
  </si>
  <si>
    <t>C_BANKS</t>
  </si>
  <si>
    <t>OS_OS</t>
  </si>
  <si>
    <t>C_CONTRACTS</t>
  </si>
  <si>
    <t>C_BANKACCAUNTS</t>
  </si>
  <si>
    <t>KOD</t>
  </si>
  <si>
    <t>ID_STR</t>
  </si>
  <si>
    <t>KOD_STR</t>
  </si>
  <si>
    <t>BIK</t>
  </si>
  <si>
    <t>NUMBER</t>
  </si>
  <si>
    <t>RENAME</t>
  </si>
  <si>
    <t>TO_ADD</t>
  </si>
  <si>
    <t>TO_ADD_DEFAULT_VALUE</t>
  </si>
  <si>
    <t>TO_ADD_TYPE</t>
  </si>
  <si>
    <t>NAME</t>
  </si>
  <si>
    <t>Table of Contents</t>
  </si>
  <si>
    <t>ALL_P_METAL_NEW.FDB</t>
  </si>
  <si>
    <t>ZERONELECTRICS.FDB</t>
  </si>
  <si>
    <t>DB</t>
  </si>
  <si>
    <t>FMG_BUDGET</t>
  </si>
  <si>
    <t>PROJECTBASE</t>
  </si>
  <si>
    <t>IP$FIRM</t>
  </si>
  <si>
    <t>TFIRM</t>
  </si>
  <si>
    <t>ACC_PROVODIP$FIRM</t>
  </si>
  <si>
    <t>OPERDATE</t>
  </si>
  <si>
    <t>RDB$554</t>
  </si>
  <si>
    <t>ACC_PROVODOPERDATE</t>
  </si>
  <si>
    <t>NUMINDATE</t>
  </si>
  <si>
    <t>RDB$555</t>
  </si>
  <si>
    <t>ACC_PROVODNUMINDATE</t>
  </si>
  <si>
    <t>NUMINOPER</t>
  </si>
  <si>
    <t>RDB$556</t>
  </si>
  <si>
    <t>ACC_PROVODNUMINOPER</t>
  </si>
  <si>
    <t>DEBIT_ID</t>
  </si>
  <si>
    <t>ACC_PROVODDEBIT_ID</t>
  </si>
  <si>
    <t>CREDIT_ID</t>
  </si>
  <si>
    <t>ACC_PROVODCREDIT_ID</t>
  </si>
  <si>
    <t>PROVSUM</t>
  </si>
  <si>
    <t>TSUMMA</t>
  </si>
  <si>
    <t>ACC_PROVODPROVSUM</t>
  </si>
  <si>
    <t>PROVVAL</t>
  </si>
  <si>
    <t>TVALUENULL</t>
  </si>
  <si>
    <t>ACC_PROVODPROVVAL</t>
  </si>
  <si>
    <t>PROVDOP</t>
  </si>
  <si>
    <t>TEXTVALUENULL</t>
  </si>
  <si>
    <t>ACC_PROVODPROVDOP</t>
  </si>
  <si>
    <t>NUSUM</t>
  </si>
  <si>
    <t>TSUMMANULL</t>
  </si>
  <si>
    <t>ACC_PROVODNUSUM</t>
  </si>
  <si>
    <t>NUREG_ID</t>
  </si>
  <si>
    <t>RDB$559</t>
  </si>
  <si>
    <t>ACC_PROVODNUREG_ID</t>
  </si>
  <si>
    <t>ITEM</t>
  </si>
  <si>
    <t>TITEM</t>
  </si>
  <si>
    <t>ACC_PROVODITEM</t>
  </si>
  <si>
    <t>ITEMDOP</t>
  </si>
  <si>
    <t>ACC_PROVODITEMDOP</t>
  </si>
  <si>
    <t>PROVFLAGS</t>
  </si>
  <si>
    <t>TFLAGS</t>
  </si>
  <si>
    <t>ACC_PROVODPROVFLAGS</t>
  </si>
  <si>
    <t>IP$USER</t>
  </si>
  <si>
    <t>RDB$1590</t>
  </si>
  <si>
    <t>ACC_PROVODIP$USER</t>
  </si>
  <si>
    <t>AN$0_CREDIT</t>
  </si>
  <si>
    <t>TANALITICKOD</t>
  </si>
  <si>
    <t>ACC_PROVODAN$0_CREDIT</t>
  </si>
  <si>
    <t>AN$0_DEBIT</t>
  </si>
  <si>
    <t>ACC_PROVODAN$0_DEBIT</t>
  </si>
  <si>
    <t>AN$1_CREDIT</t>
  </si>
  <si>
    <t>ACC_PROVODAN$1_CREDIT</t>
  </si>
  <si>
    <t>AN$1_DEBIT</t>
  </si>
  <si>
    <t>ACC_PROVODAN$1_DEBIT</t>
  </si>
  <si>
    <t>AN$2_CREDIT</t>
  </si>
  <si>
    <t>ACC_PROVODAN$2_CREDIT</t>
  </si>
  <si>
    <t>AN$2_DEBIT</t>
  </si>
  <si>
    <t>ACC_PROVODAN$2_DEBIT</t>
  </si>
  <si>
    <t>PARAM</t>
  </si>
  <si>
    <t>STRING</t>
  </si>
  <si>
    <t>ACC_PROVODPARAM</t>
  </si>
  <si>
    <t>FALSE: FALSE</t>
  </si>
  <si>
    <t>FALSEFALSE</t>
  </si>
  <si>
    <t>19: 19</t>
  </si>
  <si>
    <t>ACC_HOZOPIP$FIRM</t>
  </si>
  <si>
    <t>TUSER</t>
  </si>
  <si>
    <t>ACC_HOZOPIP$USER</t>
  </si>
  <si>
    <t>IP$CHANGE_USER</t>
  </si>
  <si>
    <t>TUSERNULL</t>
  </si>
  <si>
    <t>ACC_HOZOPIP$CHANGE_USER</t>
  </si>
  <si>
    <t>RDB$548</t>
  </si>
  <si>
    <t>ACC_HOZOPOPERDATE</t>
  </si>
  <si>
    <t>RDB$549</t>
  </si>
  <si>
    <t>ACC_HOZOPNUMINDATE</t>
  </si>
  <si>
    <t>COMMENT</t>
  </si>
  <si>
    <t>RDB$550</t>
  </si>
  <si>
    <t>ACC_HOZOPCOMMENT</t>
  </si>
  <si>
    <t>DOCUMENT</t>
  </si>
  <si>
    <t>TDOCNUM</t>
  </si>
  <si>
    <t>ACC_HOZOPDOCUMENT</t>
  </si>
  <si>
    <t>SUMALL</t>
  </si>
  <si>
    <t>ACC_HOZOPSUMALL</t>
  </si>
  <si>
    <t>PROVSCNT</t>
  </si>
  <si>
    <t>RDB$551</t>
  </si>
  <si>
    <t>ACC_HOZOPPROVSCNT</t>
  </si>
  <si>
    <t>FROZENCNT</t>
  </si>
  <si>
    <t>RDB$552</t>
  </si>
  <si>
    <t>ACC_HOZOPFROZENCNT</t>
  </si>
  <si>
    <t>MANUALCNT</t>
  </si>
  <si>
    <t>RDB$4029</t>
  </si>
  <si>
    <t>ACC_HOZOPMANUALCNT</t>
  </si>
  <si>
    <t>LINKCNT</t>
  </si>
  <si>
    <t>RDB$553</t>
  </si>
  <si>
    <t>ACC_HOZOPLINKCNT</t>
  </si>
  <si>
    <t>LINKSUM</t>
  </si>
  <si>
    <t>ACC_HOZOPLINKSUM</t>
  </si>
  <si>
    <t>FLAGS</t>
  </si>
  <si>
    <t>ACC_HOZOPFLAGS</t>
  </si>
  <si>
    <t>SUMFIRST</t>
  </si>
  <si>
    <t>RDB$1110</t>
  </si>
  <si>
    <t>ACC_HOZOPSUMFIRST</t>
  </si>
  <si>
    <t>NUSUMFIRST</t>
  </si>
  <si>
    <t>RDB$1111</t>
  </si>
  <si>
    <t>ACC_HOZOPNUSUMFIRST</t>
  </si>
  <si>
    <t>IP$CREATED</t>
  </si>
  <si>
    <t>RDB$1648</t>
  </si>
  <si>
    <t>ACC_HOZOPIP$CREATED</t>
  </si>
  <si>
    <t>IP$CHANGED</t>
  </si>
  <si>
    <t>RDB$1649</t>
  </si>
  <si>
    <t>ACC_HOZOPIP$CHANGED</t>
  </si>
  <si>
    <t>DOCUMENT2</t>
  </si>
  <si>
    <t>ACC_HOZOPDOCUMENT2</t>
  </si>
  <si>
    <t>Total: 11; Selected: 9</t>
  </si>
  <si>
    <t>ACC_PLSCETID</t>
  </si>
  <si>
    <t>ACC_PLSCETIP$USER</t>
  </si>
  <si>
    <t>ACC_PLSCETIP$CHANGE_USER</t>
  </si>
  <si>
    <t>NUM</t>
  </si>
  <si>
    <t>TPLANNUM</t>
  </si>
  <si>
    <t>ACC_PLSCETNUM</t>
  </si>
  <si>
    <t>IDENT</t>
  </si>
  <si>
    <t>TVARNAME</t>
  </si>
  <si>
    <t>ACC_PLSCETIDENT</t>
  </si>
  <si>
    <t>ACC_PLSCETNAME</t>
  </si>
  <si>
    <t>SUBLEVEL</t>
  </si>
  <si>
    <t>RDB$579</t>
  </si>
  <si>
    <t>ACC_PLSCETSUBLEVEL</t>
  </si>
  <si>
    <t>SUBSCOUNT</t>
  </si>
  <si>
    <t>RDB$580</t>
  </si>
  <si>
    <t>ACC_PLSCETSUBSCOUNT</t>
  </si>
  <si>
    <t>USEDCOUNT</t>
  </si>
  <si>
    <t>RDB$3001</t>
  </si>
  <si>
    <t>ACC_PLSCETUSEDCOUNT</t>
  </si>
  <si>
    <t>ACC_PLSCETFLAGS</t>
  </si>
  <si>
    <t>ACC_PLSCETITEM</t>
  </si>
  <si>
    <t>ACC_AN_RELATIONSID</t>
  </si>
  <si>
    <t>TYP</t>
  </si>
  <si>
    <t>RDB$534</t>
  </si>
  <si>
    <t>ACC_AN_RELATIONSTYP</t>
  </si>
  <si>
    <t>SCET_ID</t>
  </si>
  <si>
    <t>RDB$535</t>
  </si>
  <si>
    <t>ACC_AN_RELATIONSSCET_ID</t>
  </si>
  <si>
    <t>NUMINSCET</t>
  </si>
  <si>
    <t>RDB$536</t>
  </si>
  <si>
    <t>ACC_AN_RELATIONSNUMINSCET</t>
  </si>
  <si>
    <t>STYLE</t>
  </si>
  <si>
    <t>RDB$537</t>
  </si>
  <si>
    <t>ACC_AN_RELATIONSSTYLE</t>
  </si>
  <si>
    <t>ACC_AN_RELATIONSNAME</t>
  </si>
  <si>
    <t>DOPVAL</t>
  </si>
  <si>
    <t>ACC_AN_RELATIONSDOPVAL</t>
  </si>
  <si>
    <t>DOPPRICE</t>
  </si>
  <si>
    <t>ACC_AN_RELATIONSDOPPRICE</t>
  </si>
  <si>
    <t>ACC_AN_RELATIONSFLAGS</t>
  </si>
  <si>
    <t>SOURCE</t>
  </si>
  <si>
    <t>TSQLNAME</t>
  </si>
  <si>
    <t>ACC_ANALITTYPESOURCE</t>
  </si>
  <si>
    <t>ANALITICKOD</t>
  </si>
  <si>
    <t>ACC_ANALITTYPEANALITICKOD</t>
  </si>
  <si>
    <t>ACC_ANALITTYPEID</t>
  </si>
  <si>
    <t>8: 2</t>
  </si>
  <si>
    <t>IP$FLAGS</t>
  </si>
  <si>
    <t>C_BANKACCAUNTSIP$FLAGS</t>
  </si>
  <si>
    <t>C_BANKACCAUNTSIP$USER</t>
  </si>
  <si>
    <t>C_BANKACCAUNTSIP$CHANGE_USER</t>
  </si>
  <si>
    <t>NAZVANIE</t>
  </si>
  <si>
    <t>RDB$4866</t>
  </si>
  <si>
    <t>C_BANKACCAUNTSNAZVANIE</t>
  </si>
  <si>
    <t>RDB$4867</t>
  </si>
  <si>
    <t>C_BANKACCAUNTSKOD_STR</t>
  </si>
  <si>
    <t>BANKCODE</t>
  </si>
  <si>
    <t>TBIK</t>
  </si>
  <si>
    <t>C_BANKACCAUNTSBANKCODE</t>
  </si>
  <si>
    <t>RDB$4868</t>
  </si>
  <si>
    <t>C_BANKACCAUNTSIP$CREATED</t>
  </si>
  <si>
    <t>RDB$4869</t>
  </si>
  <si>
    <t>C_BANKACCAUNTSIP$CHANGED</t>
  </si>
  <si>
    <t>14: 2</t>
  </si>
  <si>
    <t>C_BANKSIP$FLAGS</t>
  </si>
  <si>
    <t>C_BANKSIP$USER</t>
  </si>
  <si>
    <t>C_BANKSIP$CHANGE_USER</t>
  </si>
  <si>
    <t>C_BANKSNAME</t>
  </si>
  <si>
    <t>C_BANKSBIK</t>
  </si>
  <si>
    <t>KS</t>
  </si>
  <si>
    <t>TRASCHSCET</t>
  </si>
  <si>
    <t>C_BANKSKS</t>
  </si>
  <si>
    <t>CITY</t>
  </si>
  <si>
    <t>C_BANKSCITY</t>
  </si>
  <si>
    <t>ADRES</t>
  </si>
  <si>
    <t>C_BANKSADRES</t>
  </si>
  <si>
    <t>C_BANKSTYP</t>
  </si>
  <si>
    <t>IS_DELETED</t>
  </si>
  <si>
    <t>BOOLEAN</t>
  </si>
  <si>
    <t>C_BANKSIS_DELETED</t>
  </si>
  <si>
    <t>ANG</t>
  </si>
  <si>
    <t>RDB$480</t>
  </si>
  <si>
    <t>C_BANKSANG</t>
  </si>
  <si>
    <t>RDB$3508</t>
  </si>
  <si>
    <t>C_BANKSIP$CREATED</t>
  </si>
  <si>
    <t>RDB$3509</t>
  </si>
  <si>
    <t>C_BANKSIP$CHANGED</t>
  </si>
  <si>
    <t>IBANID</t>
  </si>
  <si>
    <t>RDB$2747</t>
  </si>
  <si>
    <t>C_BANKSIBANID</t>
  </si>
  <si>
    <t>97: 2</t>
  </si>
  <si>
    <t>C_CLIENTSIP$FLAGS</t>
  </si>
  <si>
    <t>C_CLIENTSIP$USER</t>
  </si>
  <si>
    <t>C_CLIENTSIP$CHANGE_USER</t>
  </si>
  <si>
    <t>TMEDIUMSTRING</t>
  </si>
  <si>
    <t>C_CLIENTSNAME</t>
  </si>
  <si>
    <t>INN</t>
  </si>
  <si>
    <t>TINN</t>
  </si>
  <si>
    <t>C_CLIENTSINN</t>
  </si>
  <si>
    <t>KPP</t>
  </si>
  <si>
    <t>TKPP</t>
  </si>
  <si>
    <t>C_CLIENTSKPP</t>
  </si>
  <si>
    <t>C_CLIENTSADRES</t>
  </si>
  <si>
    <t>ADRES_FAKT</t>
  </si>
  <si>
    <t>C_CLIENTSADRES_FAKT</t>
  </si>
  <si>
    <t>PHONE</t>
  </si>
  <si>
    <t>C_CLIENTSPHONE</t>
  </si>
  <si>
    <t>OKPO</t>
  </si>
  <si>
    <t>TOKPO</t>
  </si>
  <si>
    <t>C_CLIENTSOKPO</t>
  </si>
  <si>
    <t>OKONH</t>
  </si>
  <si>
    <t>TOKONH</t>
  </si>
  <si>
    <t>C_CLIENTSOKONH</t>
  </si>
  <si>
    <t>BASIS</t>
  </si>
  <si>
    <t>TBIGSTRING</t>
  </si>
  <si>
    <t>C_CLIENTSBASIS</t>
  </si>
  <si>
    <t>C_CLIENTSCOMMENT</t>
  </si>
  <si>
    <t>SKIDKA_KATEGORY_ID</t>
  </si>
  <si>
    <t>ID_HAS_NULL</t>
  </si>
  <si>
    <t>C_CLIENTSSKIDKA_KATEGORY_ID</t>
  </si>
  <si>
    <t>PRICE_KATEGORY_ID</t>
  </si>
  <si>
    <t>C_CLIENTSPRICE_KATEGORY_ID</t>
  </si>
  <si>
    <t>FIO_GLAV_BUH</t>
  </si>
  <si>
    <t>C_CLIENTSFIO_GLAV_BUH</t>
  </si>
  <si>
    <t>FIO_RUKOVOD</t>
  </si>
  <si>
    <t>C_CLIENTSFIO_RUKOVOD</t>
  </si>
  <si>
    <t>CASHIER</t>
  </si>
  <si>
    <t>C_CLIENTSCASHIER</t>
  </si>
  <si>
    <t>OKDP</t>
  </si>
  <si>
    <t>C_CLIENTSOKDP</t>
  </si>
  <si>
    <t>ANALIT1_ID</t>
  </si>
  <si>
    <t>C_CLIENTSANALIT1_ID</t>
  </si>
  <si>
    <t>ANALIT2_ID</t>
  </si>
  <si>
    <t>C_CLIENTSANALIT2_ID</t>
  </si>
  <si>
    <t>ANALIT3_ID</t>
  </si>
  <si>
    <t>C_CLIENTSANALIT3_ID</t>
  </si>
  <si>
    <t>ANALIT4_ID</t>
  </si>
  <si>
    <t>C_CLIENTSANALIT4_ID</t>
  </si>
  <si>
    <t>RS_ID</t>
  </si>
  <si>
    <t>C_CLIENTSRS_ID</t>
  </si>
  <si>
    <t>IP_FIRM_ID</t>
  </si>
  <si>
    <t>C_CLIENTSIP_FIRM_ID</t>
  </si>
  <si>
    <t>TANALITICKODNOTNULL</t>
  </si>
  <si>
    <t>C_CLIENTSKOD_STR</t>
  </si>
  <si>
    <t>POST_RUKOVOD</t>
  </si>
  <si>
    <t>C_CLIENTSPOST_RUKOVOD</t>
  </si>
  <si>
    <t>OGRN</t>
  </si>
  <si>
    <t>RDB$617</t>
  </si>
  <si>
    <t>C_CLIENTSOGRN</t>
  </si>
  <si>
    <t>CONT_LICO_DOC</t>
  </si>
  <si>
    <t>C_CLIENTSCONT_LICO_DOC</t>
  </si>
  <si>
    <t>CONT_LICO</t>
  </si>
  <si>
    <t>C_CLIENTSCONT_LICO</t>
  </si>
  <si>
    <t>ELEKTRONNYI_ADRES</t>
  </si>
  <si>
    <t>RDB$618</t>
  </si>
  <si>
    <t>C_CLIENTSELEKTRONNYI_ADRES</t>
  </si>
  <si>
    <t>STATA</t>
  </si>
  <si>
    <t>TNUNUM</t>
  </si>
  <si>
    <t>C_CLIENTSSTATA</t>
  </si>
  <si>
    <t>CHILDCOUNT</t>
  </si>
  <si>
    <t>TCOUNT</t>
  </si>
  <si>
    <t>C_CLIENTSCHILDCOUNT</t>
  </si>
  <si>
    <t>FULL_NAME</t>
  </si>
  <si>
    <t>C_CLIENTSFULL_NAME</t>
  </si>
  <si>
    <t>REKVIZ_IP</t>
  </si>
  <si>
    <t>C_CLIENTSREKVIZ_IP</t>
  </si>
  <si>
    <t>SKIDKA_KATEGORY_NAME</t>
  </si>
  <si>
    <t>RDB$1143</t>
  </si>
  <si>
    <t>C_CLIENTSSKIDKA_KATEGORY_NAME</t>
  </si>
  <si>
    <t>PRICE_KATEGORY_NAME</t>
  </si>
  <si>
    <t>RDB$1144</t>
  </si>
  <si>
    <t>C_CLIENTSPRICE_KATEGORY_NAME</t>
  </si>
  <si>
    <t>ANALIT1_NAME</t>
  </si>
  <si>
    <t>RDB$1146</t>
  </si>
  <si>
    <t>C_CLIENTSANALIT1_NAME</t>
  </si>
  <si>
    <t>ANALIT2_NAME</t>
  </si>
  <si>
    <t>RDB$1147</t>
  </si>
  <si>
    <t>C_CLIENTSANALIT2_NAME</t>
  </si>
  <si>
    <t>ANALIT3_NAME</t>
  </si>
  <si>
    <t>RDB$1148</t>
  </si>
  <si>
    <t>C_CLIENTSANALIT3_NAME</t>
  </si>
  <si>
    <t>ANALIT4_NAME</t>
  </si>
  <si>
    <t>RDB$1149</t>
  </si>
  <si>
    <t>C_CLIENTSANALIT4_NAME</t>
  </si>
  <si>
    <t>RS</t>
  </si>
  <si>
    <t>RDB$1152</t>
  </si>
  <si>
    <t>C_CLIENTSRS</t>
  </si>
  <si>
    <t>RDB$1153</t>
  </si>
  <si>
    <t>C_CLIENTSBIK</t>
  </si>
  <si>
    <t>BANK</t>
  </si>
  <si>
    <t>RDB$1154</t>
  </si>
  <si>
    <t>C_CLIENTSBANK</t>
  </si>
  <si>
    <t>BANK_DEPARTMENT</t>
  </si>
  <si>
    <t>RDB$1155</t>
  </si>
  <si>
    <t>C_CLIENTSBANK_DEPARTMENT</t>
  </si>
  <si>
    <t>RDB$1156</t>
  </si>
  <si>
    <t>C_CLIENTSKS</t>
  </si>
  <si>
    <t>IP$OTHER</t>
  </si>
  <si>
    <t>RDB$322</t>
  </si>
  <si>
    <t>C_CLIENTSIP$OTHER</t>
  </si>
  <si>
    <t>GROUPCOUNT</t>
  </si>
  <si>
    <t>C_CLIENTSGROUPCOUNT</t>
  </si>
  <si>
    <t>ADRES_SKRYT</t>
  </si>
  <si>
    <t>C_CLIENTSADRES_SKRYT</t>
  </si>
  <si>
    <t>ADRES_FAKT_SKRYT</t>
  </si>
  <si>
    <t>C_CLIENTSADRES_FAKT_SKRYT</t>
  </si>
  <si>
    <t>KOD_EDO</t>
  </si>
  <si>
    <t>C_CLIENTSKOD_EDO</t>
  </si>
  <si>
    <t>UR_FIZ</t>
  </si>
  <si>
    <t>TENUM</t>
  </si>
  <si>
    <t>C_CLIENTSUR_FIZ</t>
  </si>
  <si>
    <t>FIZ_DOC_ID</t>
  </si>
  <si>
    <t>C_CLIENTSFIZ_DOC_ID</t>
  </si>
  <si>
    <t>FIZ_GIVEN</t>
  </si>
  <si>
    <t>C_CLIENTSFIZ_GIVEN</t>
  </si>
  <si>
    <t>FIZ_DATA</t>
  </si>
  <si>
    <t>DATE_HAS_NULL</t>
  </si>
  <si>
    <t>C_CLIENTSFIZ_DATA</t>
  </si>
  <si>
    <t>FIZ_SERIES_NUMBER</t>
  </si>
  <si>
    <t>C_CLIENTSFIZ_SERIES_NUMBER</t>
  </si>
  <si>
    <t>FIZ_DOCUMENT</t>
  </si>
  <si>
    <t>RDB$2552</t>
  </si>
  <si>
    <t>C_CLIENTSFIZ_DOCUMENT</t>
  </si>
  <si>
    <t>FIZ_DT_BIRTH</t>
  </si>
  <si>
    <t>RDB$2600</t>
  </si>
  <si>
    <t>C_CLIENTSFIZ_DT_BIRTH</t>
  </si>
  <si>
    <t>C_CLIENTSTYP</t>
  </si>
  <si>
    <t>EMPLOYEE_ID</t>
  </si>
  <si>
    <t>C_CLIENTSEMPLOYEE_ID</t>
  </si>
  <si>
    <t>EMPLOYEE_NAME</t>
  </si>
  <si>
    <t>RDB$3269</t>
  </si>
  <si>
    <t>C_CLIENTSEMPLOYEE_NAME</t>
  </si>
  <si>
    <t>ANALIT5_ID</t>
  </si>
  <si>
    <t>C_CLIENTSANALIT5_ID</t>
  </si>
  <si>
    <t>ANALIT6_ID</t>
  </si>
  <si>
    <t>C_CLIENTSANALIT6_ID</t>
  </si>
  <si>
    <t>ANALIT7_ID</t>
  </si>
  <si>
    <t>C_CLIENTSANALIT7_ID</t>
  </si>
  <si>
    <t>ANALIT8_ID</t>
  </si>
  <si>
    <t>C_CLIENTSANALIT8_ID</t>
  </si>
  <si>
    <t>ANALIT5_NAME</t>
  </si>
  <si>
    <t>RDB$3311</t>
  </si>
  <si>
    <t>C_CLIENTSANALIT5_NAME</t>
  </si>
  <si>
    <t>ANALIT6_NAME</t>
  </si>
  <si>
    <t>RDB$3312</t>
  </si>
  <si>
    <t>C_CLIENTSANALIT6_NAME</t>
  </si>
  <si>
    <t>ANALIT7_NAME</t>
  </si>
  <si>
    <t>RDB$3313</t>
  </si>
  <si>
    <t>C_CLIENTSANALIT7_NAME</t>
  </si>
  <si>
    <t>ANALIT8_NAME</t>
  </si>
  <si>
    <t>RDB$3314</t>
  </si>
  <si>
    <t>C_CLIENTSANALIT8_NAME</t>
  </si>
  <si>
    <t>CONTRACT_KOD</t>
  </si>
  <si>
    <t>C_CLIENTSCONTRACT_KOD</t>
  </si>
  <si>
    <t>PARENT</t>
  </si>
  <si>
    <t>C_CLIENTSPARENT</t>
  </si>
  <si>
    <t>CLIENT_GROUPS</t>
  </si>
  <si>
    <t>RDB$3924</t>
  </si>
  <si>
    <t>C_CLIENTSCLIENT_GROUPS</t>
  </si>
  <si>
    <t>CONT_LICO_CRM</t>
  </si>
  <si>
    <t>RDB$3957</t>
  </si>
  <si>
    <t>C_CLIENTSCONT_LICO_CRM</t>
  </si>
  <si>
    <t>L_OPT_ALKO</t>
  </si>
  <si>
    <t>C_CLIENTSL_OPT_ALKO</t>
  </si>
  <si>
    <t>ALKO_STRANA_ID</t>
  </si>
  <si>
    <t>C_CLIENTSALKO_STRANA_ID</t>
  </si>
  <si>
    <t>ALKO_STRANA_NAME</t>
  </si>
  <si>
    <t>RDB$3701</t>
  </si>
  <si>
    <t>C_CLIENTSALKO_STRANA_NAME</t>
  </si>
  <si>
    <t>EGAIS_REG_ID</t>
  </si>
  <si>
    <t>TSIO</t>
  </si>
  <si>
    <t>C_CLIENTSEGAIS_REG_ID</t>
  </si>
  <si>
    <t>NAME_GRID</t>
  </si>
  <si>
    <t>C_CLIENTSNAME_GRID</t>
  </si>
  <si>
    <t>EGAIS_KOD_REGION</t>
  </si>
  <si>
    <t>RDB$1474</t>
  </si>
  <si>
    <t>C_CLIENTSEGAIS_KOD_REGION</t>
  </si>
  <si>
    <t>EGAIS_TYP</t>
  </si>
  <si>
    <t>C_CLIENTSEGAIS_TYP</t>
  </si>
  <si>
    <t>DOLG_NACH_LOOKUP</t>
  </si>
  <si>
    <t>RDB$903</t>
  </si>
  <si>
    <t>C_CLIENTSDOLG_NACH_LOOKUP</t>
  </si>
  <si>
    <t>DOLG_TEK_LOOKUP</t>
  </si>
  <si>
    <t>RDB$946</t>
  </si>
  <si>
    <t>C_CLIENTSDOLG_TEK_LOOKUP</t>
  </si>
  <si>
    <t>CONTRACT_NAME</t>
  </si>
  <si>
    <t>RDB$3126</t>
  </si>
  <si>
    <t>C_CLIENTSCONTRACT_NAME</t>
  </si>
  <si>
    <t>NUSYSTEM</t>
  </si>
  <si>
    <t>RDB$3262</t>
  </si>
  <si>
    <t>C_CLIENTSNUSYSTEM</t>
  </si>
  <si>
    <t>USN_OBJECT_NU</t>
  </si>
  <si>
    <t>RDB$3263</t>
  </si>
  <si>
    <t>C_CLIENTSUSN_OBJECT_NU</t>
  </si>
  <si>
    <t>BANKANG</t>
  </si>
  <si>
    <t>RDB$2990</t>
  </si>
  <si>
    <t>C_CLIENTSBANKANG</t>
  </si>
  <si>
    <t>REZID</t>
  </si>
  <si>
    <t>C_CLIENTSREZID</t>
  </si>
  <si>
    <t>COUNT_COD</t>
  </si>
  <si>
    <t>RDB$662</t>
  </si>
  <si>
    <t>C_CLIENTSCOUNT_COD</t>
  </si>
  <si>
    <t>COUNTR</t>
  </si>
  <si>
    <t>RDB$278</t>
  </si>
  <si>
    <t>C_CLIENTSCOUNTR</t>
  </si>
  <si>
    <t>SMAL_NAME</t>
  </si>
  <si>
    <t>RDB$511</t>
  </si>
  <si>
    <t>C_CLIENTSSMAL_NAME</t>
  </si>
  <si>
    <t>DGG</t>
  </si>
  <si>
    <t>C_CLIENTSDGG</t>
  </si>
  <si>
    <t>RDB$3494</t>
  </si>
  <si>
    <t>C_CLIENTSIP$CREATED</t>
  </si>
  <si>
    <t>RDB$3495</t>
  </si>
  <si>
    <t>C_CLIENTSIP$CHANGED</t>
  </si>
  <si>
    <t>CHAISHMOGEBZARAL</t>
  </si>
  <si>
    <t>C_CLIENTSCHAISHMOGEBZARAL</t>
  </si>
  <si>
    <t>CASHBACK</t>
  </si>
  <si>
    <t>C_CLIENTSCASHBACK</t>
  </si>
  <si>
    <t>SQESI</t>
  </si>
  <si>
    <t>C_CLIENTSSQESI</t>
  </si>
  <si>
    <t>SMS_SHET</t>
  </si>
  <si>
    <t>C_CLIENTSSMS_SHET</t>
  </si>
  <si>
    <t>34: 2</t>
  </si>
  <si>
    <t>C_CONTRACTSIP$FLAGS</t>
  </si>
  <si>
    <t>C_CONTRACTSIP$USER</t>
  </si>
  <si>
    <t>C_CONTRACTSIP$CHANGE_USER</t>
  </si>
  <si>
    <t>C_CONTRACTSIP$FIRM</t>
  </si>
  <si>
    <t>PRICE_KAT_ID</t>
  </si>
  <si>
    <t>RDB$626</t>
  </si>
  <si>
    <t>C_CONTRACTSPRICE_KAT_ID</t>
  </si>
  <si>
    <t>PRICE_KAT_ONLY</t>
  </si>
  <si>
    <t>C_CONTRACTSPRICE_KAT_ONLY</t>
  </si>
  <si>
    <t>SKIDKI_KAT_ID</t>
  </si>
  <si>
    <t>RDB$627</t>
  </si>
  <si>
    <t>C_CONTRACTSSKIDKI_KAT_ID</t>
  </si>
  <si>
    <t>SKIDKI_KAT_ONLY</t>
  </si>
  <si>
    <t>C_CONTRACTSSKIDKI_KAT_ONLY</t>
  </si>
  <si>
    <t>SCET</t>
  </si>
  <si>
    <t>C_CONTRACTSSCET</t>
  </si>
  <si>
    <t>TNOMER</t>
  </si>
  <si>
    <t>C_CONTRACTSNUMBER</t>
  </si>
  <si>
    <t>DT</t>
  </si>
  <si>
    <t>RDB$630</t>
  </si>
  <si>
    <t>C_CONTRACTSDT</t>
  </si>
  <si>
    <t>DT_END</t>
  </si>
  <si>
    <t>RDB$631</t>
  </si>
  <si>
    <t>C_CONTRACTSDT_END</t>
  </si>
  <si>
    <t>VID</t>
  </si>
  <si>
    <t>C_CONTRACTSVID</t>
  </si>
  <si>
    <t>DT_BEGIN</t>
  </si>
  <si>
    <t>RDB$632</t>
  </si>
  <si>
    <t>C_CONTRACTSDT_BEGIN</t>
  </si>
  <si>
    <t>STR1</t>
  </si>
  <si>
    <t>RDB$635</t>
  </si>
  <si>
    <t>C_CONTRACTSSTR1</t>
  </si>
  <si>
    <t>STR2</t>
  </si>
  <si>
    <t>RDB$634</t>
  </si>
  <si>
    <t>C_CONTRACTSSTR2</t>
  </si>
  <si>
    <t>STR3</t>
  </si>
  <si>
    <t>RDB$633</t>
  </si>
  <si>
    <t>C_CONTRACTSSTR3</t>
  </si>
  <si>
    <t>STR4</t>
  </si>
  <si>
    <t>RDB$2524</t>
  </si>
  <si>
    <t>C_CONTRACTSSTR4</t>
  </si>
  <si>
    <t>STR5</t>
  </si>
  <si>
    <t>RDB$2525</t>
  </si>
  <si>
    <t>C_CONTRACTSSTR5</t>
  </si>
  <si>
    <t>PRICE_KAT_NAME</t>
  </si>
  <si>
    <t>RDB$1159</t>
  </si>
  <si>
    <t>C_CONTRACTSPRICE_KAT_NAME</t>
  </si>
  <si>
    <t>SKIDKI_KAT_NAME</t>
  </si>
  <si>
    <t>RDB$1160</t>
  </si>
  <si>
    <t>C_CONTRACTSSKIDKI_KAT_NAME</t>
  </si>
  <si>
    <t>PREDEL_DOGOVORA</t>
  </si>
  <si>
    <t>C_CONTRACTSPREDEL_DOGOVORA</t>
  </si>
  <si>
    <t>MANUAL_NAME</t>
  </si>
  <si>
    <t>C_CONTRACTSMANUAL_NAME</t>
  </si>
  <si>
    <t>C_CONTRACTSKOD</t>
  </si>
  <si>
    <t>PREDEL_NDS</t>
  </si>
  <si>
    <t>C_CONTRACTSPREDEL_NDS</t>
  </si>
  <si>
    <t>IDLINK</t>
  </si>
  <si>
    <t>C_CONTRACTSIDLINK</t>
  </si>
  <si>
    <t>CLIENT_NAME</t>
  </si>
  <si>
    <t>RDB$3228</t>
  </si>
  <si>
    <t>C_CONTRACTSCLIENT_NAME</t>
  </si>
  <si>
    <t>DOLG_DNI</t>
  </si>
  <si>
    <t>RDB$3093</t>
  </si>
  <si>
    <t>C_CONTRACTSDOLG_DNI</t>
  </si>
  <si>
    <t>DOLG_SUM</t>
  </si>
  <si>
    <t>C_CONTRACTSDOLG_SUM</t>
  </si>
  <si>
    <t>RESERVE_SCET</t>
  </si>
  <si>
    <t>RDB$3094</t>
  </si>
  <si>
    <t>C_CONTRACTSRESERVE_SCET</t>
  </si>
  <si>
    <t>RDB$3129</t>
  </si>
  <si>
    <t>C_CONTRACTSFULL_NAME</t>
  </si>
  <si>
    <t>GOV_CONTRACT</t>
  </si>
  <si>
    <t>C_CONTRACTSGOV_CONTRACT</t>
  </si>
  <si>
    <t>RDB$3506</t>
  </si>
  <si>
    <t>C_CONTRACTSIP$CREATED</t>
  </si>
  <si>
    <t>RDB$3507</t>
  </si>
  <si>
    <t>C_CONTRACTSIP$CHANGED</t>
  </si>
  <si>
    <t>81: 2</t>
  </si>
  <si>
    <t>C_GOODSIP$FLAGS</t>
  </si>
  <si>
    <t>C_GOODSIP$USER</t>
  </si>
  <si>
    <t>C_GOODSIP$CHANGE_USER</t>
  </si>
  <si>
    <t>C_GOODSNAME</t>
  </si>
  <si>
    <t>ARTIKUL</t>
  </si>
  <si>
    <t>C_GOODSARTIKUL</t>
  </si>
  <si>
    <t>MIN_ZAPAS</t>
  </si>
  <si>
    <t>TVALUE</t>
  </si>
  <si>
    <t>C_GOODSMIN_ZAPAS</t>
  </si>
  <si>
    <t>UNIT_NAME</t>
  </si>
  <si>
    <t>C_GOODSUNIT_NAME</t>
  </si>
  <si>
    <t>PRICE_1</t>
  </si>
  <si>
    <t>TPRICE</t>
  </si>
  <si>
    <t>C_GOODSPRICE_1</t>
  </si>
  <si>
    <t>PRICE_2</t>
  </si>
  <si>
    <t>C_GOODSPRICE_2</t>
  </si>
  <si>
    <t>PRICE_AUTO</t>
  </si>
  <si>
    <t>C_GOODSPRICE_AUTO</t>
  </si>
  <si>
    <t>WALUTA_ID</t>
  </si>
  <si>
    <t>C_GOODSWALUTA_ID</t>
  </si>
  <si>
    <t>WALUTA_PR1_ID</t>
  </si>
  <si>
    <t>C_GOODSWALUTA_PR1_ID</t>
  </si>
  <si>
    <t>ATTR1_ID</t>
  </si>
  <si>
    <t>C_GOODSATTR1_ID</t>
  </si>
  <si>
    <t>ATTR2_ID</t>
  </si>
  <si>
    <t>C_GOODSATTR2_ID</t>
  </si>
  <si>
    <t>UPAKOVKA_ID</t>
  </si>
  <si>
    <t>C_GOODSUPAKOVKA_ID</t>
  </si>
  <si>
    <t>STAVKANDS</t>
  </si>
  <si>
    <t>C_GOODSSTAVKANDS</t>
  </si>
  <si>
    <t>SEPERATE_MANUFACTURE</t>
  </si>
  <si>
    <t>C_GOODSSEPERATE_MANUFACTURE</t>
  </si>
  <si>
    <t>C_GOODSCHILDCOUNT</t>
  </si>
  <si>
    <t>WEIGHT</t>
  </si>
  <si>
    <t>C_GOODSWEIGHT</t>
  </si>
  <si>
    <t>BARCODE_ID</t>
  </si>
  <si>
    <t>C_GOODSBARCODE_ID</t>
  </si>
  <si>
    <t>PRICE_OPT</t>
  </si>
  <si>
    <t>C_GOODSPRICE_OPT</t>
  </si>
  <si>
    <t>PRICE_MOPT</t>
  </si>
  <si>
    <t>C_GOODSPRICE_MOPT</t>
  </si>
  <si>
    <t>C_GOODSKOD_STR</t>
  </si>
  <si>
    <t>IN_PRICE</t>
  </si>
  <si>
    <t>C_GOODSIN_PRICE</t>
  </si>
  <si>
    <t>C_GOODSSTATA</t>
  </si>
  <si>
    <t>GOODS_ANALIZ_ID</t>
  </si>
  <si>
    <t>C_GOODSGOODS_ANALIZ_ID</t>
  </si>
  <si>
    <t>VESOVOI</t>
  </si>
  <si>
    <t>C_GOODSVESOVOI</t>
  </si>
  <si>
    <t>WALUTA_NAME</t>
  </si>
  <si>
    <t>RDB$1169</t>
  </si>
  <si>
    <t>C_GOODSWALUTA_NAME</t>
  </si>
  <si>
    <t>WALUTA_PR1_NAME</t>
  </si>
  <si>
    <t>RDB$1170</t>
  </si>
  <si>
    <t>C_GOODSWALUTA_PR1_NAME</t>
  </si>
  <si>
    <t>ATTR1_NAME</t>
  </si>
  <si>
    <t>RDB$1171</t>
  </si>
  <si>
    <t>C_GOODSATTR1_NAME</t>
  </si>
  <si>
    <t>ATTR2_NAME</t>
  </si>
  <si>
    <t>RDB$1172</t>
  </si>
  <si>
    <t>C_GOODSATTR2_NAME</t>
  </si>
  <si>
    <t>BARCODE_NAME</t>
  </si>
  <si>
    <t>RDB$1174</t>
  </si>
  <si>
    <t>C_GOODSBARCODE_NAME</t>
  </si>
  <si>
    <t>UPAKOVKA_NAME</t>
  </si>
  <si>
    <t>RDB$1175</t>
  </si>
  <si>
    <t>C_GOODSUPAKOVKA_NAME</t>
  </si>
  <si>
    <t>GOODS_ANALIZ_NAME</t>
  </si>
  <si>
    <t>RDB$1176</t>
  </si>
  <si>
    <t>C_GOODSGOODS_ANALIZ_NAME</t>
  </si>
  <si>
    <t>IS_JIZNE_VAJNIY</t>
  </si>
  <si>
    <t>C_GOODSIS_JIZNE_VAJNIY</t>
  </si>
  <si>
    <t>PRICE_REGISTR</t>
  </si>
  <si>
    <t>C_GOODSPRICE_REGISTR</t>
  </si>
  <si>
    <t>DESKS_SECTION</t>
  </si>
  <si>
    <t>C_GOODSDESKS_SECTION</t>
  </si>
  <si>
    <t>ATTR3_ID</t>
  </si>
  <si>
    <t>C_GOODSATTR3_ID</t>
  </si>
  <si>
    <t>ATTR4_ID</t>
  </si>
  <si>
    <t>C_GOODSATTR4_ID</t>
  </si>
  <si>
    <t>ATTR3_NAME</t>
  </si>
  <si>
    <t>RDB$170</t>
  </si>
  <si>
    <t>C_GOODSATTR3_NAME</t>
  </si>
  <si>
    <t>ATTR4_NAME</t>
  </si>
  <si>
    <t>RDB$171</t>
  </si>
  <si>
    <t>C_GOODSATTR4_NAME</t>
  </si>
  <si>
    <t>PRIORITET</t>
  </si>
  <si>
    <t>RDB$351</t>
  </si>
  <si>
    <t>C_GOODSPRIORITET</t>
  </si>
  <si>
    <t>GROUP_ID</t>
  </si>
  <si>
    <t>C_GOODSGROUP_ID</t>
  </si>
  <si>
    <t>GROUP_NAME</t>
  </si>
  <si>
    <t>RDB$6</t>
  </si>
  <si>
    <t>C_GOODSGROUP_NAME</t>
  </si>
  <si>
    <t>TOV_USL_LOOKUP</t>
  </si>
  <si>
    <t>RDB$43</t>
  </si>
  <si>
    <t>C_GOODSTOV_USL_LOOKUP</t>
  </si>
  <si>
    <t>C_GOODSGROUPCOUNT</t>
  </si>
  <si>
    <t>KOL_VYPUSKA</t>
  </si>
  <si>
    <t>C_GOODSKOL_VYPUSKA</t>
  </si>
  <si>
    <t>KOD_ALCOHOL</t>
  </si>
  <si>
    <t>RDB$2922</t>
  </si>
  <si>
    <t>C_GOODSKOD_ALCOHOL</t>
  </si>
  <si>
    <t>DECALITRES</t>
  </si>
  <si>
    <t>C_GOODSDECALITRES</t>
  </si>
  <si>
    <t>FOTO</t>
  </si>
  <si>
    <t>C_GOODSFOTO</t>
  </si>
  <si>
    <t>ATTR5_ID</t>
  </si>
  <si>
    <t>C_GOODSATTR5_ID</t>
  </si>
  <si>
    <t>ATTR6_ID</t>
  </si>
  <si>
    <t>C_GOODSATTR6_ID</t>
  </si>
  <si>
    <t>ATTR7_ID</t>
  </si>
  <si>
    <t>C_GOODSATTR7_ID</t>
  </si>
  <si>
    <t>ATTR8_ID</t>
  </si>
  <si>
    <t>C_GOODSATTR8_ID</t>
  </si>
  <si>
    <t>ATTR5_NAME</t>
  </si>
  <si>
    <t>RDB$3319</t>
  </si>
  <si>
    <t>C_GOODSATTR5_NAME</t>
  </si>
  <si>
    <t>ATTR6_NAME</t>
  </si>
  <si>
    <t>RDB$3320</t>
  </si>
  <si>
    <t>C_GOODSATTR6_NAME</t>
  </si>
  <si>
    <t>ATTR7_NAME</t>
  </si>
  <si>
    <t>RDB$3321</t>
  </si>
  <si>
    <t>C_GOODSATTR7_NAME</t>
  </si>
  <si>
    <t>ATTR8_NAME</t>
  </si>
  <si>
    <t>RDB$3322</t>
  </si>
  <si>
    <t>C_GOODSATTR8_NAME</t>
  </si>
  <si>
    <t>C_GOODSPARENT</t>
  </si>
  <si>
    <t>CLIENT_KOD</t>
  </si>
  <si>
    <t>C_GOODSCLIENT_KOD</t>
  </si>
  <si>
    <t>VENDOR_KOD</t>
  </si>
  <si>
    <t>C_GOODSVENDOR_KOD</t>
  </si>
  <si>
    <t>VENDOR_NAME</t>
  </si>
  <si>
    <t>RDB$3229</t>
  </si>
  <si>
    <t>C_GOODSVENDOR_NAME</t>
  </si>
  <si>
    <t>RDB$3230</t>
  </si>
  <si>
    <t>C_GOODSCLIENT_NAME</t>
  </si>
  <si>
    <t>TERMINAL_NAME</t>
  </si>
  <si>
    <t>C_GOODSTERMINAL_NAME</t>
  </si>
  <si>
    <t>DESKS_SECTION_NAME</t>
  </si>
  <si>
    <t>RDB$3813</t>
  </si>
  <si>
    <t>C_GOODSDESKS_SECTION_NAME</t>
  </si>
  <si>
    <t>ALC_VALUME</t>
  </si>
  <si>
    <t>C_GOODSALC_VALUME</t>
  </si>
  <si>
    <t>CAPACITY</t>
  </si>
  <si>
    <t>C_GOODSCAPACITY</t>
  </si>
  <si>
    <t>ALCO_KOD_EGAIS</t>
  </si>
  <si>
    <t>TKODEGAIS</t>
  </si>
  <si>
    <t>C_GOODSALCO_KOD_EGAIS</t>
  </si>
  <si>
    <t>ASK_COUNT</t>
  </si>
  <si>
    <t>C_GOODSASK_COUNT</t>
  </si>
  <si>
    <t>IMPORTER_KOD</t>
  </si>
  <si>
    <t>C_GOODSIMPORTER_KOD</t>
  </si>
  <si>
    <t>IMPORTER_NAME</t>
  </si>
  <si>
    <t>RDB$2925</t>
  </si>
  <si>
    <t>C_GOODSIMPORTER_NAME</t>
  </si>
  <si>
    <t>CENA</t>
  </si>
  <si>
    <t>RDB$18</t>
  </si>
  <si>
    <t>C_GOODSCENA</t>
  </si>
  <si>
    <t>ERTSRS</t>
  </si>
  <si>
    <t>RDB$3167</t>
  </si>
  <si>
    <t>C_GOODSERTSRS</t>
  </si>
  <si>
    <t>ERTRS</t>
  </si>
  <si>
    <t>C_GOODSERTRS</t>
  </si>
  <si>
    <t>MOMCP</t>
  </si>
  <si>
    <t>RDB$3452</t>
  </si>
  <si>
    <t>C_GOODSMOMCP</t>
  </si>
  <si>
    <t>RDB$3514</t>
  </si>
  <si>
    <t>C_GOODSIP$CREATED</t>
  </si>
  <si>
    <t>RDB$3515</t>
  </si>
  <si>
    <t>C_GOODSIP$CHANGED</t>
  </si>
  <si>
    <t>MOMCS</t>
  </si>
  <si>
    <t>C_GOODSMOMCS</t>
  </si>
  <si>
    <t>MOMCSN</t>
  </si>
  <si>
    <t>RDB$237</t>
  </si>
  <si>
    <t>C_GOODSMOMCSN</t>
  </si>
  <si>
    <t>BREND</t>
  </si>
  <si>
    <t>RDB$381</t>
  </si>
  <si>
    <t>C_GOODSBREND</t>
  </si>
  <si>
    <t>OLD_PRICE</t>
  </si>
  <si>
    <t>C_GOODSOLD_PRICE</t>
  </si>
  <si>
    <t>20: 2</t>
  </si>
  <si>
    <t>C_SKLADIP$FLAGS</t>
  </si>
  <si>
    <t>C_SKLADIP$USER</t>
  </si>
  <si>
    <t>C_SKLADIP$CHANGE_USER</t>
  </si>
  <si>
    <t>C_SKLADNAME</t>
  </si>
  <si>
    <t>C_SKLADPRICE_KATEGORY_ID</t>
  </si>
  <si>
    <t>C_SKLADKOD_STR</t>
  </si>
  <si>
    <t>DEPARMT_KOD</t>
  </si>
  <si>
    <t>C_SKLADDEPARMT_KOD</t>
  </si>
  <si>
    <t>RDB$1185</t>
  </si>
  <si>
    <t>C_SKLADPRICE_KATEGORY_NAME</t>
  </si>
  <si>
    <t>DEPARMT_NAME</t>
  </si>
  <si>
    <t>RDB$1186</t>
  </si>
  <si>
    <t>C_SKLADDEPARMT_NAME</t>
  </si>
  <si>
    <t>C_SKLADCHILDCOUNT</t>
  </si>
  <si>
    <t>C_SKLADGROUPCOUNT</t>
  </si>
  <si>
    <t>L_ENVD</t>
  </si>
  <si>
    <t>C_SKLADL_ENVD</t>
  </si>
  <si>
    <t>L_ROZN</t>
  </si>
  <si>
    <t>C_SKLADL_ROZN</t>
  </si>
  <si>
    <t>RS_SKIDKA</t>
  </si>
  <si>
    <t>TSKIDKA_EXT</t>
  </si>
  <si>
    <t>C_SKLADRS_SKIDKA</t>
  </si>
  <si>
    <t>C_SKLADPARENT</t>
  </si>
  <si>
    <t>C_SKLADL_OPT_ALKO</t>
  </si>
  <si>
    <t>SPECIAL_TAX_REGIME</t>
  </si>
  <si>
    <t>C_SKLADSPECIAL_TAX_REGIME</t>
  </si>
  <si>
    <t>FADDRESS</t>
  </si>
  <si>
    <t>RDB$3198</t>
  </si>
  <si>
    <t>C_SKLADFADDRESS</t>
  </si>
  <si>
    <t>RDB$3557</t>
  </si>
  <si>
    <t>C_SKLADIP$CREATED</t>
  </si>
  <si>
    <t>RDB$3558</t>
  </si>
  <si>
    <t>C_SKLADIP$CHANGED</t>
  </si>
  <si>
    <t>C_WALUTYIP$FLAGS</t>
  </si>
  <si>
    <t>C_WALUTYIP$USER</t>
  </si>
  <si>
    <t>C_WALUTYIP$CHANGE_USER</t>
  </si>
  <si>
    <t>C_WALUTYID</t>
  </si>
  <si>
    <t>C_WALUTYNAME</t>
  </si>
  <si>
    <t>SOKR_CELOGO</t>
  </si>
  <si>
    <t>RDB$604</t>
  </si>
  <si>
    <t>C_WALUTYSOKR_CELOGO</t>
  </si>
  <si>
    <t>SOKR_DROB</t>
  </si>
  <si>
    <t>RDB$605</t>
  </si>
  <si>
    <t>C_WALUTYSOKR_DROB</t>
  </si>
  <si>
    <t>MULTIPLE</t>
  </si>
  <si>
    <t>C_WALUTYMULTIPLE</t>
  </si>
  <si>
    <t>C_WALUTYID_STR</t>
  </si>
  <si>
    <t>ID_STR_ADD</t>
  </si>
  <si>
    <t>RDB$606</t>
  </si>
  <si>
    <t>C_WALUTYID_STR_ADD</t>
  </si>
  <si>
    <t>ITEM_NAME</t>
  </si>
  <si>
    <t>RDB$2690</t>
  </si>
  <si>
    <t>C_WALUTYITEM_NAME</t>
  </si>
  <si>
    <t>ITEM_DOP</t>
  </si>
  <si>
    <t>RDB$3397</t>
  </si>
  <si>
    <t>C_WALUTYITEM_DOP</t>
  </si>
  <si>
    <t>RDB$3569</t>
  </si>
  <si>
    <t>C_WALUTYIP$CREATED</t>
  </si>
  <si>
    <t>RDB$3570</t>
  </si>
  <si>
    <t>C_WALUTYIP$CHANGED</t>
  </si>
  <si>
    <t>SOKR_CELOGO_MN_PART2</t>
  </si>
  <si>
    <t>C_WALUTYSOKR_CELOGO_MN_PART2</t>
  </si>
  <si>
    <t>SOKR_CELOGO_MN_PART1</t>
  </si>
  <si>
    <t>C_WALUTYSOKR_CELOGO_MN_PART1</t>
  </si>
  <si>
    <t>SOKR_CELOGO_ED</t>
  </si>
  <si>
    <t>C_WALUTYSOKR_CELOGO_ED</t>
  </si>
  <si>
    <t>SOKR_DROB_MN_PART2</t>
  </si>
  <si>
    <t>C_WALUTYSOKR_DROB_MN_PART2</t>
  </si>
  <si>
    <t>SOKR_DROB_MN_PART1</t>
  </si>
  <si>
    <t>C_WALUTYSOKR_DROB_MN_PART1</t>
  </si>
  <si>
    <t>SOKR_DROB_ED</t>
  </si>
  <si>
    <t>C_WALUTYSOKR_DROB_ED</t>
  </si>
  <si>
    <t>77: 2</t>
  </si>
  <si>
    <t>K_EMPLOYIP$FLAGS</t>
  </si>
  <si>
    <t>K_EMPLOYIP$USER</t>
  </si>
  <si>
    <t>K_EMPLOYIP$CHANGE_USER</t>
  </si>
  <si>
    <t>K_EMPLOYIP$FIRM</t>
  </si>
  <si>
    <t>K_EMPLOYID</t>
  </si>
  <si>
    <t>K_EMPLOYKOD</t>
  </si>
  <si>
    <t>SURNAME</t>
  </si>
  <si>
    <t>K_EMPLOYSURNAME</t>
  </si>
  <si>
    <t>K_EMPLOYNAME</t>
  </si>
  <si>
    <t>OTCHESTVO</t>
  </si>
  <si>
    <t>K_EMPLOYOTCHESTVO</t>
  </si>
  <si>
    <t>DT_BIRTH</t>
  </si>
  <si>
    <t>RDB$676</t>
  </si>
  <si>
    <t>K_EMPLOYDT_BIRTH</t>
  </si>
  <si>
    <t>PLACE_BIRTH</t>
  </si>
  <si>
    <t>K_EMPLOYPLACE_BIRTH</t>
  </si>
  <si>
    <t>POL</t>
  </si>
  <si>
    <t>K_EMPLOYPOL</t>
  </si>
  <si>
    <t>POST</t>
  </si>
  <si>
    <t>RDB$677</t>
  </si>
  <si>
    <t>K_EMPLOYPOST</t>
  </si>
  <si>
    <t>PASS</t>
  </si>
  <si>
    <t>RDB$678</t>
  </si>
  <si>
    <t>K_EMPLOYPASS</t>
  </si>
  <si>
    <t>BARCODE</t>
  </si>
  <si>
    <t>TBARCODE</t>
  </si>
  <si>
    <t>K_EMPLOYBARCODE</t>
  </si>
  <si>
    <t>RDB$679</t>
  </si>
  <si>
    <t>K_EMPLOYCOMMENT</t>
  </si>
  <si>
    <t>K_EMPLOYFOTO</t>
  </si>
  <si>
    <t>TELEFON_DOM</t>
  </si>
  <si>
    <t>K_EMPLOYTELEFON_DOM</t>
  </si>
  <si>
    <t>TELEFON_SOT</t>
  </si>
  <si>
    <t>K_EMPLOYTELEFON_SOT</t>
  </si>
  <si>
    <t>TELEFON_RAB</t>
  </si>
  <si>
    <t>K_EMPLOYTELEFON_RAB</t>
  </si>
  <si>
    <t>SEMA_BRAK</t>
  </si>
  <si>
    <t>K_EMPLOYSEMA_BRAK</t>
  </si>
  <si>
    <t>EMAIL</t>
  </si>
  <si>
    <t>K_EMPLOYEMAIL</t>
  </si>
  <si>
    <t>STAJ</t>
  </si>
  <si>
    <t>RDB$684</t>
  </si>
  <si>
    <t>K_EMPLOYSTAJ</t>
  </si>
  <si>
    <t>ST_DT_END</t>
  </si>
  <si>
    <t>RDB$685</t>
  </si>
  <si>
    <t>K_EMPLOYST_DT_END</t>
  </si>
  <si>
    <t>ST_DT_START</t>
  </si>
  <si>
    <t>RDB$686</t>
  </si>
  <si>
    <t>K_EMPLOYST_DT_START</t>
  </si>
  <si>
    <t>ST_KOD_POST</t>
  </si>
  <si>
    <t>TVARLINKNUL</t>
  </si>
  <si>
    <t>K_EMPLOYST_KOD_POST</t>
  </si>
  <si>
    <t>ST_GRAFIK</t>
  </si>
  <si>
    <t>K_EMPLOYST_GRAFIK</t>
  </si>
  <si>
    <t>ST_DEPARMT_KOD</t>
  </si>
  <si>
    <t>K_EMPLOYST_DEPARMT_KOD</t>
  </si>
  <si>
    <t>ST_VID_STATNOST</t>
  </si>
  <si>
    <t>K_EMPLOYST_VID_STATNOST</t>
  </si>
  <si>
    <t>DT_START</t>
  </si>
  <si>
    <t>RDB$687</t>
  </si>
  <si>
    <t>K_EMPLOYDT_START</t>
  </si>
  <si>
    <t>FULLNAME</t>
  </si>
  <si>
    <t>RDB$1108</t>
  </si>
  <si>
    <t>K_EMPLOYFULLNAME</t>
  </si>
  <si>
    <t>ST_GRAFIK_NAME</t>
  </si>
  <si>
    <t>RDB$1252</t>
  </si>
  <si>
    <t>K_EMPLOYST_GRAFIK_NAME</t>
  </si>
  <si>
    <t>ST_DEPARMT_NAME</t>
  </si>
  <si>
    <t>RDB$1253</t>
  </si>
  <si>
    <t>K_EMPLOYST_DEPARMT_NAME</t>
  </si>
  <si>
    <t>ST_POST</t>
  </si>
  <si>
    <t>RDB$1254</t>
  </si>
  <si>
    <t>K_EMPLOYST_POST</t>
  </si>
  <si>
    <t>ST_KOEF</t>
  </si>
  <si>
    <t>TKOEF</t>
  </si>
  <si>
    <t>K_EMPLOYST_KOEF</t>
  </si>
  <si>
    <t>DATA_OTGUL_OTP</t>
  </si>
  <si>
    <t>RDB$313</t>
  </si>
  <si>
    <t>K_EMPLOYDATA_OTGUL_OTP</t>
  </si>
  <si>
    <t>DN_OTPUSKA</t>
  </si>
  <si>
    <t>RDB$314</t>
  </si>
  <si>
    <t>K_EMPLOYDN_OTPUSKA</t>
  </si>
  <si>
    <t>SUM_AVANS</t>
  </si>
  <si>
    <t>K_EMPLOYSUM_AVANS</t>
  </si>
  <si>
    <t>FULLNAME_R</t>
  </si>
  <si>
    <t>K_EMPLOYFULLNAME_R</t>
  </si>
  <si>
    <t>FULLNAME_D</t>
  </si>
  <si>
    <t>K_EMPLOYFULLNAME_D</t>
  </si>
  <si>
    <t>FULLNAME_W</t>
  </si>
  <si>
    <t>K_EMPLOYFULLNAME_W</t>
  </si>
  <si>
    <t>PROF_DT_END</t>
  </si>
  <si>
    <t>RDB$3357</t>
  </si>
  <si>
    <t>K_EMPLOYPROF_DT_END</t>
  </si>
  <si>
    <t>PROF_DT_START</t>
  </si>
  <si>
    <t>RDB$3362</t>
  </si>
  <si>
    <t>K_EMPLOYPROF_DT_START</t>
  </si>
  <si>
    <t>REZIDENT</t>
  </si>
  <si>
    <t>RDB$2673</t>
  </si>
  <si>
    <t>K_EMPLOYREZIDENT</t>
  </si>
  <si>
    <t>INVALID</t>
  </si>
  <si>
    <t>RDB$3363</t>
  </si>
  <si>
    <t>K_EMPLOYINVALID</t>
  </si>
  <si>
    <t>ISH_OTPUSK</t>
  </si>
  <si>
    <t>RDB$4033</t>
  </si>
  <si>
    <t>K_EMPLOYISH_OTPUSK</t>
  </si>
  <si>
    <t>ISH_BASA_STRAH</t>
  </si>
  <si>
    <t>RDB$4034</t>
  </si>
  <si>
    <t>K_EMPLOYISH_BASA_STRAH</t>
  </si>
  <si>
    <t>ISH_OTPUSK_PERIOD</t>
  </si>
  <si>
    <t>RDB$4035</t>
  </si>
  <si>
    <t>K_EMPLOYISH_OTPUSK_PERIOD</t>
  </si>
  <si>
    <t>ISH_NDFL</t>
  </si>
  <si>
    <t>RDB$4036</t>
  </si>
  <si>
    <t>K_EMPLOYISH_NDFL</t>
  </si>
  <si>
    <t>IP$FLAGS_LAST_PODRAZD</t>
  </si>
  <si>
    <t>RDB$275</t>
  </si>
  <si>
    <t>K_EMPLOYIP$FLAGS_LAST_PODRAZD</t>
  </si>
  <si>
    <t>SNILS</t>
  </si>
  <si>
    <t>RDB$1933</t>
  </si>
  <si>
    <t>K_EMPLOYSNILS</t>
  </si>
  <si>
    <t>RDB$2058</t>
  </si>
  <si>
    <t>K_EMPLOYINN</t>
  </si>
  <si>
    <t>RDB$2715</t>
  </si>
  <si>
    <t>K_EMPLOYIP$OTHER</t>
  </si>
  <si>
    <t>LAST_PODRAZD</t>
  </si>
  <si>
    <t>RDB$3948</t>
  </si>
  <si>
    <t>K_EMPLOYLAST_PODRAZD</t>
  </si>
  <si>
    <t>LAST_POST</t>
  </si>
  <si>
    <t>RDB$3949</t>
  </si>
  <si>
    <t>K_EMPLOYLAST_POST</t>
  </si>
  <si>
    <t>LAST_GRAFIK</t>
  </si>
  <si>
    <t>RDB$3950</t>
  </si>
  <si>
    <t>K_EMPLOYLAST_GRAFIK</t>
  </si>
  <si>
    <t>LAST_VID_STATNOST</t>
  </si>
  <si>
    <t>RDB$3951</t>
  </si>
  <si>
    <t>K_EMPLOYLAST_VID_STATNOST</t>
  </si>
  <si>
    <t>USER_IDENT</t>
  </si>
  <si>
    <t>RDB$1719</t>
  </si>
  <si>
    <t>K_EMPLOYUSER_IDENT</t>
  </si>
  <si>
    <t>CASHIER_ROLE_ID</t>
  </si>
  <si>
    <t>K_EMPLOYCASHIER_ROLE_ID</t>
  </si>
  <si>
    <t>CASHIER_ROLE_NAME</t>
  </si>
  <si>
    <t>RDB$1831</t>
  </si>
  <si>
    <t>K_EMPLOYCASHIER_ROLE_NAME</t>
  </si>
  <si>
    <t>RDB$3615</t>
  </si>
  <si>
    <t>K_EMPLOYIP$CREATED</t>
  </si>
  <si>
    <t>RDB$3616</t>
  </si>
  <si>
    <t>K_EMPLOYIP$CHANGED</t>
  </si>
  <si>
    <t>CONCINC</t>
  </si>
  <si>
    <t>K_EMPLOYCONCINC</t>
  </si>
  <si>
    <t>TAN_ADDRESS</t>
  </si>
  <si>
    <t>RDB$2671</t>
  </si>
  <si>
    <t>K_EMPLOYTAN_ADDRESS</t>
  </si>
  <si>
    <t>TBIK_HAS_NULL</t>
  </si>
  <si>
    <t>K_EMPLOYBANKCODE</t>
  </si>
  <si>
    <t>BANKACC</t>
  </si>
  <si>
    <t>RDB$2677</t>
  </si>
  <si>
    <t>K_EMPLOYBANKACC</t>
  </si>
  <si>
    <t>BANKNAM</t>
  </si>
  <si>
    <t>RDB$2700</t>
  </si>
  <si>
    <t>K_EMPLOYBANKNAM</t>
  </si>
  <si>
    <t>PIRNUM</t>
  </si>
  <si>
    <t>RDB$2880</t>
  </si>
  <si>
    <t>K_EMPLOYPIRNUM</t>
  </si>
  <si>
    <t>S4ET</t>
  </si>
  <si>
    <t>K_EMPLOYS4ET</t>
  </si>
  <si>
    <t>SAP_FONDI</t>
  </si>
  <si>
    <t>K_EMPLOYSAP_FONDI</t>
  </si>
  <si>
    <t>SAP_FOND_CHAR</t>
  </si>
  <si>
    <t>K_EMPLOYSAP_FOND_CHAR</t>
  </si>
  <si>
    <t>RDB$2920</t>
  </si>
  <si>
    <t>K_EMPLOYPARENT</t>
  </si>
  <si>
    <t>K_EMPLOYCHILDCOUNT</t>
  </si>
  <si>
    <t>K_EMPLOYGROUPCOUNT</t>
  </si>
  <si>
    <t>SHEGDATE</t>
  </si>
  <si>
    <t>RDB$1589</t>
  </si>
  <si>
    <t>K_EMPLOYSHEGDATE</t>
  </si>
  <si>
    <t>K_EMPLOYCOUNT_COD</t>
  </si>
  <si>
    <t>RDB$75</t>
  </si>
  <si>
    <t>K_EMPLOYCOUNTR</t>
  </si>
  <si>
    <t>57: 2</t>
  </si>
  <si>
    <t>OS_OSIP$FLAGS</t>
  </si>
  <si>
    <t>OS_OSIP$USER</t>
  </si>
  <si>
    <t>OS_OSIP$CHANGE_USER</t>
  </si>
  <si>
    <t>OS_OSID</t>
  </si>
  <si>
    <t>CREATED_BY</t>
  </si>
  <si>
    <t>RDB$957</t>
  </si>
  <si>
    <t>OS_OSCREATED_BY</t>
  </si>
  <si>
    <t>CREATED_NUMBER</t>
  </si>
  <si>
    <t>RDB$958</t>
  </si>
  <si>
    <t>OS_OSCREATED_NUMBER</t>
  </si>
  <si>
    <t>OS_OSNAME</t>
  </si>
  <si>
    <t>OS_OSNUMBER</t>
  </si>
  <si>
    <t>CREATED_DATE</t>
  </si>
  <si>
    <t>RDB$959</t>
  </si>
  <si>
    <t>OS_OSCREATED_DATE</t>
  </si>
  <si>
    <t>OKOF_ID</t>
  </si>
  <si>
    <t>TOKOF</t>
  </si>
  <si>
    <t>OS_OSOKOF_ID</t>
  </si>
  <si>
    <t>AMORTIZ_GROUPS_ID</t>
  </si>
  <si>
    <t>RDB$961</t>
  </si>
  <si>
    <t>OS_OSAMORTIZ_GROUPS_ID</t>
  </si>
  <si>
    <t>SROK</t>
  </si>
  <si>
    <t>OS_OSSROK</t>
  </si>
  <si>
    <t>NU_SROK</t>
  </si>
  <si>
    <t>OS_OSNU_SROK</t>
  </si>
  <si>
    <t>SCET_UCHETA</t>
  </si>
  <si>
    <t>OS_OSSCET_UCHETA</t>
  </si>
  <si>
    <t>OS_OSIP$FIRM</t>
  </si>
  <si>
    <t>SCET_AMORTIZ</t>
  </si>
  <si>
    <t>OS_OSSCET_AMORTIZ</t>
  </si>
  <si>
    <t>ENAO_ID</t>
  </si>
  <si>
    <t>OS_OSENAO_ID</t>
  </si>
  <si>
    <t>PLACE</t>
  </si>
  <si>
    <t>OS_OSPLACE</t>
  </si>
  <si>
    <t>TYPE_AMORT</t>
  </si>
  <si>
    <t>OS_OSTYPE_AMORT</t>
  </si>
  <si>
    <t>AN$0_S4ETU4ETA</t>
  </si>
  <si>
    <t>OS_OSAN$0_S4ETU4ETA</t>
  </si>
  <si>
    <t>AN$1_S4ETU4ETA</t>
  </si>
  <si>
    <t>OS_OSAN$1_S4ETU4ETA</t>
  </si>
  <si>
    <t>STAVKA_NDS</t>
  </si>
  <si>
    <t>OS_OSSTAVKA_NDS</t>
  </si>
  <si>
    <t>TYPE_AMORTIZ_NU</t>
  </si>
  <si>
    <t>OS_OSTYPE_AMORTIZ_NU</t>
  </si>
  <si>
    <t>RDB$965</t>
  </si>
  <si>
    <t>OS_OSMULTIPLE</t>
  </si>
  <si>
    <t>KOL</t>
  </si>
  <si>
    <t>OS_OSKOL</t>
  </si>
  <si>
    <t>NU_AMORT_2002</t>
  </si>
  <si>
    <t>OS_OSNU_AMORT_2002</t>
  </si>
  <si>
    <t>PREDPOL_PROBEG</t>
  </si>
  <si>
    <t>RDB$966</t>
  </si>
  <si>
    <t>OS_OSPREDPOL_PROBEG</t>
  </si>
  <si>
    <t>MULTIPLE_NU</t>
  </si>
  <si>
    <t>RDB$967</t>
  </si>
  <si>
    <t>OS_OSMULTIPLE_NU</t>
  </si>
  <si>
    <t>AMORTIZ_GROUPS_NAME</t>
  </si>
  <si>
    <t>RDB$1283</t>
  </si>
  <si>
    <t>OS_OSAMORTIZ_GROUPS_NAME</t>
  </si>
  <si>
    <t>OKOF_NAME</t>
  </si>
  <si>
    <t>RDB$2994</t>
  </si>
  <si>
    <t>OS_OSOKOF_NAME</t>
  </si>
  <si>
    <t>ENAO_NAME</t>
  </si>
  <si>
    <t>RDB$1285</t>
  </si>
  <si>
    <t>OS_OSENAO_NAME</t>
  </si>
  <si>
    <t>TAX_MODE</t>
  </si>
  <si>
    <t>OS_OSTAX_MODE</t>
  </si>
  <si>
    <t>NU_SUM_USN</t>
  </si>
  <si>
    <t>OS_OSNU_SUM_USN</t>
  </si>
  <si>
    <t>AMORTIZ_GROUPS_NUM</t>
  </si>
  <si>
    <t>RDB$2009</t>
  </si>
  <si>
    <t>OS_OSAMORTIZ_GROUPS_NUM</t>
  </si>
  <si>
    <t>RDB$265</t>
  </si>
  <si>
    <t>OS_OSLAST_PODRAZD</t>
  </si>
  <si>
    <t>OS_OSGROUP_ID</t>
  </si>
  <si>
    <t>RDB$343</t>
  </si>
  <si>
    <t>OS_OSGROUP_NAME</t>
  </si>
  <si>
    <t>LAST_EMPLOYEE</t>
  </si>
  <si>
    <t>RDB$2447</t>
  </si>
  <si>
    <t>OS_OSLAST_EMPLOYEE</t>
  </si>
  <si>
    <t>TAX_BASE</t>
  </si>
  <si>
    <t>OS_OSTAX_BASE</t>
  </si>
  <si>
    <t>SCET_TAX</t>
  </si>
  <si>
    <t>OS_OSSCET_TAX</t>
  </si>
  <si>
    <t>DT_VVOD</t>
  </si>
  <si>
    <t>RDB$2870</t>
  </si>
  <si>
    <t>OS_OSDT_VVOD</t>
  </si>
  <si>
    <t>OLD_OKOF_ID</t>
  </si>
  <si>
    <t>OS_OSOLD_OKOF_ID</t>
  </si>
  <si>
    <t>X6TRIH_KOD_ID</t>
  </si>
  <si>
    <t>OS_OSX6TRIH_KOD_ID</t>
  </si>
  <si>
    <t>X6TRIH_KOD_NAZVANIE</t>
  </si>
  <si>
    <t>RDB$3475</t>
  </si>
  <si>
    <t>OS_OSX6TRIH_KOD_NAZVANIE</t>
  </si>
  <si>
    <t>RDB$3605</t>
  </si>
  <si>
    <t>OS_OSIP$CREATED</t>
  </si>
  <si>
    <t>RDB$3606</t>
  </si>
  <si>
    <t>OS_OSIP$CHANGED</t>
  </si>
  <si>
    <t>XARJ</t>
  </si>
  <si>
    <t>OS_OSXARJ</t>
  </si>
  <si>
    <t>CVPROC</t>
  </si>
  <si>
    <t>OS_OSCVPROC</t>
  </si>
  <si>
    <t>FPRICE</t>
  </si>
  <si>
    <t>OS_OSFPRICE</t>
  </si>
  <si>
    <t>SPROC</t>
  </si>
  <si>
    <t>OS_OSSPROC</t>
  </si>
  <si>
    <t>CVETMET</t>
  </si>
  <si>
    <t>OS_OSCVETMET</t>
  </si>
  <si>
    <t>SAGGROUP</t>
  </si>
  <si>
    <t>OS_OSSAGGROUP</t>
  </si>
  <si>
    <t>XTYPE</t>
  </si>
  <si>
    <t>RDB$4546</t>
  </si>
  <si>
    <t>OS_OSXTYPE</t>
  </si>
  <si>
    <t>TYPENAME</t>
  </si>
  <si>
    <t>RDB$2705</t>
  </si>
  <si>
    <t>OS_OSTYPENAME</t>
  </si>
  <si>
    <t>RDB$2930</t>
  </si>
  <si>
    <t>OS_OSPARENT</t>
  </si>
  <si>
    <t>OS_OSCHILDCOUNT</t>
  </si>
  <si>
    <t>OS_OSGROUPCOUNT</t>
  </si>
  <si>
    <t xml:space="preserve">A$ARC8                         </t>
  </si>
  <si>
    <t xml:space="preserve">RDB$3685                       </t>
  </si>
  <si>
    <t xml:space="preserve">RDB$3686                       </t>
  </si>
  <si>
    <t xml:space="preserve">RDB$3687                       </t>
  </si>
  <si>
    <t xml:space="preserve">RDB$3688                       </t>
  </si>
  <si>
    <t xml:space="preserve">RDB$3689                       </t>
  </si>
  <si>
    <t xml:space="preserve">RDB$3690                       </t>
  </si>
  <si>
    <t xml:space="preserve">RDB$3694                       </t>
  </si>
  <si>
    <t xml:space="preserve">RDB$3695                       </t>
  </si>
  <si>
    <t xml:space="preserve">A$ARCHPOL20                    </t>
  </si>
  <si>
    <t xml:space="preserve">RDB$3035                       </t>
  </si>
  <si>
    <t xml:space="preserve">RDB$3036                       </t>
  </si>
  <si>
    <t xml:space="preserve">RDB$3037                       </t>
  </si>
  <si>
    <t xml:space="preserve">RDB$3045                       </t>
  </si>
  <si>
    <t xml:space="preserve">RDB$3046                       </t>
  </si>
  <si>
    <t xml:space="preserve">RDB$3050                       </t>
  </si>
  <si>
    <t xml:space="preserve">RDB$3162                       </t>
  </si>
  <si>
    <t xml:space="preserve">RDB$3163                       </t>
  </si>
  <si>
    <t xml:space="preserve">A$ARCHPOL30                    </t>
  </si>
  <si>
    <t xml:space="preserve">RDB$3051                       </t>
  </si>
  <si>
    <t xml:space="preserve">RDB$3052                       </t>
  </si>
  <si>
    <t xml:space="preserve">RDB$3053                       </t>
  </si>
  <si>
    <t xml:space="preserve">RDB$3054                       </t>
  </si>
  <si>
    <t xml:space="preserve">RDB$3055                       </t>
  </si>
  <si>
    <t xml:space="preserve">RDB$3058                       </t>
  </si>
  <si>
    <t xml:space="preserve">RDB$3136                       </t>
  </si>
  <si>
    <t xml:space="preserve">RDB$3142                       </t>
  </si>
  <si>
    <t xml:space="preserve">A$ARCHPOL40                    </t>
  </si>
  <si>
    <t xml:space="preserve">RDB$3059                       </t>
  </si>
  <si>
    <t xml:space="preserve">RDB$3060                       </t>
  </si>
  <si>
    <t xml:space="preserve">RDB$3061                       </t>
  </si>
  <si>
    <t xml:space="preserve">RDB$3067                       </t>
  </si>
  <si>
    <t xml:space="preserve">RDB$3068                       </t>
  </si>
  <si>
    <t xml:space="preserve">RDB$3069                       </t>
  </si>
  <si>
    <t xml:space="preserve">RDB$3892                       </t>
  </si>
  <si>
    <t xml:space="preserve">RDB$3893                       </t>
  </si>
  <si>
    <t xml:space="preserve">A$ARCHPOL50                    </t>
  </si>
  <si>
    <t xml:space="preserve">RDB$3076                       </t>
  </si>
  <si>
    <t xml:space="preserve">RDB$3077                       </t>
  </si>
  <si>
    <t xml:space="preserve">RDB$3078                       </t>
  </si>
  <si>
    <t xml:space="preserve">RDB$3079                       </t>
  </si>
  <si>
    <t xml:space="preserve">RDB$3081                       </t>
  </si>
  <si>
    <t xml:space="preserve">RDB$3082                       </t>
  </si>
  <si>
    <t xml:space="preserve">RDB$3894                       </t>
  </si>
  <si>
    <t xml:space="preserve">RDB$3895                       </t>
  </si>
  <si>
    <t xml:space="preserve">A$ARCHPOL60                    </t>
  </si>
  <si>
    <t xml:space="preserve">RDB$3083                       </t>
  </si>
  <si>
    <t xml:space="preserve">RDB$3084                       </t>
  </si>
  <si>
    <t xml:space="preserve">RDB$3085                       </t>
  </si>
  <si>
    <t xml:space="preserve">RDB$3086                       </t>
  </si>
  <si>
    <t xml:space="preserve">RDB$3087                       </t>
  </si>
  <si>
    <t xml:space="preserve">RDB$3088                       </t>
  </si>
  <si>
    <t xml:space="preserve">RDB$3696                       </t>
  </si>
  <si>
    <t xml:space="preserve">RDB$3723                       </t>
  </si>
  <si>
    <t xml:space="preserve">A$ARCHPOL70                    </t>
  </si>
  <si>
    <t xml:space="preserve">RDB$3089                       </t>
  </si>
  <si>
    <t xml:space="preserve">RDB$3102                       </t>
  </si>
  <si>
    <t xml:space="preserve">RDB$3103                       </t>
  </si>
  <si>
    <t xml:space="preserve">RDB$3106                       </t>
  </si>
  <si>
    <t xml:space="preserve">RDB$3113                       </t>
  </si>
  <si>
    <t xml:space="preserve">RDB$3114                       </t>
  </si>
  <si>
    <t xml:space="preserve">RDB$3890                       </t>
  </si>
  <si>
    <t xml:space="preserve">RDB$3891                       </t>
  </si>
  <si>
    <t xml:space="preserve">A$ARCHPOL80                    </t>
  </si>
  <si>
    <t xml:space="preserve">RDB$3115                       </t>
  </si>
  <si>
    <t xml:space="preserve">RDB$3116                       </t>
  </si>
  <si>
    <t xml:space="preserve">RDB$3117                       </t>
  </si>
  <si>
    <t xml:space="preserve">RDB$3118                       </t>
  </si>
  <si>
    <t xml:space="preserve">RDB$3120                       </t>
  </si>
  <si>
    <t xml:space="preserve">RDB$3134                       </t>
  </si>
  <si>
    <t xml:space="preserve">RDB$3896                       </t>
  </si>
  <si>
    <t xml:space="preserve">RDB$3897                       </t>
  </si>
  <si>
    <t xml:space="preserve">A$ARCHPOL805                   </t>
  </si>
  <si>
    <t xml:space="preserve">RDB$4994                       </t>
  </si>
  <si>
    <t xml:space="preserve">RDB$4995                       </t>
  </si>
  <si>
    <t xml:space="preserve">RDB$4996                       </t>
  </si>
  <si>
    <t xml:space="preserve">RDB$4997                       </t>
  </si>
  <si>
    <t xml:space="preserve">RDB$4998                       </t>
  </si>
  <si>
    <t xml:space="preserve">RDB$4999                       </t>
  </si>
  <si>
    <t xml:space="preserve">RDB$5000                       </t>
  </si>
  <si>
    <t xml:space="preserve">RDB$5001                       </t>
  </si>
  <si>
    <t xml:space="preserve">A$ARCHPOL80505                 </t>
  </si>
  <si>
    <t xml:space="preserve">RDB$5002                       </t>
  </si>
  <si>
    <t xml:space="preserve">RDB$5003                       </t>
  </si>
  <si>
    <t xml:space="preserve">RDB$5004                       </t>
  </si>
  <si>
    <t xml:space="preserve">RDB$5005                       </t>
  </si>
  <si>
    <t xml:space="preserve">RDB$5006                       </t>
  </si>
  <si>
    <t xml:space="preserve">RDB$5007                       </t>
  </si>
  <si>
    <t xml:space="preserve">RDB$5008                       </t>
  </si>
  <si>
    <t xml:space="preserve">RDB$5009                       </t>
  </si>
  <si>
    <t xml:space="preserve">A$ARCKON80                     </t>
  </si>
  <si>
    <t xml:space="preserve">RDB$3724                       </t>
  </si>
  <si>
    <t xml:space="preserve">RDB$3725                       </t>
  </si>
  <si>
    <t xml:space="preserve">RDB$3726                       </t>
  </si>
  <si>
    <t xml:space="preserve">RDB$3727                       </t>
  </si>
  <si>
    <t xml:space="preserve">RDB$3728                       </t>
  </si>
  <si>
    <t xml:space="preserve">RDB$3729                       </t>
  </si>
  <si>
    <t xml:space="preserve">RDB$3888                       </t>
  </si>
  <si>
    <t xml:space="preserve">RDB$3889                       </t>
  </si>
  <si>
    <t xml:space="preserve">RDB$4208                       </t>
  </si>
  <si>
    <t xml:space="preserve">RDB$4209                       </t>
  </si>
  <si>
    <t xml:space="preserve">RDB$4211                       </t>
  </si>
  <si>
    <t xml:space="preserve">RDB$3003                       </t>
  </si>
  <si>
    <t xml:space="preserve">RDB$3004                       </t>
  </si>
  <si>
    <t xml:space="preserve">RDB$4980                       </t>
  </si>
  <si>
    <t xml:space="preserve">RDB$4981                       </t>
  </si>
  <si>
    <t xml:space="preserve">RDB$4972                       </t>
  </si>
  <si>
    <t xml:space="preserve">RDB$3444                       </t>
  </si>
  <si>
    <t xml:space="preserve">RDB$3445                       </t>
  </si>
  <si>
    <t xml:space="preserve">RDB$3441                       </t>
  </si>
  <si>
    <t xml:space="preserve">RDB$3442                       </t>
  </si>
  <si>
    <t xml:space="preserve">RDB$3301                       </t>
  </si>
  <si>
    <t xml:space="preserve">RDB$3302                       </t>
  </si>
  <si>
    <t xml:space="preserve">RDB$3304                       </t>
  </si>
  <si>
    <t xml:space="preserve">RDB$3305                       </t>
  </si>
  <si>
    <t xml:space="preserve">RDB$3306                       </t>
  </si>
  <si>
    <t xml:space="preserve">RDB$3323                       </t>
  </si>
  <si>
    <t xml:space="preserve">RDB$3324                       </t>
  </si>
  <si>
    <t xml:space="preserve">RDB$3358                       </t>
  </si>
  <si>
    <t xml:space="preserve">RDB$3359                       </t>
  </si>
  <si>
    <t xml:space="preserve">RDB$3299                       </t>
  </si>
  <si>
    <t xml:space="preserve">RDB$3300                       </t>
  </si>
  <si>
    <t xml:space="preserve">RDB$3189                       </t>
  </si>
  <si>
    <t xml:space="preserve">RDB$3203                       </t>
  </si>
  <si>
    <t xml:space="preserve">RDB$3204                       </t>
  </si>
  <si>
    <t xml:space="preserve">RDB$3205                       </t>
  </si>
  <si>
    <t xml:space="preserve">RDB$3207                       </t>
  </si>
  <si>
    <t xml:space="preserve">RDB$3208                       </t>
  </si>
  <si>
    <t xml:space="preserve">RDB$3210                       </t>
  </si>
  <si>
    <t xml:space="preserve">RDB$3282                       </t>
  </si>
  <si>
    <t xml:space="preserve">RDB$3283                       </t>
  </si>
  <si>
    <t xml:space="preserve">RDB$3284                       </t>
  </si>
  <si>
    <t xml:space="preserve">RDB$3297                       </t>
  </si>
  <si>
    <t xml:space="preserve">RDB$3298                       </t>
  </si>
  <si>
    <t xml:space="preserve">RDB$4968                       </t>
  </si>
  <si>
    <t xml:space="preserve">RDB$4969                       </t>
  </si>
  <si>
    <t xml:space="preserve">CONSTRUCTIONMANAGER            </t>
  </si>
  <si>
    <t xml:space="preserve">IDCM                           </t>
  </si>
  <si>
    <t xml:space="preserve">RDB$3783                       </t>
  </si>
  <si>
    <t xml:space="preserve">CMID                           </t>
  </si>
  <si>
    <t xml:space="preserve">RDB$3784                       </t>
  </si>
  <si>
    <t xml:space="preserve">CM                             </t>
  </si>
  <si>
    <t xml:space="preserve">RDB$3790                       </t>
  </si>
  <si>
    <t xml:space="preserve">RDB$3791                       </t>
  </si>
  <si>
    <t xml:space="preserve">RDB$3792                       </t>
  </si>
  <si>
    <t xml:space="preserve">CONTRACTORS                    </t>
  </si>
  <si>
    <t xml:space="preserve">RDB$3873                       </t>
  </si>
  <si>
    <t xml:space="preserve">RDB$3874                       </t>
  </si>
  <si>
    <t xml:space="preserve">RDB$3875                       </t>
  </si>
  <si>
    <t xml:space="preserve">IDBUDGET                       </t>
  </si>
  <si>
    <t xml:space="preserve">RDB$3164                       </t>
  </si>
  <si>
    <t xml:space="preserve">CONTACTEMAIL                   </t>
  </si>
  <si>
    <t xml:space="preserve">RDB$3883                       </t>
  </si>
  <si>
    <t xml:space="preserve">CONTACTMOB                     </t>
  </si>
  <si>
    <t xml:space="preserve">RDB$3884                       </t>
  </si>
  <si>
    <t xml:space="preserve">RDB$3885                       </t>
  </si>
  <si>
    <t xml:space="preserve">CONTRSN                        </t>
  </si>
  <si>
    <t xml:space="preserve">RDB$3886                       </t>
  </si>
  <si>
    <t xml:space="preserve">CONTR                          </t>
  </si>
  <si>
    <t xml:space="preserve">RDB$3887                       </t>
  </si>
  <si>
    <t xml:space="preserve">CONTRTYPE                      </t>
  </si>
  <si>
    <t xml:space="preserve">IDPB                           </t>
  </si>
  <si>
    <t xml:space="preserve">RDB$3901                       </t>
  </si>
  <si>
    <t xml:space="preserve">PROJNAME                       </t>
  </si>
  <si>
    <t xml:space="preserve">RDB$5033                       </t>
  </si>
  <si>
    <t xml:space="preserve">RDB$3011                       </t>
  </si>
  <si>
    <t xml:space="preserve">AN$0_S4ET                      </t>
  </si>
  <si>
    <t xml:space="preserve">AN$1_S4ET                      </t>
  </si>
  <si>
    <t xml:space="preserve">AN$2_S4ET                      </t>
  </si>
  <si>
    <t xml:space="preserve">GRACCOUNT                      </t>
  </si>
  <si>
    <t xml:space="preserve">RDB$3194                       </t>
  </si>
  <si>
    <t xml:space="preserve">OLDANG                         </t>
  </si>
  <si>
    <t xml:space="preserve">RDB$4993                       </t>
  </si>
  <si>
    <t xml:space="preserve">IDPROJECT                      </t>
  </si>
  <si>
    <t xml:space="preserve">PROJECTCODE                    </t>
  </si>
  <si>
    <t xml:space="preserve">RDB$4060                       </t>
  </si>
  <si>
    <t xml:space="preserve">PROJECTNAME                    </t>
  </si>
  <si>
    <t xml:space="preserve">RDB$4087                       </t>
  </si>
  <si>
    <t xml:space="preserve">RDB$4985                       </t>
  </si>
  <si>
    <t xml:space="preserve">RDB$3013                       </t>
  </si>
  <si>
    <t xml:space="preserve">RDB$4104                       </t>
  </si>
  <si>
    <t xml:space="preserve">RDB$4105                       </t>
  </si>
  <si>
    <t xml:space="preserve">RDB$3446                       </t>
  </si>
  <si>
    <t xml:space="preserve">FMG_BUDGET                     </t>
  </si>
  <si>
    <t xml:space="preserve">RDB$3165                       </t>
  </si>
  <si>
    <t xml:space="preserve">RDB$3166                       </t>
  </si>
  <si>
    <t xml:space="preserve">SKMUXLI                        </t>
  </si>
  <si>
    <t xml:space="preserve">XELSHRESURSI                   </t>
  </si>
  <si>
    <t xml:space="preserve">XELSHTANXA                     </t>
  </si>
  <si>
    <t xml:space="preserve">SHESRESURSI                    </t>
  </si>
  <si>
    <t xml:space="preserve">SHESGEGMA                      </t>
  </si>
  <si>
    <t xml:space="preserve">ISSHEMOSAVALI                  </t>
  </si>
  <si>
    <t xml:space="preserve">GEGMATANXA                     </t>
  </si>
  <si>
    <t xml:space="preserve">GEGMABUDGET                    </t>
  </si>
  <si>
    <t xml:space="preserve">RDB$3183                       </t>
  </si>
  <si>
    <t xml:space="preserve">NEWYEAR                        </t>
  </si>
  <si>
    <t xml:space="preserve">MOTXOVNA                       </t>
  </si>
  <si>
    <t xml:space="preserve">XARJTANXA                      </t>
  </si>
  <si>
    <t xml:space="preserve">XARJRESURSI                    </t>
  </si>
  <si>
    <t xml:space="preserve">XELSHGADRESURSI                </t>
  </si>
  <si>
    <t xml:space="preserve">XELSHGADTANXA                  </t>
  </si>
  <si>
    <t xml:space="preserve">SKMUXLINAME                    </t>
  </si>
  <si>
    <t xml:space="preserve">RDB$3184                       </t>
  </si>
  <si>
    <t xml:space="preserve">IDSTAGE                        </t>
  </si>
  <si>
    <t xml:space="preserve">IDWORK                         </t>
  </si>
  <si>
    <t xml:space="preserve">STAGENAME                      </t>
  </si>
  <si>
    <t xml:space="preserve">RDB$3190                       </t>
  </si>
  <si>
    <t xml:space="preserve">WORKNAME                       </t>
  </si>
  <si>
    <t xml:space="preserve">RDB$3191                       </t>
  </si>
  <si>
    <t xml:space="preserve">SUMXATJI                       </t>
  </si>
  <si>
    <t xml:space="preserve">GEGMAJAMI                      </t>
  </si>
  <si>
    <t xml:space="preserve">RDB$3192                       </t>
  </si>
  <si>
    <t xml:space="preserve">RDB$3193                       </t>
  </si>
  <si>
    <t xml:space="preserve">SALARYXARJI                    </t>
  </si>
  <si>
    <t xml:space="preserve">GEGMASALARY                    </t>
  </si>
  <si>
    <t xml:space="preserve">MOMSXARJI                      </t>
  </si>
  <si>
    <t xml:space="preserve">MOMSTANXA                      </t>
  </si>
  <si>
    <t xml:space="preserve">WORKN                          </t>
  </si>
  <si>
    <t xml:space="preserve">RDB$3730                       </t>
  </si>
  <si>
    <t xml:space="preserve">PROBABLESTARTDATE              </t>
  </si>
  <si>
    <t xml:space="preserve">RDB$3876                       </t>
  </si>
  <si>
    <t xml:space="preserve">PROBABLEENDDATE                </t>
  </si>
  <si>
    <t xml:space="preserve">RDB$3877                       </t>
  </si>
  <si>
    <t xml:space="preserve">POSTPONEDDATE                  </t>
  </si>
  <si>
    <t xml:space="preserve">RDB$3878                       </t>
  </si>
  <si>
    <t xml:space="preserve">PRCODE                         </t>
  </si>
  <si>
    <t xml:space="preserve">RDB$4061                       </t>
  </si>
  <si>
    <t xml:space="preserve">PRTYPE                         </t>
  </si>
  <si>
    <t xml:space="preserve">RDB$4062                       </t>
  </si>
  <si>
    <t xml:space="preserve">QYMANAGER                      </t>
  </si>
  <si>
    <t xml:space="preserve">RDB$4072                       </t>
  </si>
  <si>
    <t xml:space="preserve">CRMANAGER                      </t>
  </si>
  <si>
    <t xml:space="preserve">RDB$4073                       </t>
  </si>
  <si>
    <t xml:space="preserve">PRMANAGER                      </t>
  </si>
  <si>
    <t xml:space="preserve">RDB$4074                       </t>
  </si>
  <si>
    <t xml:space="preserve">BUDCODE                        </t>
  </si>
  <si>
    <t xml:space="preserve">RDB$4075                       </t>
  </si>
  <si>
    <t xml:space="preserve">PRNAME                         </t>
  </si>
  <si>
    <t xml:space="preserve">RDB$4094                       </t>
  </si>
  <si>
    <t xml:space="preserve">RDB$3443                       </t>
  </si>
  <si>
    <t xml:space="preserve">RESU_INV                       </t>
  </si>
  <si>
    <t xml:space="preserve">XARJ_INV                       </t>
  </si>
  <si>
    <t xml:space="preserve">GEGM_INV                       </t>
  </si>
  <si>
    <t xml:space="preserve">MOCUL_SXVA                     </t>
  </si>
  <si>
    <t xml:space="preserve">MOCUL_XARJ                     </t>
  </si>
  <si>
    <t xml:space="preserve">MOCUL_GEGMA                    </t>
  </si>
  <si>
    <t xml:space="preserve">SMCODE                         </t>
  </si>
  <si>
    <t xml:space="preserve">RDB$3693                       </t>
  </si>
  <si>
    <t xml:space="preserve">SUBWORKID                      </t>
  </si>
  <si>
    <t xml:space="preserve">RDB$4185                       </t>
  </si>
  <si>
    <t xml:space="preserve">SUBWORKNAME                    </t>
  </si>
  <si>
    <t xml:space="preserve">RDB$4192                       </t>
  </si>
  <si>
    <t xml:space="preserve">MOCERT                         </t>
  </si>
  <si>
    <t xml:space="preserve">DGGPROC                        </t>
  </si>
  <si>
    <t xml:space="preserve">RDB$4197                       </t>
  </si>
  <si>
    <t xml:space="preserve">ZEDNXARJ                       </t>
  </si>
  <si>
    <t xml:space="preserve">RDB$4198                       </t>
  </si>
  <si>
    <t xml:space="preserve">GAUTVXARJPERC                  </t>
  </si>
  <si>
    <t xml:space="preserve">RDB$4199                       </t>
  </si>
  <si>
    <t xml:space="preserve">MOGEBPERC                      </t>
  </si>
  <si>
    <t xml:space="preserve">RDB$4200                       </t>
  </si>
  <si>
    <t xml:space="preserve">SHROMUSA                       </t>
  </si>
  <si>
    <t xml:space="preserve">RDB$4201                       </t>
  </si>
  <si>
    <t xml:space="preserve">SATRPERC                       </t>
  </si>
  <si>
    <t xml:space="preserve">RDB$4202                       </t>
  </si>
  <si>
    <t xml:space="preserve">GEGMA_DAM_MOC                  </t>
  </si>
  <si>
    <t xml:space="preserve">REAL_TANX                      </t>
  </si>
  <si>
    <t xml:space="preserve">REAL_MOCUL                     </t>
  </si>
  <si>
    <t xml:space="preserve">ISEDITED                       </t>
  </si>
  <si>
    <t xml:space="preserve">CLCONTR                        </t>
  </si>
  <si>
    <t xml:space="preserve">RDB$5014                       </t>
  </si>
  <si>
    <t xml:space="preserve">CLCODE                         </t>
  </si>
  <si>
    <t xml:space="preserve">RDB$5015                       </t>
  </si>
  <si>
    <t xml:space="preserve">FMG_BUDGETMASALA               </t>
  </si>
  <si>
    <t xml:space="preserve">RDB$3607                       </t>
  </si>
  <si>
    <t xml:space="preserve">RDB$3608                       </t>
  </si>
  <si>
    <t xml:space="preserve">RDB$3609                       </t>
  </si>
  <si>
    <t xml:space="preserve">RDB$3681                       </t>
  </si>
  <si>
    <t xml:space="preserve">RDB$3682                       </t>
  </si>
  <si>
    <t xml:space="preserve">RDB$3683                       </t>
  </si>
  <si>
    <t xml:space="preserve">SAMMOCUL                       </t>
  </si>
  <si>
    <t xml:space="preserve">CATEG_ID                       </t>
  </si>
  <si>
    <t xml:space="preserve">RDB$3453                       </t>
  </si>
  <si>
    <t xml:space="preserve">FMG_CATEGORY                   </t>
  </si>
  <si>
    <t xml:space="preserve">IDCAT                          </t>
  </si>
  <si>
    <t xml:space="preserve">RDB$3447                       </t>
  </si>
  <si>
    <t xml:space="preserve">RDB$3448                       </t>
  </si>
  <si>
    <t xml:space="preserve">RDB$3449                       </t>
  </si>
  <si>
    <t xml:space="preserve">RDB$3450                       </t>
  </si>
  <si>
    <t xml:space="preserve">FMG_DAM_MOCULOBA               </t>
  </si>
  <si>
    <t xml:space="preserve">IDBIUJ                         </t>
  </si>
  <si>
    <t xml:space="preserve">RDB$3798                       </t>
  </si>
  <si>
    <t xml:space="preserve">RDB$3799                       </t>
  </si>
  <si>
    <t xml:space="preserve">MOCUL_ERT                      </t>
  </si>
  <si>
    <t xml:space="preserve">RDB$4206                       </t>
  </si>
  <si>
    <t xml:space="preserve">RDB$3800                       </t>
  </si>
  <si>
    <t xml:space="preserve">DAM_MOCUL                      </t>
  </si>
  <si>
    <t xml:space="preserve">RDB$3801                       </t>
  </si>
  <si>
    <t xml:space="preserve">RDB$3899                       </t>
  </si>
  <si>
    <t xml:space="preserve">FMG_DS_MOVEMENT                </t>
  </si>
  <si>
    <t xml:space="preserve">TANID                          </t>
  </si>
  <si>
    <t xml:space="preserve">RDB$4439                       </t>
  </si>
  <si>
    <t xml:space="preserve">RDB$4440                       </t>
  </si>
  <si>
    <t xml:space="preserve">RDB$4441                       </t>
  </si>
  <si>
    <t xml:space="preserve">GANYID                         </t>
  </si>
  <si>
    <t xml:space="preserve">TANNAME                        </t>
  </si>
  <si>
    <t xml:space="preserve">RDB$4520                       </t>
  </si>
  <si>
    <t xml:space="preserve">TANCODE                        </t>
  </si>
  <si>
    <t xml:space="preserve">RDB$4538                       </t>
  </si>
  <si>
    <t xml:space="preserve">STOCK1                         </t>
  </si>
  <si>
    <t xml:space="preserve">GANYNAME                       </t>
  </si>
  <si>
    <t xml:space="preserve">RDB$4550                       </t>
  </si>
  <si>
    <t xml:space="preserve">STOCK2                         </t>
  </si>
  <si>
    <t xml:space="preserve">STOCKNAME1                     </t>
  </si>
  <si>
    <t xml:space="preserve">RDB$4617                       </t>
  </si>
  <si>
    <t xml:space="preserve">RDB$4442                       </t>
  </si>
  <si>
    <t xml:space="preserve">RDB$4443                       </t>
  </si>
  <si>
    <t xml:space="preserve">STOCKNAME2                     </t>
  </si>
  <si>
    <t xml:space="preserve">RDB$4618                       </t>
  </si>
  <si>
    <t xml:space="preserve">RDB$4448                       </t>
  </si>
  <si>
    <t xml:space="preserve">RDB$4449                       </t>
  </si>
  <si>
    <t xml:space="preserve">MDZNAM                         </t>
  </si>
  <si>
    <t xml:space="preserve">RDB$4450                       </t>
  </si>
  <si>
    <t xml:space="preserve">RDB$4460                       </t>
  </si>
  <si>
    <t xml:space="preserve">RDB$4480                       </t>
  </si>
  <si>
    <t xml:space="preserve">RDB$4481                       </t>
  </si>
  <si>
    <t xml:space="preserve">RDB$4482                       </t>
  </si>
  <si>
    <t xml:space="preserve">RDB$4984                       </t>
  </si>
  <si>
    <t xml:space="preserve">OSSTATUSMODZ                   </t>
  </si>
  <si>
    <t xml:space="preserve">IDOSMOV                        </t>
  </si>
  <si>
    <t xml:space="preserve">NEEDSTOCK                      </t>
  </si>
  <si>
    <t xml:space="preserve">RDB$3691                       </t>
  </si>
  <si>
    <t xml:space="preserve">NEEDSTOCKS                     </t>
  </si>
  <si>
    <t xml:space="preserve">RDB$4966                       </t>
  </si>
  <si>
    <t xml:space="preserve">DASDATE                        </t>
  </si>
  <si>
    <t xml:space="preserve">RDB$4967                       </t>
  </si>
  <si>
    <t xml:space="preserve">FMG_DS_MOVEMENT_DET            </t>
  </si>
  <si>
    <t xml:space="preserve">DSID                           </t>
  </si>
  <si>
    <t xml:space="preserve">IDMOVE                         </t>
  </si>
  <si>
    <t xml:space="preserve">RDB$4626                       </t>
  </si>
  <si>
    <t xml:space="preserve">RDB$4699                       </t>
  </si>
  <si>
    <t xml:space="preserve">DSRAOD                         </t>
  </si>
  <si>
    <t xml:space="preserve">DSNAME                         </t>
  </si>
  <si>
    <t xml:space="preserve">RDB$4787                       </t>
  </si>
  <si>
    <t xml:space="preserve">DSCODE                         </t>
  </si>
  <si>
    <t xml:space="preserve">RDB$4788                       </t>
  </si>
  <si>
    <t xml:space="preserve">RDB$4700                       </t>
  </si>
  <si>
    <t xml:space="preserve">RDB$4786                       </t>
  </si>
  <si>
    <t xml:space="preserve">DSERT                          </t>
  </si>
  <si>
    <t xml:space="preserve">RDB$3530                       </t>
  </si>
  <si>
    <t xml:space="preserve">FMG_DS_NASHTI                  </t>
  </si>
  <si>
    <t xml:space="preserve">STOCK_ID                       </t>
  </si>
  <si>
    <t xml:space="preserve">OS_ID                          </t>
  </si>
  <si>
    <t xml:space="preserve">RDB$4789                       </t>
  </si>
  <si>
    <t xml:space="preserve">RDB$4790                       </t>
  </si>
  <si>
    <t xml:space="preserve">OS_CODE                        </t>
  </si>
  <si>
    <t xml:space="preserve">RDB$4986                       </t>
  </si>
  <si>
    <t xml:space="preserve">TANAM_NAME                     </t>
  </si>
  <si>
    <t xml:space="preserve">RDB$4987                       </t>
  </si>
  <si>
    <t xml:space="preserve">RDB$4988                       </t>
  </si>
  <si>
    <t xml:space="preserve">RDB$4989                       </t>
  </si>
  <si>
    <t xml:space="preserve">STOCK_INV_NUMB                 </t>
  </si>
  <si>
    <t xml:space="preserve">RDB$4990                       </t>
  </si>
  <si>
    <t xml:space="preserve">FAC_NUMBER                     </t>
  </si>
  <si>
    <t xml:space="preserve">RDB$4991                       </t>
  </si>
  <si>
    <t xml:space="preserve">OS_GROUP                       </t>
  </si>
  <si>
    <t xml:space="preserve">RDB$4992                       </t>
  </si>
  <si>
    <t xml:space="preserve">FMG_ETAPI                      </t>
  </si>
  <si>
    <t xml:space="preserve">RDB$3171                       </t>
  </si>
  <si>
    <t xml:space="preserve">RDB$3174                       </t>
  </si>
  <si>
    <t xml:space="preserve">RDB$3175                       </t>
  </si>
  <si>
    <t xml:space="preserve">FMG_GARANTIEBI                 </t>
  </si>
  <si>
    <t xml:space="preserve">RDB$3199                       </t>
  </si>
  <si>
    <t xml:space="preserve">RDB$3202                       </t>
  </si>
  <si>
    <t xml:space="preserve">RDB$3206                       </t>
  </si>
  <si>
    <t xml:space="preserve">RDB$4664                       </t>
  </si>
  <si>
    <t xml:space="preserve">RDB$4665                       </t>
  </si>
  <si>
    <t xml:space="preserve">FMG_OS_STOCK                   </t>
  </si>
  <si>
    <t xml:space="preserve">N_RAOD                         </t>
  </si>
  <si>
    <t xml:space="preserve">STCOK_CODE                     </t>
  </si>
  <si>
    <t xml:space="preserve">DEPAR_CODE                     </t>
  </si>
  <si>
    <t xml:space="preserve">FMG_PROJECTXARJ                </t>
  </si>
  <si>
    <t xml:space="preserve">IDXARJTYPE                     </t>
  </si>
  <si>
    <t xml:space="preserve">RDB$4212                       </t>
  </si>
  <si>
    <t xml:space="preserve">RDB$4213                       </t>
  </si>
  <si>
    <t xml:space="preserve">RDB$4215                       </t>
  </si>
  <si>
    <t xml:space="preserve">XARJPERC                       </t>
  </si>
  <si>
    <t xml:space="preserve">PRIOR                          </t>
  </si>
  <si>
    <t xml:space="preserve">RDB$4216                       </t>
  </si>
  <si>
    <t xml:space="preserve">XARJMIK                        </t>
  </si>
  <si>
    <t xml:space="preserve">XARJTYPNAME                    </t>
  </si>
  <si>
    <t xml:space="preserve">RDB$4230                       </t>
  </si>
  <si>
    <t xml:space="preserve">RDB$4217                       </t>
  </si>
  <si>
    <t xml:space="preserve">RDB$4218                       </t>
  </si>
  <si>
    <t xml:space="preserve">FMG_PROJREAL                   </t>
  </si>
  <si>
    <t xml:space="preserve">RDB$5016                       </t>
  </si>
  <si>
    <t xml:space="preserve">RDB$5017                       </t>
  </si>
  <si>
    <t xml:space="preserve">RDB$5018                       </t>
  </si>
  <si>
    <t xml:space="preserve">RDB$5019                       </t>
  </si>
  <si>
    <t xml:space="preserve">RDB$5020                       </t>
  </si>
  <si>
    <t xml:space="preserve">DOCNUM                         </t>
  </si>
  <si>
    <t xml:space="preserve">RDB$5021                       </t>
  </si>
  <si>
    <t xml:space="preserve">RDB$5022                       </t>
  </si>
  <si>
    <t xml:space="preserve">PROJID                         </t>
  </si>
  <si>
    <t xml:space="preserve">REALSUM                        </t>
  </si>
  <si>
    <t xml:space="preserve">PROJORGSAID                    </t>
  </si>
  <si>
    <t xml:space="preserve">RDB$5023                       </t>
  </si>
  <si>
    <t xml:space="preserve">PROJORGNAME                    </t>
  </si>
  <si>
    <t xml:space="preserve">RDB$5024                       </t>
  </si>
  <si>
    <t xml:space="preserve">PROJORGC                       </t>
  </si>
  <si>
    <t xml:space="preserve">RDB$5025                       </t>
  </si>
  <si>
    <t xml:space="preserve">PROJCONNUM                     </t>
  </si>
  <si>
    <t xml:space="preserve">RDB$5026                       </t>
  </si>
  <si>
    <t xml:space="preserve">PROJCONNAME                    </t>
  </si>
  <si>
    <t xml:space="preserve">RDB$5027                       </t>
  </si>
  <si>
    <t xml:space="preserve">PROJCONC                       </t>
  </si>
  <si>
    <t xml:space="preserve">RDB$5028                       </t>
  </si>
  <si>
    <t xml:space="preserve">FMG_PROJREALDET                </t>
  </si>
  <si>
    <t xml:space="preserve">RDB$5029                       </t>
  </si>
  <si>
    <t xml:space="preserve">RDB$5030                       </t>
  </si>
  <si>
    <t xml:space="preserve">RDB$5031                       </t>
  </si>
  <si>
    <t xml:space="preserve">IDPORJ                         </t>
  </si>
  <si>
    <t xml:space="preserve">RDB$5032                       </t>
  </si>
  <si>
    <t xml:space="preserve">MOCUL                          </t>
  </si>
  <si>
    <t xml:space="preserve">FMG_PROJXARJTYPE               </t>
  </si>
  <si>
    <t xml:space="preserve">RDB$4219                       </t>
  </si>
  <si>
    <t xml:space="preserve">RDB$4220                       </t>
  </si>
  <si>
    <t xml:space="preserve">RDB$4221                       </t>
  </si>
  <si>
    <t xml:space="preserve">RDB$4229                       </t>
  </si>
  <si>
    <t xml:space="preserve">FMG_PROJXLESHUPDATE            </t>
  </si>
  <si>
    <t xml:space="preserve">RDB$4106                       </t>
  </si>
  <si>
    <t xml:space="preserve">FMG_PROJ_WARM                  </t>
  </si>
  <si>
    <t xml:space="preserve">PRWORK                         </t>
  </si>
  <si>
    <t xml:space="preserve">PRSTAD                         </t>
  </si>
  <si>
    <t xml:space="preserve">PROJNUMB                       </t>
  </si>
  <si>
    <t xml:space="preserve">STOKCID                        </t>
  </si>
  <si>
    <t xml:space="preserve">PRODCODE                       </t>
  </si>
  <si>
    <t xml:space="preserve">FMG_PROJ_WARM_DET              </t>
  </si>
  <si>
    <t xml:space="preserve">PTANXA                         </t>
  </si>
  <si>
    <t xml:space="preserve">PFASI                          </t>
  </si>
  <si>
    <t xml:space="preserve">PRRAOD                         </t>
  </si>
  <si>
    <t xml:space="preserve">WARMID                         </t>
  </si>
  <si>
    <t xml:space="preserve">FMG_REALOPERATIONS             </t>
  </si>
  <si>
    <t xml:space="preserve">CLEINTID                       </t>
  </si>
  <si>
    <t xml:space="preserve">RDB$4059                       </t>
  </si>
  <si>
    <t xml:space="preserve">RDB$4071                       </t>
  </si>
  <si>
    <t xml:space="preserve">RDB$4135                       </t>
  </si>
  <si>
    <t xml:space="preserve">CLIENTSAID                     </t>
  </si>
  <si>
    <t xml:space="preserve">RDB$4136                       </t>
  </si>
  <si>
    <t xml:space="preserve">RDB$4076                       </t>
  </si>
  <si>
    <t xml:space="preserve">RDB$4110                       </t>
  </si>
  <si>
    <t xml:space="preserve">RDB$4128                       </t>
  </si>
  <si>
    <t xml:space="preserve">IDETAP                         </t>
  </si>
  <si>
    <t xml:space="preserve">RDB$4129                       </t>
  </si>
  <si>
    <t xml:space="preserve">IDPROJ                         </t>
  </si>
  <si>
    <t xml:space="preserve">RDB$4137                       </t>
  </si>
  <si>
    <t xml:space="preserve">RDB$4130                       </t>
  </si>
  <si>
    <t xml:space="preserve">REALTANX                       </t>
  </si>
  <si>
    <t xml:space="preserve">REALMOCUL                      </t>
  </si>
  <si>
    <t xml:space="preserve">RDB$4207                       </t>
  </si>
  <si>
    <t xml:space="preserve">FMG_REALOPERATIONS_DET         </t>
  </si>
  <si>
    <t xml:space="preserve">IDREAL                         </t>
  </si>
  <si>
    <t xml:space="preserve">RDB$4138                       </t>
  </si>
  <si>
    <t xml:space="preserve">RDB$4139                       </t>
  </si>
  <si>
    <t xml:space="preserve">PRODFASI                       </t>
  </si>
  <si>
    <t xml:space="preserve">RDB$4144                       </t>
  </si>
  <si>
    <t xml:space="preserve">RDB$4145                       </t>
  </si>
  <si>
    <t xml:space="preserve">RDB$4142                       </t>
  </si>
  <si>
    <t xml:space="preserve">RDB$4143                       </t>
  </si>
  <si>
    <t xml:space="preserve">ETAPID                         </t>
  </si>
  <si>
    <t xml:space="preserve">RDB$4146                       </t>
  </si>
  <si>
    <t xml:space="preserve">FMG_REZ                        </t>
  </si>
  <si>
    <t xml:space="preserve">KOD_KLIENTA                    </t>
  </si>
  <si>
    <t xml:space="preserve">NOM_S4ETA                      </t>
  </si>
  <si>
    <t xml:space="preserve">KLIENT_NAZVANIE                </t>
  </si>
  <si>
    <t xml:space="preserve">DATA_S4ETA                     </t>
  </si>
  <si>
    <t xml:space="preserve">CENY_KATEGORII_ID              </t>
  </si>
  <si>
    <t xml:space="preserve">CENY_KATEGORII_NAZVANIE        </t>
  </si>
  <si>
    <t xml:space="preserve">KOD_SKLADA                     </t>
  </si>
  <si>
    <t xml:space="preserve">SKLAD_NAZVANIE                 </t>
  </si>
  <si>
    <t xml:space="preserve">NOM_NAKL                       </t>
  </si>
  <si>
    <t xml:space="preserve">DATA_SF                        </t>
  </si>
  <si>
    <t xml:space="preserve">RODITEL_ID                     </t>
  </si>
  <si>
    <t xml:space="preserve">TS_ID                          </t>
  </si>
  <si>
    <t xml:space="preserve">RDB$3009                       </t>
  </si>
  <si>
    <t xml:space="preserve">FMG_REZ_DET                    </t>
  </si>
  <si>
    <t xml:space="preserve">KOD_TOVARA                     </t>
  </si>
  <si>
    <t xml:space="preserve">TOVAR_NAZVANIE                 </t>
  </si>
  <si>
    <t xml:space="preserve">KOL_OTGR                       </t>
  </si>
  <si>
    <t xml:space="preserve">RSDAS                          </t>
  </si>
  <si>
    <t xml:space="preserve">RSCODE                         </t>
  </si>
  <si>
    <t xml:space="preserve">ARTICUL                        </t>
  </si>
  <si>
    <t xml:space="preserve">RSERTEUL                       </t>
  </si>
  <si>
    <t xml:space="preserve">NASHT                          </t>
  </si>
  <si>
    <t xml:space="preserve">FMG_SAMUSHAO                   </t>
  </si>
  <si>
    <t xml:space="preserve">RDB$3176                       </t>
  </si>
  <si>
    <t xml:space="preserve">RDB$3181                       </t>
  </si>
  <si>
    <t xml:space="preserve">RDB$3182                       </t>
  </si>
  <si>
    <t xml:space="preserve">RDB$4107                       </t>
  </si>
  <si>
    <t xml:space="preserve">FMG_STADIA                     </t>
  </si>
  <si>
    <t xml:space="preserve">RDB$3168                       </t>
  </si>
  <si>
    <t xml:space="preserve">RDB$3169                       </t>
  </si>
  <si>
    <t xml:space="preserve">RDB$3170                       </t>
  </si>
  <si>
    <t xml:space="preserve">FMG_SUBWORK                    </t>
  </si>
  <si>
    <t xml:space="preserve">RDB$4151                       </t>
  </si>
  <si>
    <t xml:space="preserve">RDB$4163                       </t>
  </si>
  <si>
    <t xml:space="preserve">RDB$4164                       </t>
  </si>
  <si>
    <t xml:space="preserve">RDB$4182                       </t>
  </si>
  <si>
    <t xml:space="preserve">FMG_XARJTYPE                   </t>
  </si>
  <si>
    <t xml:space="preserve">RDB$3028                       </t>
  </si>
  <si>
    <t xml:space="preserve">RDB$3029                       </t>
  </si>
  <si>
    <t xml:space="preserve">RDB$3030                       </t>
  </si>
  <si>
    <t xml:space="preserve">RDB$3031                       </t>
  </si>
  <si>
    <t xml:space="preserve">RDB$3033                       </t>
  </si>
  <si>
    <t xml:space="preserve">RDB$3034                       </t>
  </si>
  <si>
    <t xml:space="preserve">RDB$3025                       </t>
  </si>
  <si>
    <t xml:space="preserve">RDB$3026                       </t>
  </si>
  <si>
    <t xml:space="preserve">RDB$3027                       </t>
  </si>
  <si>
    <t xml:space="preserve">RDB$3020                       </t>
  </si>
  <si>
    <t xml:space="preserve">RDB$3024                       </t>
  </si>
  <si>
    <t xml:space="preserve">RDB$3161                       </t>
  </si>
  <si>
    <t xml:space="preserve">ELMAUSER                       </t>
  </si>
  <si>
    <t xml:space="preserve">RDB$3692                       </t>
  </si>
  <si>
    <t xml:space="preserve">PIRDAZGVEVA                    </t>
  </si>
  <si>
    <t xml:space="preserve">KOMDAZGVEVA                    </t>
  </si>
  <si>
    <t xml:space="preserve">LOG$TS_OPERATIONS              </t>
  </si>
  <si>
    <t xml:space="preserve">IDGANK                         </t>
  </si>
  <si>
    <t xml:space="preserve">RDB$2992                       </t>
  </si>
  <si>
    <t xml:space="preserve">RDB$4234                       </t>
  </si>
  <si>
    <t xml:space="preserve">RDB$4235                       </t>
  </si>
  <si>
    <t xml:space="preserve">RDB$4236                       </t>
  </si>
  <si>
    <t xml:space="preserve">MOCUL_FAQT                     </t>
  </si>
  <si>
    <t xml:space="preserve">RDB$4243                       </t>
  </si>
  <si>
    <t xml:space="preserve">RDB$4244                       </t>
  </si>
  <si>
    <t xml:space="preserve">RDB$4260                       </t>
  </si>
  <si>
    <t xml:space="preserve">RDB$4261                       </t>
  </si>
  <si>
    <t xml:space="preserve">RDB$4262                       </t>
  </si>
  <si>
    <t xml:space="preserve">RDB$4263                       </t>
  </si>
  <si>
    <t xml:space="preserve">RDB$4264                       </t>
  </si>
  <si>
    <t xml:space="preserve">SHIDDAST                       </t>
  </si>
  <si>
    <t xml:space="preserve">SHIDANUMB                      </t>
  </si>
  <si>
    <t xml:space="preserve">RDB$4265                       </t>
  </si>
  <si>
    <t xml:space="preserve">RDB$4266                       </t>
  </si>
  <si>
    <t xml:space="preserve">RDB$4267                       </t>
  </si>
  <si>
    <t xml:space="preserve">RDB$4268                       </t>
  </si>
  <si>
    <t xml:space="preserve">XARJANG                        </t>
  </si>
  <si>
    <t xml:space="preserve">RDB$4269                       </t>
  </si>
  <si>
    <t xml:space="preserve">RDB$4270                       </t>
  </si>
  <si>
    <t xml:space="preserve">RDB$4273                       </t>
  </si>
  <si>
    <t xml:space="preserve">RDB$4274                       </t>
  </si>
  <si>
    <t xml:space="preserve">RDB$4275                       </t>
  </si>
  <si>
    <t xml:space="preserve">RDB$4276                       </t>
  </si>
  <si>
    <t xml:space="preserve">RDB$4277                       </t>
  </si>
  <si>
    <t xml:space="preserve">RDB$4278                       </t>
  </si>
  <si>
    <t xml:space="preserve">RDB$4279                       </t>
  </si>
  <si>
    <t xml:space="preserve">RDB$4280                       </t>
  </si>
  <si>
    <t xml:space="preserve">RDB$4281                       </t>
  </si>
  <si>
    <t xml:space="preserve">RDB$4282                       </t>
  </si>
  <si>
    <t xml:space="preserve">RDB$4283                       </t>
  </si>
  <si>
    <t xml:space="preserve">RDB$4284                       </t>
  </si>
  <si>
    <t xml:space="preserve">RDB$4285                       </t>
  </si>
  <si>
    <t xml:space="preserve">RDB$4286                       </t>
  </si>
  <si>
    <t xml:space="preserve">RDB$4287                       </t>
  </si>
  <si>
    <t xml:space="preserve">RDB$4346                       </t>
  </si>
  <si>
    <t xml:space="preserve">RDB$4347                       </t>
  </si>
  <si>
    <t xml:space="preserve">RDB$4348                       </t>
  </si>
  <si>
    <t xml:space="preserve">RDB$4349                       </t>
  </si>
  <si>
    <t xml:space="preserve">RDB$4350                       </t>
  </si>
  <si>
    <t xml:space="preserve">RDB$4351                       </t>
  </si>
  <si>
    <t xml:space="preserve">RDB$4358                       </t>
  </si>
  <si>
    <t xml:space="preserve">RDB$4359                       </t>
  </si>
  <si>
    <t xml:space="preserve">RDB$4360                       </t>
  </si>
  <si>
    <t xml:space="preserve">RDB$4361                       </t>
  </si>
  <si>
    <t xml:space="preserve">RDB$4362                       </t>
  </si>
  <si>
    <t xml:space="preserve">RDB$4363                       </t>
  </si>
  <si>
    <t xml:space="preserve">RDB$4364                       </t>
  </si>
  <si>
    <t xml:space="preserve">RDB$4365                       </t>
  </si>
  <si>
    <t xml:space="preserve">RDB$4366                       </t>
  </si>
  <si>
    <t xml:space="preserve">RDB$4367                       </t>
  </si>
  <si>
    <t xml:space="preserve">RDB$4370                       </t>
  </si>
  <si>
    <t xml:space="preserve">RDB$4371                       </t>
  </si>
  <si>
    <t xml:space="preserve">RDB$4372                       </t>
  </si>
  <si>
    <t xml:space="preserve">RDB$4373                       </t>
  </si>
  <si>
    <t xml:space="preserve">RDB$4374                       </t>
  </si>
  <si>
    <t xml:space="preserve">RDB$4375                       </t>
  </si>
  <si>
    <t xml:space="preserve">RDB$4376                       </t>
  </si>
  <si>
    <t xml:space="preserve">RDB$4377                       </t>
  </si>
  <si>
    <t xml:space="preserve">RDB$4378                       </t>
  </si>
  <si>
    <t xml:space="preserve">RDB$4379                       </t>
  </si>
  <si>
    <t xml:space="preserve">RDB$4380                       </t>
  </si>
  <si>
    <t xml:space="preserve">RDB$4386                       </t>
  </si>
  <si>
    <t xml:space="preserve">RDB$4429                       </t>
  </si>
  <si>
    <t xml:space="preserve">RDB$4430                       </t>
  </si>
  <si>
    <t xml:space="preserve">LOG$TS_OPERATIONS_DOP          </t>
  </si>
  <si>
    <t xml:space="preserve">DZNUMB                         </t>
  </si>
  <si>
    <t xml:space="preserve">ERTDAM                         </t>
  </si>
  <si>
    <t xml:space="preserve">GAREAGR                        </t>
  </si>
  <si>
    <t xml:space="preserve">RDB$4402                       </t>
  </si>
  <si>
    <t xml:space="preserve">RDB$4403                       </t>
  </si>
  <si>
    <t xml:space="preserve">RDB$4404                       </t>
  </si>
  <si>
    <t xml:space="preserve">RDB$4405                       </t>
  </si>
  <si>
    <t xml:space="preserve">RDB$4406                       </t>
  </si>
  <si>
    <t xml:space="preserve">RDB$4407                       </t>
  </si>
  <si>
    <t xml:space="preserve">RDB$4408                       </t>
  </si>
  <si>
    <t xml:space="preserve">RDB$4409                       </t>
  </si>
  <si>
    <t xml:space="preserve">RDB$4410                       </t>
  </si>
  <si>
    <t xml:space="preserve">RDB$4411                       </t>
  </si>
  <si>
    <t xml:space="preserve">RDB$4412                       </t>
  </si>
  <si>
    <t xml:space="preserve">RDB$4413                       </t>
  </si>
  <si>
    <t xml:space="preserve">RDB$4414                       </t>
  </si>
  <si>
    <t xml:space="preserve">RDB$4415                       </t>
  </si>
  <si>
    <t xml:space="preserve">RDB$4416                       </t>
  </si>
  <si>
    <t xml:space="preserve">RDB$4417                       </t>
  </si>
  <si>
    <t xml:space="preserve">RDB$4418                       </t>
  </si>
  <si>
    <t xml:space="preserve">RDB$4419                       </t>
  </si>
  <si>
    <t xml:space="preserve">RDB$4420                       </t>
  </si>
  <si>
    <t xml:space="preserve">RDB$4421                       </t>
  </si>
  <si>
    <t xml:space="preserve">RDB$4422                       </t>
  </si>
  <si>
    <t xml:space="preserve">RDB$4423                       </t>
  </si>
  <si>
    <t xml:space="preserve">RDB$4424                       </t>
  </si>
  <si>
    <t xml:space="preserve">RDB$4425                       </t>
  </si>
  <si>
    <t xml:space="preserve">RDB$4426                       </t>
  </si>
  <si>
    <t xml:space="preserve">RDB$4427                       </t>
  </si>
  <si>
    <t xml:space="preserve">RDB$4428                       </t>
  </si>
  <si>
    <t xml:space="preserve">N_GADAZIDV                     </t>
  </si>
  <si>
    <t xml:space="preserve">RDB$3803                       </t>
  </si>
  <si>
    <t xml:space="preserve">RDB$3806                       </t>
  </si>
  <si>
    <t xml:space="preserve">RDB$3814                       </t>
  </si>
  <si>
    <t xml:space="preserve">IDSAWAY                        </t>
  </si>
  <si>
    <t xml:space="preserve">DATE1                          </t>
  </si>
  <si>
    <t xml:space="preserve">RDB$3815                       </t>
  </si>
  <si>
    <t xml:space="preserve">RDB$3816                       </t>
  </si>
  <si>
    <t xml:space="preserve">FROMSTOCK                      </t>
  </si>
  <si>
    <t xml:space="preserve">RDB$3821                       </t>
  </si>
  <si>
    <t xml:space="preserve">SAWYOBI                        </t>
  </si>
  <si>
    <t xml:space="preserve">SHEKNOM                        </t>
  </si>
  <si>
    <t xml:space="preserve">RDB$3817                       </t>
  </si>
  <si>
    <t xml:space="preserve">GAGZAVN                        </t>
  </si>
  <si>
    <t xml:space="preserve">STATUSI                        </t>
  </si>
  <si>
    <t xml:space="preserve">SAFUDZ                         </t>
  </si>
  <si>
    <t xml:space="preserve">RDB$3818                       </t>
  </si>
  <si>
    <t xml:space="preserve">NASHTAS                        </t>
  </si>
  <si>
    <t xml:space="preserve">TOOSTOCK                       </t>
  </si>
  <si>
    <t xml:space="preserve">RDB$3822                       </t>
  </si>
  <si>
    <t xml:space="preserve">RDB$3819                       </t>
  </si>
  <si>
    <t xml:space="preserve">IDOPER2                        </t>
  </si>
  <si>
    <t xml:space="preserve">RDB$3820                       </t>
  </si>
  <si>
    <t xml:space="preserve">N_NOVADETAL                    </t>
  </si>
  <si>
    <t xml:space="preserve">RDB$3823                       </t>
  </si>
  <si>
    <t xml:space="preserve">RDB$3824                       </t>
  </si>
  <si>
    <t xml:space="preserve">RDB$3825                       </t>
  </si>
  <si>
    <t xml:space="preserve">RDB$3826                       </t>
  </si>
  <si>
    <t xml:space="preserve">DATTANXA                       </t>
  </si>
  <si>
    <t xml:space="preserve">DATRAOD                        </t>
  </si>
  <si>
    <t xml:space="preserve">DATFASI                        </t>
  </si>
  <si>
    <t xml:space="preserve">LOOKUP                         </t>
  </si>
  <si>
    <t xml:space="preserve">RDB$3827                       </t>
  </si>
  <si>
    <t xml:space="preserve">ZOMERT                         </t>
  </si>
  <si>
    <t xml:space="preserve">RDB$3828                       </t>
  </si>
  <si>
    <t xml:space="preserve">SHEKRAOD                       </t>
  </si>
  <si>
    <t xml:space="preserve">RDB$3829                       </t>
  </si>
  <si>
    <t xml:space="preserve">RDB$4431                       </t>
  </si>
  <si>
    <t xml:space="preserve">RDB$4432                       </t>
  </si>
  <si>
    <t xml:space="preserve">SAWID                          </t>
  </si>
  <si>
    <t xml:space="preserve">RDB$3684                       </t>
  </si>
  <si>
    <t xml:space="preserve">RDB$4103                       </t>
  </si>
  <si>
    <t xml:space="preserve">LAST_STOCK                     </t>
  </si>
  <si>
    <t xml:space="preserve">RDB$4109                       </t>
  </si>
  <si>
    <t xml:space="preserve">CHAM                           </t>
  </si>
  <si>
    <t xml:space="preserve">STCODE                         </t>
  </si>
  <si>
    <t xml:space="preserve">RDB$3462                       </t>
  </si>
  <si>
    <t xml:space="preserve">EMPL_KOD                       </t>
  </si>
  <si>
    <t xml:space="preserve">RDB$4203                       </t>
  </si>
  <si>
    <t xml:space="preserve">RDB$4204                       </t>
  </si>
  <si>
    <t xml:space="preserve">PODR_KOD                       </t>
  </si>
  <si>
    <t xml:space="preserve">RDB$4205                       </t>
  </si>
  <si>
    <t xml:space="preserve">RDB$4438                       </t>
  </si>
  <si>
    <t xml:space="preserve">RDB$4108                       </t>
  </si>
  <si>
    <t xml:space="preserve">RDB$3455                       </t>
  </si>
  <si>
    <t xml:space="preserve">RDB$3456                       </t>
  </si>
  <si>
    <t xml:space="preserve">RDB$3457                       </t>
  </si>
  <si>
    <t xml:space="preserve">RDB$3458                       </t>
  </si>
  <si>
    <t xml:space="preserve">RDB$3459                       </t>
  </si>
  <si>
    <t xml:space="preserve">RDB$3460                       </t>
  </si>
  <si>
    <t xml:space="preserve">IDMOV                          </t>
  </si>
  <si>
    <t xml:space="preserve">PROJECTBASE                    </t>
  </si>
  <si>
    <t xml:space="preserve">PRNOM                          </t>
  </si>
  <si>
    <t xml:space="preserve">RDB$3900                       </t>
  </si>
  <si>
    <t xml:space="preserve">RDB$3902                       </t>
  </si>
  <si>
    <t xml:space="preserve">RDB$3905                       </t>
  </si>
  <si>
    <t xml:space="preserve">IDPROJT                        </t>
  </si>
  <si>
    <t xml:space="preserve">RDB$3731                       </t>
  </si>
  <si>
    <t xml:space="preserve">PROJT                          </t>
  </si>
  <si>
    <t xml:space="preserve">RDB$3906                       </t>
  </si>
  <si>
    <t xml:space="preserve">BUDGETCODE                     </t>
  </si>
  <si>
    <t xml:space="preserve">PRMID                          </t>
  </si>
  <si>
    <t xml:space="preserve">OQMINOM                        </t>
  </si>
  <si>
    <t xml:space="preserve">RDB$3907                       </t>
  </si>
  <si>
    <t xml:space="preserve">XELSHNOM                       </t>
  </si>
  <si>
    <t xml:space="preserve">RDB$4050                       </t>
  </si>
  <si>
    <t xml:space="preserve">CRMID                          </t>
  </si>
  <si>
    <t xml:space="preserve">RDB$4051                       </t>
  </si>
  <si>
    <t xml:space="preserve">QYMID                          </t>
  </si>
  <si>
    <t xml:space="preserve">RDB$3795                       </t>
  </si>
  <si>
    <t xml:space="preserve">RDB$4052                       </t>
  </si>
  <si>
    <t xml:space="preserve">RDB$4053                       </t>
  </si>
  <si>
    <t xml:space="preserve">RDB$4054                       </t>
  </si>
  <si>
    <t xml:space="preserve">RDB$4055                       </t>
  </si>
  <si>
    <t xml:space="preserve">RDB$4056                       </t>
  </si>
  <si>
    <t xml:space="preserve">RDB$4057                       </t>
  </si>
  <si>
    <t xml:space="preserve">RDB$4058                       </t>
  </si>
  <si>
    <t xml:space="preserve">SUMRESURSI                     </t>
  </si>
  <si>
    <t xml:space="preserve">SUMXARJI                       </t>
  </si>
  <si>
    <t xml:space="preserve">SUMBUDGET                      </t>
  </si>
  <si>
    <t xml:space="preserve">RDB$4086                       </t>
  </si>
  <si>
    <t xml:space="preserve">ZEDNPROC                       </t>
  </si>
  <si>
    <t xml:space="preserve">TRANSXARJ                      </t>
  </si>
  <si>
    <t xml:space="preserve">GAUTVXARJ                      </t>
  </si>
  <si>
    <t xml:space="preserve">PNLPERC                        </t>
  </si>
  <si>
    <t xml:space="preserve">WORKSAFE                       </t>
  </si>
  <si>
    <t xml:space="preserve">CLCONTRC                       </t>
  </si>
  <si>
    <t xml:space="preserve">PROJREAL                       </t>
  </si>
  <si>
    <t xml:space="preserve">CLSAID                         </t>
  </si>
  <si>
    <t xml:space="preserve">RDB$5010                       </t>
  </si>
  <si>
    <t xml:space="preserve">CLNAME                         </t>
  </si>
  <si>
    <t xml:space="preserve">RDB$5011                       </t>
  </si>
  <si>
    <t xml:space="preserve">CLCONTRNAME                    </t>
  </si>
  <si>
    <t xml:space="preserve">RDB$5012                       </t>
  </si>
  <si>
    <t xml:space="preserve">CLCONTRN                       </t>
  </si>
  <si>
    <t xml:space="preserve">RDB$5013                       </t>
  </si>
  <si>
    <t xml:space="preserve">AVPROC                         </t>
  </si>
  <si>
    <t xml:space="preserve">PROJECTMANAGER                 </t>
  </si>
  <si>
    <t xml:space="preserve">PMID                           </t>
  </si>
  <si>
    <t xml:space="preserve">PM                             </t>
  </si>
  <si>
    <t xml:space="preserve">IDPM                           </t>
  </si>
  <si>
    <t xml:space="preserve">PROJECTTYPES                   </t>
  </si>
  <si>
    <t xml:space="preserve">RDB$3745                       </t>
  </si>
  <si>
    <t xml:space="preserve">RDB$3746                       </t>
  </si>
  <si>
    <t xml:space="preserve">RDB$3754                       </t>
  </si>
  <si>
    <t xml:space="preserve">SHEMANG                        </t>
  </si>
  <si>
    <t xml:space="preserve">QUALITYMANAGER                 </t>
  </si>
  <si>
    <t xml:space="preserve">QMID                           </t>
  </si>
  <si>
    <t xml:space="preserve">RDB$3793                       </t>
  </si>
  <si>
    <t xml:space="preserve">QM                             </t>
  </si>
  <si>
    <t xml:space="preserve">RDB$3794                       </t>
  </si>
  <si>
    <t xml:space="preserve">IDQM                           </t>
  </si>
  <si>
    <t xml:space="preserve">RDB$3796                       </t>
  </si>
  <si>
    <t xml:space="preserve">RDB$3797                       </t>
  </si>
  <si>
    <t xml:space="preserve">SALARYPERHOUR                  </t>
  </si>
  <si>
    <t xml:space="preserve">RDB$3870                       </t>
  </si>
  <si>
    <t xml:space="preserve">RDB$3871                       </t>
  </si>
  <si>
    <t xml:space="preserve">RDB$3872                       </t>
  </si>
  <si>
    <t xml:space="preserve">RDB$3879                       </t>
  </si>
  <si>
    <t xml:space="preserve">RDB$3880                       </t>
  </si>
  <si>
    <t xml:space="preserve">RDB$3881                       </t>
  </si>
  <si>
    <t xml:space="preserve">TANAM                          </t>
  </si>
  <si>
    <t xml:space="preserve">RDB$3882                       </t>
  </si>
  <si>
    <t xml:space="preserve">RDB$3898                       </t>
  </si>
  <si>
    <t xml:space="preserve">XWORK                          </t>
  </si>
  <si>
    <t xml:space="preserve">RDB$3516                       </t>
  </si>
  <si>
    <t xml:space="preserve">STADIA                         </t>
  </si>
  <si>
    <t xml:space="preserve">RDB$3517                       </t>
  </si>
  <si>
    <t xml:space="preserve">MISAMARTI                      </t>
  </si>
  <si>
    <t xml:space="preserve">RDB$3531                       </t>
  </si>
  <si>
    <t xml:space="preserve">GANK                           </t>
  </si>
  <si>
    <t xml:space="preserve">RDB$3546                       </t>
  </si>
  <si>
    <t xml:space="preserve">RDB$3830                       </t>
  </si>
  <si>
    <t xml:space="preserve">PROJECT                        </t>
  </si>
  <si>
    <t xml:space="preserve">RDB$4102                       </t>
  </si>
  <si>
    <t xml:space="preserve">RDB$3010                       </t>
  </si>
  <si>
    <t xml:space="preserve">AN$0_XARJANG                   </t>
  </si>
  <si>
    <t xml:space="preserve">AN$1_XARJANG                   </t>
  </si>
  <si>
    <t xml:space="preserve">AN$2_XARJANG                   </t>
  </si>
  <si>
    <t xml:space="preserve">RDB$3195                       </t>
  </si>
  <si>
    <t xml:space="preserve">RDB$3454                       </t>
  </si>
  <si>
    <t xml:space="preserve">RDB$3461                       </t>
  </si>
  <si>
    <t xml:space="preserve">RDB$4970                       </t>
  </si>
  <si>
    <t xml:space="preserve">RDB$4971                       </t>
  </si>
  <si>
    <t>A$ARC8</t>
  </si>
  <si>
    <t>RDB$3685</t>
  </si>
  <si>
    <t>A$ARC8ID</t>
  </si>
  <si>
    <t>RDB$3686</t>
  </si>
  <si>
    <t>A$ARC8IP$OTHER</t>
  </si>
  <si>
    <t>XDATE</t>
  </si>
  <si>
    <t>RDB$3687</t>
  </si>
  <si>
    <t>A$ARC8XDATE</t>
  </si>
  <si>
    <t>DEPARTMENT</t>
  </si>
  <si>
    <t>RDB$3688</t>
  </si>
  <si>
    <t>A$ARC8DEPARTMENT</t>
  </si>
  <si>
    <t>RDB$3689</t>
  </si>
  <si>
    <t>A$ARC8NUMBER</t>
  </si>
  <si>
    <t>CREATION$TIME</t>
  </si>
  <si>
    <t>RDB$3690</t>
  </si>
  <si>
    <t>A$ARC8CREATION$TIME</t>
  </si>
  <si>
    <t>A$ARC8IP$FLAGS</t>
  </si>
  <si>
    <t>A$ARC8IP$USER</t>
  </si>
  <si>
    <t>A$ARC8IP$CHANGE_USER</t>
  </si>
  <si>
    <t>RDB$3694</t>
  </si>
  <si>
    <t>A$ARC8IP$CREATED</t>
  </si>
  <si>
    <t>RDB$3695</t>
  </si>
  <si>
    <t>A$ARC8IP$CHANGED</t>
  </si>
  <si>
    <t>A$ARCBOG</t>
  </si>
  <si>
    <t>RDB$1445</t>
  </si>
  <si>
    <t>A$ARCBOGID</t>
  </si>
  <si>
    <t>RDB$1446</t>
  </si>
  <si>
    <t>A$ARCBOGIP$OTHER</t>
  </si>
  <si>
    <t>DATA</t>
  </si>
  <si>
    <t>RDB$1447</t>
  </si>
  <si>
    <t>A$ARCBOGDATA</t>
  </si>
  <si>
    <t>MIM</t>
  </si>
  <si>
    <t>RDB$1469</t>
  </si>
  <si>
    <t>A$ARCBOGMIM</t>
  </si>
  <si>
    <t>RDB$1470</t>
  </si>
  <si>
    <t>A$ARCBOGNUMBER</t>
  </si>
  <si>
    <t>XSUM</t>
  </si>
  <si>
    <t>RDB$1471</t>
  </si>
  <si>
    <t>A$ARCBOGXSUM</t>
  </si>
  <si>
    <t>RDB$1475</t>
  </si>
  <si>
    <t>A$ARCBOGCREATION$TIME</t>
  </si>
  <si>
    <t>A$ARCBOGIP$FLAGS</t>
  </si>
  <si>
    <t>A$ARCBOGIP$USER</t>
  </si>
  <si>
    <t>A$ARCBOGIP$CHANGE_USER</t>
  </si>
  <si>
    <t>RDB$1789</t>
  </si>
  <si>
    <t>A$ARCBOGIP$CREATED</t>
  </si>
  <si>
    <t>RDB$1790</t>
  </si>
  <si>
    <t>A$ARCBOGIP$CHANGED</t>
  </si>
  <si>
    <t>A$ARCGASZEDD</t>
  </si>
  <si>
    <t>RDB$462</t>
  </si>
  <si>
    <t>A$ARCGASZEDDID</t>
  </si>
  <si>
    <t>RDB$463</t>
  </si>
  <si>
    <t>A$ARCGASZEDDIP$OTHER</t>
  </si>
  <si>
    <t>CHAABARA</t>
  </si>
  <si>
    <t>RDB$464</t>
  </si>
  <si>
    <t>A$ARCGASZEDDCHAABARA</t>
  </si>
  <si>
    <t>CUSTOMER</t>
  </si>
  <si>
    <t>RDB$465</t>
  </si>
  <si>
    <t>A$ARCGASZEDDCUSTOMER</t>
  </si>
  <si>
    <t>RDB$466</t>
  </si>
  <si>
    <t>A$ARCGASZEDDXDATE</t>
  </si>
  <si>
    <t>RDB$467</t>
  </si>
  <si>
    <t>A$ARCGASZEDDNUMBER</t>
  </si>
  <si>
    <t>RDB$468</t>
  </si>
  <si>
    <t>A$ARCGASZEDDCREATION$TIME</t>
  </si>
  <si>
    <t>A$ARCGASZEDDIP$FLAGS</t>
  </si>
  <si>
    <t>A$ARCGASZEDDIP$USER</t>
  </si>
  <si>
    <t>A$ARCGASZEDDIP$CHANGE_USER</t>
  </si>
  <si>
    <t>RDB$2785</t>
  </si>
  <si>
    <t>A$ARCGASZEDDIP$CREATED</t>
  </si>
  <si>
    <t>RDB$2786</t>
  </si>
  <si>
    <t>A$ARCGASZEDDIP$CHANGED</t>
  </si>
  <si>
    <t>A$ARCGASZEDD_MM</t>
  </si>
  <si>
    <t>RDB$469</t>
  </si>
  <si>
    <t>A$ARCGASZEDD_MMIDLINK</t>
  </si>
  <si>
    <t>RDB$470</t>
  </si>
  <si>
    <t>A$ARCGASZEDD_MMIP$OTHER</t>
  </si>
  <si>
    <t>IP$RECNO</t>
  </si>
  <si>
    <t>RDB$471</t>
  </si>
  <si>
    <t>A$ARCGASZEDD_MMIP$RECNO</t>
  </si>
  <si>
    <t>A$ARCGASZEDD_MMIP$FLAGS</t>
  </si>
  <si>
    <t>A$ARCGASZEDD_MMIP$USER</t>
  </si>
  <si>
    <t>A$ARCGASZEDD_MMIP$CHANGE_USER</t>
  </si>
  <si>
    <t>RDB$2787</t>
  </si>
  <si>
    <t>A$ARCGASZEDD_MMIP$CREATED</t>
  </si>
  <si>
    <t>RDB$2788</t>
  </si>
  <si>
    <t>A$ARCGASZEDD_MMIP$CHANGED</t>
  </si>
  <si>
    <t>A$ARCHIVSALSHEM</t>
  </si>
  <si>
    <t>RDB$350</t>
  </si>
  <si>
    <t>A$ARCHIVSALSHEMID</t>
  </si>
  <si>
    <t>RDB$352</t>
  </si>
  <si>
    <t>A$ARCHIVSALSHEMIP$OTHER</t>
  </si>
  <si>
    <t>RDB$353</t>
  </si>
  <si>
    <t>A$ARCHIVSALSHEMDATA</t>
  </si>
  <si>
    <t>MOT1</t>
  </si>
  <si>
    <t>RDB$354</t>
  </si>
  <si>
    <t>A$ARCHIVSALSHEMMOT1</t>
  </si>
  <si>
    <t>NOM</t>
  </si>
  <si>
    <t>RDB$355</t>
  </si>
  <si>
    <t>A$ARCHIVSALSHEMNOM</t>
  </si>
  <si>
    <t>RDB$356</t>
  </si>
  <si>
    <t>A$ARCHIVSALSHEMXSUM</t>
  </si>
  <si>
    <t>RDB$357</t>
  </si>
  <si>
    <t>A$ARCHIVSALSHEMCREATION$TIME</t>
  </si>
  <si>
    <t>A$ARCHIVSALSHEMIP$FLAGS</t>
  </si>
  <si>
    <t>A$ARCHIVSALSHEMIP$USER</t>
  </si>
  <si>
    <t>A$ARCHIVSALSHEMIP$CHANGE_USER</t>
  </si>
  <si>
    <t>RDB$3657</t>
  </si>
  <si>
    <t>A$ARCHIVSALSHEMIP$CREATED</t>
  </si>
  <si>
    <t>RDB$3658</t>
  </si>
  <si>
    <t>A$ARCHIVSALSHEMIP$CHANGED</t>
  </si>
  <si>
    <t>DANART</t>
  </si>
  <si>
    <t>RDB$2756</t>
  </si>
  <si>
    <t>A$ARCHIVSALSHEMDANART</t>
  </si>
  <si>
    <t>KOMENT</t>
  </si>
  <si>
    <t>RDB$2757</t>
  </si>
  <si>
    <t>A$ARCHIVSALSHEMKOMENT</t>
  </si>
  <si>
    <t>A$ARCHPOL10</t>
  </si>
  <si>
    <t>RDB$374</t>
  </si>
  <si>
    <t>A$ARCHPOL10ID</t>
  </si>
  <si>
    <t>RDB$384</t>
  </si>
  <si>
    <t>A$ARCHPOL10IP$OTHER</t>
  </si>
  <si>
    <t>RDB$385</t>
  </si>
  <si>
    <t>A$ARCHPOL10XDATE</t>
  </si>
  <si>
    <t>RDB$386</t>
  </si>
  <si>
    <t>A$ARCHPOL10DEPARTMENT</t>
  </si>
  <si>
    <t>RDB$387</t>
  </si>
  <si>
    <t>A$ARCHPOL10NUMBER</t>
  </si>
  <si>
    <t>RDB$388</t>
  </si>
  <si>
    <t>A$ARCHPOL10CREATION$TIME</t>
  </si>
  <si>
    <t>A$ARCHPOL10IP$FLAGS</t>
  </si>
  <si>
    <t>A$ARCHPOL10IP$USER</t>
  </si>
  <si>
    <t>A$ARCHPOL10IP$CHANGE_USER</t>
  </si>
  <si>
    <t>RDB$17</t>
  </si>
  <si>
    <t>A$ARCHPOL10IP$CREATED</t>
  </si>
  <si>
    <t>RDB$28</t>
  </si>
  <si>
    <t>A$ARCHPOL10IP$CHANGED</t>
  </si>
  <si>
    <t>A$ARCHPOL20</t>
  </si>
  <si>
    <t>RDB$3035</t>
  </si>
  <si>
    <t>A$ARCHPOL20ID</t>
  </si>
  <si>
    <t>RDB$3036</t>
  </si>
  <si>
    <t>A$ARCHPOL20IP$OTHER</t>
  </si>
  <si>
    <t>RDB$3037</t>
  </si>
  <si>
    <t>A$ARCHPOL20XDATE</t>
  </si>
  <si>
    <t>RDB$3045</t>
  </si>
  <si>
    <t>A$ARCHPOL20DEPARTMENT</t>
  </si>
  <si>
    <t>RDB$3046</t>
  </si>
  <si>
    <t>A$ARCHPOL20NUMBER</t>
  </si>
  <si>
    <t>RDB$3050</t>
  </si>
  <si>
    <t>A$ARCHPOL20CREATION$TIME</t>
  </si>
  <si>
    <t>A$ARCHPOL20IP$FLAGS</t>
  </si>
  <si>
    <t>A$ARCHPOL20IP$USER</t>
  </si>
  <si>
    <t>A$ARCHPOL20IP$CHANGE_USER</t>
  </si>
  <si>
    <t>RDB$3162</t>
  </si>
  <si>
    <t>A$ARCHPOL20IP$CREATED</t>
  </si>
  <si>
    <t>RDB$3163</t>
  </si>
  <si>
    <t>A$ARCHPOL20IP$CHANGED</t>
  </si>
  <si>
    <t>A$ARCHPOL30</t>
  </si>
  <si>
    <t>RDB$3051</t>
  </si>
  <si>
    <t>A$ARCHPOL30ID</t>
  </si>
  <si>
    <t>RDB$3052</t>
  </si>
  <si>
    <t>A$ARCHPOL30IP$OTHER</t>
  </si>
  <si>
    <t>RDB$3053</t>
  </si>
  <si>
    <t>A$ARCHPOL30XDATE</t>
  </si>
  <si>
    <t>RDB$3054</t>
  </si>
  <si>
    <t>A$ARCHPOL30DEPARTMENT</t>
  </si>
  <si>
    <t>RDB$3055</t>
  </si>
  <si>
    <t>A$ARCHPOL30NUMBER</t>
  </si>
  <si>
    <t>RDB$3058</t>
  </si>
  <si>
    <t>A$ARCHPOL30CREATION$TIME</t>
  </si>
  <si>
    <t>A$ARCHPOL30IP$FLAGS</t>
  </si>
  <si>
    <t>A$ARCHPOL30IP$USER</t>
  </si>
  <si>
    <t>A$ARCHPOL30IP$CHANGE_USER</t>
  </si>
  <si>
    <t>RDB$3136</t>
  </si>
  <si>
    <t>A$ARCHPOL30IP$CREATED</t>
  </si>
  <si>
    <t>RDB$3142</t>
  </si>
  <si>
    <t>A$ARCHPOL30IP$CHANGED</t>
  </si>
  <si>
    <t>A$ARCHPOL40</t>
  </si>
  <si>
    <t>RDB$3059</t>
  </si>
  <si>
    <t>A$ARCHPOL40ID</t>
  </si>
  <si>
    <t>RDB$3060</t>
  </si>
  <si>
    <t>A$ARCHPOL40IP$OTHER</t>
  </si>
  <si>
    <t>RDB$3061</t>
  </si>
  <si>
    <t>A$ARCHPOL40XDATE</t>
  </si>
  <si>
    <t>RDB$3067</t>
  </si>
  <si>
    <t>A$ARCHPOL40DEPARTMENT</t>
  </si>
  <si>
    <t>RDB$3068</t>
  </si>
  <si>
    <t>A$ARCHPOL40NUMBER</t>
  </si>
  <si>
    <t>RDB$3069</t>
  </si>
  <si>
    <t>A$ARCHPOL40CREATION$TIME</t>
  </si>
  <si>
    <t>A$ARCHPOL40IP$FLAGS</t>
  </si>
  <si>
    <t>A$ARCHPOL40IP$USER</t>
  </si>
  <si>
    <t>A$ARCHPOL40IP$CHANGE_USER</t>
  </si>
  <si>
    <t>RDB$3892</t>
  </si>
  <si>
    <t>A$ARCHPOL40IP$CREATED</t>
  </si>
  <si>
    <t>RDB$3893</t>
  </si>
  <si>
    <t>A$ARCHPOL40IP$CHANGED</t>
  </si>
  <si>
    <t>A$ARCHPOL50</t>
  </si>
  <si>
    <t>RDB$3076</t>
  </si>
  <si>
    <t>A$ARCHPOL50ID</t>
  </si>
  <si>
    <t>RDB$3077</t>
  </si>
  <si>
    <t>A$ARCHPOL50IP$OTHER</t>
  </si>
  <si>
    <t>RDB$3078</t>
  </si>
  <si>
    <t>A$ARCHPOL50XDATE</t>
  </si>
  <si>
    <t>RDB$3079</t>
  </si>
  <si>
    <t>A$ARCHPOL50DEPARTMENT</t>
  </si>
  <si>
    <t>RDB$3081</t>
  </si>
  <si>
    <t>A$ARCHPOL50NUMBER</t>
  </si>
  <si>
    <t>RDB$3082</t>
  </si>
  <si>
    <t>A$ARCHPOL50CREATION$TIME</t>
  </si>
  <si>
    <t>A$ARCHPOL50IP$FLAGS</t>
  </si>
  <si>
    <t>A$ARCHPOL50IP$USER</t>
  </si>
  <si>
    <t>A$ARCHPOL50IP$CHANGE_USER</t>
  </si>
  <si>
    <t>RDB$3894</t>
  </si>
  <si>
    <t>A$ARCHPOL50IP$CREATED</t>
  </si>
  <si>
    <t>RDB$3895</t>
  </si>
  <si>
    <t>A$ARCHPOL50IP$CHANGED</t>
  </si>
  <si>
    <t>A$ARCHPOL60</t>
  </si>
  <si>
    <t>RDB$3083</t>
  </si>
  <si>
    <t>A$ARCHPOL60ID</t>
  </si>
  <si>
    <t>RDB$3084</t>
  </si>
  <si>
    <t>A$ARCHPOL60IP$OTHER</t>
  </si>
  <si>
    <t>RDB$3085</t>
  </si>
  <si>
    <t>A$ARCHPOL60XDATE</t>
  </si>
  <si>
    <t>RDB$3086</t>
  </si>
  <si>
    <t>A$ARCHPOL60DEPARTMENT</t>
  </si>
  <si>
    <t>RDB$3087</t>
  </si>
  <si>
    <t>A$ARCHPOL60NUMBER</t>
  </si>
  <si>
    <t>RDB$3088</t>
  </si>
  <si>
    <t>A$ARCHPOL60CREATION$TIME</t>
  </si>
  <si>
    <t>A$ARCHPOL60IP$FLAGS</t>
  </si>
  <si>
    <t>A$ARCHPOL60IP$USER</t>
  </si>
  <si>
    <t>A$ARCHPOL60IP$CHANGE_USER</t>
  </si>
  <si>
    <t>RDB$3696</t>
  </si>
  <si>
    <t>A$ARCHPOL60IP$CREATED</t>
  </si>
  <si>
    <t>RDB$3723</t>
  </si>
  <si>
    <t>A$ARCHPOL60IP$CHANGED</t>
  </si>
  <si>
    <t>A$ARCHPOL70</t>
  </si>
  <si>
    <t>RDB$3089</t>
  </si>
  <si>
    <t>A$ARCHPOL70ID</t>
  </si>
  <si>
    <t>RDB$3102</t>
  </si>
  <si>
    <t>A$ARCHPOL70IP$OTHER</t>
  </si>
  <si>
    <t>RDB$3103</t>
  </si>
  <si>
    <t>A$ARCHPOL70XDATE</t>
  </si>
  <si>
    <t>RDB$3106</t>
  </si>
  <si>
    <t>A$ARCHPOL70DEPARTMENT</t>
  </si>
  <si>
    <t>RDB$3113</t>
  </si>
  <si>
    <t>A$ARCHPOL70NUMBER</t>
  </si>
  <si>
    <t>RDB$3114</t>
  </si>
  <si>
    <t>A$ARCHPOL70CREATION$TIME</t>
  </si>
  <si>
    <t>A$ARCHPOL70IP$FLAGS</t>
  </si>
  <si>
    <t>A$ARCHPOL70IP$USER</t>
  </si>
  <si>
    <t>A$ARCHPOL70IP$CHANGE_USER</t>
  </si>
  <si>
    <t>RDB$3890</t>
  </si>
  <si>
    <t>A$ARCHPOL70IP$CREATED</t>
  </si>
  <si>
    <t>RDB$3891</t>
  </si>
  <si>
    <t>A$ARCHPOL70IP$CHANGED</t>
  </si>
  <si>
    <t>A$ARCHPOL80</t>
  </si>
  <si>
    <t>RDB$3115</t>
  </si>
  <si>
    <t>A$ARCHPOL80ID</t>
  </si>
  <si>
    <t>RDB$3116</t>
  </si>
  <si>
    <t>A$ARCHPOL80IP$OTHER</t>
  </si>
  <si>
    <t>RDB$3117</t>
  </si>
  <si>
    <t>A$ARCHPOL80XDATE</t>
  </si>
  <si>
    <t>RDB$3118</t>
  </si>
  <si>
    <t>A$ARCHPOL80DEPARTMENT</t>
  </si>
  <si>
    <t>RDB$3120</t>
  </si>
  <si>
    <t>A$ARCHPOL80NUMBER</t>
  </si>
  <si>
    <t>RDB$3134</t>
  </si>
  <si>
    <t>A$ARCHPOL80CREATION$TIME</t>
  </si>
  <si>
    <t>A$ARCHPOL80IP$FLAGS</t>
  </si>
  <si>
    <t>A$ARCHPOL80IP$USER</t>
  </si>
  <si>
    <t>A$ARCHPOL80IP$CHANGE_USER</t>
  </si>
  <si>
    <t>RDB$3896</t>
  </si>
  <si>
    <t>A$ARCHPOL80IP$CREATED</t>
  </si>
  <si>
    <t>RDB$3897</t>
  </si>
  <si>
    <t>A$ARCHPOL80IP$CHANGED</t>
  </si>
  <si>
    <t>A$ARCHPOL805</t>
  </si>
  <si>
    <t>RDB$4994</t>
  </si>
  <si>
    <t>A$ARCHPOL805ID</t>
  </si>
  <si>
    <t>RDB$4995</t>
  </si>
  <si>
    <t>A$ARCHPOL805IP$OTHER</t>
  </si>
  <si>
    <t>RDB$4996</t>
  </si>
  <si>
    <t>A$ARCHPOL805XDATE</t>
  </si>
  <si>
    <t>RDB$4997</t>
  </si>
  <si>
    <t>A$ARCHPOL805DEPARTMENT</t>
  </si>
  <si>
    <t>RDB$4998</t>
  </si>
  <si>
    <t>A$ARCHPOL805NUMBER</t>
  </si>
  <si>
    <t>RDB$4999</t>
  </si>
  <si>
    <t>A$ARCHPOL805CREATION$TIME</t>
  </si>
  <si>
    <t>A$ARCHPOL805IP$FLAGS</t>
  </si>
  <si>
    <t>A$ARCHPOL805IP$USER</t>
  </si>
  <si>
    <t>A$ARCHPOL805IP$CHANGE_USER</t>
  </si>
  <si>
    <t>RDB$5000</t>
  </si>
  <si>
    <t>A$ARCHPOL805IP$CREATED</t>
  </si>
  <si>
    <t>RDB$5001</t>
  </si>
  <si>
    <t>A$ARCHPOL805IP$CHANGED</t>
  </si>
  <si>
    <t>A$ARCHPOL80505</t>
  </si>
  <si>
    <t>RDB$5002</t>
  </si>
  <si>
    <t>A$ARCHPOL80505ID</t>
  </si>
  <si>
    <t>RDB$5003</t>
  </si>
  <si>
    <t>A$ARCHPOL80505IP$OTHER</t>
  </si>
  <si>
    <t>RDB$5004</t>
  </si>
  <si>
    <t>A$ARCHPOL80505XDATE</t>
  </si>
  <si>
    <t>RDB$5005</t>
  </si>
  <si>
    <t>A$ARCHPOL80505DEPARTMENT</t>
  </si>
  <si>
    <t>RDB$5006</t>
  </si>
  <si>
    <t>A$ARCHPOL80505NUMBER</t>
  </si>
  <si>
    <t>RDB$5007</t>
  </si>
  <si>
    <t>A$ARCHPOL80505CREATION$TIME</t>
  </si>
  <si>
    <t>A$ARCHPOL80505IP$FLAGS</t>
  </si>
  <si>
    <t>A$ARCHPOL80505IP$USER</t>
  </si>
  <si>
    <t>A$ARCHPOL80505IP$CHANGE_USER</t>
  </si>
  <si>
    <t>RDB$5008</t>
  </si>
  <si>
    <t>A$ARCHPOL80505IP$CREATED</t>
  </si>
  <si>
    <t>RDB$5009</t>
  </si>
  <si>
    <t>A$ARCHPOL80505IP$CHANGED</t>
  </si>
  <si>
    <t>A$ARCKON80</t>
  </si>
  <si>
    <t>RDB$3724</t>
  </si>
  <si>
    <t>A$ARCKON80ID</t>
  </si>
  <si>
    <t>RDB$3725</t>
  </si>
  <si>
    <t>A$ARCKON80IP$OTHER</t>
  </si>
  <si>
    <t>RDB$3726</t>
  </si>
  <si>
    <t>A$ARCKON80XDATE</t>
  </si>
  <si>
    <t>RDB$3727</t>
  </si>
  <si>
    <t>A$ARCKON80DEPARTMENT</t>
  </si>
  <si>
    <t>RDB$3728</t>
  </si>
  <si>
    <t>A$ARCKON80NUMBER</t>
  </si>
  <si>
    <t>RDB$3729</t>
  </si>
  <si>
    <t>A$ARCKON80CREATION$TIME</t>
  </si>
  <si>
    <t>A$ARCKON80IP$FLAGS</t>
  </si>
  <si>
    <t>A$ARCKON80IP$USER</t>
  </si>
  <si>
    <t>A$ARCKON80IP$CHANGE_USER</t>
  </si>
  <si>
    <t>RDB$3888</t>
  </si>
  <si>
    <t>A$ARCKON80IP$CREATED</t>
  </si>
  <si>
    <t>RDB$3889</t>
  </si>
  <si>
    <t>A$ARCKON80IP$CHANGED</t>
  </si>
  <si>
    <t>A$ARCPOL20</t>
  </si>
  <si>
    <t>RDB$389</t>
  </si>
  <si>
    <t>A$ARCPOL20ID</t>
  </si>
  <si>
    <t>RDB$392</t>
  </si>
  <si>
    <t>A$ARCPOL20IP$OTHER</t>
  </si>
  <si>
    <t>RDB$393</t>
  </si>
  <si>
    <t>A$ARCPOL20XDATE</t>
  </si>
  <si>
    <t>RDB$394</t>
  </si>
  <si>
    <t>A$ARCPOL20DEPARTMENT</t>
  </si>
  <si>
    <t>RDB$395</t>
  </si>
  <si>
    <t>A$ARCPOL20NUMBER</t>
  </si>
  <si>
    <t>RDB$401</t>
  </si>
  <si>
    <t>A$ARCPOL20CREATION$TIME</t>
  </si>
  <si>
    <t>A$ARCPOL20IP$FLAGS</t>
  </si>
  <si>
    <t>A$ARCPOL20IP$USER</t>
  </si>
  <si>
    <t>A$ARCPOL20IP$CHANGE_USER</t>
  </si>
  <si>
    <t>RDB$29</t>
  </si>
  <si>
    <t>A$ARCPOL20IP$CREATED</t>
  </si>
  <si>
    <t>RDB$31</t>
  </si>
  <si>
    <t>A$ARCPOL20IP$CHANGED</t>
  </si>
  <si>
    <t>A$ARCPOL30</t>
  </si>
  <si>
    <t>RDB$402</t>
  </si>
  <si>
    <t>A$ARCPOL30ID</t>
  </si>
  <si>
    <t>RDB$403</t>
  </si>
  <si>
    <t>A$ARCPOL30IP$OTHER</t>
  </si>
  <si>
    <t>RDB$405</t>
  </si>
  <si>
    <t>A$ARCPOL30XDATE</t>
  </si>
  <si>
    <t>RDB$420</t>
  </si>
  <si>
    <t>A$ARCPOL30DEPARTMENT</t>
  </si>
  <si>
    <t>RDB$421</t>
  </si>
  <si>
    <t>A$ARCPOL30NUMBER</t>
  </si>
  <si>
    <t>RDB$422</t>
  </si>
  <si>
    <t>A$ARCPOL30CREATION$TIME</t>
  </si>
  <si>
    <t>A$ARCPOL30IP$FLAGS</t>
  </si>
  <si>
    <t>A$ARCPOL30IP$USER</t>
  </si>
  <si>
    <t>A$ARCPOL30IP$CHANGE_USER</t>
  </si>
  <si>
    <t>RDB$32</t>
  </si>
  <si>
    <t>A$ARCPOL30IP$CREATED</t>
  </si>
  <si>
    <t>RDB$33</t>
  </si>
  <si>
    <t>A$ARCPOL30IP$CHANGED</t>
  </si>
  <si>
    <t>A$ARCPOL40</t>
  </si>
  <si>
    <t>RDB$424</t>
  </si>
  <si>
    <t>A$ARCPOL40ID</t>
  </si>
  <si>
    <t>RDB$425</t>
  </si>
  <si>
    <t>A$ARCPOL40IP$OTHER</t>
  </si>
  <si>
    <t>RDB$426</t>
  </si>
  <si>
    <t>A$ARCPOL40XDATE</t>
  </si>
  <si>
    <t>RDB$427</t>
  </si>
  <si>
    <t>A$ARCPOL40DEPARTMENT</t>
  </si>
  <si>
    <t>RDB$428</t>
  </si>
  <si>
    <t>A$ARCPOL40NUMBER</t>
  </si>
  <si>
    <t>RDB$429</t>
  </si>
  <si>
    <t>A$ARCPOL40CREATION$TIME</t>
  </si>
  <si>
    <t>A$ARCPOL40IP$FLAGS</t>
  </si>
  <si>
    <t>A$ARCPOL40IP$USER</t>
  </si>
  <si>
    <t>A$ARCPOL40IP$CHANGE_USER</t>
  </si>
  <si>
    <t>RDB$34</t>
  </si>
  <si>
    <t>A$ARCPOL40IP$CREATED</t>
  </si>
  <si>
    <t>RDB$40</t>
  </si>
  <si>
    <t>A$ARCPOL40IP$CHANGED</t>
  </si>
  <si>
    <t>A$ARCPOL50</t>
  </si>
  <si>
    <t>RDB$431</t>
  </si>
  <si>
    <t>A$ARCPOL50ID</t>
  </si>
  <si>
    <t>RDB$432</t>
  </si>
  <si>
    <t>A$ARCPOL50IP$OTHER</t>
  </si>
  <si>
    <t>RDB$433</t>
  </si>
  <si>
    <t>A$ARCPOL50XDATE</t>
  </si>
  <si>
    <t>RDB$434</t>
  </si>
  <si>
    <t>A$ARCPOL50DEPARTMENT</t>
  </si>
  <si>
    <t>RDB$435</t>
  </si>
  <si>
    <t>A$ARCPOL50NUMBER</t>
  </si>
  <si>
    <t>RDB$436</t>
  </si>
  <si>
    <t>A$ARCPOL50CREATION$TIME</t>
  </si>
  <si>
    <t>A$ARCPOL50IP$FLAGS</t>
  </si>
  <si>
    <t>A$ARCPOL50IP$USER</t>
  </si>
  <si>
    <t>A$ARCPOL50IP$CHANGE_USER</t>
  </si>
  <si>
    <t>RDB$750</t>
  </si>
  <si>
    <t>A$ARCPOL50IP$CREATED</t>
  </si>
  <si>
    <t>RDB$751</t>
  </si>
  <si>
    <t>A$ARCPOL50IP$CHANGED</t>
  </si>
  <si>
    <t>A$ARCPOL60</t>
  </si>
  <si>
    <t>RDB$437</t>
  </si>
  <si>
    <t>A$ARCPOL60ID</t>
  </si>
  <si>
    <t>RDB$438</t>
  </si>
  <si>
    <t>A$ARCPOL60IP$OTHER</t>
  </si>
  <si>
    <t>RDB$439</t>
  </si>
  <si>
    <t>A$ARCPOL60XDATE</t>
  </si>
  <si>
    <t>RDB$440</t>
  </si>
  <si>
    <t>A$ARCPOL60DEPARTMENT</t>
  </si>
  <si>
    <t>RDB$441</t>
  </si>
  <si>
    <t>A$ARCPOL60NUMBER</t>
  </si>
  <si>
    <t>RDB$442</t>
  </si>
  <si>
    <t>A$ARCPOL60CREATION$TIME</t>
  </si>
  <si>
    <t>A$ARCPOL60IP$FLAGS</t>
  </si>
  <si>
    <t>A$ARCPOL60IP$USER</t>
  </si>
  <si>
    <t>A$ARCPOL60IP$CHANGE_USER</t>
  </si>
  <si>
    <t>RDB$1010</t>
  </si>
  <si>
    <t>A$ARCPOL60IP$CREATED</t>
  </si>
  <si>
    <t>RDB$1093</t>
  </si>
  <si>
    <t>A$ARCPOL60IP$CHANGED</t>
  </si>
  <si>
    <t>A$ARCPOL70</t>
  </si>
  <si>
    <t>RDB$443</t>
  </si>
  <si>
    <t>A$ARCPOL70ID</t>
  </si>
  <si>
    <t>RDB$444</t>
  </si>
  <si>
    <t>A$ARCPOL70IP$OTHER</t>
  </si>
  <si>
    <t>RDB$445</t>
  </si>
  <si>
    <t>A$ARCPOL70XDATE</t>
  </si>
  <si>
    <t>RDB$446</t>
  </si>
  <si>
    <t>A$ARCPOL70DEPARTMENT</t>
  </si>
  <si>
    <t>RDB$449</t>
  </si>
  <si>
    <t>A$ARCPOL70NUMBER</t>
  </si>
  <si>
    <t>RDB$450</t>
  </si>
  <si>
    <t>A$ARCPOL70CREATION$TIME</t>
  </si>
  <si>
    <t>A$ARCPOL70IP$FLAGS</t>
  </si>
  <si>
    <t>A$ARCPOL70IP$USER</t>
  </si>
  <si>
    <t>A$ARCPOL70IP$CHANGE_USER</t>
  </si>
  <si>
    <t>RDB$1094</t>
  </si>
  <si>
    <t>A$ARCPOL70IP$CREATED</t>
  </si>
  <si>
    <t>RDB$1095</t>
  </si>
  <si>
    <t>A$ARCPOL70IP$CHANGED</t>
  </si>
  <si>
    <t>A$ARCPOL80</t>
  </si>
  <si>
    <t>RDB$451</t>
  </si>
  <si>
    <t>A$ARCPOL80ID</t>
  </si>
  <si>
    <t>RDB$452</t>
  </si>
  <si>
    <t>A$ARCPOL80IP$OTHER</t>
  </si>
  <si>
    <t>RDB$458</t>
  </si>
  <si>
    <t>A$ARCPOL80XDATE</t>
  </si>
  <si>
    <t>RDB$459</t>
  </si>
  <si>
    <t>A$ARCPOL80DEPARTMENT</t>
  </si>
  <si>
    <t>RDB$460</t>
  </si>
  <si>
    <t>A$ARCPOL80NUMBER</t>
  </si>
  <si>
    <t>RDB$461</t>
  </si>
  <si>
    <t>A$ARCPOL80CREATION$TIME</t>
  </si>
  <si>
    <t>A$ARCPOL80IP$FLAGS</t>
  </si>
  <si>
    <t>A$ARCPOL80IP$USER</t>
  </si>
  <si>
    <t>A$ARCPOL80IP$CHANGE_USER</t>
  </si>
  <si>
    <t>RDB$1096</t>
  </si>
  <si>
    <t>A$ARCPOL80IP$CREATED</t>
  </si>
  <si>
    <t>RDB$1097</t>
  </si>
  <si>
    <t>A$ARCPOL80IP$CHANGED</t>
  </si>
  <si>
    <t>A$ARCSALGASORD</t>
  </si>
  <si>
    <t>RDB$365</t>
  </si>
  <si>
    <t>A$ARCSALGASORDID</t>
  </si>
  <si>
    <t>RDB$366</t>
  </si>
  <si>
    <t>A$ARCSALGASORDIP$OTHER</t>
  </si>
  <si>
    <t>RDB$367</t>
  </si>
  <si>
    <t>A$ARCSALGASORDNUMBER</t>
  </si>
  <si>
    <t>RDB$369</t>
  </si>
  <si>
    <t>A$ARCSALGASORDXSUM</t>
  </si>
  <si>
    <t>RDB$373</t>
  </si>
  <si>
    <t>A$ARCSALGASORDCREATION$TIME</t>
  </si>
  <si>
    <t>A$ARCSALGASORDIP$FLAGS</t>
  </si>
  <si>
    <t>A$ARCSALGASORDIP$USER</t>
  </si>
  <si>
    <t>A$ARCSALGASORDIP$CHANGE_USER</t>
  </si>
  <si>
    <t>RDB$1826</t>
  </si>
  <si>
    <t>A$ARCSALGASORDIP$CREATED</t>
  </si>
  <si>
    <t>RDB$1829</t>
  </si>
  <si>
    <t>A$ARCSALGASORDIP$CHANGED</t>
  </si>
  <si>
    <t>DAN</t>
  </si>
  <si>
    <t>RDB$2770</t>
  </si>
  <si>
    <t>A$ARCSALGASORDDAN</t>
  </si>
  <si>
    <t>RDB$2772</t>
  </si>
  <si>
    <t>A$ARCSALGASORDDATA</t>
  </si>
  <si>
    <t>DOK</t>
  </si>
  <si>
    <t>RDB$2773</t>
  </si>
  <si>
    <t>A$ARCSALGASORDDOK</t>
  </si>
  <si>
    <t>RDB$2774</t>
  </si>
  <si>
    <t>A$ARCSALGASORDKOMENT</t>
  </si>
  <si>
    <t>SABUTI</t>
  </si>
  <si>
    <t>RDB$2775</t>
  </si>
  <si>
    <t>A$ARCSALGASORDSABUTI</t>
  </si>
  <si>
    <t>A$ARXINV</t>
  </si>
  <si>
    <t>RDB$514</t>
  </si>
  <si>
    <t>A$ARXINVID</t>
  </si>
  <si>
    <t>RDB$515</t>
  </si>
  <si>
    <t>A$ARXINVIP$OTHER</t>
  </si>
  <si>
    <t>RDB$516</t>
  </si>
  <si>
    <t>A$ARXINVNUM</t>
  </si>
  <si>
    <t>DAT2</t>
  </si>
  <si>
    <t>RDB$955</t>
  </si>
  <si>
    <t>A$ARXINVDAT2</t>
  </si>
  <si>
    <t>FIRM2</t>
  </si>
  <si>
    <t>RDB$956</t>
  </si>
  <si>
    <t>A$ARXINVFIRM2</t>
  </si>
  <si>
    <t>A$ARXINV1</t>
  </si>
  <si>
    <t>RDB$523</t>
  </si>
  <si>
    <t>A$ARXINV1ID</t>
  </si>
  <si>
    <t>RDB$524</t>
  </si>
  <si>
    <t>A$ARXINV1IP$OTHER</t>
  </si>
  <si>
    <t>RDB$528</t>
  </si>
  <si>
    <t>A$ARXINV1NUM</t>
  </si>
  <si>
    <t>DAT</t>
  </si>
  <si>
    <t>RDB$529</t>
  </si>
  <si>
    <t>A$ARXINV1DAT</t>
  </si>
  <si>
    <t>FIRM</t>
  </si>
  <si>
    <t>RDB$530</t>
  </si>
  <si>
    <t>A$ARXINV1FIRM</t>
  </si>
  <si>
    <t>RDB$531</t>
  </si>
  <si>
    <t>A$ARXINV1CREATION$TIME</t>
  </si>
  <si>
    <t>NUM2</t>
  </si>
  <si>
    <t>RDB$640</t>
  </si>
  <si>
    <t>A$ARXINV1NUM2</t>
  </si>
  <si>
    <t>RDB$641</t>
  </si>
  <si>
    <t>A$ARXINV1DAT2</t>
  </si>
  <si>
    <t>RDB$643</t>
  </si>
  <si>
    <t>A$ARXINV1FIRM2</t>
  </si>
  <si>
    <t>A$ARXINVOIS</t>
  </si>
  <si>
    <t>RDB$1078</t>
  </si>
  <si>
    <t>A$ARXINVOISID</t>
  </si>
  <si>
    <t>RDB$1092</t>
  </si>
  <si>
    <t>A$ARXINVOISIP$OTHER</t>
  </si>
  <si>
    <t>RDB$1112</t>
  </si>
  <si>
    <t>A$ARXINVOISNUM</t>
  </si>
  <si>
    <t>RDB$1116</t>
  </si>
  <si>
    <t>A$ARXINVOISDAT</t>
  </si>
  <si>
    <t>RDB$1119</t>
  </si>
  <si>
    <t>A$ARXINVOISCREATION$TIME</t>
  </si>
  <si>
    <t>A$ARXINVOISIP$FLAGS</t>
  </si>
  <si>
    <t>A$ARXINVOISIP$USER</t>
  </si>
  <si>
    <t>A$ARXINVOISIP$CHANGE_USER</t>
  </si>
  <si>
    <t>ADDRESS</t>
  </si>
  <si>
    <t>RDB$2776</t>
  </si>
  <si>
    <t>A$ARXINVOISADDRESS</t>
  </si>
  <si>
    <t>FIRMA</t>
  </si>
  <si>
    <t>RDB$2782</t>
  </si>
  <si>
    <t>A$ARXINVOISFIRMA</t>
  </si>
  <si>
    <t>PAYMENT</t>
  </si>
  <si>
    <t>RDB$2783</t>
  </si>
  <si>
    <t>A$ARXINVOISPAYMENT</t>
  </si>
  <si>
    <t>TELEPHONE</t>
  </si>
  <si>
    <t>RDB$2784</t>
  </si>
  <si>
    <t>A$ARXINVOISTELEPHONE</t>
  </si>
  <si>
    <t>RDB$2412</t>
  </si>
  <si>
    <t>A$ARXINVOISIP$CREATED</t>
  </si>
  <si>
    <t>RDB$2413</t>
  </si>
  <si>
    <t>A$ARXINVOISIP$CHANGED</t>
  </si>
  <si>
    <t>A$ARXINVOISI</t>
  </si>
  <si>
    <t>RDB$1134</t>
  </si>
  <si>
    <t>A$ARXINVOISIID</t>
  </si>
  <si>
    <t>RDB$1137</t>
  </si>
  <si>
    <t>A$ARXINVOISIIP$OTHER</t>
  </si>
  <si>
    <t>RDB$1162</t>
  </si>
  <si>
    <t>A$ARXINVOISINUM</t>
  </si>
  <si>
    <t>RDB$1184</t>
  </si>
  <si>
    <t>A$ARXINVOISIDAT</t>
  </si>
  <si>
    <t>RDB$1226</t>
  </si>
  <si>
    <t>A$ARXINVOISIFIRM</t>
  </si>
  <si>
    <t>RDB$1227</t>
  </si>
  <si>
    <t>A$ARXINVOISICREATION$TIME</t>
  </si>
  <si>
    <t>A$ARXINVOIS_MM</t>
  </si>
  <si>
    <t>RDB$1120</t>
  </si>
  <si>
    <t>A$ARXINVOIS_MMIDLINK</t>
  </si>
  <si>
    <t>RDB$1129</t>
  </si>
  <si>
    <t>A$ARXINVOIS_MMIP$OTHER</t>
  </si>
  <si>
    <t>RDB$1130</t>
  </si>
  <si>
    <t>A$ARXINVOIS_MMIP$RECNO</t>
  </si>
  <si>
    <t>A$ARXINVOIS_MMIP$FLAGS</t>
  </si>
  <si>
    <t>A$ARXINVOIS_MMIP$USER</t>
  </si>
  <si>
    <t>A$ARXINVOIS_MMIP$CHANGE_USER</t>
  </si>
  <si>
    <t>A$ARXINVVVV</t>
  </si>
  <si>
    <t>RDB$532</t>
  </si>
  <si>
    <t>A$ARXINVVVVID</t>
  </si>
  <si>
    <t>RDB$533</t>
  </si>
  <si>
    <t>A$ARXINVVVVIP$OTHER</t>
  </si>
  <si>
    <t>RDB$638</t>
  </si>
  <si>
    <t>A$ARXINVVVVCREATION$TIME</t>
  </si>
  <si>
    <t>A$ARXINV_MM</t>
  </si>
  <si>
    <t>RDB$1033</t>
  </si>
  <si>
    <t>A$ARXINV_MMIDLINK</t>
  </si>
  <si>
    <t>RDB$1036</t>
  </si>
  <si>
    <t>A$ARXINV_MMIP$OTHER</t>
  </si>
  <si>
    <t>RDB$1037</t>
  </si>
  <si>
    <t>A$ARXINV_MMIP$RECNO</t>
  </si>
  <si>
    <t>A$ARXIVINVOIS</t>
  </si>
  <si>
    <t>RDB$1229</t>
  </si>
  <si>
    <t>A$ARXIVINVOISID</t>
  </si>
  <si>
    <t>RDB$1238</t>
  </si>
  <si>
    <t>A$ARXIVINVOISIP$OTHER</t>
  </si>
  <si>
    <t>RDB$1239</t>
  </si>
  <si>
    <t>A$ARXIVINVOISNUM</t>
  </si>
  <si>
    <t>RDB$1249</t>
  </si>
  <si>
    <t>A$ARXIVINVOISDAT</t>
  </si>
  <si>
    <t>RDB$1250</t>
  </si>
  <si>
    <t>A$ARXIVINVOISFIRM</t>
  </si>
  <si>
    <t>RDB$1251</t>
  </si>
  <si>
    <t>A$ARXIVINVOISCREATION$TIME</t>
  </si>
  <si>
    <t>A$ARXIVINVOISIP$FLAGS</t>
  </si>
  <si>
    <t>A$ARXIVINVOISIP$USER</t>
  </si>
  <si>
    <t>A$ARXIVINVOISIP$CHANGE_USER</t>
  </si>
  <si>
    <t>A$ARXIVINVOISI</t>
  </si>
  <si>
    <t>RDB$481</t>
  </si>
  <si>
    <t>A$ARXIVINVOISIID</t>
  </si>
  <si>
    <t>RDB$482</t>
  </si>
  <si>
    <t>A$ARXIVINVOISIIP$OTHER</t>
  </si>
  <si>
    <t>RDB$483</t>
  </si>
  <si>
    <t>A$ARXIVINVOISINUM</t>
  </si>
  <si>
    <t>RDB$508</t>
  </si>
  <si>
    <t>A$ARXIVINVOISIDAT</t>
  </si>
  <si>
    <t>RDB$509</t>
  </si>
  <si>
    <t>A$ARXIVINVOISIFIRM</t>
  </si>
  <si>
    <t>RDB$510</t>
  </si>
  <si>
    <t>A$ARXIVINVOISICREATION$TIME</t>
  </si>
  <si>
    <t>A$ARXIVINVOIS_MM</t>
  </si>
  <si>
    <t>RDB$1255</t>
  </si>
  <si>
    <t>A$ARXIVINVOIS_MMIDLINK</t>
  </si>
  <si>
    <t>RDB$1338</t>
  </si>
  <si>
    <t>A$ARXIVINVOIS_MMIP$OTHER</t>
  </si>
  <si>
    <t>RDB$1359</t>
  </si>
  <si>
    <t>A$ARXIVINVOIS_MMIP$RECNO</t>
  </si>
  <si>
    <t>A$ARXIVINVOIS_MMIP$FLAGS</t>
  </si>
  <si>
    <t>A$ARXIVINVOIS_MMIP$USER</t>
  </si>
  <si>
    <t>A$ARXIVINVOIS_MMIP$CHANGE_USER</t>
  </si>
  <si>
    <t>A$ARXIV_INVOISI</t>
  </si>
  <si>
    <t>RDB$472</t>
  </si>
  <si>
    <t>A$ARXIV_INVOISIID</t>
  </si>
  <si>
    <t>RDB$473</t>
  </si>
  <si>
    <t>A$ARXIV_INVOISIIP$OTHER</t>
  </si>
  <si>
    <t>RDB$474</t>
  </si>
  <si>
    <t>A$ARXIV_INVOISINUM</t>
  </si>
  <si>
    <t>RDB$475</t>
  </si>
  <si>
    <t>A$ARXIV_INVOISIDAT</t>
  </si>
  <si>
    <t>RDB$476</t>
  </si>
  <si>
    <t>A$ARXIV_INVOISIFIRM</t>
  </si>
  <si>
    <t>RDB$477</t>
  </si>
  <si>
    <t>A$ARXIV_INVOISICREATION$TIME</t>
  </si>
  <si>
    <t>A$ARXTBC10</t>
  </si>
  <si>
    <t>RDB$1208</t>
  </si>
  <si>
    <t>A$ARXTBC10ID</t>
  </si>
  <si>
    <t>RDB$1209</t>
  </si>
  <si>
    <t>A$ARXTBC10IP$OTHER</t>
  </si>
  <si>
    <t>RDB$1212</t>
  </si>
  <si>
    <t>A$ARXTBC10XDATE</t>
  </si>
  <si>
    <t>RDB$1213</t>
  </si>
  <si>
    <t>A$ARXTBC10DEPARTMENT</t>
  </si>
  <si>
    <t>RDB$1214</t>
  </si>
  <si>
    <t>A$ARXTBC10NUMBER</t>
  </si>
  <si>
    <t>RDB$1222</t>
  </si>
  <si>
    <t>A$ARXTBC10CREATION$TIME</t>
  </si>
  <si>
    <t>A$ARXTBC10IP$FLAGS</t>
  </si>
  <si>
    <t>A$ARXTBC10IP$USER</t>
  </si>
  <si>
    <t>A$ARXTBC10IP$CHANGE_USER</t>
  </si>
  <si>
    <t>RDB$2613</t>
  </si>
  <si>
    <t>A$ARXTBC10IP$CREATED</t>
  </si>
  <si>
    <t>RDB$2614</t>
  </si>
  <si>
    <t>A$ARXTBC10IP$CHANGED</t>
  </si>
  <si>
    <t>A$ARXTBC20</t>
  </si>
  <si>
    <t>RDB$1223</t>
  </si>
  <si>
    <t>A$ARXTBC20ID</t>
  </si>
  <si>
    <t>RDB$1233</t>
  </si>
  <si>
    <t>A$ARXTBC20IP$OTHER</t>
  </si>
  <si>
    <t>RDB$1256</t>
  </si>
  <si>
    <t>A$ARXTBC20XDATE</t>
  </si>
  <si>
    <t>RDB$1259</t>
  </si>
  <si>
    <t>A$ARXTBC20DEPARTMENT</t>
  </si>
  <si>
    <t>RDB$1262</t>
  </si>
  <si>
    <t>A$ARXTBC20NUMBER</t>
  </si>
  <si>
    <t>RDB$1264</t>
  </si>
  <si>
    <t>A$ARXTBC20CREATION$TIME</t>
  </si>
  <si>
    <t>A$ARXTBC20IP$FLAGS</t>
  </si>
  <si>
    <t>A$ARXTBC20IP$USER</t>
  </si>
  <si>
    <t>A$ARXTBC20IP$CHANGE_USER</t>
  </si>
  <si>
    <t>RDB$2615</t>
  </si>
  <si>
    <t>A$ARXTBC20IP$CREATED</t>
  </si>
  <si>
    <t>RDB$2618</t>
  </si>
  <si>
    <t>A$ARXTBC20IP$CHANGED</t>
  </si>
  <si>
    <t>A$ARXTBC30</t>
  </si>
  <si>
    <t>RDB$1293</t>
  </si>
  <si>
    <t>A$ARXTBC30ID</t>
  </si>
  <si>
    <t>RDB$1296</t>
  </si>
  <si>
    <t>A$ARXTBC30IP$OTHER</t>
  </si>
  <si>
    <t>RDB$1332</t>
  </si>
  <si>
    <t>A$ARXTBC30XDATE</t>
  </si>
  <si>
    <t>RDB$1354</t>
  </si>
  <si>
    <t>A$ARXTBC30DEPARTMENT</t>
  </si>
  <si>
    <t>RDB$1355</t>
  </si>
  <si>
    <t>A$ARXTBC30NUMBER</t>
  </si>
  <si>
    <t>RDB$1360</t>
  </si>
  <si>
    <t>A$ARXTBC30CREATION$TIME</t>
  </si>
  <si>
    <t>A$ARXTBC30IP$FLAGS</t>
  </si>
  <si>
    <t>A$ARXTBC30IP$USER</t>
  </si>
  <si>
    <t>A$ARXTBC30IP$CHANGE_USER</t>
  </si>
  <si>
    <t>RDB$2619</t>
  </si>
  <si>
    <t>A$ARXTBC30IP$CREATED</t>
  </si>
  <si>
    <t>RDB$2620</t>
  </si>
  <si>
    <t>A$ARXTBC30IP$CHANGED</t>
  </si>
  <si>
    <t>A$ARXTBC40</t>
  </si>
  <si>
    <t>RDB$1411</t>
  </si>
  <si>
    <t>A$ARXTBC40ID</t>
  </si>
  <si>
    <t>RDB$1418</t>
  </si>
  <si>
    <t>A$ARXTBC40IP$OTHER</t>
  </si>
  <si>
    <t>RDB$1424</t>
  </si>
  <si>
    <t>A$ARXTBC40XDATE</t>
  </si>
  <si>
    <t>RDB$1427</t>
  </si>
  <si>
    <t>A$ARXTBC40DEPARTMENT</t>
  </si>
  <si>
    <t>RDB$1429</t>
  </si>
  <si>
    <t>A$ARXTBC40NUMBER</t>
  </si>
  <si>
    <t>RDB$1430</t>
  </si>
  <si>
    <t>A$ARXTBC40CREATION$TIME</t>
  </si>
  <si>
    <t>A$ARXTBC40IP$FLAGS</t>
  </si>
  <si>
    <t>A$ARXTBC40IP$USER</t>
  </si>
  <si>
    <t>A$ARXTBC40IP$CHANGE_USER</t>
  </si>
  <si>
    <t>RDB$2623</t>
  </si>
  <si>
    <t>A$ARXTBC40IP$CREATED</t>
  </si>
  <si>
    <t>RDB$2667</t>
  </si>
  <si>
    <t>A$ARXTBC40IP$CHANGED</t>
  </si>
  <si>
    <t>A$ARXTBC50</t>
  </si>
  <si>
    <t>RDB$1437</t>
  </si>
  <si>
    <t>A$ARXTBC50ID</t>
  </si>
  <si>
    <t>RDB$1464</t>
  </si>
  <si>
    <t>A$ARXTBC50IP$OTHER</t>
  </si>
  <si>
    <t>RDB$1465</t>
  </si>
  <si>
    <t>A$ARXTBC50XDATE</t>
  </si>
  <si>
    <t>RDB$1466</t>
  </si>
  <si>
    <t>A$ARXTBC50DEPARTMENT</t>
  </si>
  <si>
    <t>RDB$1467</t>
  </si>
  <si>
    <t>A$ARXTBC50NUMBER</t>
  </si>
  <si>
    <t>RDB$1468</t>
  </si>
  <si>
    <t>A$ARXTBC50CREATION$TIME</t>
  </si>
  <si>
    <t>A$ARXTBC50IP$FLAGS</t>
  </si>
  <si>
    <t>A$ARXTBC50IP$USER</t>
  </si>
  <si>
    <t>A$ARXTBC50IP$CHANGE_USER</t>
  </si>
  <si>
    <t>RDB$2669</t>
  </si>
  <si>
    <t>A$ARXTBC50IP$CREATED</t>
  </si>
  <si>
    <t>RDB$2670</t>
  </si>
  <si>
    <t>A$ARXTBC50IP$CHANGED</t>
  </si>
  <si>
    <t>A$ARXTBC60</t>
  </si>
  <si>
    <t>RDB$2008</t>
  </si>
  <si>
    <t>A$ARXTBC60ID</t>
  </si>
  <si>
    <t>RDB$2090</t>
  </si>
  <si>
    <t>A$ARXTBC60IP$OTHER</t>
  </si>
  <si>
    <t>RDB$2123</t>
  </si>
  <si>
    <t>A$ARXTBC60XDATE</t>
  </si>
  <si>
    <t>RDB$2124</t>
  </si>
  <si>
    <t>A$ARXTBC60DEPARTMENT</t>
  </si>
  <si>
    <t>RDB$2131</t>
  </si>
  <si>
    <t>A$ARXTBC60NUMBER</t>
  </si>
  <si>
    <t>RDB$2132</t>
  </si>
  <si>
    <t>A$ARXTBC60CREATION$TIME</t>
  </si>
  <si>
    <t>A$ARXTBC60IP$FLAGS</t>
  </si>
  <si>
    <t>A$ARXTBC60IP$USER</t>
  </si>
  <si>
    <t>A$ARXTBC60IP$CHANGE_USER</t>
  </si>
  <si>
    <t>RDB$2683</t>
  </si>
  <si>
    <t>A$ARXTBC60IP$CREATED</t>
  </si>
  <si>
    <t>RDB$2684</t>
  </si>
  <si>
    <t>A$ARXTBC60IP$CHANGED</t>
  </si>
  <si>
    <t>A$ARXTBC70</t>
  </si>
  <si>
    <t>RDB$2156</t>
  </si>
  <si>
    <t>A$ARXTBC70ID</t>
  </si>
  <si>
    <t>RDB$2157</t>
  </si>
  <si>
    <t>A$ARXTBC70IP$OTHER</t>
  </si>
  <si>
    <t>RDB$2158</t>
  </si>
  <si>
    <t>A$ARXTBC70XDATE</t>
  </si>
  <si>
    <t>RDB$2159</t>
  </si>
  <si>
    <t>A$ARXTBC70DEPARTMENT</t>
  </si>
  <si>
    <t>RDB$2160</t>
  </si>
  <si>
    <t>A$ARXTBC70NUMBER</t>
  </si>
  <si>
    <t>RDB$2161</t>
  </si>
  <si>
    <t>A$ARXTBC70CREATION$TIME</t>
  </si>
  <si>
    <t>A$ARXTBC70IP$FLAGS</t>
  </si>
  <si>
    <t>A$ARXTBC70IP$USER</t>
  </si>
  <si>
    <t>A$ARXTBC70IP$CHANGE_USER</t>
  </si>
  <si>
    <t>RDB$2685</t>
  </si>
  <si>
    <t>A$ARXTBC70IP$CREATED</t>
  </si>
  <si>
    <t>RDB$2686</t>
  </si>
  <si>
    <t>A$ARXTBC70IP$CHANGED</t>
  </si>
  <si>
    <t>A$ARXTBC80</t>
  </si>
  <si>
    <t>RDB$2169</t>
  </si>
  <si>
    <t>A$ARXTBC80ID</t>
  </si>
  <si>
    <t>RDB$2170</t>
  </si>
  <si>
    <t>A$ARXTBC80IP$OTHER</t>
  </si>
  <si>
    <t>RDB$2172</t>
  </si>
  <si>
    <t>A$ARXTBC80XDATE</t>
  </si>
  <si>
    <t>RDB$2173</t>
  </si>
  <si>
    <t>A$ARXTBC80DEPARTMENT</t>
  </si>
  <si>
    <t>RDB$2174</t>
  </si>
  <si>
    <t>A$ARXTBC80NUMBER</t>
  </si>
  <si>
    <t>RDB$2175</t>
  </si>
  <si>
    <t>A$ARXTBC80CREATION$TIME</t>
  </si>
  <si>
    <t>A$ARXTBC80IP$FLAGS</t>
  </si>
  <si>
    <t>A$ARXTBC80IP$USER</t>
  </si>
  <si>
    <t>A$ARXTBC80IP$CHANGE_USER</t>
  </si>
  <si>
    <t>RDB$2687</t>
  </si>
  <si>
    <t>A$ARXTBC80IP$CREATED</t>
  </si>
  <si>
    <t>RDB$2688</t>
  </si>
  <si>
    <t>A$ARXTBC80IP$CHANGED</t>
  </si>
  <si>
    <t>A$ARXVTB</t>
  </si>
  <si>
    <t>RDB$512</t>
  </si>
  <si>
    <t>A$ARXVTBID</t>
  </si>
  <si>
    <t>RDB$513</t>
  </si>
  <si>
    <t>A$ARXVTBIP$OTHER</t>
  </si>
  <si>
    <t>DANISHNULEBA</t>
  </si>
  <si>
    <t>RDB$517</t>
  </si>
  <si>
    <t>A$ARXVTBDANISHNULEBA</t>
  </si>
  <si>
    <t>DANISHNULEBA_1</t>
  </si>
  <si>
    <t>RDB$518</t>
  </si>
  <si>
    <t>A$ARXVTBDANISHNULEBA_1</t>
  </si>
  <si>
    <t>RDB$519</t>
  </si>
  <si>
    <t>A$ARXVTBDATA</t>
  </si>
  <si>
    <t>RDB$520</t>
  </si>
  <si>
    <t>A$ARXVTBKOMENT</t>
  </si>
  <si>
    <t>MIMBANKANG</t>
  </si>
  <si>
    <t>RDB$521</t>
  </si>
  <si>
    <t>A$ARXVTBMIMBANKANG</t>
  </si>
  <si>
    <t>RDB$522</t>
  </si>
  <si>
    <t>A$ARXVTBNUMBER</t>
  </si>
  <si>
    <t>ORGAN</t>
  </si>
  <si>
    <t>RDB$538</t>
  </si>
  <si>
    <t>A$ARXVTBORGAN</t>
  </si>
  <si>
    <t>ORGANG</t>
  </si>
  <si>
    <t>RDB$573</t>
  </si>
  <si>
    <t>A$ARXVTBORGANG</t>
  </si>
  <si>
    <t>SUMM</t>
  </si>
  <si>
    <t>RDB$575</t>
  </si>
  <si>
    <t>A$ARXVTBSUMM</t>
  </si>
  <si>
    <t>TANXA</t>
  </si>
  <si>
    <t>RDB$578</t>
  </si>
  <si>
    <t>A$ARXVTBTANXA</t>
  </si>
  <si>
    <t>RDB$621</t>
  </si>
  <si>
    <t>A$ARXVTBCREATION$TIME</t>
  </si>
  <si>
    <t>A$ARXVTBIP$FLAGS</t>
  </si>
  <si>
    <t>A$ARXVTBIP$USER</t>
  </si>
  <si>
    <t>A$ARXVTBIP$CHANGE_USER</t>
  </si>
  <si>
    <t>RDB$4959</t>
  </si>
  <si>
    <t>A$ARXVTBIP$CREATED</t>
  </si>
  <si>
    <t>RDB$4960</t>
  </si>
  <si>
    <t>A$ARXVTBIP$CHANGED</t>
  </si>
  <si>
    <t>A$ARXVTB10</t>
  </si>
  <si>
    <t>RDB$2183</t>
  </si>
  <si>
    <t>A$ARXVTB10ID</t>
  </si>
  <si>
    <t>RDB$2184</t>
  </si>
  <si>
    <t>A$ARXVTB10IP$OTHER</t>
  </si>
  <si>
    <t>KOMEN</t>
  </si>
  <si>
    <t>RDB$2185</t>
  </si>
  <si>
    <t>A$ARXVTB10KOMEN</t>
  </si>
  <si>
    <t>RDB$2186</t>
  </si>
  <si>
    <t>A$ARXVTB10XDATE</t>
  </si>
  <si>
    <t>RDB$2188</t>
  </si>
  <si>
    <t>A$ARXVTB10DEPARTMENT</t>
  </si>
  <si>
    <t>RDB$2189</t>
  </si>
  <si>
    <t>A$ARXVTB10NUMBER</t>
  </si>
  <si>
    <t>RDB$2190</t>
  </si>
  <si>
    <t>A$ARXVTB10CREATION$TIME</t>
  </si>
  <si>
    <t>A$ARXVTB10IP$FLAGS</t>
  </si>
  <si>
    <t>A$ARXVTB10IP$USER</t>
  </si>
  <si>
    <t>A$ARXVTB10IP$CHANGE_USER</t>
  </si>
  <si>
    <t>RDB$2611</t>
  </si>
  <si>
    <t>A$ARXVTB10IP$CREATED</t>
  </si>
  <si>
    <t>RDB$2612</t>
  </si>
  <si>
    <t>A$ARXVTB10IP$CHANGED</t>
  </si>
  <si>
    <t>A$ARXVTB20</t>
  </si>
  <si>
    <t>RDB$1266</t>
  </si>
  <si>
    <t>A$ARXVTB20ID</t>
  </si>
  <si>
    <t>RDB$1269</t>
  </si>
  <si>
    <t>A$ARXVTB20IP$OTHER</t>
  </si>
  <si>
    <t>RDB$1270</t>
  </si>
  <si>
    <t>A$ARXVTB20KOMEN</t>
  </si>
  <si>
    <t>RDB$1272</t>
  </si>
  <si>
    <t>A$ARXVTB20XDATE</t>
  </si>
  <si>
    <t>RDB$1287</t>
  </si>
  <si>
    <t>A$ARXVTB20DEPARTMENT</t>
  </si>
  <si>
    <t>RDB$1289</t>
  </si>
  <si>
    <t>A$ARXVTB20NUMBER</t>
  </si>
  <si>
    <t>RDB$1290</t>
  </si>
  <si>
    <t>A$ARXVTB20CREATION$TIME</t>
  </si>
  <si>
    <t>A$ARXVTB20IP$FLAGS</t>
  </si>
  <si>
    <t>A$ARXVTB20IP$USER</t>
  </si>
  <si>
    <t>A$ARXVTB20IP$CHANGE_USER</t>
  </si>
  <si>
    <t>RDB$2415</t>
  </si>
  <si>
    <t>A$ARXVTB20IP$CREATED</t>
  </si>
  <si>
    <t>RDB$2473</t>
  </si>
  <si>
    <t>A$ARXVTB20IP$CHANGED</t>
  </si>
  <si>
    <t>A$ARXVTB30</t>
  </si>
  <si>
    <t>RDB$1361</t>
  </si>
  <si>
    <t>A$ARXVTB30ID</t>
  </si>
  <si>
    <t>RDB$1362</t>
  </si>
  <si>
    <t>A$ARXVTB30IP$OTHER</t>
  </si>
  <si>
    <t>RDB$1393</t>
  </si>
  <si>
    <t>A$ARXVTB30XDATE</t>
  </si>
  <si>
    <t>RDB$1398</t>
  </si>
  <si>
    <t>A$ARXVTB30DEPARTMENT</t>
  </si>
  <si>
    <t>RDB$1400</t>
  </si>
  <si>
    <t>A$ARXVTB30NUMBER</t>
  </si>
  <si>
    <t>RDB$1401</t>
  </si>
  <si>
    <t>A$ARXVTB30CREATION$TIME</t>
  </si>
  <si>
    <t>A$ARXVTB30IP$FLAGS</t>
  </si>
  <si>
    <t>A$ARXVTB30IP$USER</t>
  </si>
  <si>
    <t>A$ARXVTB30IP$CHANGE_USER</t>
  </si>
  <si>
    <t>RDB$2474</t>
  </si>
  <si>
    <t>A$ARXVTB30IP$CREATED</t>
  </si>
  <si>
    <t>RDB$2477</t>
  </si>
  <si>
    <t>A$ARXVTB30IP$CHANGED</t>
  </si>
  <si>
    <t>A$ARXVTB40</t>
  </si>
  <si>
    <t>RDB$1431</t>
  </si>
  <si>
    <t>A$ARXVTB40ID</t>
  </si>
  <si>
    <t>RDB$1432</t>
  </si>
  <si>
    <t>A$ARXVTB40IP$OTHER</t>
  </si>
  <si>
    <t>RDB$1433</t>
  </si>
  <si>
    <t>A$ARXVTB40KOMEN</t>
  </si>
  <si>
    <t>RDB$1434</t>
  </si>
  <si>
    <t>A$ARXVTB40DEPARTMENT</t>
  </si>
  <si>
    <t>RDB$1435</t>
  </si>
  <si>
    <t>A$ARXVTB40NUMBER</t>
  </si>
  <si>
    <t>RDB$1436</t>
  </si>
  <si>
    <t>A$ARXVTB40CREATION$TIME</t>
  </si>
  <si>
    <t>A$ARXVTB40IP$FLAGS</t>
  </si>
  <si>
    <t>A$ARXVTB40IP$USER</t>
  </si>
  <si>
    <t>A$ARXVTB40IP$CHANGE_USER</t>
  </si>
  <si>
    <t>RDB$2478</t>
  </si>
  <si>
    <t>A$ARXVTB40IP$CREATED</t>
  </si>
  <si>
    <t>RDB$2479</t>
  </si>
  <si>
    <t>A$ARXVTB40IP$CHANGED</t>
  </si>
  <si>
    <t>A$ARXVTB50</t>
  </si>
  <si>
    <t>RDB$1499</t>
  </si>
  <si>
    <t>A$ARXVTB50ID</t>
  </si>
  <si>
    <t>RDB$1504</t>
  </si>
  <si>
    <t>A$ARXVTB50IP$OTHER</t>
  </si>
  <si>
    <t>RDB$1505</t>
  </si>
  <si>
    <t>A$ARXVTB50KOMEN</t>
  </si>
  <si>
    <t>RDB$1613</t>
  </si>
  <si>
    <t>A$ARXVTB50XDATE</t>
  </si>
  <si>
    <t>RDB$1614</t>
  </si>
  <si>
    <t>A$ARXVTB50DEPARTMENT</t>
  </si>
  <si>
    <t>RDB$2006</t>
  </si>
  <si>
    <t>A$ARXVTB50NUMBER</t>
  </si>
  <si>
    <t>RDB$2007</t>
  </si>
  <si>
    <t>A$ARXVTB50CREATION$TIME</t>
  </si>
  <si>
    <t>A$ARXVTB50IP$FLAGS</t>
  </si>
  <si>
    <t>A$ARXVTB50IP$USER</t>
  </si>
  <si>
    <t>A$ARXVTB50IP$CHANGE_USER</t>
  </si>
  <si>
    <t>RDB$2480</t>
  </si>
  <si>
    <t>A$ARXVTB50IP$CREATED</t>
  </si>
  <si>
    <t>RDB$2482</t>
  </si>
  <si>
    <t>A$ARXVTB50IP$CHANGED</t>
  </si>
  <si>
    <t>A$ARXVTB60</t>
  </si>
  <si>
    <t>RDB$2133</t>
  </si>
  <si>
    <t>A$ARXVTB60ID</t>
  </si>
  <si>
    <t>RDB$2134</t>
  </si>
  <si>
    <t>A$ARXVTB60IP$OTHER</t>
  </si>
  <si>
    <t>RDB$2135</t>
  </si>
  <si>
    <t>A$ARXVTB60KOMEN</t>
  </si>
  <si>
    <t>RDB$2136</t>
  </si>
  <si>
    <t>A$ARXVTB60XDATE</t>
  </si>
  <si>
    <t>RDB$2137</t>
  </si>
  <si>
    <t>A$ARXVTB60DEPARTMENT</t>
  </si>
  <si>
    <t>RDB$2138</t>
  </si>
  <si>
    <t>A$ARXVTB60NUMBER</t>
  </si>
  <si>
    <t>RDB$2139</t>
  </si>
  <si>
    <t>A$ARXVTB60CREATION$TIME</t>
  </si>
  <si>
    <t>A$ARXVTB60IP$FLAGS</t>
  </si>
  <si>
    <t>A$ARXVTB60IP$USER</t>
  </si>
  <si>
    <t>A$ARXVTB60IP$CHANGE_USER</t>
  </si>
  <si>
    <t>RDB$2504</t>
  </si>
  <si>
    <t>A$ARXVTB60IP$CREATED</t>
  </si>
  <si>
    <t>RDB$2526</t>
  </si>
  <si>
    <t>A$ARXVTB60IP$CHANGED</t>
  </si>
  <si>
    <t>A$ARXVTB70</t>
  </si>
  <si>
    <t>RDB$2162</t>
  </si>
  <si>
    <t>A$ARXVTB70ID</t>
  </si>
  <si>
    <t>RDB$2163</t>
  </si>
  <si>
    <t>A$ARXVTB70IP$OTHER</t>
  </si>
  <si>
    <t>RDB$2164</t>
  </si>
  <si>
    <t>A$ARXVTB70KOMEN</t>
  </si>
  <si>
    <t>RDB$2165</t>
  </si>
  <si>
    <t>A$ARXVTB70XDATE</t>
  </si>
  <si>
    <t>RDB$2166</t>
  </si>
  <si>
    <t>A$ARXVTB70DEPARTMENT</t>
  </si>
  <si>
    <t>RDB$2167</t>
  </si>
  <si>
    <t>A$ARXVTB70NUMBER</t>
  </si>
  <si>
    <t>RDB$2168</t>
  </si>
  <si>
    <t>A$ARXVTB70CREATION$TIME</t>
  </si>
  <si>
    <t>A$ARXVTB70IP$FLAGS</t>
  </si>
  <si>
    <t>A$ARXVTB70IP$USER</t>
  </si>
  <si>
    <t>A$ARXVTB70IP$CHANGE_USER</t>
  </si>
  <si>
    <t>RDB$2527</t>
  </si>
  <si>
    <t>A$ARXVTB70IP$CREATED</t>
  </si>
  <si>
    <t>RDB$2534</t>
  </si>
  <si>
    <t>A$ARXVTB70IP$CHANGED</t>
  </si>
  <si>
    <t>A$ARXVTB80</t>
  </si>
  <si>
    <t>RDB$2176</t>
  </si>
  <si>
    <t>A$ARXVTB80ID</t>
  </si>
  <si>
    <t>RDB$2177</t>
  </si>
  <si>
    <t>A$ARXVTB80IP$OTHER</t>
  </si>
  <si>
    <t>RDB$2178</t>
  </si>
  <si>
    <t>A$ARXVTB80KOMEN</t>
  </si>
  <si>
    <t>RDB$2179</t>
  </si>
  <si>
    <t>A$ARXVTB80XDATE</t>
  </si>
  <si>
    <t>RDB$2180</t>
  </si>
  <si>
    <t>A$ARXVTB80DEPARTMENT</t>
  </si>
  <si>
    <t>RDB$2181</t>
  </si>
  <si>
    <t>A$ARXVTB80NUMBER</t>
  </si>
  <si>
    <t>RDB$2182</t>
  </si>
  <si>
    <t>A$ARXVTB80CREATION$TIME</t>
  </si>
  <si>
    <t>A$ARXVTB80IP$FLAGS</t>
  </si>
  <si>
    <t>A$ARXVTB80IP$USER</t>
  </si>
  <si>
    <t>A$ARXVTB80IP$CHANGE_USER</t>
  </si>
  <si>
    <t>RDB$2584</t>
  </si>
  <si>
    <t>A$ARXVTB80IP$CREATED</t>
  </si>
  <si>
    <t>RDB$2591</t>
  </si>
  <si>
    <t>A$ARXVTB80IP$CHANGED</t>
  </si>
  <si>
    <t>A$ARXVTBT</t>
  </si>
  <si>
    <t>RDB$624</t>
  </si>
  <si>
    <t>A$ARXVTBTID</t>
  </si>
  <si>
    <t>RDB$637</t>
  </si>
  <si>
    <t>A$ARXVTBTIP$OTHER</t>
  </si>
  <si>
    <t>RDB$718</t>
  </si>
  <si>
    <t>A$ARXVTBTDATA</t>
  </si>
  <si>
    <t>RDB$719</t>
  </si>
  <si>
    <t>A$ARXVTBTKOMENT</t>
  </si>
  <si>
    <t>RDB$720</t>
  </si>
  <si>
    <t>A$ARXVTBTMIM</t>
  </si>
  <si>
    <t>RDB$721</t>
  </si>
  <si>
    <t>A$ARXVTBTNUMBER</t>
  </si>
  <si>
    <t>RDB$1021</t>
  </si>
  <si>
    <t>A$ARXVTBTORGAN</t>
  </si>
  <si>
    <t>RDB$1086</t>
  </si>
  <si>
    <t>A$ARXVTBTCREATION$TIME</t>
  </si>
  <si>
    <t>A$ARXVTBTIP$FLAGS</t>
  </si>
  <si>
    <t>A$ARXVTBTIP$USER</t>
  </si>
  <si>
    <t>A$ARXVTBTIP$CHANGE_USER</t>
  </si>
  <si>
    <t>RDB$4961</t>
  </si>
  <si>
    <t>A$ARXVTBTIP$CREATED</t>
  </si>
  <si>
    <t>RDB$4962</t>
  </si>
  <si>
    <t>A$ARXVTBTIP$CHANGED</t>
  </si>
  <si>
    <t>A$BADRI</t>
  </si>
  <si>
    <t>RDB$2099</t>
  </si>
  <si>
    <t>A$BADRIID</t>
  </si>
  <si>
    <t>RDB$2100</t>
  </si>
  <si>
    <t>A$BADRIIP$OTHER</t>
  </si>
  <si>
    <t>A$BADRIANG</t>
  </si>
  <si>
    <t>RDB$2101</t>
  </si>
  <si>
    <t>A$BADRIDAN</t>
  </si>
  <si>
    <t>RDB$2102</t>
  </si>
  <si>
    <t>A$BADRIDOK</t>
  </si>
  <si>
    <t>RDB$2103</t>
  </si>
  <si>
    <t>A$BADRIKOMENT</t>
  </si>
  <si>
    <t>RDB$2104</t>
  </si>
  <si>
    <t>A$BADRINUMBER</t>
  </si>
  <si>
    <t>R</t>
  </si>
  <si>
    <t>RDB$2105</t>
  </si>
  <si>
    <t>A$BADRIR</t>
  </si>
  <si>
    <t>RDB$2106</t>
  </si>
  <si>
    <t>A$BADRISABUTI</t>
  </si>
  <si>
    <t>RDB$2107</t>
  </si>
  <si>
    <t>A$BADRIXSUM</t>
  </si>
  <si>
    <t>T</t>
  </si>
  <si>
    <t>RDB$2108</t>
  </si>
  <si>
    <t>A$BADRIT</t>
  </si>
  <si>
    <t>VIS</t>
  </si>
  <si>
    <t>RDB$2109</t>
  </si>
  <si>
    <t>A$BADRIVIS</t>
  </si>
  <si>
    <t>W</t>
  </si>
  <si>
    <t>RDB$2110</t>
  </si>
  <si>
    <t>A$BADRIW</t>
  </si>
  <si>
    <t>RDB$2111</t>
  </si>
  <si>
    <t>A$BADRICREATION$TIME</t>
  </si>
  <si>
    <t>A$BADRIO</t>
  </si>
  <si>
    <t>RDB$2113</t>
  </si>
  <si>
    <t>A$BADRIOID</t>
  </si>
  <si>
    <t>RDB$2114</t>
  </si>
  <si>
    <t>A$BADRIOIP$OTHER</t>
  </si>
  <si>
    <t>RDB$2117</t>
  </si>
  <si>
    <t>A$BADRIOCREATION$TIME</t>
  </si>
  <si>
    <t>A$BADRIOIP$FLAGS</t>
  </si>
  <si>
    <t>A$BADRIOIP$USER</t>
  </si>
  <si>
    <t>A$BADRIOIP$CHANGE_USER</t>
  </si>
  <si>
    <t>NUMBER2</t>
  </si>
  <si>
    <t>RDB$2120</t>
  </si>
  <si>
    <t>A$BADRIONUMBER2</t>
  </si>
  <si>
    <t>RDB$2121</t>
  </si>
  <si>
    <t>A$BADRIOKOMENT</t>
  </si>
  <si>
    <t>RDB$2122</t>
  </si>
  <si>
    <t>A$BADRIOVIS</t>
  </si>
  <si>
    <t>A$CARARQ</t>
  </si>
  <si>
    <t>RDB$2981</t>
  </si>
  <si>
    <t>A$CARARQID</t>
  </si>
  <si>
    <t>RDB$2982</t>
  </si>
  <si>
    <t>A$CARARQIP$OTHER</t>
  </si>
  <si>
    <t>DEY</t>
  </si>
  <si>
    <t>RDB$2983</t>
  </si>
  <si>
    <t>A$CARARQDEY</t>
  </si>
  <si>
    <t>DRIVER</t>
  </si>
  <si>
    <t>RDB$2984</t>
  </si>
  <si>
    <t>A$CARARQDRIVER</t>
  </si>
  <si>
    <t>MARK</t>
  </si>
  <si>
    <t>RDB$2985</t>
  </si>
  <si>
    <t>A$CARARQMARK</t>
  </si>
  <si>
    <t>XMONTH</t>
  </si>
  <si>
    <t>RDB$2986</t>
  </si>
  <si>
    <t>A$CARARQXMONTH</t>
  </si>
  <si>
    <t>RDB$2987</t>
  </si>
  <si>
    <t>A$CARARQNUMBER</t>
  </si>
  <si>
    <t>XYEAR</t>
  </si>
  <si>
    <t>RDB$2988</t>
  </si>
  <si>
    <t>A$CARARQXYEAR</t>
  </si>
  <si>
    <t>RDB$2989</t>
  </si>
  <si>
    <t>A$CARARQCREATION$TIME</t>
  </si>
  <si>
    <t>A$CARARQIP$FLAGS</t>
  </si>
  <si>
    <t>A$CARARQIP$USER</t>
  </si>
  <si>
    <t>A$CARARQIP$CHANGE_USER</t>
  </si>
  <si>
    <t>A$CARSAGARCH</t>
  </si>
  <si>
    <t>RDB$1629</t>
  </si>
  <si>
    <t>A$CARSAGARCHID</t>
  </si>
  <si>
    <t>RDB$1763</t>
  </si>
  <si>
    <t>A$CARSAGARCHIP$OTHER</t>
  </si>
  <si>
    <t>RDB$1764</t>
  </si>
  <si>
    <t>A$CARSAGARCHDEY</t>
  </si>
  <si>
    <t>RDB$1765</t>
  </si>
  <si>
    <t>A$CARSAGARCHDRIVER</t>
  </si>
  <si>
    <t>RDB$2672</t>
  </si>
  <si>
    <t>A$CARSAGARCHMARK</t>
  </si>
  <si>
    <t>RDB$2674</t>
  </si>
  <si>
    <t>A$CARSAGARCHXMONTH</t>
  </si>
  <si>
    <t>RDB$2703</t>
  </si>
  <si>
    <t>A$CARSAGARCHNUMBER</t>
  </si>
  <si>
    <t>RDB$2704</t>
  </si>
  <si>
    <t>A$CARSAGARCHXYEAR</t>
  </si>
  <si>
    <t>RDB$2708</t>
  </si>
  <si>
    <t>A$CARSAGARCHCREATION$TIME</t>
  </si>
  <si>
    <t>A$CARSAGARCHIP$FLAGS</t>
  </si>
  <si>
    <t>A$CARSAGARCHIP$USER</t>
  </si>
  <si>
    <t>A$CARSAGARCHIP$CHANGE_USER</t>
  </si>
  <si>
    <t>RDB$2709</t>
  </si>
  <si>
    <t>A$CARSAGARCHIP$CREATED</t>
  </si>
  <si>
    <t>RDB$2712</t>
  </si>
  <si>
    <t>A$CARSAGARCHIP$CHANGED</t>
  </si>
  <si>
    <t>A$CDA</t>
  </si>
  <si>
    <t>RDB$2029</t>
  </si>
  <si>
    <t>A$CDAID</t>
  </si>
  <si>
    <t>RDB$2030</t>
  </si>
  <si>
    <t>A$CDAIP$OTHER</t>
  </si>
  <si>
    <t>RDB$2032</t>
  </si>
  <si>
    <t>A$CDACREATION$TIME</t>
  </si>
  <si>
    <t>V12</t>
  </si>
  <si>
    <t>RDB$2033</t>
  </si>
  <si>
    <t>A$CDAV12</t>
  </si>
  <si>
    <t>A$CDAIP$FLAGS</t>
  </si>
  <si>
    <t>A$CDAIP$USER</t>
  </si>
  <si>
    <t>A$CDAIP$CHANGE_USER</t>
  </si>
  <si>
    <t>A$CDA_MM</t>
  </si>
  <si>
    <t>RDB$2034</t>
  </si>
  <si>
    <t>A$CDA_MMIDLINK</t>
  </si>
  <si>
    <t>RDB$2035</t>
  </si>
  <si>
    <t>A$CDA_MMIP$OTHER</t>
  </si>
  <si>
    <t>RDB$2036</t>
  </si>
  <si>
    <t>A$CDA_MMIP$RECNO</t>
  </si>
  <si>
    <t>N</t>
  </si>
  <si>
    <t>RDB$2037</t>
  </si>
  <si>
    <t>A$CDA_MMN</t>
  </si>
  <si>
    <t>A$CDA_MMIP$FLAGS</t>
  </si>
  <si>
    <t>A$CDA_MMIP$USER</t>
  </si>
  <si>
    <t>A$CDA_MMIP$CHANGE_USER</t>
  </si>
  <si>
    <t>A$D</t>
  </si>
  <si>
    <t>RDB$21</t>
  </si>
  <si>
    <t>A$DID</t>
  </si>
  <si>
    <t>RDB$22</t>
  </si>
  <si>
    <t>A$DIP$OTHER</t>
  </si>
  <si>
    <t>RDB$23</t>
  </si>
  <si>
    <t>A$DDATA</t>
  </si>
  <si>
    <t>RDB$24</t>
  </si>
  <si>
    <t>A$DMOT1</t>
  </si>
  <si>
    <t>RDB$25</t>
  </si>
  <si>
    <t>A$DNAME</t>
  </si>
  <si>
    <t>RDB$26</t>
  </si>
  <si>
    <t>A$DCREATION$TIME</t>
  </si>
  <si>
    <t>RDB$27</t>
  </si>
  <si>
    <t>A$DXSUM</t>
  </si>
  <si>
    <t>S4ET1</t>
  </si>
  <si>
    <t>A$DS4ET1</t>
  </si>
  <si>
    <t>A$DIP$FLAGS</t>
  </si>
  <si>
    <t>A$DIP$USER</t>
  </si>
  <si>
    <t>A$DIP$CHANGE_USER</t>
  </si>
  <si>
    <t>A$GAS</t>
  </si>
  <si>
    <t>RDB$68</t>
  </si>
  <si>
    <t>A$GASID</t>
  </si>
  <si>
    <t>RDB$69</t>
  </si>
  <si>
    <t>A$GASIP$OTHER</t>
  </si>
  <si>
    <t>RDB$78</t>
  </si>
  <si>
    <t>A$GASCREATION$TIME</t>
  </si>
  <si>
    <t>ANG2</t>
  </si>
  <si>
    <t>A$GASANG2</t>
  </si>
  <si>
    <t>DAN2</t>
  </si>
  <si>
    <t>RDB$79</t>
  </si>
  <si>
    <t>A$GASDAN2</t>
  </si>
  <si>
    <t>DOK2</t>
  </si>
  <si>
    <t>RDB$80</t>
  </si>
  <si>
    <t>A$GASDOK2</t>
  </si>
  <si>
    <t>KOMENT2</t>
  </si>
  <si>
    <t>RDB$86</t>
  </si>
  <si>
    <t>A$GASKOMENT2</t>
  </si>
  <si>
    <t>SABUTI2</t>
  </si>
  <si>
    <t>RDB$87</t>
  </si>
  <si>
    <t>A$GASSABUTI2</t>
  </si>
  <si>
    <t>XSUM2</t>
  </si>
  <si>
    <t>RDB$101</t>
  </si>
  <si>
    <t>A$GASXSUM2</t>
  </si>
  <si>
    <t>VIS2</t>
  </si>
  <si>
    <t>RDB$102</t>
  </si>
  <si>
    <t>A$GASVIS2</t>
  </si>
  <si>
    <t>A$GASIP$FLAGS</t>
  </si>
  <si>
    <t>A$GASIP$USER</t>
  </si>
  <si>
    <t>A$GASIP$CHANGE_USER</t>
  </si>
  <si>
    <t>A$GASORDARQ</t>
  </si>
  <si>
    <t>RDB$2450</t>
  </si>
  <si>
    <t>A$GASORDARQID</t>
  </si>
  <si>
    <t>RDB$2451</t>
  </si>
  <si>
    <t>A$GASORDARQIP$OTHER</t>
  </si>
  <si>
    <t>RDB$2452</t>
  </si>
  <si>
    <t>A$GASORDARQCHAABARA</t>
  </si>
  <si>
    <t>RDB$2453</t>
  </si>
  <si>
    <t>A$GASORDARQCUSTOMER</t>
  </si>
  <si>
    <t>RDB$2454</t>
  </si>
  <si>
    <t>A$GASORDARQXDATE</t>
  </si>
  <si>
    <t>RDB$2455</t>
  </si>
  <si>
    <t>A$GASORDARQNUMBER</t>
  </si>
  <si>
    <t>RDB$2456</t>
  </si>
  <si>
    <t>A$GASORDARQCREATION$TIME</t>
  </si>
  <si>
    <t>A$GASORDARQIP$FLAGS</t>
  </si>
  <si>
    <t>A$GASORDARQIP$USER</t>
  </si>
  <si>
    <t>A$GASORDARQIP$CHANGE_USER</t>
  </si>
  <si>
    <t>RDB$2463</t>
  </si>
  <si>
    <t>A$GASORDARQIP$CREATED</t>
  </si>
  <si>
    <t>RDB$2464</t>
  </si>
  <si>
    <t>A$GASORDARQIP$CHANGED</t>
  </si>
  <si>
    <t>A$GASORDARQ_MM</t>
  </si>
  <si>
    <t>RDB$2459</t>
  </si>
  <si>
    <t>A$GASORDARQ_MMIDLINK</t>
  </si>
  <si>
    <t>RDB$2460</t>
  </si>
  <si>
    <t>A$GASORDARQ_MMIP$OTHER</t>
  </si>
  <si>
    <t>RDB$2462</t>
  </si>
  <si>
    <t>A$GASORDARQ_MMIP$RECNO</t>
  </si>
  <si>
    <t>A$GASORDARQ_MMIP$FLAGS</t>
  </si>
  <si>
    <t>A$GASORDARQ_MMIP$USER</t>
  </si>
  <si>
    <t>A$GASORDARQ_MMIP$CHANGE_USER</t>
  </si>
  <si>
    <t>RDB$2465</t>
  </si>
  <si>
    <t>A$GASORDARQ_MMIP$CREATED</t>
  </si>
  <si>
    <t>RDB$2475</t>
  </si>
  <si>
    <t>A$GASORDARQ_MMIP$CHANGED</t>
  </si>
  <si>
    <t>A$INVARCH</t>
  </si>
  <si>
    <t>RDB$2023</t>
  </si>
  <si>
    <t>A$INVARCHID</t>
  </si>
  <si>
    <t>RDB$2024</t>
  </si>
  <si>
    <t>A$INVARCHIP$OTHER</t>
  </si>
  <si>
    <t>RDB$2025</t>
  </si>
  <si>
    <t>A$INVARCHNUM</t>
  </si>
  <si>
    <t>RDB$2026</t>
  </si>
  <si>
    <t>A$INVARCHDAT</t>
  </si>
  <si>
    <t>RDB$2027</t>
  </si>
  <si>
    <t>A$INVARCHFIRMA</t>
  </si>
  <si>
    <t>RDB$2028</t>
  </si>
  <si>
    <t>A$INVARCHCREATION$TIME</t>
  </si>
  <si>
    <t>A$INVARCHAAA</t>
  </si>
  <si>
    <t>RDB$2031</t>
  </si>
  <si>
    <t>A$INVARCHAAAID</t>
  </si>
  <si>
    <t>RDB$2038</t>
  </si>
  <si>
    <t>A$INVARCHAAAIP$OTHER</t>
  </si>
  <si>
    <t>RDB$2039</t>
  </si>
  <si>
    <t>A$INVARCHAAANUM</t>
  </si>
  <si>
    <t>RDB$2040</t>
  </si>
  <si>
    <t>A$INVARCHAAADAT</t>
  </si>
  <si>
    <t>RDB$2041</t>
  </si>
  <si>
    <t>A$INVARCHAAAFIRMA</t>
  </si>
  <si>
    <t>RDB$2068</t>
  </si>
  <si>
    <t>A$INVARCHAAACREATION$TIME</t>
  </si>
  <si>
    <t>A$INVSAVE</t>
  </si>
  <si>
    <t>RDB$2069</t>
  </si>
  <si>
    <t>A$INVSAVEID</t>
  </si>
  <si>
    <t>RDB$2070</t>
  </si>
  <si>
    <t>A$INVSAVEIP$OTHER</t>
  </si>
  <si>
    <t>RDB$2071</t>
  </si>
  <si>
    <t>A$INVSAVENUM</t>
  </si>
  <si>
    <t>RDB$2072</t>
  </si>
  <si>
    <t>A$INVSAVEDAT</t>
  </si>
  <si>
    <t>RDB$2073</t>
  </si>
  <si>
    <t>A$INVSAVECREATION$TIME</t>
  </si>
  <si>
    <t>RDB$2074</t>
  </si>
  <si>
    <t>A$INVSAVEFIRMA</t>
  </si>
  <si>
    <t>A$INVSAVEIP$FLAGS</t>
  </si>
  <si>
    <t>A$INVSAVEIP$USER</t>
  </si>
  <si>
    <t>A$INVSAVEIP$CHANGE_USER</t>
  </si>
  <si>
    <t>RDB$1098</t>
  </si>
  <si>
    <t>A$INVSAVEIP$CREATED</t>
  </si>
  <si>
    <t>RDB$1099</t>
  </si>
  <si>
    <t>A$INVSAVEIP$CHANGED</t>
  </si>
  <si>
    <t>A$M</t>
  </si>
  <si>
    <t>RDB$53</t>
  </si>
  <si>
    <t>A$MID</t>
  </si>
  <si>
    <t>RDB$54</t>
  </si>
  <si>
    <t>A$MIP$OTHER</t>
  </si>
  <si>
    <t>RDB$57</t>
  </si>
  <si>
    <t>A$MDATA</t>
  </si>
  <si>
    <t>RDB$64</t>
  </si>
  <si>
    <t>A$MMOT1</t>
  </si>
  <si>
    <t>RDB$65</t>
  </si>
  <si>
    <t>A$MNAME</t>
  </si>
  <si>
    <t>RDB$66</t>
  </si>
  <si>
    <t>A$MCREATION$TIME</t>
  </si>
  <si>
    <t>RDB$67</t>
  </si>
  <si>
    <t>A$MXSUM</t>
  </si>
  <si>
    <t>A$MS4ET1</t>
  </si>
  <si>
    <t>A$MASSHEDZARQ</t>
  </si>
  <si>
    <t>RDB$2075</t>
  </si>
  <si>
    <t>A$MASSHEDZARQXDATE</t>
  </si>
  <si>
    <t>RDB$2076</t>
  </si>
  <si>
    <t>A$MASSHEDZARQID</t>
  </si>
  <si>
    <t>RDB$2077</t>
  </si>
  <si>
    <t>A$MASSHEDZARQIP$OTHER</t>
  </si>
  <si>
    <t>NOMER</t>
  </si>
  <si>
    <t>RDB$2078</t>
  </si>
  <si>
    <t>A$MASSHEDZARQNOMER</t>
  </si>
  <si>
    <t>NOMER1</t>
  </si>
  <si>
    <t>RDB$2079</t>
  </si>
  <si>
    <t>A$MASSHEDZARQNOMER1</t>
  </si>
  <si>
    <t>SER</t>
  </si>
  <si>
    <t>RDB$2080</t>
  </si>
  <si>
    <t>A$MASSHEDZARQSER</t>
  </si>
  <si>
    <t>RDB$2081</t>
  </si>
  <si>
    <t>A$MASSHEDZARQCREATION$TIME</t>
  </si>
  <si>
    <t>A$MASSHEDZARQIP$FLAGS</t>
  </si>
  <si>
    <t>A$MASSHEDZARQIP$USER</t>
  </si>
  <si>
    <t>A$MASSHEDZARQIP$CHANGE_USER</t>
  </si>
  <si>
    <t>RDB$1100</t>
  </si>
  <si>
    <t>A$MASSHEDZARQIP$CREATED</t>
  </si>
  <si>
    <t>RDB$1101</t>
  </si>
  <si>
    <t>A$MASSHEDZARQIP$CHANGED</t>
  </si>
  <si>
    <t>A$MASSHEDZARQ_MM</t>
  </si>
  <si>
    <t>RDB$2082</t>
  </si>
  <si>
    <t>A$MASSHEDZARQ_MMIDLINK</t>
  </si>
  <si>
    <t>RDB$2083</t>
  </si>
  <si>
    <t>A$MASSHEDZARQ_MMIP$OTHER</t>
  </si>
  <si>
    <t>RDB$2084</t>
  </si>
  <si>
    <t>A$MASSHEDZARQ_MMIP$RECNO</t>
  </si>
  <si>
    <t>A$MASSHEDZARQ_MMIP$FLAGS</t>
  </si>
  <si>
    <t>A$MASSHEDZARQ_MMIP$USER</t>
  </si>
  <si>
    <t>A$MASSHEDZARQ_MMIP$CHANGE_USER</t>
  </si>
  <si>
    <t>RDB$1102</t>
  </si>
  <si>
    <t>A$MASSHEDZARQ_MMIP$CREATED</t>
  </si>
  <si>
    <t>RDB$1103</t>
  </si>
  <si>
    <t>A$MASSHEDZARQ_MMIP$CHANGED</t>
  </si>
  <si>
    <t>A$MINDARQ</t>
  </si>
  <si>
    <t>RDB$2969</t>
  </si>
  <si>
    <t>A$MINDARQID</t>
  </si>
  <si>
    <t>RDB$2970</t>
  </si>
  <si>
    <t>A$MINDARQIP$OTHER</t>
  </si>
  <si>
    <t>RDB$2971</t>
  </si>
  <si>
    <t>A$MINDARQCREATION$TIME</t>
  </si>
  <si>
    <t>RDB$2972</t>
  </si>
  <si>
    <t>A$MINDARQBANK</t>
  </si>
  <si>
    <t>RDB$2973</t>
  </si>
  <si>
    <t>A$MINDARQNOMER</t>
  </si>
  <si>
    <t>PASPORT</t>
  </si>
  <si>
    <t>RDB$2974</t>
  </si>
  <si>
    <t>A$MINDARQPASPORT</t>
  </si>
  <si>
    <t>POSTAV$IK</t>
  </si>
  <si>
    <t>RDB$2975</t>
  </si>
  <si>
    <t>A$MINDARQPOSTAV$IK</t>
  </si>
  <si>
    <t>POTREBITEL</t>
  </si>
  <si>
    <t>RDB$2976</t>
  </si>
  <si>
    <t>A$MINDARQPOTREBITEL</t>
  </si>
  <si>
    <t>RASPORADOK</t>
  </si>
  <si>
    <t>RDB$2977</t>
  </si>
  <si>
    <t>A$MINDARQRASPORADOK</t>
  </si>
  <si>
    <t>RDB$2978</t>
  </si>
  <si>
    <t>A$MINDARQS4ET</t>
  </si>
  <si>
    <t>RDB$2979</t>
  </si>
  <si>
    <t>A$MINDARQFIRMA</t>
  </si>
  <si>
    <t>X4ISLO</t>
  </si>
  <si>
    <t>RDB$2980</t>
  </si>
  <si>
    <t>A$MINDARQX4ISLO</t>
  </si>
  <si>
    <t>A$MINDARQIP$FLAGS</t>
  </si>
  <si>
    <t>A$MINDARQIP$USER</t>
  </si>
  <si>
    <t>A$MINDARQIP$CHANGE_USER</t>
  </si>
  <si>
    <t>RDB$2503</t>
  </si>
  <si>
    <t>A$MINDARQIP$CREATED</t>
  </si>
  <si>
    <t>RDB$2509</t>
  </si>
  <si>
    <t>A$MINDARQIP$CHANGED</t>
  </si>
  <si>
    <t>A$MIVLARQ</t>
  </si>
  <si>
    <t>RDB$2954</t>
  </si>
  <si>
    <t>A$MIVLARQID</t>
  </si>
  <si>
    <t>RDB$2955</t>
  </si>
  <si>
    <t>A$MIVLARQIP$OTHER</t>
  </si>
  <si>
    <t>ID_</t>
  </si>
  <si>
    <t>RDB$2956</t>
  </si>
  <si>
    <t>A$MIVLARQID_</t>
  </si>
  <si>
    <t>RDB$2957</t>
  </si>
  <si>
    <t>A$MIVLARQPLACE</t>
  </si>
  <si>
    <t>RDB$2958</t>
  </si>
  <si>
    <t>A$MIVLARQSURNAME</t>
  </si>
  <si>
    <t>RDB$2959</t>
  </si>
  <si>
    <t>A$MIVLARQCREATION$TIME</t>
  </si>
  <si>
    <t>A$MIVLARQIP$FLAGS</t>
  </si>
  <si>
    <t>A$MIVLARQIP$USER</t>
  </si>
  <si>
    <t>A$MIVLARQIP$CHANGE_USER</t>
  </si>
  <si>
    <t>RDB$1832</t>
  </si>
  <si>
    <t>A$MIVLARQIP$CREATED</t>
  </si>
  <si>
    <t>RDB$1833</t>
  </si>
  <si>
    <t>A$MIVLARQIP$CHANGED</t>
  </si>
  <si>
    <t>A$MOG2007ARQNEW</t>
  </si>
  <si>
    <t>RDB$2546</t>
  </si>
  <si>
    <t>A$MOG2007ARQNEWFIRMA</t>
  </si>
  <si>
    <t>RDB$2547</t>
  </si>
  <si>
    <t>A$MOG2007ARQNEWID</t>
  </si>
  <si>
    <t>RDB$2548</t>
  </si>
  <si>
    <t>A$MOG2007ARQNEWIP$OTHER</t>
  </si>
  <si>
    <t>RDB$2549</t>
  </si>
  <si>
    <t>A$MOG2007ARQNEWCREATION$TIME</t>
  </si>
  <si>
    <t>A$MOG2007ARQNEWIP$FLAGS</t>
  </si>
  <si>
    <t>A$MOG2007ARQNEWIP$USER</t>
  </si>
  <si>
    <t>A$MOG2007ARQNEWIP$CHANGE_USER</t>
  </si>
  <si>
    <t>RDB$2550</t>
  </si>
  <si>
    <t>A$MOG2007ARQNEWIP$CREATED</t>
  </si>
  <si>
    <t>RDB$2551</t>
  </si>
  <si>
    <t>A$MOG2007ARQNEWIP$CHANGED</t>
  </si>
  <si>
    <t>A$MOGEBA2008ARQIV</t>
  </si>
  <si>
    <t>GADAMXDELI</t>
  </si>
  <si>
    <t>RDB$3</t>
  </si>
  <si>
    <t>A$MOGEBA2008ARQIVGADAMXDELI</t>
  </si>
  <si>
    <t>RDB$7</t>
  </si>
  <si>
    <t>A$MOGEBA2008ARQIVID</t>
  </si>
  <si>
    <t>RDB$12</t>
  </si>
  <si>
    <t>A$MOGEBA2008ARQIVIP$OTHER</t>
  </si>
  <si>
    <t>RDB$13</t>
  </si>
  <si>
    <t>A$MOGEBA2008ARQIVCREATION$TIME</t>
  </si>
  <si>
    <t>A$MOGEBA2008ARQIVIP$FLAGS</t>
  </si>
  <si>
    <t>A$MOGEBA2008ARQIVIP$USER</t>
  </si>
  <si>
    <t>A$MOGEBA2008ARQIVIP$CHANGE_USER</t>
  </si>
  <si>
    <t>RDB$15</t>
  </si>
  <si>
    <t>A$MOGEBA2008ARQIVIP$CREATED</t>
  </si>
  <si>
    <t>RDB$16</t>
  </si>
  <si>
    <t>A$MOGEBA2008ARQIVIP$CHANGED</t>
  </si>
  <si>
    <t>A$MOGKORARQ</t>
  </si>
  <si>
    <t>RDB$1913</t>
  </si>
  <si>
    <t>A$MOGKORARQFIRMA</t>
  </si>
  <si>
    <t>RDB$1922</t>
  </si>
  <si>
    <t>A$MOGKORARQID</t>
  </si>
  <si>
    <t>RDB$1923</t>
  </si>
  <si>
    <t>A$MOGKORARQIP$OTHER</t>
  </si>
  <si>
    <t>TVE</t>
  </si>
  <si>
    <t>RDB$1924</t>
  </si>
  <si>
    <t>A$MOGKORARQTVE</t>
  </si>
  <si>
    <t>WELI</t>
  </si>
  <si>
    <t>RDB$1934</t>
  </si>
  <si>
    <t>A$MOGKORARQWELI</t>
  </si>
  <si>
    <t>RDB$2011</t>
  </si>
  <si>
    <t>A$MOGKORARQCREATION$TIME</t>
  </si>
  <si>
    <t>A$MOGKORARQIP$FLAGS</t>
  </si>
  <si>
    <t>A$MOGKORARQIP$USER</t>
  </si>
  <si>
    <t>A$MOGKORARQIP$CHANGE_USER</t>
  </si>
  <si>
    <t>RDB$2789</t>
  </si>
  <si>
    <t>A$MOGKORARQIP$CREATED</t>
  </si>
  <si>
    <t>RDB$2790</t>
  </si>
  <si>
    <t>A$MOGKORARQIP$CHANGED</t>
  </si>
  <si>
    <t>A$MOGZARARCHRUS</t>
  </si>
  <si>
    <t>RDB$2713</t>
  </si>
  <si>
    <t>A$MOGZARARCHRUSID</t>
  </si>
  <si>
    <t>RDB$2714</t>
  </si>
  <si>
    <t>A$MOGZARARCHRUSIP$OTHER</t>
  </si>
  <si>
    <t>MOGPR</t>
  </si>
  <si>
    <t>RDB$2716</t>
  </si>
  <si>
    <t>A$MOGZARARCHRUSMOGPR</t>
  </si>
  <si>
    <t>RDB$2717</t>
  </si>
  <si>
    <t>A$MOGZARARCHRUSCREATION$TIME</t>
  </si>
  <si>
    <t>A$MOGZARNEWARQ</t>
  </si>
  <si>
    <t>RDB$2519</t>
  </si>
  <si>
    <t>A$MOGZARNEWARQID</t>
  </si>
  <si>
    <t>RDB$2541</t>
  </si>
  <si>
    <t>A$MOGZARNEWARQIP$OTHER</t>
  </si>
  <si>
    <t>RDB$2542</t>
  </si>
  <si>
    <t>A$MOGZARNEWARQMOGPR</t>
  </si>
  <si>
    <t>RDB$2543</t>
  </si>
  <si>
    <t>A$MOGZARNEWARQCREATION$TIME</t>
  </si>
  <si>
    <t>A$MOGZARNEWARQIP$FLAGS</t>
  </si>
  <si>
    <t>A$MOGZARNEWARQIP$USER</t>
  </si>
  <si>
    <t>A$MOGZARNEWARQIP$CHANGE_USER</t>
  </si>
  <si>
    <t>RDB$2544</t>
  </si>
  <si>
    <t>A$MOGZARNEWARQIP$CREATED</t>
  </si>
  <si>
    <t>RDB$2545</t>
  </si>
  <si>
    <t>A$MOGZARNEWARQIP$CHANGED</t>
  </si>
  <si>
    <t>A$PROFITANDLOSSSARQ</t>
  </si>
  <si>
    <t>RDB$2809</t>
  </si>
  <si>
    <t>A$PROFITANDLOSSSARQID</t>
  </si>
  <si>
    <t>RDB$2810</t>
  </si>
  <si>
    <t>A$PROFITANDLOSSSARQIP$OTHER</t>
  </si>
  <si>
    <t>RDB$2811</t>
  </si>
  <si>
    <t>A$PROFITANDLOSSSARQMOGPR</t>
  </si>
  <si>
    <t>RDB$2812</t>
  </si>
  <si>
    <t>A$PROFITANDLOSSSARQCREATION$TIME</t>
  </si>
  <si>
    <t>A$PROFITANDLOSSSARQIP$FLAGS</t>
  </si>
  <si>
    <t>A$PROFITANDLOSSSARQIP$USER</t>
  </si>
  <si>
    <t>A$PROFITANDLOSSSARQIP$CHANGE_USER</t>
  </si>
  <si>
    <t>RDB$2813</t>
  </si>
  <si>
    <t>A$PROFITANDLOSSSARQIP$CREATED</t>
  </si>
  <si>
    <t>RDB$2814</t>
  </si>
  <si>
    <t>A$PROFITANDLOSSSARQIP$CHANGED</t>
  </si>
  <si>
    <t>A$SAARQOTO</t>
  </si>
  <si>
    <t>RDB$3421</t>
  </si>
  <si>
    <t>A$SAARQOTOID</t>
  </si>
  <si>
    <t>RDB$3422</t>
  </si>
  <si>
    <t>A$SAARQOTOIP$OTHER</t>
  </si>
  <si>
    <t>RDB$3423</t>
  </si>
  <si>
    <t>A$SAARQOTODAT</t>
  </si>
  <si>
    <t>RDB$3424</t>
  </si>
  <si>
    <t>A$SAARQOTOXDATE</t>
  </si>
  <si>
    <t>MDZSAX</t>
  </si>
  <si>
    <t>RDB$3425</t>
  </si>
  <si>
    <t>A$SAARQOTOMDZSAX</t>
  </si>
  <si>
    <t>MYIDANG</t>
  </si>
  <si>
    <t>A$SAARQOTOMYIDANG</t>
  </si>
  <si>
    <t>NOTE</t>
  </si>
  <si>
    <t>RDB$3426</t>
  </si>
  <si>
    <t>A$SAARQOTONOTE</t>
  </si>
  <si>
    <t>NUMB</t>
  </si>
  <si>
    <t>RDB$3427</t>
  </si>
  <si>
    <t>A$SAARQOTONUMB</t>
  </si>
  <si>
    <t>TRANSNOM</t>
  </si>
  <si>
    <t>RDB$3428</t>
  </si>
  <si>
    <t>A$SAARQOTOTRANSNOM</t>
  </si>
  <si>
    <t>TRANSEND</t>
  </si>
  <si>
    <t>RDB$3429</t>
  </si>
  <si>
    <t>A$SAARQOTOTRANSEND</t>
  </si>
  <si>
    <t>RDB$3430</t>
  </si>
  <si>
    <t>A$SAARQOTOCREATION$TIME</t>
  </si>
  <si>
    <t>A$SAARQOTOIP$FLAGS</t>
  </si>
  <si>
    <t>A$SAARQOTOIP$USER</t>
  </si>
  <si>
    <t>A$SAARQOTOIP$CHANGE_USER</t>
  </si>
  <si>
    <t>A$SAAVARQNEW</t>
  </si>
  <si>
    <t>RDB$261</t>
  </si>
  <si>
    <t>A$SAAVARQNEWID</t>
  </si>
  <si>
    <t>RDB$262</t>
  </si>
  <si>
    <t>A$SAAVARQNEWIP$OTHER</t>
  </si>
  <si>
    <t>DANISH</t>
  </si>
  <si>
    <t>RDB$263</t>
  </si>
  <si>
    <t>A$SAAVARQNEWDANISH</t>
  </si>
  <si>
    <t>RDB$273</t>
  </si>
  <si>
    <t>A$SAAVARQNEWDATA</t>
  </si>
  <si>
    <t>RDB$274</t>
  </si>
  <si>
    <t>A$SAAVARQNEWNUMBER</t>
  </si>
  <si>
    <t>RDB$279</t>
  </si>
  <si>
    <t>A$SAAVARQNEWCREATION$TIME</t>
  </si>
  <si>
    <t>A$SAAVARQNEWIP$FLAGS</t>
  </si>
  <si>
    <t>A$SAAVARQNEWIP$USER</t>
  </si>
  <si>
    <t>A$SAAVARQNEWIP$CHANGE_USER</t>
  </si>
  <si>
    <t>RDB$1834</t>
  </si>
  <si>
    <t>A$SAAVARQNEWIP$CREATED</t>
  </si>
  <si>
    <t>RDB$1835</t>
  </si>
  <si>
    <t>A$SAAVARQNEWIP$CHANGED</t>
  </si>
  <si>
    <t>A$SAAVARQNEW_SEQC</t>
  </si>
  <si>
    <t>RDB$280</t>
  </si>
  <si>
    <t>A$SAAVARQNEW_SEQCIDLINK</t>
  </si>
  <si>
    <t>RDB$296</t>
  </si>
  <si>
    <t>A$SAAVARQNEW_SEQCIP$OTHER</t>
  </si>
  <si>
    <t>RDB$297</t>
  </si>
  <si>
    <t>A$SAAVARQNEW_SEQCIP$RECNO</t>
  </si>
  <si>
    <t>A$SAAVARQNEW_SEQCIP$FLAGS</t>
  </si>
  <si>
    <t>A$SAAVARQNEW_SEQCIP$USER</t>
  </si>
  <si>
    <t>A$SAAVARQNEW_SEQCIP$CHANGE_USER</t>
  </si>
  <si>
    <t>RDB$1836</t>
  </si>
  <si>
    <t>A$SAAVARQNEW_SEQCIP$CREATED</t>
  </si>
  <si>
    <t>RDB$1837</t>
  </si>
  <si>
    <t>A$SAAVARQNEW_SEQCIP$CHANGED</t>
  </si>
  <si>
    <t>A$SAB</t>
  </si>
  <si>
    <t>RDB$2042</t>
  </si>
  <si>
    <t>A$SABID</t>
  </si>
  <si>
    <t>RDB$2043</t>
  </si>
  <si>
    <t>A$SABIP$OTHER</t>
  </si>
  <si>
    <t>FAQTURA</t>
  </si>
  <si>
    <t>RDB$2044</t>
  </si>
  <si>
    <t>A$SABFAQTURA</t>
  </si>
  <si>
    <t>FOTI</t>
  </si>
  <si>
    <t>A$SABFOTI</t>
  </si>
  <si>
    <t>MOM</t>
  </si>
  <si>
    <t>A$SABMOM</t>
  </si>
  <si>
    <t>RR</t>
  </si>
  <si>
    <t>RDB$2045</t>
  </si>
  <si>
    <t>A$SABRR</t>
  </si>
  <si>
    <t>SAB1</t>
  </si>
  <si>
    <t>RDB$2046</t>
  </si>
  <si>
    <t>A$SABSAB1</t>
  </si>
  <si>
    <t>SAB2</t>
  </si>
  <si>
    <t>RDB$2047</t>
  </si>
  <si>
    <t>A$SABSAB2</t>
  </si>
  <si>
    <t>SAB3</t>
  </si>
  <si>
    <t>RDB$2048</t>
  </si>
  <si>
    <t>A$SABSAB3</t>
  </si>
  <si>
    <t>SAB44</t>
  </si>
  <si>
    <t>RDB$2049</t>
  </si>
  <si>
    <t>A$SABSAB44</t>
  </si>
  <si>
    <t>SABA</t>
  </si>
  <si>
    <t>A$SABSABA</t>
  </si>
  <si>
    <t>SABDGG</t>
  </si>
  <si>
    <t>RDB$2050</t>
  </si>
  <si>
    <t>A$SABSABDGG</t>
  </si>
  <si>
    <t>TARIGI</t>
  </si>
  <si>
    <t>RDB$2051</t>
  </si>
  <si>
    <t>A$SABTARIGI</t>
  </si>
  <si>
    <t>TBI</t>
  </si>
  <si>
    <t>A$SABTBI</t>
  </si>
  <si>
    <t>TRANS</t>
  </si>
  <si>
    <t>RDB$2052</t>
  </si>
  <si>
    <t>A$SABTRANS</t>
  </si>
  <si>
    <t>VALUTA</t>
  </si>
  <si>
    <t>RDB$2053</t>
  </si>
  <si>
    <t>A$SABVALUTA</t>
  </si>
  <si>
    <t>RDB$2054</t>
  </si>
  <si>
    <t>A$SABCREATION$TIME</t>
  </si>
  <si>
    <t>FAQTURA2</t>
  </si>
  <si>
    <t>RDB$2055</t>
  </si>
  <si>
    <t>A$SABFAQTURA2</t>
  </si>
  <si>
    <t>FOTI2</t>
  </si>
  <si>
    <t>A$SABFOTI2</t>
  </si>
  <si>
    <t>MOM2</t>
  </si>
  <si>
    <t>A$SABMOM2</t>
  </si>
  <si>
    <t>RR2</t>
  </si>
  <si>
    <t>RDB$2056</t>
  </si>
  <si>
    <t>A$SABRR2</t>
  </si>
  <si>
    <t>SAB12</t>
  </si>
  <si>
    <t>RDB$2057</t>
  </si>
  <si>
    <t>A$SABSAB12</t>
  </si>
  <si>
    <t>SAB22</t>
  </si>
  <si>
    <t>RDB$2059</t>
  </si>
  <si>
    <t>A$SABSAB22</t>
  </si>
  <si>
    <t>SAB32</t>
  </si>
  <si>
    <t>RDB$2060</t>
  </si>
  <si>
    <t>A$SABSAB32</t>
  </si>
  <si>
    <t>SAB442</t>
  </si>
  <si>
    <t>RDB$2061</t>
  </si>
  <si>
    <t>A$SABSAB442</t>
  </si>
  <si>
    <t>SABA2</t>
  </si>
  <si>
    <t>A$SABSABA2</t>
  </si>
  <si>
    <t>SABDGG2</t>
  </si>
  <si>
    <t>RDB$2062</t>
  </si>
  <si>
    <t>A$SABSABDGG2</t>
  </si>
  <si>
    <t>TARIGI2</t>
  </si>
  <si>
    <t>RDB$2063</t>
  </si>
  <si>
    <t>A$SABTARIGI2</t>
  </si>
  <si>
    <t>TBI2</t>
  </si>
  <si>
    <t>A$SABTBI2</t>
  </si>
  <si>
    <t>TRANS2</t>
  </si>
  <si>
    <t>RDB$2064</t>
  </si>
  <si>
    <t>A$SABTRANS2</t>
  </si>
  <si>
    <t>VALUTA2</t>
  </si>
  <si>
    <t>RDB$2065</t>
  </si>
  <si>
    <t>A$SABVALUTA2</t>
  </si>
  <si>
    <t>A$SAB100SAVE</t>
  </si>
  <si>
    <t>RDB$2085</t>
  </si>
  <si>
    <t>A$SAB100SAVEID</t>
  </si>
  <si>
    <t>RDB$2086</t>
  </si>
  <si>
    <t>A$SAB100SAVEIP$OTHER</t>
  </si>
  <si>
    <t>RDB$2087</t>
  </si>
  <si>
    <t>A$SAB100SAVEFAQTURA</t>
  </si>
  <si>
    <t>RDB$2088</t>
  </si>
  <si>
    <t>A$SAB100SAVETARIGI</t>
  </si>
  <si>
    <t>RDB$2089</t>
  </si>
  <si>
    <t>A$SAB100SAVECREATION$TIME</t>
  </si>
  <si>
    <t>A$SAB500BAJNEW</t>
  </si>
  <si>
    <t>RDB$1811</t>
  </si>
  <si>
    <t>A$SAB500BAJNEWID</t>
  </si>
  <si>
    <t>RDB$1812</t>
  </si>
  <si>
    <t>A$SAB500BAJNEWIP$OTHER</t>
  </si>
  <si>
    <t>RDB$1813</t>
  </si>
  <si>
    <t>A$SAB500BAJNEWFAQTURA</t>
  </si>
  <si>
    <t>RDB$1814</t>
  </si>
  <si>
    <t>A$SAB500BAJNEWTARIGI</t>
  </si>
  <si>
    <t>RDB$1815</t>
  </si>
  <si>
    <t>A$SAB500BAJNEWCREATION$TIME</t>
  </si>
  <si>
    <t>A$SAB500BAJNEWIP$FLAGS</t>
  </si>
  <si>
    <t>A$SAB500BAJNEWIP$USER</t>
  </si>
  <si>
    <t>A$SAB500BAJNEWIP$CHANGE_USER</t>
  </si>
  <si>
    <t>RDB$1816</t>
  </si>
  <si>
    <t>A$SAB500BAJNEWIP$CREATED</t>
  </si>
  <si>
    <t>RDB$1817</t>
  </si>
  <si>
    <t>A$SAB500BAJNEWIP$CHANGED</t>
  </si>
  <si>
    <t>A$SABAJ</t>
  </si>
  <si>
    <t>RDB$224</t>
  </si>
  <si>
    <t>A$SABAJID</t>
  </si>
  <si>
    <t>RDB$225</t>
  </si>
  <si>
    <t>A$SABAJIP$OTHER</t>
  </si>
  <si>
    <t>RDB$226</t>
  </si>
  <si>
    <t>A$SABAJFAQTURA</t>
  </si>
  <si>
    <t>A$SABAJMOM</t>
  </si>
  <si>
    <t>RDB$227</t>
  </si>
  <si>
    <t>A$SABAJTARIGI</t>
  </si>
  <si>
    <t>RDB$228</t>
  </si>
  <si>
    <t>A$SABAJCREATION$TIME</t>
  </si>
  <si>
    <t>RDB$277</t>
  </si>
  <si>
    <t>A$SABAJXDATE</t>
  </si>
  <si>
    <t>RDB$281</t>
  </si>
  <si>
    <t>A$SABAJDEPARTMENT</t>
  </si>
  <si>
    <t>RDB$282</t>
  </si>
  <si>
    <t>A$SABAJNUMBER</t>
  </si>
  <si>
    <t>XDATE2</t>
  </si>
  <si>
    <t>RDB$283</t>
  </si>
  <si>
    <t>A$SABAJXDATE2</t>
  </si>
  <si>
    <t>DEPARTMENT2</t>
  </si>
  <si>
    <t>RDB$284</t>
  </si>
  <si>
    <t>A$SABAJDEPARTMENT2</t>
  </si>
  <si>
    <t>RDB$285</t>
  </si>
  <si>
    <t>A$SABAJNUMBER2</t>
  </si>
  <si>
    <t>A$SABAJO</t>
  </si>
  <si>
    <t>RDB$215</t>
  </si>
  <si>
    <t>A$SABAJOID</t>
  </si>
  <si>
    <t>RDB$216</t>
  </si>
  <si>
    <t>A$SABAJOIP$OTHER</t>
  </si>
  <si>
    <t>RDB$218</t>
  </si>
  <si>
    <t>A$SABAJOCREATION$TIME</t>
  </si>
  <si>
    <t>A$SABAJOIP$FLAGS</t>
  </si>
  <si>
    <t>A$SABAJOIP$USER</t>
  </si>
  <si>
    <t>A$SABAJOIP$CHANGE_USER</t>
  </si>
  <si>
    <t>RDB$222</t>
  </si>
  <si>
    <t>A$SABAJOFAQTURA</t>
  </si>
  <si>
    <t>A$SABAJOMOM</t>
  </si>
  <si>
    <t>RDB$223</t>
  </si>
  <si>
    <t>A$SABAJOTARIGI</t>
  </si>
  <si>
    <t>A$SABAJO1</t>
  </si>
  <si>
    <t>RDB$253</t>
  </si>
  <si>
    <t>A$SABAJO1ID</t>
  </si>
  <si>
    <t>RDB$254</t>
  </si>
  <si>
    <t>A$SABAJO1IP$OTHER</t>
  </si>
  <si>
    <t>RDB$255</t>
  </si>
  <si>
    <t>A$SABAJO1FAQTURA</t>
  </si>
  <si>
    <t>A$SABAJO1MOM</t>
  </si>
  <si>
    <t>RDB$256</t>
  </si>
  <si>
    <t>A$SABAJO1TARIGI</t>
  </si>
  <si>
    <t>RDB$276</t>
  </si>
  <si>
    <t>A$SABAJO1CREATION$TIME</t>
  </si>
  <si>
    <t>A$SABAJO_MM</t>
  </si>
  <si>
    <t>RDB$219</t>
  </si>
  <si>
    <t>A$SABAJO_MMIDLINK</t>
  </si>
  <si>
    <t>RDB$220</t>
  </si>
  <si>
    <t>A$SABAJO_MMIP$OTHER</t>
  </si>
  <si>
    <t>RDB$221</t>
  </si>
  <si>
    <t>A$SABAJO_MMIP$RECNO</t>
  </si>
  <si>
    <t>A$SABAJO_MMIP$FLAGS</t>
  </si>
  <si>
    <t>A$SABAJO_MMIP$USER</t>
  </si>
  <si>
    <t>A$SABAJO_MMIP$CHANGE_USER</t>
  </si>
  <si>
    <t>A$SABARQ500NEW</t>
  </si>
  <si>
    <t>RDB$1766</t>
  </si>
  <si>
    <t>A$SABARQ500NEWID</t>
  </si>
  <si>
    <t>RDB$1767</t>
  </si>
  <si>
    <t>A$SABARQ500NEWIP$OTHER</t>
  </si>
  <si>
    <t>RDB$1768</t>
  </si>
  <si>
    <t>A$SABARQ500NEWFAQTURA</t>
  </si>
  <si>
    <t>RDB$1769</t>
  </si>
  <si>
    <t>A$SABARQ500NEWTARIGI</t>
  </si>
  <si>
    <t>RDB$1770</t>
  </si>
  <si>
    <t>A$SABARQ500NEWCREATION$TIME</t>
  </si>
  <si>
    <t>A$SABARQ500NEWIP$FLAGS</t>
  </si>
  <si>
    <t>A$SABARQ500NEWIP$USER</t>
  </si>
  <si>
    <t>A$SABARQ500NEWIP$CHANGE_USER</t>
  </si>
  <si>
    <t>RDB$2193</t>
  </si>
  <si>
    <t>A$SABARQ500NEWIP$CREATED</t>
  </si>
  <si>
    <t>RDB$2194</t>
  </si>
  <si>
    <t>A$SABARQ500NEWIP$CHANGED</t>
  </si>
  <si>
    <t>A$SABNEWARQ</t>
  </si>
  <si>
    <t>RDB$3665</t>
  </si>
  <si>
    <t>A$SABNEWARQID</t>
  </si>
  <si>
    <t>RDB$3666</t>
  </si>
  <si>
    <t>A$SABNEWARQIP$OTHER</t>
  </si>
  <si>
    <t>RDB$3667</t>
  </si>
  <si>
    <t>A$SABNEWARQFAQTURA</t>
  </si>
  <si>
    <t>RDB$3668</t>
  </si>
  <si>
    <t>A$SABNEWARQTARIGI</t>
  </si>
  <si>
    <t>RDB$3669</t>
  </si>
  <si>
    <t>A$SABNEWARQCREATION$TIME</t>
  </si>
  <si>
    <t>A$SABNEWARQIP$FLAGS</t>
  </si>
  <si>
    <t>A$SABNEWARQIP$USER</t>
  </si>
  <si>
    <t>A$SABNEWARQIP$CHANGE_USER</t>
  </si>
  <si>
    <t>RDB$3670</t>
  </si>
  <si>
    <t>A$SABNEWARQIP$CREATED</t>
  </si>
  <si>
    <t>RDB$3671</t>
  </si>
  <si>
    <t>A$SABNEWARQIP$CHANGED</t>
  </si>
  <si>
    <t>A$SABQ</t>
  </si>
  <si>
    <t>RDB$2066</t>
  </si>
  <si>
    <t>A$SABQID</t>
  </si>
  <si>
    <t>RDB$2067</t>
  </si>
  <si>
    <t>A$SABQIP$OTHER</t>
  </si>
  <si>
    <t>FAQTURA4</t>
  </si>
  <si>
    <t>RDB$2140</t>
  </si>
  <si>
    <t>A$SABQFAQTURA4</t>
  </si>
  <si>
    <t>FOTI4</t>
  </si>
  <si>
    <t>A$SABQFOTI4</t>
  </si>
  <si>
    <t>MOM4</t>
  </si>
  <si>
    <t>A$SABQMOM4</t>
  </si>
  <si>
    <t>RR4</t>
  </si>
  <si>
    <t>RDB$2141</t>
  </si>
  <si>
    <t>A$SABQRR4</t>
  </si>
  <si>
    <t>SAB14</t>
  </si>
  <si>
    <t>RDB$2142</t>
  </si>
  <si>
    <t>A$SABQSAB14</t>
  </si>
  <si>
    <t>SAB24</t>
  </si>
  <si>
    <t>RDB$2143</t>
  </si>
  <si>
    <t>A$SABQSAB24</t>
  </si>
  <si>
    <t>SAB34</t>
  </si>
  <si>
    <t>RDB$2144</t>
  </si>
  <si>
    <t>A$SABQSAB34</t>
  </si>
  <si>
    <t>SAB444</t>
  </si>
  <si>
    <t>RDB$2145</t>
  </si>
  <si>
    <t>A$SABQSAB444</t>
  </si>
  <si>
    <t>SABA4</t>
  </si>
  <si>
    <t>A$SABQSABA4</t>
  </si>
  <si>
    <t>SABDGG4</t>
  </si>
  <si>
    <t>RDB$2146</t>
  </si>
  <si>
    <t>A$SABQSABDGG4</t>
  </si>
  <si>
    <t>TARIGI4</t>
  </si>
  <si>
    <t>RDB$2147</t>
  </si>
  <si>
    <t>A$SABQTARIGI4</t>
  </si>
  <si>
    <t>TBI4</t>
  </si>
  <si>
    <t>A$SABQTBI4</t>
  </si>
  <si>
    <t>TRANS4</t>
  </si>
  <si>
    <t>RDB$2148</t>
  </si>
  <si>
    <t>A$SABQTRANS4</t>
  </si>
  <si>
    <t>VALUTA4</t>
  </si>
  <si>
    <t>RDB$2149</t>
  </si>
  <si>
    <t>A$SABQVALUTA4</t>
  </si>
  <si>
    <t>A$SABQIP$FLAGS</t>
  </si>
  <si>
    <t>A$SABQIP$USER</t>
  </si>
  <si>
    <t>A$SABQIP$CHANGE_USER</t>
  </si>
  <si>
    <t>RDB$2171</t>
  </si>
  <si>
    <t>A$SABQCREATION$TIME</t>
  </si>
  <si>
    <t>A$SABQ_MM</t>
  </si>
  <si>
    <t>RDB$2150</t>
  </si>
  <si>
    <t>A$SABQ_MMIDLINK</t>
  </si>
  <si>
    <t>RDB$2151</t>
  </si>
  <si>
    <t>A$SABQ_MMIP$OTHER</t>
  </si>
  <si>
    <t>RDB$2152</t>
  </si>
  <si>
    <t>A$SABQ_MMIP$RECNO</t>
  </si>
  <si>
    <t>FAS</t>
  </si>
  <si>
    <t>RDB$2153</t>
  </si>
  <si>
    <t>A$SABQ_MMFAS</t>
  </si>
  <si>
    <t>KG</t>
  </si>
  <si>
    <t>RDB$2154</t>
  </si>
  <si>
    <t>A$SABQ_MMKG</t>
  </si>
  <si>
    <t>RDB$2155</t>
  </si>
  <si>
    <t>A$SABQ_MMN</t>
  </si>
  <si>
    <t>PROD</t>
  </si>
  <si>
    <t>A$SABQ_MMPROD</t>
  </si>
  <si>
    <t>A$SABQ_MMIP$FLAGS</t>
  </si>
  <si>
    <t>A$SABQ_MMIP$USER</t>
  </si>
  <si>
    <t>A$SABQ_MMIP$CHANGE_USER</t>
  </si>
  <si>
    <t>A$SABSAVE100</t>
  </si>
  <si>
    <t>RDB$2091</t>
  </si>
  <si>
    <t>A$SABSAVE100ID</t>
  </si>
  <si>
    <t>RDB$2092</t>
  </si>
  <si>
    <t>A$SABSAVE100IP$OTHER</t>
  </si>
  <si>
    <t>RDB$2093</t>
  </si>
  <si>
    <t>A$SABSAVE100FAQTURA</t>
  </si>
  <si>
    <t>RDB$2094</t>
  </si>
  <si>
    <t>A$SABSAVE100TARIGI</t>
  </si>
  <si>
    <t>RDB$2095</t>
  </si>
  <si>
    <t>A$SABSAVE100CREATION$TIME</t>
  </si>
  <si>
    <t>A$SABSAVE100IP$FLAGS</t>
  </si>
  <si>
    <t>A$SABSAVE100IP$USER</t>
  </si>
  <si>
    <t>A$SABSAVE100IP$CHANGE_USER</t>
  </si>
  <si>
    <t>RDB$3663</t>
  </si>
  <si>
    <t>A$SABSAVE100IP$CREATED</t>
  </si>
  <si>
    <t>RDB$3664</t>
  </si>
  <si>
    <t>A$SABSAVE100IP$CHANGED</t>
  </si>
  <si>
    <t>A$SAGDAVKSB</t>
  </si>
  <si>
    <t>RDB$1476</t>
  </si>
  <si>
    <t>A$SAGDAVKSBID</t>
  </si>
  <si>
    <t>RDB$1477</t>
  </si>
  <si>
    <t>A$SAGDAVKSBIP$OTHER</t>
  </si>
  <si>
    <t>RDB$1478</t>
  </si>
  <si>
    <t>A$SAGDAVKSBDATA</t>
  </si>
  <si>
    <t>RDB$1479</t>
  </si>
  <si>
    <t>A$SAGDAVKSBNUMBER</t>
  </si>
  <si>
    <t>RDB$1480</t>
  </si>
  <si>
    <t>A$SAGDAVKSBORGAN</t>
  </si>
  <si>
    <t>RDB$1514</t>
  </si>
  <si>
    <t>A$SAGDAVKSBORGANG</t>
  </si>
  <si>
    <t>RDB$1515</t>
  </si>
  <si>
    <t>A$SAGDAVKSBXSUM</t>
  </si>
  <si>
    <t>RDB$1537</t>
  </si>
  <si>
    <t>A$SAGDAVKSBCREATION$TIME</t>
  </si>
  <si>
    <t>A$SAGDAVKSBIP$FLAGS</t>
  </si>
  <si>
    <t>A$SAGDAVKSBIP$USER</t>
  </si>
  <si>
    <t>A$SAGDAVKSBIP$CHANGE_USER</t>
  </si>
  <si>
    <t>A$SAGDAVKSBB</t>
  </si>
  <si>
    <t>RDB$1573</t>
  </si>
  <si>
    <t>A$SAGDAVKSBBID</t>
  </si>
  <si>
    <t>RDB$1574</t>
  </si>
  <si>
    <t>A$SAGDAVKSBBIP$OTHER</t>
  </si>
  <si>
    <t>RDB$1578</t>
  </si>
  <si>
    <t>A$SAGDAVKSBBDANISHNULEBA</t>
  </si>
  <si>
    <t>RDB$2018</t>
  </si>
  <si>
    <t>A$SAGDAVKSBBDATA</t>
  </si>
  <si>
    <t>RDB$2019</t>
  </si>
  <si>
    <t>A$SAGDAVKSBBNUMBER</t>
  </si>
  <si>
    <t>RDB$2020</t>
  </si>
  <si>
    <t>A$SAGDAVKSBBORGAN</t>
  </si>
  <si>
    <t>SAIDKOD</t>
  </si>
  <si>
    <t>RDB$2021</t>
  </si>
  <si>
    <t>A$SAGDAVKSBBSAIDKOD</t>
  </si>
  <si>
    <t>RDB$2022</t>
  </si>
  <si>
    <t>A$SAGDAVKSBBCREATION$TIME</t>
  </si>
  <si>
    <t>A$SAGDAVKSBBIP$FLAGS</t>
  </si>
  <si>
    <t>A$SAGDAVKSBBIP$USER</t>
  </si>
  <si>
    <t>A$SAGDAVKSBBIP$CHANGE_USER</t>
  </si>
  <si>
    <t>RDB$2445</t>
  </si>
  <si>
    <t>A$SAGDAVKSBBIP$CREATED</t>
  </si>
  <si>
    <t>RDB$2446</t>
  </si>
  <si>
    <t>A$SAGDAVKSBBIP$CHANGED</t>
  </si>
  <si>
    <t>A$SAGDAVRB</t>
  </si>
  <si>
    <t>RDB$1538</t>
  </si>
  <si>
    <t>A$SAGDAVRBID</t>
  </si>
  <si>
    <t>RDB$1539</t>
  </si>
  <si>
    <t>A$SAGDAVRBIP$OTHER</t>
  </si>
  <si>
    <t>RDB$1547</t>
  </si>
  <si>
    <t>A$SAGDAVRBDATA</t>
  </si>
  <si>
    <t>RDB$1548</t>
  </si>
  <si>
    <t>A$SAGDAVRBNUMBER</t>
  </si>
  <si>
    <t>RDB$1569</t>
  </si>
  <si>
    <t>A$SAGDAVRBORGAN</t>
  </si>
  <si>
    <t>RDB$1570</t>
  </si>
  <si>
    <t>A$SAGDAVRBORGANG</t>
  </si>
  <si>
    <t>RDB$1571</t>
  </si>
  <si>
    <t>A$SAGDAVRBXSUM</t>
  </si>
  <si>
    <t>RDB$1572</t>
  </si>
  <si>
    <t>A$SAGDAVRBCREATION$TIME</t>
  </si>
  <si>
    <t>A$SAGDAVRBIP$FLAGS</t>
  </si>
  <si>
    <t>A$SAGDAVRBIP$USER</t>
  </si>
  <si>
    <t>A$SAGDAVRBIP$CHANGE_USER</t>
  </si>
  <si>
    <t>RDB$2448</t>
  </si>
  <si>
    <t>A$SAGDAVRBIP$CREATED</t>
  </si>
  <si>
    <t>RDB$2449</t>
  </si>
  <si>
    <t>A$SAGDAVRBIP$CHANGED</t>
  </si>
  <si>
    <t>A$SAGZARQ</t>
  </si>
  <si>
    <t>RDB$2946</t>
  </si>
  <si>
    <t>A$SAGZARQID</t>
  </si>
  <si>
    <t>RDB$2947</t>
  </si>
  <si>
    <t>A$SAGZARQIP$OTHER</t>
  </si>
  <si>
    <t>RDB$2948</t>
  </si>
  <si>
    <t>A$SAGZARQNUM</t>
  </si>
  <si>
    <t>OWNER</t>
  </si>
  <si>
    <t>RDB$2949</t>
  </si>
  <si>
    <t>A$SAGZARQOWNER</t>
  </si>
  <si>
    <t>PLATE_NUMBER</t>
  </si>
  <si>
    <t>RDB$2950</t>
  </si>
  <si>
    <t>A$SAGZARQPLATE_NUMBER</t>
  </si>
  <si>
    <t>PURPOSE</t>
  </si>
  <si>
    <t>RDB$2951</t>
  </si>
  <si>
    <t>A$SAGZARQPURPOSE</t>
  </si>
  <si>
    <t>RDB$2952</t>
  </si>
  <si>
    <t>A$SAGZARQXTYPE</t>
  </si>
  <si>
    <t>RDB$2953</t>
  </si>
  <si>
    <t>A$SAGZARQCREATION$TIME</t>
  </si>
  <si>
    <t>A$SAGZARQIP$FLAGS</t>
  </si>
  <si>
    <t>A$SAGZARQIP$USER</t>
  </si>
  <si>
    <t>A$SAGZARQIP$CHANGE_USER</t>
  </si>
  <si>
    <t>A$SALGAS</t>
  </si>
  <si>
    <t>RDB$2125</t>
  </si>
  <si>
    <t>A$SALGASID</t>
  </si>
  <si>
    <t>RDB$2126</t>
  </si>
  <si>
    <t>A$SALGASIP$OTHER</t>
  </si>
  <si>
    <t>RDB$2127</t>
  </si>
  <si>
    <t>A$SALGASKOMENT</t>
  </si>
  <si>
    <t>RDB$2128</t>
  </si>
  <si>
    <t>A$SALGASNUMBER</t>
  </si>
  <si>
    <t>RDB$2129</t>
  </si>
  <si>
    <t>A$SALGASVIS</t>
  </si>
  <si>
    <t>RDB$2130</t>
  </si>
  <si>
    <t>A$SALGASCREATION$TIME</t>
  </si>
  <si>
    <t>A$SALGASIP$FLAGS</t>
  </si>
  <si>
    <t>A$SALGASIP$USER</t>
  </si>
  <si>
    <t>A$SALGASIP$CHANGE_USER</t>
  </si>
  <si>
    <t>RDB$2187</t>
  </si>
  <si>
    <t>A$SALGASXSUM</t>
  </si>
  <si>
    <t>A$SALSHEMORD</t>
  </si>
  <si>
    <t>RDB$257</t>
  </si>
  <si>
    <t>A$SALSHEMORDID</t>
  </si>
  <si>
    <t>RDB$258</t>
  </si>
  <si>
    <t>A$SALSHEMORDIP$OTHER</t>
  </si>
  <si>
    <t>RDB$266</t>
  </si>
  <si>
    <t>A$SALSHEMORDCREATION$TIME</t>
  </si>
  <si>
    <t>DATA2</t>
  </si>
  <si>
    <t>RDB$310</t>
  </si>
  <si>
    <t>A$SALSHEMORDDATA2</t>
  </si>
  <si>
    <t>MOT12</t>
  </si>
  <si>
    <t>RDB$311</t>
  </si>
  <si>
    <t>A$SALSHEMORDMOT12</t>
  </si>
  <si>
    <t>NOM2</t>
  </si>
  <si>
    <t>RDB$312</t>
  </si>
  <si>
    <t>A$SALSHEMORDNOM2</t>
  </si>
  <si>
    <t>RDB$316</t>
  </si>
  <si>
    <t>A$SALSHEMORDXSUM2</t>
  </si>
  <si>
    <t>S4ET12</t>
  </si>
  <si>
    <t>A$SALSHEMORDS4ET12</t>
  </si>
  <si>
    <t>A$SALSHEMORDIP$FLAGS</t>
  </si>
  <si>
    <t>A$SALSHEMORDIP$USER</t>
  </si>
  <si>
    <t>A$SALSHEMORDIP$CHANGE_USER</t>
  </si>
  <si>
    <t>A$SAL_SHEM</t>
  </si>
  <si>
    <t>RDB$35</t>
  </si>
  <si>
    <t>A$SAL_SHEMID</t>
  </si>
  <si>
    <t>RDB$36</t>
  </si>
  <si>
    <t>A$SAL_SHEMIP$OTHER</t>
  </si>
  <si>
    <t>RDB$39</t>
  </si>
  <si>
    <t>A$SAL_SHEMDATA</t>
  </si>
  <si>
    <t>RDB$41</t>
  </si>
  <si>
    <t>A$SAL_SHEMMOT1</t>
  </si>
  <si>
    <t>RDB$42</t>
  </si>
  <si>
    <t>A$SAL_SHEMNAME</t>
  </si>
  <si>
    <t>RDB$51</t>
  </si>
  <si>
    <t>A$SAL_SHEMCREATION$TIME</t>
  </si>
  <si>
    <t>RDB$52</t>
  </si>
  <si>
    <t>A$SAL_SHEMXSUM</t>
  </si>
  <si>
    <t>A$SAL_SHEMS4ET1</t>
  </si>
  <si>
    <t>A$SASZEDARQNEW2012</t>
  </si>
  <si>
    <t>RDB$2476</t>
  </si>
  <si>
    <t>A$SASZEDARQNEW2012ID</t>
  </si>
  <si>
    <t>RDB$2481</t>
  </si>
  <si>
    <t>A$SASZEDARQNEW2012IP$OTHER</t>
  </si>
  <si>
    <t>RDB$2483</t>
  </si>
  <si>
    <t>A$SASZEDARQNEW2012DAT</t>
  </si>
  <si>
    <t>RDB$2484</t>
  </si>
  <si>
    <t>A$SASZEDARQNEW2012XDATE</t>
  </si>
  <si>
    <t>RDB$2485</t>
  </si>
  <si>
    <t>A$SASZEDARQNEW2012MDZSAX</t>
  </si>
  <si>
    <t>A$SASZEDARQNEW2012MYIDANG</t>
  </si>
  <si>
    <t>RDB$2486</t>
  </si>
  <si>
    <t>A$SASZEDARQNEW2012NOTE</t>
  </si>
  <si>
    <t>RDB$2487</t>
  </si>
  <si>
    <t>A$SASZEDARQNEW2012NUMB</t>
  </si>
  <si>
    <t>RDB$2489</t>
  </si>
  <si>
    <t>A$SASZEDARQNEW2012TRANSNOM</t>
  </si>
  <si>
    <t>RDB$2490</t>
  </si>
  <si>
    <t>A$SASZEDARQNEW2012TRANSEND</t>
  </si>
  <si>
    <t>RDB$2491</t>
  </si>
  <si>
    <t>A$SASZEDARQNEW2012CREATION$TIME</t>
  </si>
  <si>
    <t>A$SASZEDARQNEW2012IP$FLAGS</t>
  </si>
  <si>
    <t>A$SASZEDARQNEW2012IP$USER</t>
  </si>
  <si>
    <t>A$SASZEDARQNEW2012IP$CHANGE_USER</t>
  </si>
  <si>
    <t>RDB$2494</t>
  </si>
  <si>
    <t>A$SASZEDARQNEW2012IP$CREATED</t>
  </si>
  <si>
    <t>RDB$2500</t>
  </si>
  <si>
    <t>A$SASZEDARQNEW2012IP$CHANGED</t>
  </si>
  <si>
    <t>A$SATVARQ</t>
  </si>
  <si>
    <t>AAA</t>
  </si>
  <si>
    <t>RDB$2960</t>
  </si>
  <si>
    <t>A$SATVARQAAA</t>
  </si>
  <si>
    <t>BBB</t>
  </si>
  <si>
    <t>RDB$2961</t>
  </si>
  <si>
    <t>A$SATVARQBBB</t>
  </si>
  <si>
    <t>DDD</t>
  </si>
  <si>
    <t>RDB$2962</t>
  </si>
  <si>
    <t>A$SATVARQDDD</t>
  </si>
  <si>
    <t>EEE</t>
  </si>
  <si>
    <t>RDB$2963</t>
  </si>
  <si>
    <t>A$SATVARQEEE</t>
  </si>
  <si>
    <t>FFF</t>
  </si>
  <si>
    <t>RDB$2964</t>
  </si>
  <si>
    <t>A$SATVARQFFF</t>
  </si>
  <si>
    <t>GGG</t>
  </si>
  <si>
    <t>RDB$2965</t>
  </si>
  <si>
    <t>A$SATVARQGGG</t>
  </si>
  <si>
    <t>RDB$2966</t>
  </si>
  <si>
    <t>A$SATVARQID</t>
  </si>
  <si>
    <t>RDB$2967</t>
  </si>
  <si>
    <t>A$SATVARQIP$OTHER</t>
  </si>
  <si>
    <t>RDB$2968</t>
  </si>
  <si>
    <t>A$SATVARQCREATION$TIME</t>
  </si>
  <si>
    <t>A$SATVARQIP$FLAGS</t>
  </si>
  <si>
    <t>A$SATVARQIP$USER</t>
  </si>
  <si>
    <t>A$SATVARQIP$CHANGE_USER</t>
  </si>
  <si>
    <t>A$SHIDARQ</t>
  </si>
  <si>
    <t>RDB$2096</t>
  </si>
  <si>
    <t>A$SHIDARQXDATE</t>
  </si>
  <si>
    <t>RDB$2097</t>
  </si>
  <si>
    <t>A$SHIDARQID</t>
  </si>
  <si>
    <t>RDB$2098</t>
  </si>
  <si>
    <t>A$SHIDARQIP$OTHER</t>
  </si>
  <si>
    <t>DEBET</t>
  </si>
  <si>
    <t>A$SHIDARQDEBET</t>
  </si>
  <si>
    <t>RDB$2112</t>
  </si>
  <si>
    <t>A$SHIDARQNUM</t>
  </si>
  <si>
    <t>RDB$2115</t>
  </si>
  <si>
    <t>A$SHIDARQCREATION$TIME</t>
  </si>
  <si>
    <t>A$SHIDARQIP$FLAGS</t>
  </si>
  <si>
    <t>A$SHIDARQIP$USER</t>
  </si>
  <si>
    <t>A$SHIDARQIP$CHANGE_USER</t>
  </si>
  <si>
    <t>RDB$1104</t>
  </si>
  <si>
    <t>A$SHIDARQIP$CREATED</t>
  </si>
  <si>
    <t>RDB$1145</t>
  </si>
  <si>
    <t>A$SHIDARQIP$CHANGED</t>
  </si>
  <si>
    <t>A$SHIDARQ_MMM</t>
  </si>
  <si>
    <t>RDB$2116</t>
  </si>
  <si>
    <t>A$SHIDARQ_MMMIDLINK</t>
  </si>
  <si>
    <t>RDB$2118</t>
  </si>
  <si>
    <t>A$SHIDARQ_MMMIP$OTHER</t>
  </si>
  <si>
    <t>RDB$2119</t>
  </si>
  <si>
    <t>A$SHIDARQ_MMMIP$RECNO</t>
  </si>
  <si>
    <t>A$SHIDARQ_MMMIP$FLAGS</t>
  </si>
  <si>
    <t>A$SHIDARQ_MMMIP$USER</t>
  </si>
  <si>
    <t>A$SHIDARQ_MMMIP$CHANGE_USER</t>
  </si>
  <si>
    <t>RDB$1314</t>
  </si>
  <si>
    <t>A$SHIDARQ_MMMIP$CREATED</t>
  </si>
  <si>
    <t>RDB$1407</t>
  </si>
  <si>
    <t>A$SHIDARQ_MMMIP$CHANGED</t>
  </si>
  <si>
    <t>A$TRANSBARARCH</t>
  </si>
  <si>
    <t>RDB$999</t>
  </si>
  <si>
    <t>A$TRANSBARARCHAAA</t>
  </si>
  <si>
    <t>RDB$1000</t>
  </si>
  <si>
    <t>A$TRANSBARARCHBBB</t>
  </si>
  <si>
    <t>RDB$1004</t>
  </si>
  <si>
    <t>A$TRANSBARARCHDDD</t>
  </si>
  <si>
    <t>RDB$1005</t>
  </si>
  <si>
    <t>A$TRANSBARARCHEEE</t>
  </si>
  <si>
    <t>RDB$1006</t>
  </si>
  <si>
    <t>A$TRANSBARARCHFFF</t>
  </si>
  <si>
    <t>RDB$1007</t>
  </si>
  <si>
    <t>A$TRANSBARARCHGGG</t>
  </si>
  <si>
    <t>RDB$1017</t>
  </si>
  <si>
    <t>A$TRANSBARARCHID</t>
  </si>
  <si>
    <t>RDB$1018</t>
  </si>
  <si>
    <t>A$TRANSBARARCHIP$OTHER</t>
  </si>
  <si>
    <t>RDB$1026</t>
  </si>
  <si>
    <t>A$TRANSBARARCHCREATION$TIME</t>
  </si>
  <si>
    <t>A$TRANSGZABARARCH</t>
  </si>
  <si>
    <t>RDB$1034</t>
  </si>
  <si>
    <t>A$TRANSGZABARARCHID</t>
  </si>
  <si>
    <t>RDB$1035</t>
  </si>
  <si>
    <t>A$TRANSGZABARARCHIP$OTHER</t>
  </si>
  <si>
    <t>RDB$1038</t>
  </si>
  <si>
    <t>A$TRANSGZABARARCHNUM</t>
  </si>
  <si>
    <t>RDB$1039</t>
  </si>
  <si>
    <t>A$TRANSGZABARARCHOWNER</t>
  </si>
  <si>
    <t>RDB$1040</t>
  </si>
  <si>
    <t>A$TRANSGZABARARCHPLATE_NUMBER</t>
  </si>
  <si>
    <t>RDB$1274</t>
  </si>
  <si>
    <t>A$TRANSGZABARARCHPURPOSE</t>
  </si>
  <si>
    <t>RDB$1627</t>
  </si>
  <si>
    <t>A$TRANSGZABARARCHXTYPE</t>
  </si>
  <si>
    <t>RDB$1628</t>
  </si>
  <si>
    <t>A$TRANSGZABARARCHCREATION$TIME</t>
  </si>
  <si>
    <t>A$TT</t>
  </si>
  <si>
    <t>RDB$2331</t>
  </si>
  <si>
    <t>A$TTID</t>
  </si>
  <si>
    <t>RDB$2332</t>
  </si>
  <si>
    <t>A$TTIP$OTHER</t>
  </si>
  <si>
    <t>RDB$2333</t>
  </si>
  <si>
    <t>A$TTXDATE</t>
  </si>
  <si>
    <t>RDB$2334</t>
  </si>
  <si>
    <t>A$TTDEPARTMENT</t>
  </si>
  <si>
    <t>KREDIT</t>
  </si>
  <si>
    <t>A$TTKREDIT</t>
  </si>
  <si>
    <t>RDB$2335</t>
  </si>
  <si>
    <t>A$TTNUMBER</t>
  </si>
  <si>
    <t>RDB$2336</t>
  </si>
  <si>
    <t>A$TTCREATION$TIME</t>
  </si>
  <si>
    <t>A$TTIP$FLAGS</t>
  </si>
  <si>
    <t>A$TTIP$USER</t>
  </si>
  <si>
    <t>A$TTIP$CHANGE_USER</t>
  </si>
  <si>
    <t>A$TTT</t>
  </si>
  <si>
    <t>RDB$2355</t>
  </si>
  <si>
    <t>A$TTTID</t>
  </si>
  <si>
    <t>RDB$2356</t>
  </si>
  <si>
    <t>A$TTTIP$OTHER</t>
  </si>
  <si>
    <t>RDB$2357</t>
  </si>
  <si>
    <t>A$TTTXDATE</t>
  </si>
  <si>
    <t>RDB$2358</t>
  </si>
  <si>
    <t>A$TTTDEPARTMENT</t>
  </si>
  <si>
    <t>A$TTTKREDIT</t>
  </si>
  <si>
    <t>RDB$2359</t>
  </si>
  <si>
    <t>A$TTTNUMBER</t>
  </si>
  <si>
    <t>RDB$2360</t>
  </si>
  <si>
    <t>A$TTTCREATION$TIME</t>
  </si>
  <si>
    <t>RDB$2361</t>
  </si>
  <si>
    <t>A$TTTXDATE2</t>
  </si>
  <si>
    <t>RDB$2362</t>
  </si>
  <si>
    <t>A$TTTDEPARTMENT2</t>
  </si>
  <si>
    <t>KREDIT2</t>
  </si>
  <si>
    <t>A$TTTKREDIT2</t>
  </si>
  <si>
    <t>RDB$2363</t>
  </si>
  <si>
    <t>A$TTTNUMBER2</t>
  </si>
  <si>
    <t>A$TT_MM</t>
  </si>
  <si>
    <t>RDB$2337</t>
  </si>
  <si>
    <t>A$TT_MMIDLINK</t>
  </si>
  <si>
    <t>RDB$2338</t>
  </si>
  <si>
    <t>A$TT_MMIP$OTHER</t>
  </si>
  <si>
    <t>RDB$2339</t>
  </si>
  <si>
    <t>A$TT_MMIP$RECNO</t>
  </si>
  <si>
    <t>A</t>
  </si>
  <si>
    <t>RDB$2340</t>
  </si>
  <si>
    <t>A$TT_MMA</t>
  </si>
  <si>
    <t>A$TT_MMANG</t>
  </si>
  <si>
    <t>AVANSI</t>
  </si>
  <si>
    <t>RDB$2341</t>
  </si>
  <si>
    <t>A$TT_MMAVANSI</t>
  </si>
  <si>
    <t>B</t>
  </si>
  <si>
    <t>RDB$2342</t>
  </si>
  <si>
    <t>A$TT_MMB</t>
  </si>
  <si>
    <t>BB</t>
  </si>
  <si>
    <t>A$TT_MMBB</t>
  </si>
  <si>
    <t>RDB$2343</t>
  </si>
  <si>
    <t>A$TT_MMBBB</t>
  </si>
  <si>
    <t>C</t>
  </si>
  <si>
    <t>RDB$2344</t>
  </si>
  <si>
    <t>A$TT_MMC</t>
  </si>
  <si>
    <t>CC</t>
  </si>
  <si>
    <t>A$TT_MMCC</t>
  </si>
  <si>
    <t>CCC</t>
  </si>
  <si>
    <t>RDB$2345</t>
  </si>
  <si>
    <t>A$TT_MMCCC</t>
  </si>
  <si>
    <t>RDB$2346</t>
  </si>
  <si>
    <t>A$TT_MMDB</t>
  </si>
  <si>
    <t>DD</t>
  </si>
  <si>
    <t>A$TT_MMDD</t>
  </si>
  <si>
    <t>RDB$2347</t>
  </si>
  <si>
    <t>A$TT_MMDDD</t>
  </si>
  <si>
    <t>F</t>
  </si>
  <si>
    <t>RDB$2348</t>
  </si>
  <si>
    <t>A$TT_MMF</t>
  </si>
  <si>
    <t>FF</t>
  </si>
  <si>
    <t>A$TT_MMFF</t>
  </si>
  <si>
    <t>RDB$2349</t>
  </si>
  <si>
    <t>A$TT_MMFFF</t>
  </si>
  <si>
    <t>G</t>
  </si>
  <si>
    <t>RDB$2350</t>
  </si>
  <si>
    <t>A$TT_MMG</t>
  </si>
  <si>
    <t>GG</t>
  </si>
  <si>
    <t>A$TT_MMGG</t>
  </si>
  <si>
    <t>RDB$2351</t>
  </si>
  <si>
    <t>A$TT_MMGGG</t>
  </si>
  <si>
    <t>RDB$2352</t>
  </si>
  <si>
    <t>A$TT_MMNAME</t>
  </si>
  <si>
    <t>RDB$2353</t>
  </si>
  <si>
    <t>A$TT_MMPOST</t>
  </si>
  <si>
    <t>TAN</t>
  </si>
  <si>
    <t>RDB$2354</t>
  </si>
  <si>
    <t>A$TT_MMTAN</t>
  </si>
  <si>
    <t>A$TT_MMW</t>
  </si>
  <si>
    <t>A$TT_MMIP$FLAGS</t>
  </si>
  <si>
    <t>A$TT_MMIP$USER</t>
  </si>
  <si>
    <t>A$TT_MMIP$CHANGE_USER</t>
  </si>
  <si>
    <t>A$VALARSALSHEM</t>
  </si>
  <si>
    <t>RDB$358</t>
  </si>
  <si>
    <t>A$VALARSALSHEMID</t>
  </si>
  <si>
    <t>RDB$359</t>
  </si>
  <si>
    <t>A$VALARSALSHEMIP$OTHER</t>
  </si>
  <si>
    <t>RDB$360</t>
  </si>
  <si>
    <t>A$VALARSALSHEMDATA</t>
  </si>
  <si>
    <t>RDB$361</t>
  </si>
  <si>
    <t>A$VALARSALSHEMMOT1</t>
  </si>
  <si>
    <t>RDB$362</t>
  </si>
  <si>
    <t>A$VALARSALSHEMNOM</t>
  </si>
  <si>
    <t>RDB$363</t>
  </si>
  <si>
    <t>A$VALARSALSHEMXSUM</t>
  </si>
  <si>
    <t>RDB$364</t>
  </si>
  <si>
    <t>A$VALARSALSHEMCREATION$TIME</t>
  </si>
  <si>
    <t>A$VALARSALSHEMIP$FLAGS</t>
  </si>
  <si>
    <t>A$VALARSALSHEMIP$USER</t>
  </si>
  <si>
    <t>A$VALARSALSHEMIP$CHANGE_USER</t>
  </si>
  <si>
    <t>RDB$1824</t>
  </si>
  <si>
    <t>A$VALARSALSHEMIP$CREATED</t>
  </si>
  <si>
    <t>RDB$1825</t>
  </si>
  <si>
    <t>A$VALARSALSHEMIP$CHANGED</t>
  </si>
  <si>
    <t>RDB$2760</t>
  </si>
  <si>
    <t>A$VALARSALSHEMDANART</t>
  </si>
  <si>
    <t>RDB$2761</t>
  </si>
  <si>
    <t>A$VALARSALSHEMKOMENT</t>
  </si>
  <si>
    <t>A$WARMFAQTARQ</t>
  </si>
  <si>
    <t>RDB$1793</t>
  </si>
  <si>
    <t>A$WARMFAQTARQID</t>
  </si>
  <si>
    <t>RDB$1804</t>
  </si>
  <si>
    <t>A$WARMFAQTARQIP$OTHER</t>
  </si>
  <si>
    <t>RDB$1805</t>
  </si>
  <si>
    <t>A$WARMFAQTARQDATA</t>
  </si>
  <si>
    <t>RDB$1806</t>
  </si>
  <si>
    <t>A$WARMFAQTARQDOK</t>
  </si>
  <si>
    <t>RDB$1807</t>
  </si>
  <si>
    <t>A$WARMFAQTARQCREATION$TIME</t>
  </si>
  <si>
    <t>A$WARMFAQTARQIP$FLAGS</t>
  </si>
  <si>
    <t>A$WARMFAQTARQIP$USER</t>
  </si>
  <si>
    <t>A$WARMFAQTARQIP$CHANGE_USER</t>
  </si>
  <si>
    <t>RDB$2435</t>
  </si>
  <si>
    <t>A$WARMFAQTARQIP$CREATED</t>
  </si>
  <si>
    <t>RDB$2436</t>
  </si>
  <si>
    <t>A$WARMFAQTARQIP$CHANGED</t>
  </si>
  <si>
    <t>A$XELF</t>
  </si>
  <si>
    <t>RDB$229</t>
  </si>
  <si>
    <t>A$XELFID</t>
  </si>
  <si>
    <t>RDB$230</t>
  </si>
  <si>
    <t>A$XELFIP$OTHER</t>
  </si>
  <si>
    <t>RDB$293</t>
  </si>
  <si>
    <t>A$XELFXDATE</t>
  </si>
  <si>
    <t>RDB$294</t>
  </si>
  <si>
    <t>A$XELFDEPARTMENT</t>
  </si>
  <si>
    <t>RDB$295</t>
  </si>
  <si>
    <t>A$XELFNUMBER</t>
  </si>
  <si>
    <t>A$XELFASIAR</t>
  </si>
  <si>
    <t>RDB$247</t>
  </si>
  <si>
    <t>A$XELFASIARID</t>
  </si>
  <si>
    <t>RDB$248</t>
  </si>
  <si>
    <t>A$XELFASIARIP$OTHER</t>
  </si>
  <si>
    <t>RDB$249</t>
  </si>
  <si>
    <t>A$XELFASIARXDATE</t>
  </si>
  <si>
    <t>RDB$250</t>
  </si>
  <si>
    <t>A$XELFASIARDEPARTMENT</t>
  </si>
  <si>
    <t>RDB$251</t>
  </si>
  <si>
    <t>A$XELFASIARNUMBER</t>
  </si>
  <si>
    <t>RDB$252</t>
  </si>
  <si>
    <t>A$XELFASIARCREATION$TIME</t>
  </si>
  <si>
    <t>A$XELFASIARX</t>
  </si>
  <si>
    <t>RDB$233</t>
  </si>
  <si>
    <t>A$XELFASIARXID</t>
  </si>
  <si>
    <t>RDB$234</t>
  </si>
  <si>
    <t>A$XELFASIARXIP$OTHER</t>
  </si>
  <si>
    <t>RDB$235</t>
  </si>
  <si>
    <t>A$XELFASIARXCREATION$TIME</t>
  </si>
  <si>
    <t>A$XELFASIB</t>
  </si>
  <si>
    <t>RDB$301</t>
  </si>
  <si>
    <t>A$XELFASIBID</t>
  </si>
  <si>
    <t>RDB$302</t>
  </si>
  <si>
    <t>A$XELFASIBIP$OTHER</t>
  </si>
  <si>
    <t>RDB$303</t>
  </si>
  <si>
    <t>A$XELFASIBXDATE</t>
  </si>
  <si>
    <t>RDB$304</t>
  </si>
  <si>
    <t>A$XELFASIBDEPARTMENT</t>
  </si>
  <si>
    <t>RDB$305</t>
  </si>
  <si>
    <t>A$XELFASIBNUMBER</t>
  </si>
  <si>
    <t>RDB$306</t>
  </si>
  <si>
    <t>A$XELFASIBCREATION$TIME</t>
  </si>
  <si>
    <t>A$XELFASIBIP$FLAGS</t>
  </si>
  <si>
    <t>A$XELFASIBIP$USER</t>
  </si>
  <si>
    <t>A$XELFASIBIP$CHANGE_USER</t>
  </si>
  <si>
    <t>A$XELFASIBO</t>
  </si>
  <si>
    <t>RDB$484</t>
  </si>
  <si>
    <t>A$XELFASIBOID</t>
  </si>
  <si>
    <t>RDB$485</t>
  </si>
  <si>
    <t>A$XELFASIBOIP$OTHER</t>
  </si>
  <si>
    <t>RDB$486</t>
  </si>
  <si>
    <t>A$XELFASIBOXDATE</t>
  </si>
  <si>
    <t>RDB$487</t>
  </si>
  <si>
    <t>A$XELFASIBODEPARTMENT</t>
  </si>
  <si>
    <t>A$XELFASIBOKREDIT</t>
  </si>
  <si>
    <t>RDB$488</t>
  </si>
  <si>
    <t>A$XELFASIBONUMBER</t>
  </si>
  <si>
    <t>RDB$489</t>
  </si>
  <si>
    <t>A$XELFASIBOCREATION$TIME</t>
  </si>
  <si>
    <t>A$XELFASIBOIP$FLAGS</t>
  </si>
  <si>
    <t>A$XELFASIBOIP$USER</t>
  </si>
  <si>
    <t>A$XELFASIBOIP$CHANGE_USER</t>
  </si>
  <si>
    <t>A$XELFASIBOL</t>
  </si>
  <si>
    <t>RDB$1363</t>
  </si>
  <si>
    <t>A$XELFASIBOLID</t>
  </si>
  <si>
    <t>RDB$1364</t>
  </si>
  <si>
    <t>A$XELFASIBOLIP$OTHER</t>
  </si>
  <si>
    <t>RDB$1365</t>
  </si>
  <si>
    <t>A$XELFASIBOLXDATE</t>
  </si>
  <si>
    <t>RDB$1366</t>
  </si>
  <si>
    <t>A$XELFASIBOLDEPARTMENT</t>
  </si>
  <si>
    <t>RDB$1367</t>
  </si>
  <si>
    <t>A$XELFASIBOLNUMBER</t>
  </si>
  <si>
    <t>RDB$1368</t>
  </si>
  <si>
    <t>A$XELFASIBOLCREATION$TIME</t>
  </si>
  <si>
    <t>A$XELFASIBOLIP$FLAGS</t>
  </si>
  <si>
    <t>A$XELFASIBOLIP$USER</t>
  </si>
  <si>
    <t>A$XELFASIBOLIP$CHANGE_USER</t>
  </si>
  <si>
    <t>A$XELFASIBOLO</t>
  </si>
  <si>
    <t>RDB$1372</t>
  </si>
  <si>
    <t>A$XELFASIBOLOID</t>
  </si>
  <si>
    <t>RDB$1373</t>
  </si>
  <si>
    <t>A$XELFASIBOLOIP$OTHER</t>
  </si>
  <si>
    <t>RDB$1374</t>
  </si>
  <si>
    <t>A$XELFASIBOLOXDATE</t>
  </si>
  <si>
    <t>RDB$1421</t>
  </si>
  <si>
    <t>A$XELFASIBOLODEPARTMENT</t>
  </si>
  <si>
    <t>A$XELFASIBOLOKREDIT</t>
  </si>
  <si>
    <t>RDB$1422</t>
  </si>
  <si>
    <t>A$XELFASIBOLONUMBER</t>
  </si>
  <si>
    <t>RDB$1423</t>
  </si>
  <si>
    <t>A$XELFASIBOLOCREATION$TIME</t>
  </si>
  <si>
    <t>A$XELFASIBOLOIP$FLAGS</t>
  </si>
  <si>
    <t>A$XELFASIBOLOIP$USER</t>
  </si>
  <si>
    <t>A$XELFASIBOLOIP$CHANGE_USER</t>
  </si>
  <si>
    <t>A$XELFASIBOLO_MM</t>
  </si>
  <si>
    <t>RDB$1441</t>
  </si>
  <si>
    <t>A$XELFASIBOLO_MMIDLINK</t>
  </si>
  <si>
    <t>RDB$1442</t>
  </si>
  <si>
    <t>A$XELFASIBOLO_MMIP$OTHER</t>
  </si>
  <si>
    <t>RDB$1443</t>
  </si>
  <si>
    <t>A$XELFASIBOLO_MMIP$RECNO</t>
  </si>
  <si>
    <t>RDB$1444</t>
  </si>
  <si>
    <t>A$XELFASIBOLO_MMA</t>
  </si>
  <si>
    <t>RDB$1457</t>
  </si>
  <si>
    <t>A$XELFASIBOLO_MMAVANSI</t>
  </si>
  <si>
    <t>RDB$1458</t>
  </si>
  <si>
    <t>A$XELFASIBOLO_MMB</t>
  </si>
  <si>
    <t>A$XELFASIBOLO_MMBB</t>
  </si>
  <si>
    <t>RDB$1459</t>
  </si>
  <si>
    <t>A$XELFASIBOLO_MMBBB</t>
  </si>
  <si>
    <t>RDB$1516</t>
  </si>
  <si>
    <t>A$XELFASIBOLO_MMC</t>
  </si>
  <si>
    <t>A$XELFASIBOLO_MMCC</t>
  </si>
  <si>
    <t>RDB$1517</t>
  </si>
  <si>
    <t>A$XELFASIBOLO_MMCCC</t>
  </si>
  <si>
    <t>RDB$1518</t>
  </si>
  <si>
    <t>A$XELFASIBOLO_MMDB</t>
  </si>
  <si>
    <t>A$XELFASIBOLO_MMDD</t>
  </si>
  <si>
    <t>RDB$1519</t>
  </si>
  <si>
    <t>A$XELFASIBOLO_MMDDD</t>
  </si>
  <si>
    <t>RDB$1520</t>
  </si>
  <si>
    <t>A$XELFASIBOLO_MMF</t>
  </si>
  <si>
    <t>A$XELFASIBOLO_MMFF</t>
  </si>
  <si>
    <t>RDB$1521</t>
  </si>
  <si>
    <t>A$XELFASIBOLO_MMFFF</t>
  </si>
  <si>
    <t>RDB$1549</t>
  </si>
  <si>
    <t>A$XELFASIBOLO_MMG</t>
  </si>
  <si>
    <t>A$XELFASIBOLO_MMGG</t>
  </si>
  <si>
    <t>RDB$1550</t>
  </si>
  <si>
    <t>A$XELFASIBOLO_MMGGG</t>
  </si>
  <si>
    <t>RDB$1555</t>
  </si>
  <si>
    <t>A$XELFASIBOLO_MMNAME</t>
  </si>
  <si>
    <t>RDB$1567</t>
  </si>
  <si>
    <t>A$XELFASIBOLO_MMPOST</t>
  </si>
  <si>
    <t>RDB$1568</t>
  </si>
  <si>
    <t>A$XELFASIBOLO_MMTAN</t>
  </si>
  <si>
    <t>A$XELFASIBOLO_MMW</t>
  </si>
  <si>
    <t>A$XELFASIBOLO_MMIP$FLAGS</t>
  </si>
  <si>
    <t>A$XELFASIBOLO_MMIP$USER</t>
  </si>
  <si>
    <t>A$XELFASIBOLO_MMIP$CHANGE_USER</t>
  </si>
  <si>
    <t>A$XELFASIBOL_MM</t>
  </si>
  <si>
    <t>RDB$1369</t>
  </si>
  <si>
    <t>A$XELFASIBOL_MMIDLINK</t>
  </si>
  <si>
    <t>RDB$1370</t>
  </si>
  <si>
    <t>A$XELFASIBOL_MMIP$OTHER</t>
  </si>
  <si>
    <t>RDB$1371</t>
  </si>
  <si>
    <t>A$XELFASIBOL_MMIP$RECNO</t>
  </si>
  <si>
    <t>A$XELFASIBOL_MMIP$FLAGS</t>
  </si>
  <si>
    <t>A$XELFASIBOL_MMIP$USER</t>
  </si>
  <si>
    <t>A$XELFASIBOL_MMIP$CHANGE_USER</t>
  </si>
  <si>
    <t>A$XELFASIBO_MM</t>
  </si>
  <si>
    <t>RDB$490</t>
  </si>
  <si>
    <t>A$XELFASIBO_MMIDLINK</t>
  </si>
  <si>
    <t>RDB$491</t>
  </si>
  <si>
    <t>A$XELFASIBO_MMIP$OTHER</t>
  </si>
  <si>
    <t>RDB$492</t>
  </si>
  <si>
    <t>A$XELFASIBO_MMIP$RECNO</t>
  </si>
  <si>
    <t>RDB$493</t>
  </si>
  <si>
    <t>A$XELFASIBO_MMA</t>
  </si>
  <si>
    <t>RDB$494</t>
  </si>
  <si>
    <t>A$XELFASIBO_MMAVANSI</t>
  </si>
  <si>
    <t>RDB$495</t>
  </si>
  <si>
    <t>A$XELFASIBO_MMB</t>
  </si>
  <si>
    <t>A$XELFASIBO_MMBB</t>
  </si>
  <si>
    <t>RDB$496</t>
  </si>
  <si>
    <t>A$XELFASIBO_MMBBB</t>
  </si>
  <si>
    <t>RDB$497</t>
  </si>
  <si>
    <t>A$XELFASIBO_MMC</t>
  </si>
  <si>
    <t>A$XELFASIBO_MMCC</t>
  </si>
  <si>
    <t>RDB$498</t>
  </si>
  <si>
    <t>A$XELFASIBO_MMCCC</t>
  </si>
  <si>
    <t>RDB$499</t>
  </si>
  <si>
    <t>A$XELFASIBO_MMDB</t>
  </si>
  <si>
    <t>A$XELFASIBO_MMDD</t>
  </si>
  <si>
    <t>RDB$500</t>
  </si>
  <si>
    <t>A$XELFASIBO_MMDDD</t>
  </si>
  <si>
    <t>RDB$501</t>
  </si>
  <si>
    <t>A$XELFASIBO_MMF</t>
  </si>
  <si>
    <t>A$XELFASIBO_MMFF</t>
  </si>
  <si>
    <t>RDB$502</t>
  </si>
  <si>
    <t>A$XELFASIBO_MMFFF</t>
  </si>
  <si>
    <t>RDB$503</t>
  </si>
  <si>
    <t>A$XELFASIBO_MMG</t>
  </si>
  <si>
    <t>A$XELFASIBO_MMGG</t>
  </si>
  <si>
    <t>RDB$504</t>
  </si>
  <si>
    <t>A$XELFASIBO_MMGGG</t>
  </si>
  <si>
    <t>RDB$505</t>
  </si>
  <si>
    <t>A$XELFASIBO_MMNAME</t>
  </si>
  <si>
    <t>RDB$506</t>
  </si>
  <si>
    <t>A$XELFASIBO_MMPOST</t>
  </si>
  <si>
    <t>RDB$507</t>
  </si>
  <si>
    <t>A$XELFASIBO_MMTAN</t>
  </si>
  <si>
    <t>A$XELFASIBO_MMW</t>
  </si>
  <si>
    <t>A$XELFASIBO_MMIP$FLAGS</t>
  </si>
  <si>
    <t>A$XELFASIBO_MMIP$USER</t>
  </si>
  <si>
    <t>A$XELFASIBO_MMIP$CHANGE_USER</t>
  </si>
  <si>
    <t>A$XELFASIB_MM</t>
  </si>
  <si>
    <t>RDB$307</t>
  </si>
  <si>
    <t>A$XELFASIB_MMIDLINK</t>
  </si>
  <si>
    <t>RDB$308</t>
  </si>
  <si>
    <t>A$XELFASIB_MMIP$OTHER</t>
  </si>
  <si>
    <t>RDB$309</t>
  </si>
  <si>
    <t>A$XELFASIB_MMIP$RECNO</t>
  </si>
  <si>
    <t>A$XELFASIB_MMIP$FLAGS</t>
  </si>
  <si>
    <t>A$XELFASIB_MMIP$USER</t>
  </si>
  <si>
    <t>A$XELFASIB_MMIP$CHANGE_USER</t>
  </si>
  <si>
    <t>A$XELF_MM</t>
  </si>
  <si>
    <t>RDB$298</t>
  </si>
  <si>
    <t>A$XELF_MMIDLINK</t>
  </si>
  <si>
    <t>RDB$299</t>
  </si>
  <si>
    <t>A$XELF_MMIP$OTHER</t>
  </si>
  <si>
    <t>RDB$300</t>
  </si>
  <si>
    <t>A$XELF_MMIP$RECNO</t>
  </si>
  <si>
    <t>A$ZEDARCH2012</t>
  </si>
  <si>
    <t>RDB$264</t>
  </si>
  <si>
    <t>A$ZEDARCH2012ID</t>
  </si>
  <si>
    <t>RDB$267</t>
  </si>
  <si>
    <t>A$ZEDARCH2012IP$OTHER</t>
  </si>
  <si>
    <t>RDB$628</t>
  </si>
  <si>
    <t>A$ZEDARCH2012DAT</t>
  </si>
  <si>
    <t>RDB$629</t>
  </si>
  <si>
    <t>A$ZEDARCH2012XDATE</t>
  </si>
  <si>
    <t>RDB$871</t>
  </si>
  <si>
    <t>A$ZEDARCH2012MDZSAX</t>
  </si>
  <si>
    <t>A$ZEDARCH2012MYIDANG</t>
  </si>
  <si>
    <t>RDB$872</t>
  </si>
  <si>
    <t>A$ZEDARCH2012NOTE</t>
  </si>
  <si>
    <t>RDB$873</t>
  </si>
  <si>
    <t>A$ZEDARCH2012NUMB</t>
  </si>
  <si>
    <t>RDB$874</t>
  </si>
  <si>
    <t>A$ZEDARCH2012TRANSNOM</t>
  </si>
  <si>
    <t>RDB$875</t>
  </si>
  <si>
    <t>A$ZEDARCH2012TRANSEND</t>
  </si>
  <si>
    <t>RDB$954</t>
  </si>
  <si>
    <t>A$ZEDARCH2012CREATION$TIME</t>
  </si>
  <si>
    <t>A$ZEDARCH2012IP$FLAGS</t>
  </si>
  <si>
    <t>A$ZEDARCH2012IP$USER</t>
  </si>
  <si>
    <t>A$ZEDARCH2012IP$CHANGE_USER</t>
  </si>
  <si>
    <t>RDB$960</t>
  </si>
  <si>
    <t>A$ZEDARCH2012IP$CREATED</t>
  </si>
  <si>
    <t>RDB$981</t>
  </si>
  <si>
    <t>A$ZEDARCH2012IP$CHANGED</t>
  </si>
  <si>
    <t>ACC_ANALITPREF</t>
  </si>
  <si>
    <t>REL_ID</t>
  </si>
  <si>
    <t>RDB$539</t>
  </si>
  <si>
    <t>ACC_ANALITPREFREL_ID</t>
  </si>
  <si>
    <t>ANALITIC_ID</t>
  </si>
  <si>
    <t>ACC_ANALITPREFANALITIC_ID</t>
  </si>
  <si>
    <t>ACC_ATTACHMENTS</t>
  </si>
  <si>
    <t>ACC_ATTACHMENTSID</t>
  </si>
  <si>
    <t>ACC_ATTACHMENTSIP$USER</t>
  </si>
  <si>
    <t>RDB$4208</t>
  </si>
  <si>
    <t>ACC_ATTACHMENTSOPERDATE</t>
  </si>
  <si>
    <t>RDB$4209</t>
  </si>
  <si>
    <t>ACC_ATTACHMENTSNUMINDATE</t>
  </si>
  <si>
    <t>COMMENT_ID</t>
  </si>
  <si>
    <t>RDB$4211</t>
  </si>
  <si>
    <t>ACC_ATTACHMENTSCOMMENT_ID</t>
  </si>
  <si>
    <t>LINK</t>
  </si>
  <si>
    <t>ACC_ATTACHMENTSLINK</t>
  </si>
  <si>
    <t>ACC_DOCUMENTS</t>
  </si>
  <si>
    <t>RDB$540</t>
  </si>
  <si>
    <t>ACC_DOCUMENTSOPERDATE</t>
  </si>
  <si>
    <t>RDB$541</t>
  </si>
  <si>
    <t>ACC_DOCUMENTSNUMINDATE</t>
  </si>
  <si>
    <t>RDB$542</t>
  </si>
  <si>
    <t>ACC_DOCUMENTSDATA</t>
  </si>
  <si>
    <t>ACC_DOCUMENTTYPES</t>
  </si>
  <si>
    <t>ACC_DOCUMENTTYPESID</t>
  </si>
  <si>
    <t>PREFIX</t>
  </si>
  <si>
    <t>ACC_DOCUMENTTYPESPREFIX</t>
  </si>
  <si>
    <t>DEBIT</t>
  </si>
  <si>
    <t>ACC_DOCUMENTTYPESDEBIT</t>
  </si>
  <si>
    <t>CREDIT</t>
  </si>
  <si>
    <t>ACC_DOCUMENTTYPESCREDIT</t>
  </si>
  <si>
    <t>DEBIT_AN</t>
  </si>
  <si>
    <t>RDB$543</t>
  </si>
  <si>
    <t>ACC_DOCUMENTTYPESDEBIT_AN</t>
  </si>
  <si>
    <t>CREDIT_AN</t>
  </si>
  <si>
    <t>RDB$544</t>
  </si>
  <si>
    <t>ACC_DOCUMENTTYPESCREDIT_AN</t>
  </si>
  <si>
    <t>FROMDATE</t>
  </si>
  <si>
    <t>RDB$545</t>
  </si>
  <si>
    <t>ACC_DOCUMENTTYPESFROMDATE</t>
  </si>
  <si>
    <t>TODATE</t>
  </si>
  <si>
    <t>RDB$546</t>
  </si>
  <si>
    <t>ACC_DOCUMENTTYPESTODATE</t>
  </si>
  <si>
    <t>FILEID</t>
  </si>
  <si>
    <t>RDB$547</t>
  </si>
  <si>
    <t>ACC_DOCUMENTTYPESFILEID</t>
  </si>
  <si>
    <t>ACC_FORMHISTORY</t>
  </si>
  <si>
    <t>ACC_FORMHISTORYIP$USER</t>
  </si>
  <si>
    <t>ACC_FORMHISTORYIP$CHANGE_USER</t>
  </si>
  <si>
    <t>ACC_FORMHISTORYIP$FIRM</t>
  </si>
  <si>
    <t>FORMID</t>
  </si>
  <si>
    <t>ACC_FORMHISTORYFORMID</t>
  </si>
  <si>
    <t>DOCID</t>
  </si>
  <si>
    <t>ACC_FORMHISTORYDOCID</t>
  </si>
  <si>
    <t>DOCYEAR</t>
  </si>
  <si>
    <t>RDB$2817</t>
  </si>
  <si>
    <t>ACC_FORMHISTORYDOCYEAR</t>
  </si>
  <si>
    <t>DOCMONTH</t>
  </si>
  <si>
    <t>RDB$2818</t>
  </si>
  <si>
    <t>ACC_FORMHISTORYDOCMONTH</t>
  </si>
  <si>
    <t>DOCKOR</t>
  </si>
  <si>
    <t>RDB$2819</t>
  </si>
  <si>
    <t>ACC_FORMHISTORYDOCKOR</t>
  </si>
  <si>
    <t>DOCANAL</t>
  </si>
  <si>
    <t>ACC_FORMHISTORYDOCANAL</t>
  </si>
  <si>
    <t>DOCDATE</t>
  </si>
  <si>
    <t>RDB$2820</t>
  </si>
  <si>
    <t>ACC_FORMHISTORYDOCDATE</t>
  </si>
  <si>
    <t>RDB$3038</t>
  </si>
  <si>
    <t>ACC_FORMHISTORYCOMMENT</t>
  </si>
  <si>
    <t>ACC_FORMHISTORY_DOP</t>
  </si>
  <si>
    <t>ACC_FORMHISTORY_DOPDOCID</t>
  </si>
  <si>
    <t>OUTFILEID</t>
  </si>
  <si>
    <t>ACC_FORMHISTORY_DOPOUTFILEID</t>
  </si>
  <si>
    <t>RDB$3003</t>
  </si>
  <si>
    <t>RDB$3004</t>
  </si>
  <si>
    <t>ACC_LINK</t>
  </si>
  <si>
    <t>RDB$560</t>
  </si>
  <si>
    <t>ACC_LINKOPERDATE</t>
  </si>
  <si>
    <t>RDB$561</t>
  </si>
  <si>
    <t>ACC_LINKNUMINDATE</t>
  </si>
  <si>
    <t>JOINJRN</t>
  </si>
  <si>
    <t>RDB$562</t>
  </si>
  <si>
    <t>ACC_LINKJOINJRN</t>
  </si>
  <si>
    <t>JOINID</t>
  </si>
  <si>
    <t>RDB$563</t>
  </si>
  <si>
    <t>ACC_LINKJOINID</t>
  </si>
  <si>
    <t>JOINSTYLE</t>
  </si>
  <si>
    <t>RDB$564</t>
  </si>
  <si>
    <t>ACC_LINKJOINSTYLE</t>
  </si>
  <si>
    <t>JOINSUM</t>
  </si>
  <si>
    <t>RDB$2689</t>
  </si>
  <si>
    <t>ACC_LINKJOINSUM</t>
  </si>
  <si>
    <t>ACC_NUREG</t>
  </si>
  <si>
    <t>ACC_NUREGIP$USER</t>
  </si>
  <si>
    <t>ACC_NUREGIP$CHANGE_USER</t>
  </si>
  <si>
    <t>ACC_NUREGID</t>
  </si>
  <si>
    <t>ACC_NUREGNUSYSTEM</t>
  </si>
  <si>
    <t>ACC_NUREGNUM</t>
  </si>
  <si>
    <t>ACC_NUREGNAME</t>
  </si>
  <si>
    <t>RDB$565</t>
  </si>
  <si>
    <t>ACC_NUREGSUBLEVEL</t>
  </si>
  <si>
    <t>RDB$566</t>
  </si>
  <si>
    <t>ACC_NUREGSUBSCOUNT</t>
  </si>
  <si>
    <t>PK</t>
  </si>
  <si>
    <t>RDB$567</t>
  </si>
  <si>
    <t>ACC_NUREGPK</t>
  </si>
  <si>
    <t>RDB$568</t>
  </si>
  <si>
    <t>ACC_NUREGTYP</t>
  </si>
  <si>
    <t>ACC_NUSYSTEM</t>
  </si>
  <si>
    <t>ACC_NUSYSTEMNAME</t>
  </si>
  <si>
    <t>SHORTNAME</t>
  </si>
  <si>
    <t>RDB$569</t>
  </si>
  <si>
    <t>ACC_NUSYSTEMSHORTNAME</t>
  </si>
  <si>
    <t>ACC_NUSYSTEMID</t>
  </si>
  <si>
    <t>ACC_OBOROTA</t>
  </si>
  <si>
    <t>ACC_OBOROTAIP$FIRM</t>
  </si>
  <si>
    <t>RDB$2822</t>
  </si>
  <si>
    <t>ACC_OBOROTAOPERDATE</t>
  </si>
  <si>
    <t>ACC_OBOROTADEBIT_ID</t>
  </si>
  <si>
    <t>ACC_OBOROTACREDIT_ID</t>
  </si>
  <si>
    <t>ACC_OBOROTAPROVSUM</t>
  </si>
  <si>
    <t>ACC_OBOROTAPROVVAL</t>
  </si>
  <si>
    <t>ACC_OBOROTAPROVDOP</t>
  </si>
  <si>
    <t>ACC_OBOROTANUSUM</t>
  </si>
  <si>
    <t>RDB$2823</t>
  </si>
  <si>
    <t>ACC_OBOROTAPROVSCNT</t>
  </si>
  <si>
    <t>ISOFF</t>
  </si>
  <si>
    <t>ACC_OBOROTAISOFF</t>
  </si>
  <si>
    <t>ACC_OBOROTM</t>
  </si>
  <si>
    <t>ACC_OBOROTMIP$FIRM</t>
  </si>
  <si>
    <t>RDB$4980</t>
  </si>
  <si>
    <t>ACC_OBOROTMOPERDATE</t>
  </si>
  <si>
    <t>ACC_OBOROTMDEBIT_ID</t>
  </si>
  <si>
    <t>ACC_OBOROTMAN$0_DEBIT</t>
  </si>
  <si>
    <t>ACC_OBOROTMAN$1_DEBIT</t>
  </si>
  <si>
    <t>ACC_OBOROTMAN$2_DEBIT</t>
  </si>
  <si>
    <t>ACC_OBOROTMCREDIT_ID</t>
  </si>
  <si>
    <t>ACC_OBOROTMAN$0_CREDIT</t>
  </si>
  <si>
    <t>ACC_OBOROTMAN$1_CREDIT</t>
  </si>
  <si>
    <t>ACC_OBOROTMAN$2_CREDIT</t>
  </si>
  <si>
    <t>ACC_OBOROTMPROVSUM</t>
  </si>
  <si>
    <t>ACC_OBOROTMPROVVAL</t>
  </si>
  <si>
    <t>ACC_OBOROTMPROVDOP</t>
  </si>
  <si>
    <t>ACC_OBOROTMNUSUM</t>
  </si>
  <si>
    <t>RDB$4981</t>
  </si>
  <si>
    <t>ACC_OBOROTMPROVSCNT</t>
  </si>
  <si>
    <t>ACC_OBOROTMISOFF</t>
  </si>
  <si>
    <t>RDB$2890</t>
  </si>
  <si>
    <t>ACC_VALIDPR</t>
  </si>
  <si>
    <t>ACC_VALIDPRIP$USER</t>
  </si>
  <si>
    <t>ACC_VALIDPRIP$CHANGE_USER</t>
  </si>
  <si>
    <t>ACC_VALIDPRID</t>
  </si>
  <si>
    <t>ACC_VALIDPRNUSYSTEM</t>
  </si>
  <si>
    <t>ACC_VALIDPRDEBIT_ID</t>
  </si>
  <si>
    <t>ACC_VALIDPRCREDIT_ID</t>
  </si>
  <si>
    <t>ACC_VALIDPRFLAGS</t>
  </si>
  <si>
    <t>RDB$583</t>
  </si>
  <si>
    <t>ACC_VALIDPRNUREG_ID</t>
  </si>
  <si>
    <t>FILT</t>
  </si>
  <si>
    <t>ACC_VALIDPRFILT</t>
  </si>
  <si>
    <t>ASSET</t>
  </si>
  <si>
    <t>ASSETIP$FLAGS</t>
  </si>
  <si>
    <t>ASSETIP$USER</t>
  </si>
  <si>
    <t>ASSETIP$CHANGE_USER</t>
  </si>
  <si>
    <t>N5</t>
  </si>
  <si>
    <t>RDB$103</t>
  </si>
  <si>
    <t>ASSETN5</t>
  </si>
  <si>
    <t>N4</t>
  </si>
  <si>
    <t>RDB$104</t>
  </si>
  <si>
    <t>ASSETN4</t>
  </si>
  <si>
    <t>N3</t>
  </si>
  <si>
    <t>RDB$107</t>
  </si>
  <si>
    <t>ASSETN3</t>
  </si>
  <si>
    <t>N2</t>
  </si>
  <si>
    <t>RDB$108</t>
  </si>
  <si>
    <t>ASSETN2</t>
  </si>
  <si>
    <t>N1</t>
  </si>
  <si>
    <t>RDB$109</t>
  </si>
  <si>
    <t>ASSETN1</t>
  </si>
  <si>
    <t>RDB$126</t>
  </si>
  <si>
    <t>ASSETID</t>
  </si>
  <si>
    <t>IDD</t>
  </si>
  <si>
    <t>RDB$128</t>
  </si>
  <si>
    <t>ASSETIDD</t>
  </si>
  <si>
    <t>RDB$4891</t>
  </si>
  <si>
    <t>ASSETIP$CREATED</t>
  </si>
  <si>
    <t>RDB$4892</t>
  </si>
  <si>
    <t>ASSETIP$CHANGED</t>
  </si>
  <si>
    <t>ASSETS</t>
  </si>
  <si>
    <t>ASSETSIP$FLAGS</t>
  </si>
  <si>
    <t>ASSETSIP$USER</t>
  </si>
  <si>
    <t>ASSETSIP$CHANGE_USER</t>
  </si>
  <si>
    <t>RDB$130</t>
  </si>
  <si>
    <t>ASSETSID</t>
  </si>
  <si>
    <t>RDB$131</t>
  </si>
  <si>
    <t>ASSETSN2</t>
  </si>
  <si>
    <t>RDB$132</t>
  </si>
  <si>
    <t>ASSETSN1</t>
  </si>
  <si>
    <t>RDB$133</t>
  </si>
  <si>
    <t>ASSETSN5</t>
  </si>
  <si>
    <t>RDB$145</t>
  </si>
  <si>
    <t>ASSETSN4</t>
  </si>
  <si>
    <t>RDB$146</t>
  </si>
  <si>
    <t>ASSETSN3</t>
  </si>
  <si>
    <t>RDB$1778</t>
  </si>
  <si>
    <t>ASSETSIP$CREATED</t>
  </si>
  <si>
    <t>RDB$1779</t>
  </si>
  <si>
    <t>ASSETSIP$CHANGED</t>
  </si>
  <si>
    <t>BD_JRN</t>
  </si>
  <si>
    <t>BD_JRNIP$FLAGS</t>
  </si>
  <si>
    <t>BD_JRNIP$USER</t>
  </si>
  <si>
    <t>BD_JRNIP$CHANGE_USER</t>
  </si>
  <si>
    <t>BD_JRNNUMBER</t>
  </si>
  <si>
    <t>BD_JRNNAME</t>
  </si>
  <si>
    <t>MASK</t>
  </si>
  <si>
    <t>BD_JRNMASK</t>
  </si>
  <si>
    <t>RDB$4895</t>
  </si>
  <si>
    <t>BD_JRNIP$CREATED</t>
  </si>
  <si>
    <t>RDB$4896</t>
  </si>
  <si>
    <t>BD_JRNIP$CHANGED</t>
  </si>
  <si>
    <t>BD_KBK</t>
  </si>
  <si>
    <t>BD_KBKIP$FLAGS</t>
  </si>
  <si>
    <t>BD_KBKIP$USER</t>
  </si>
  <si>
    <t>BD_KBKIP$CHANGE_USER</t>
  </si>
  <si>
    <t>KBK_NAME</t>
  </si>
  <si>
    <t>BD_KBKKBK_NAME</t>
  </si>
  <si>
    <t>BD_KBKNAME</t>
  </si>
  <si>
    <t>BD_KBKKOD</t>
  </si>
  <si>
    <t>RDB$1615</t>
  </si>
  <si>
    <t>BD_KBKIP$CREATED</t>
  </si>
  <si>
    <t>RDB$1616</t>
  </si>
  <si>
    <t>BD_KBKIP$CHANGED</t>
  </si>
  <si>
    <t>BD_KOSGU</t>
  </si>
  <si>
    <t>BD_KOSGUIP$FLAGS</t>
  </si>
  <si>
    <t>BD_KOSGUIP$USER</t>
  </si>
  <si>
    <t>BD_KOSGUIP$CHANGE_USER</t>
  </si>
  <si>
    <t>BD_KOSGUKOD</t>
  </si>
  <si>
    <t>BD_KOSGUNAME</t>
  </si>
  <si>
    <t>RDB$100</t>
  </si>
  <si>
    <t>BD_KOSGUPARENT</t>
  </si>
  <si>
    <t>BD_KOSGUCHILDCOUNT</t>
  </si>
  <si>
    <t>BD_KOSGUGROUPCOUNT</t>
  </si>
  <si>
    <t>RDB$4391</t>
  </si>
  <si>
    <t>BD_KOSGUIP$CREATED</t>
  </si>
  <si>
    <t>RDB$4392</t>
  </si>
  <si>
    <t>BD_KOSGUIP$CHANGED</t>
  </si>
  <si>
    <t>BD_SOOTV_KOSGU</t>
  </si>
  <si>
    <t>BD_SOOTV_KOSGUIP$FLAGS</t>
  </si>
  <si>
    <t>BD_SOOTV_KOSGUIP$USER</t>
  </si>
  <si>
    <t>BD_SOOTV_KOSGUIP$CHANGE_USER</t>
  </si>
  <si>
    <t>RDB$2678</t>
  </si>
  <si>
    <t>BD_SOOTV_KOSGUKREDIT</t>
  </si>
  <si>
    <t>RDB$2679</t>
  </si>
  <si>
    <t>BD_SOOTV_KOSGUDEBET</t>
  </si>
  <si>
    <t>BD_SOOTV_KOSGUNUM</t>
  </si>
  <si>
    <t>RDB$4897</t>
  </si>
  <si>
    <t>BD_SOOTV_KOSGUIP$CREATED</t>
  </si>
  <si>
    <t>RDB$4898</t>
  </si>
  <si>
    <t>BD_SOOTV_KOSGUIP$CHANGED</t>
  </si>
  <si>
    <t>B_AVANS</t>
  </si>
  <si>
    <t>B_AVANSIP$FLAGS</t>
  </si>
  <si>
    <t>B_AVANSIP$USER</t>
  </si>
  <si>
    <t>B_AVANSIP$CHANGE_USER</t>
  </si>
  <si>
    <t>B_AVANSID</t>
  </si>
  <si>
    <t>RDB$584</t>
  </si>
  <si>
    <t>B_AVANSDT</t>
  </si>
  <si>
    <t>B_AVANSNUMBER</t>
  </si>
  <si>
    <t>EMPLOYEE</t>
  </si>
  <si>
    <t>B_AVANSEMPLOYEE</t>
  </si>
  <si>
    <t>START_SUMMA</t>
  </si>
  <si>
    <t>B_AVANSSTART_SUMMA</t>
  </si>
  <si>
    <t>B_AVANSBASIS</t>
  </si>
  <si>
    <t>AN$0_EMPLOYEE</t>
  </si>
  <si>
    <t>B_AVANSAN$0_EMPLOYEE</t>
  </si>
  <si>
    <t>B_AVANSIP$FIRM</t>
  </si>
  <si>
    <t>AN$1_EMPLOYEE</t>
  </si>
  <si>
    <t>B_AVANSAN$1_EMPLOYEE</t>
  </si>
  <si>
    <t>PLAT_OST_NUMINDT</t>
  </si>
  <si>
    <t>RDB$587</t>
  </si>
  <si>
    <t>B_AVANSPLAT_OST_NUMINDT</t>
  </si>
  <si>
    <t>PLAT_OST_DT</t>
  </si>
  <si>
    <t>B_AVANSPLAT_OST_DT</t>
  </si>
  <si>
    <t>PLAT_OST_SUMMA</t>
  </si>
  <si>
    <t>B_AVANSPLAT_OST_SUMMA</t>
  </si>
  <si>
    <t>SUMMA</t>
  </si>
  <si>
    <t>B_AVANSSUMMA</t>
  </si>
  <si>
    <t>SUMMA_ISR</t>
  </si>
  <si>
    <t>B_AVANSSUMMA_ISR</t>
  </si>
  <si>
    <t>SUMMA_LAST</t>
  </si>
  <si>
    <t>RDB$419</t>
  </si>
  <si>
    <t>B_AVANSSUMMA_LAST</t>
  </si>
  <si>
    <t>B_AVANSCOMMENT</t>
  </si>
  <si>
    <t>LIST_COUNT</t>
  </si>
  <si>
    <t>RDB$2769</t>
  </si>
  <si>
    <t>B_AVANSLIST_COUNT</t>
  </si>
  <si>
    <t>PLAT_LIST</t>
  </si>
  <si>
    <t>RDB$3303</t>
  </si>
  <si>
    <t>B_AVANSPLAT_LIST</t>
  </si>
  <si>
    <t>PLAT_OST_NAME</t>
  </si>
  <si>
    <t>RDB$3064</t>
  </si>
  <si>
    <t>B_AVANSPLAT_OST_NAME</t>
  </si>
  <si>
    <t>RDB$3534</t>
  </si>
  <si>
    <t>B_AVANSIP$CREATED</t>
  </si>
  <si>
    <t>RDB$3535</t>
  </si>
  <si>
    <t>B_AVANSIP$CHANGED</t>
  </si>
  <si>
    <t>AN$2_EMPLOYEE</t>
  </si>
  <si>
    <t>B_AVANSAN$2_EMPLOYEE</t>
  </si>
  <si>
    <t>RDB$4972</t>
  </si>
  <si>
    <t>B_AVANSEMPLOYEE_NAME</t>
  </si>
  <si>
    <t>B_AVANS_DOP</t>
  </si>
  <si>
    <t>B_AVANS_DOPIP$FLAGS</t>
  </si>
  <si>
    <t>B_AVANS_DOPIP$USER</t>
  </si>
  <si>
    <t>B_AVANS_DOPIP$CHANGE_USER</t>
  </si>
  <si>
    <t>RDB$143</t>
  </si>
  <si>
    <t>B_AVANS_DOPIP$FIRM</t>
  </si>
  <si>
    <t>B_AVANS_DOPID</t>
  </si>
  <si>
    <t>B_AVANS_DOPIDLINK</t>
  </si>
  <si>
    <t>NUMBER_PP</t>
  </si>
  <si>
    <t>RDB$588</t>
  </si>
  <si>
    <t>B_AVANS_DOPNUMBER_PP</t>
  </si>
  <si>
    <t>RDB$589</t>
  </si>
  <si>
    <t>B_AVANS_DOPDT</t>
  </si>
  <si>
    <t>B_AVANS_DOPNUMBER</t>
  </si>
  <si>
    <t>B_AVANS_DOPSUMMA</t>
  </si>
  <si>
    <t>SUMMA_UCH</t>
  </si>
  <si>
    <t>B_AVANS_DOPSUMMA_UCH</t>
  </si>
  <si>
    <t>B_AVANS_DOPDEBET</t>
  </si>
  <si>
    <t>AN$0_DEBET</t>
  </si>
  <si>
    <t>B_AVANS_DOPAN$0_DEBET</t>
  </si>
  <si>
    <t>B_AVANS_DOPNAME</t>
  </si>
  <si>
    <t>CLIENT_SCET</t>
  </si>
  <si>
    <t>B_AVANS_DOPCLIENT_SCET</t>
  </si>
  <si>
    <t>AN$0_CLIENT_SCET</t>
  </si>
  <si>
    <t>B_AVANS_DOPAN$0_CLIENT_SCET</t>
  </si>
  <si>
    <t>B_AVANS_DOPKOL</t>
  </si>
  <si>
    <t>AN$1_CLIENT_SCET</t>
  </si>
  <si>
    <t>B_AVANS_DOPAN$1_CLIENT_SCET</t>
  </si>
  <si>
    <t>AN$1_DEBET</t>
  </si>
  <si>
    <t>B_AVANS_DOPAN$1_DEBET</t>
  </si>
  <si>
    <t>SUMMA_NDS</t>
  </si>
  <si>
    <t>B_AVANS_DOPSUMMA_NDS</t>
  </si>
  <si>
    <t>STATA_NU</t>
  </si>
  <si>
    <t>B_AVANS_DOPSTATA_NU</t>
  </si>
  <si>
    <t>SF_NUMBER</t>
  </si>
  <si>
    <t>B_AVANS_DOPSF_NUMBER</t>
  </si>
  <si>
    <t>SF_DATE</t>
  </si>
  <si>
    <t>RDB$14</t>
  </si>
  <si>
    <t>B_AVANS_DOPSF_DATE</t>
  </si>
  <si>
    <t>RDB$3561</t>
  </si>
  <si>
    <t>B_AVANS_DOPIP$CREATED</t>
  </si>
  <si>
    <t>RDB$3562</t>
  </si>
  <si>
    <t>B_AVANS_DOPIP$CHANGED</t>
  </si>
  <si>
    <t>AN$2_CLIENT_SCET</t>
  </si>
  <si>
    <t>B_AVANS_DOPAN$2_CLIENT_SCET</t>
  </si>
  <si>
    <t>AN$2_DEBET</t>
  </si>
  <si>
    <t>B_AVANS_DOPAN$2_DEBET</t>
  </si>
  <si>
    <t>GOODS_UNIT_NAME</t>
  </si>
  <si>
    <t>RDB$3444</t>
  </si>
  <si>
    <t>B_AVANS_DOPGOODS_UNIT_NAME</t>
  </si>
  <si>
    <t>DEBET_NAME</t>
  </si>
  <si>
    <t>RDB$3445</t>
  </si>
  <si>
    <t>B_AVANS_DOPDEBET_NAME</t>
  </si>
  <si>
    <t>B_AVANS_PLAT</t>
  </si>
  <si>
    <t>B_AVANS_PLATID</t>
  </si>
  <si>
    <t>B_AVANS_PLATIDLINK</t>
  </si>
  <si>
    <t>PLAT_DT</t>
  </si>
  <si>
    <t>B_AVANS_PLATPLAT_DT</t>
  </si>
  <si>
    <t>PLAT_NUMINDT</t>
  </si>
  <si>
    <t>RDB$1</t>
  </si>
  <si>
    <t>B_AVANS_PLATPLAT_NUMINDT</t>
  </si>
  <si>
    <t>PLAT_SUMMA</t>
  </si>
  <si>
    <t>B_AVANS_PLATPLAT_SUMMA</t>
  </si>
  <si>
    <t>B_AVANS_PLATIP$FLAGS</t>
  </si>
  <si>
    <t>B_AVANS_PLATIP$USER</t>
  </si>
  <si>
    <t>B_AVANS_PLATIP$CHANGE_USER</t>
  </si>
  <si>
    <t>PLAT_NAME</t>
  </si>
  <si>
    <t>RDB$4008</t>
  </si>
  <si>
    <t>B_AVANS_PLATPLAT_NAME</t>
  </si>
  <si>
    <t>RDB$3547</t>
  </si>
  <si>
    <t>B_AVANS_PLATIP$CREATED</t>
  </si>
  <si>
    <t>RDB$3548</t>
  </si>
  <si>
    <t>B_AVANS_PLATIP$CHANGED</t>
  </si>
  <si>
    <t>B_JOF</t>
  </si>
  <si>
    <t>B_JOFID</t>
  </si>
  <si>
    <t>B_JOFNAME</t>
  </si>
  <si>
    <t>B_JOFGROUP_NAME</t>
  </si>
  <si>
    <t>B_JOFIP$FLAGS</t>
  </si>
  <si>
    <t>B_JOFIP$USER</t>
  </si>
  <si>
    <t>B_JOFIP$CHANGE_USER</t>
  </si>
  <si>
    <t>PARAMS</t>
  </si>
  <si>
    <t>B_JOFPARAMS</t>
  </si>
  <si>
    <t>ACCOUNS</t>
  </si>
  <si>
    <t>B_JOFACCOUNS</t>
  </si>
  <si>
    <t>RDB$48</t>
  </si>
  <si>
    <t>B_JOFTYP</t>
  </si>
  <si>
    <t>RDB$4293</t>
  </si>
  <si>
    <t>B_JOFIP$CREATED</t>
  </si>
  <si>
    <t>RDB$4294</t>
  </si>
  <si>
    <t>B_JOFIP$CHANGED</t>
  </si>
  <si>
    <t>B_NASTROYKA_FORM</t>
  </si>
  <si>
    <t>B_NASTROYKA_FORMID</t>
  </si>
  <si>
    <t>STR</t>
  </si>
  <si>
    <t>TVARLINK</t>
  </si>
  <si>
    <t>B_NASTROYKA_FORMSTR</t>
  </si>
  <si>
    <t>B_NASTROYKA_FORMNAME</t>
  </si>
  <si>
    <t>FORMULA</t>
  </si>
  <si>
    <t>B_NASTROYKA_FORMFORMULA</t>
  </si>
  <si>
    <t>B_NASTROYKA_FORMIP$FLAGS</t>
  </si>
  <si>
    <t>B_NASTROYKA_FORMIP$USER</t>
  </si>
  <si>
    <t>B_NASTROYKA_FORMIP$CHANGE_USER</t>
  </si>
  <si>
    <t>UROVEN</t>
  </si>
  <si>
    <t>B_NASTROYKA_FORMUROVEN</t>
  </si>
  <si>
    <t>IS_ENTER</t>
  </si>
  <si>
    <t>B_NASTROYKA_FORMIS_ENTER</t>
  </si>
  <si>
    <t>VID_FORM</t>
  </si>
  <si>
    <t>B_NASTROYKA_FORMVID_FORM</t>
  </si>
  <si>
    <t>DOP_STROKA</t>
  </si>
  <si>
    <t>B_NASTROYKA_FORMDOP_STROKA</t>
  </si>
  <si>
    <t>RDB$4393</t>
  </si>
  <si>
    <t>B_NASTROYKA_FORMIP$CREATED</t>
  </si>
  <si>
    <t>RDB$4394</t>
  </si>
  <si>
    <t>B_NASTROYKA_FORMIP$CHANGED</t>
  </si>
  <si>
    <t>B_NZP</t>
  </si>
  <si>
    <t>B_NZPID</t>
  </si>
  <si>
    <t>SCHET</t>
  </si>
  <si>
    <t>B_NZPSCHET</t>
  </si>
  <si>
    <t>GOD</t>
  </si>
  <si>
    <t>TGOD</t>
  </si>
  <si>
    <t>B_NZPGOD</t>
  </si>
  <si>
    <t>PERIOD</t>
  </si>
  <si>
    <t>B_NZPPERIOD</t>
  </si>
  <si>
    <t>B_NZPSUMMA</t>
  </si>
  <si>
    <t>RDB$2722</t>
  </si>
  <si>
    <t>B_NZPKOL</t>
  </si>
  <si>
    <t>B_NZPIP$FLAGS</t>
  </si>
  <si>
    <t>B_NZPIP$USER</t>
  </si>
  <si>
    <t>B_NZPIP$CHANGE_USER</t>
  </si>
  <si>
    <t>AN$0_SCHET</t>
  </si>
  <si>
    <t>B_NZPAN$0_SCHET</t>
  </si>
  <si>
    <t>AN$1_SCHET</t>
  </si>
  <si>
    <t>B_NZPAN$1_SCHET</t>
  </si>
  <si>
    <t>RDB$375</t>
  </si>
  <si>
    <t>B_NZPIP$CREATED</t>
  </si>
  <si>
    <t>RDB$376</t>
  </si>
  <si>
    <t>B_NZPIP$CHANGED</t>
  </si>
  <si>
    <t>AN$2_SCHET</t>
  </si>
  <si>
    <t>B_NZPAN$2_SCHET</t>
  </si>
  <si>
    <t>B_SCETA</t>
  </si>
  <si>
    <t>B_SCETAIP$FLAGS</t>
  </si>
  <si>
    <t>B_SCETAIP$USER</t>
  </si>
  <si>
    <t>B_SCETAIP$CHANGE_USER</t>
  </si>
  <si>
    <t>B_SCETAID</t>
  </si>
  <si>
    <t>RDB$592</t>
  </si>
  <si>
    <t>B_SCETADT</t>
  </si>
  <si>
    <t>B_SCETANUMBER</t>
  </si>
  <si>
    <t>B_SCETASCET</t>
  </si>
  <si>
    <t>B_SCETABASIS</t>
  </si>
  <si>
    <t>AN$0_SCET</t>
  </si>
  <si>
    <t>B_SCETAAN$0_SCET</t>
  </si>
  <si>
    <t>SCET_RS</t>
  </si>
  <si>
    <t>B_SCETASCET_RS</t>
  </si>
  <si>
    <t>AN$1_SCET</t>
  </si>
  <si>
    <t>B_SCETAAN$1_SCET</t>
  </si>
  <si>
    <t>AN$0_SCET_RS</t>
  </si>
  <si>
    <t>B_SCETAAN$0_SCET_RS</t>
  </si>
  <si>
    <t>AN$1_SCET_RS</t>
  </si>
  <si>
    <t>B_SCETAAN$1_SCET_RS</t>
  </si>
  <si>
    <t>B_SCETAIP$FIRM</t>
  </si>
  <si>
    <t>B_SCETASUMMA</t>
  </si>
  <si>
    <t>NDS</t>
  </si>
  <si>
    <t>B_SCETANDS</t>
  </si>
  <si>
    <t>SUMMA_OPLATI</t>
  </si>
  <si>
    <t>B_SCETASUMMA_OPLATI</t>
  </si>
  <si>
    <t>B_SCETASUMMA_NDS</t>
  </si>
  <si>
    <t>B_SCETACOMMENT</t>
  </si>
  <si>
    <t>B_SCETAWALUTA_ID</t>
  </si>
  <si>
    <t>RDB$2764</t>
  </si>
  <si>
    <t>B_SCETAWALUTA_NAME</t>
  </si>
  <si>
    <t>KURS</t>
  </si>
  <si>
    <t>TEXTVALUE</t>
  </si>
  <si>
    <t>B_SCETAKURS</t>
  </si>
  <si>
    <t>KURS_CALC</t>
  </si>
  <si>
    <t>RDB$2765</t>
  </si>
  <si>
    <t>B_SCETAKURS_CALC</t>
  </si>
  <si>
    <t>RDB$2889</t>
  </si>
  <si>
    <t>B_SCETAPLAT_LIST</t>
  </si>
  <si>
    <t>RDB$3039</t>
  </si>
  <si>
    <t>B_SCETAEMPLOYEE_ID</t>
  </si>
  <si>
    <t>RDB$3040</t>
  </si>
  <si>
    <t>B_SCETAEMPLOYEE_NAME</t>
  </si>
  <si>
    <t>SUMMA_RUB</t>
  </si>
  <si>
    <t>B_SCETASUMMA_RUB</t>
  </si>
  <si>
    <t>SUMMA_NDS_RUB</t>
  </si>
  <si>
    <t>B_SCETASUMMA_NDS_RUB</t>
  </si>
  <si>
    <t>SUMMA_UPLOAD</t>
  </si>
  <si>
    <t>B_SCETASUMMA_UPLOAD</t>
  </si>
  <si>
    <t>RDB$3536</t>
  </si>
  <si>
    <t>B_SCETAIP$CREATED</t>
  </si>
  <si>
    <t>RDB$3537</t>
  </si>
  <si>
    <t>B_SCETAIP$CHANGED</t>
  </si>
  <si>
    <t>AN$2_SCET</t>
  </si>
  <si>
    <t>B_SCETAAN$2_SCET</t>
  </si>
  <si>
    <t>AN$2_SCET_RS</t>
  </si>
  <si>
    <t>B_SCETAAN$2_SCET_RS</t>
  </si>
  <si>
    <t>SCET_NAME</t>
  </si>
  <si>
    <t>RDB$3441</t>
  </si>
  <si>
    <t>B_SCETASCET_NAME</t>
  </si>
  <si>
    <t>SCET_RS_NAME</t>
  </si>
  <si>
    <t>RDB$3442</t>
  </si>
  <si>
    <t>B_SCETASCET_RS_NAME</t>
  </si>
  <si>
    <t>B_SCETA_DOP</t>
  </si>
  <si>
    <t>B_SCETA_DOPIP$FLAGS</t>
  </si>
  <si>
    <t>B_SCETA_DOPIP$USER</t>
  </si>
  <si>
    <t>B_SCETA_DOPIP$CHANGE_USER</t>
  </si>
  <si>
    <t>B_SCETA_DOPID</t>
  </si>
  <si>
    <t>B_SCETA_DOPIDLINK</t>
  </si>
  <si>
    <t>B_SCETA_DOPSCET</t>
  </si>
  <si>
    <t>B_SCETA_DOPKOL</t>
  </si>
  <si>
    <t>PRICE</t>
  </si>
  <si>
    <t>B_SCETA_DOPPRICE</t>
  </si>
  <si>
    <t>B_SCETA_DOPSUMMA</t>
  </si>
  <si>
    <t>B_SCETA_DOPAN$0_SCET</t>
  </si>
  <si>
    <t>B_SCETA_DOPAN$1_SCET</t>
  </si>
  <si>
    <t>SKIDKA</t>
  </si>
  <si>
    <t>B_SCETA_DOPSKIDKA</t>
  </si>
  <si>
    <t>RDB$595</t>
  </si>
  <si>
    <t>B_SCETA_DOPMANUAL_NAME</t>
  </si>
  <si>
    <t>RDB$3259</t>
  </si>
  <si>
    <t>B_SCETA_DOPIP$FIRM</t>
  </si>
  <si>
    <t>RDB$1511</t>
  </si>
  <si>
    <t>B_SCETA_DOPUPAKOVKA_ID</t>
  </si>
  <si>
    <t>RDB$1512</t>
  </si>
  <si>
    <t>B_SCETA_DOPUPAKOVKA_NAME</t>
  </si>
  <si>
    <t>KOL_UPAK</t>
  </si>
  <si>
    <t>RDB$1513</t>
  </si>
  <si>
    <t>B_SCETA_DOPKOL_UPAK</t>
  </si>
  <si>
    <t>RDB$3551</t>
  </si>
  <si>
    <t>B_SCETA_DOPIP$CREATED</t>
  </si>
  <si>
    <t>RDB$3552</t>
  </si>
  <si>
    <t>B_SCETA_DOPIP$CHANGED</t>
  </si>
  <si>
    <t>B_SCETA_DOPAN$2_SCET</t>
  </si>
  <si>
    <t>RDB$3301</t>
  </si>
  <si>
    <t>B_SCETA_DOPARTIKUL</t>
  </si>
  <si>
    <t>RDB$3302</t>
  </si>
  <si>
    <t>B_SCETA_DOPATTR1_NAME</t>
  </si>
  <si>
    <t>RDB$3304</t>
  </si>
  <si>
    <t>B_SCETA_DOPATTR2_NAME</t>
  </si>
  <si>
    <t>RDB$3305</t>
  </si>
  <si>
    <t>B_SCETA_DOPATTR3_NAME</t>
  </si>
  <si>
    <t>RDB$3306</t>
  </si>
  <si>
    <t>B_SCETA_DOPATTR4_NAME</t>
  </si>
  <si>
    <t>GOODS_KOD</t>
  </si>
  <si>
    <t>RDB$3323</t>
  </si>
  <si>
    <t>B_SCETA_DOPGOODS_KOD</t>
  </si>
  <si>
    <t>RDB$3324</t>
  </si>
  <si>
    <t>B_SCETA_DOPGOODS_UNIT_NAME</t>
  </si>
  <si>
    <t>RDB$3358</t>
  </si>
  <si>
    <t>B_SCETA_DOPSCET_NAME</t>
  </si>
  <si>
    <t>FINAL_NAME</t>
  </si>
  <si>
    <t>RDB$3359</t>
  </si>
  <si>
    <t>B_SCETA_DOPFINAL_NAME</t>
  </si>
  <si>
    <t>B_SCETA_PLAT</t>
  </si>
  <si>
    <t>B_SCETA_PLATIP$FLAGS</t>
  </si>
  <si>
    <t>B_SCETA_PLATIP$USER</t>
  </si>
  <si>
    <t>B_SCETA_PLATIP$CHANGE_USER</t>
  </si>
  <si>
    <t>B_SCETA_PLATID</t>
  </si>
  <si>
    <t>B_SCETA_PLATIDLINK</t>
  </si>
  <si>
    <t>RDB$597</t>
  </si>
  <si>
    <t>B_SCETA_PLATPLAT_NUMINDT</t>
  </si>
  <si>
    <t>RDB$598</t>
  </si>
  <si>
    <t>B_SCETA_PLATPLAT_DT</t>
  </si>
  <si>
    <t>PLAT_SUM</t>
  </si>
  <si>
    <t>B_SCETA_PLATPLAT_SUM</t>
  </si>
  <si>
    <t>RDB$1121</t>
  </si>
  <si>
    <t>B_SCETA_PLATPLAT_NAME</t>
  </si>
  <si>
    <t>RDB$3544</t>
  </si>
  <si>
    <t>B_SCETA_PLATIP$CREATED</t>
  </si>
  <si>
    <t>RDB$3545</t>
  </si>
  <si>
    <t>B_SCETA_PLATIP$CHANGED</t>
  </si>
  <si>
    <t>B_TMC</t>
  </si>
  <si>
    <t>B_TMCIP$FLAGS</t>
  </si>
  <si>
    <t>B_TMCIP$USER</t>
  </si>
  <si>
    <t>B_TMCIP$CHANGE_USER</t>
  </si>
  <si>
    <t>B_TMCIP$FIRM</t>
  </si>
  <si>
    <t>B_TMCID</t>
  </si>
  <si>
    <t>RDB$642</t>
  </si>
  <si>
    <t>B_TMCDT</t>
  </si>
  <si>
    <t>B_TMCNUMBER</t>
  </si>
  <si>
    <t>B_TMCSUMMA</t>
  </si>
  <si>
    <t>B_TMCSUMMA_NDS</t>
  </si>
  <si>
    <t>B_TMCAN$0_SCET</t>
  </si>
  <si>
    <t>B_TMCAN$1_SCET</t>
  </si>
  <si>
    <t>B_TMCBASIS</t>
  </si>
  <si>
    <t>B_TMCNDS</t>
  </si>
  <si>
    <t>B_TMCSF_NUMBER</t>
  </si>
  <si>
    <t>SF_DT</t>
  </si>
  <si>
    <t>RDB$647</t>
  </si>
  <si>
    <t>B_TMCSF_DT</t>
  </si>
  <si>
    <t>SF_DT_POSTUP</t>
  </si>
  <si>
    <t>RDB$3211</t>
  </si>
  <si>
    <t>B_TMCSF_DT_POSTUP</t>
  </si>
  <si>
    <t>SCETDATE</t>
  </si>
  <si>
    <t>RDB$650</t>
  </si>
  <si>
    <t>B_TMCSCETDATE</t>
  </si>
  <si>
    <t>NUMSCET</t>
  </si>
  <si>
    <t>RDB$651</t>
  </si>
  <si>
    <t>B_TMCNUMSCET</t>
  </si>
  <si>
    <t>TYPE_ID</t>
  </si>
  <si>
    <t>RDB$652</t>
  </si>
  <si>
    <t>B_TMCTYPE_ID</t>
  </si>
  <si>
    <t>SCET1</t>
  </si>
  <si>
    <t>B_TMCSCET1</t>
  </si>
  <si>
    <t>SCET2</t>
  </si>
  <si>
    <t>B_TMCSCET2</t>
  </si>
  <si>
    <t>B_TMCANALIT1_ID</t>
  </si>
  <si>
    <t>B_TMCANALIT1_NAME</t>
  </si>
  <si>
    <t>B_TMCANALIT2_ID</t>
  </si>
  <si>
    <t>B_TMCANALIT2_NAME</t>
  </si>
  <si>
    <t>AN$0_SCET1</t>
  </si>
  <si>
    <t>B_TMCAN$0_SCET1</t>
  </si>
  <si>
    <t>AN$1_SCET1</t>
  </si>
  <si>
    <t>B_TMCAN$1_SCET1</t>
  </si>
  <si>
    <t>AN$0_SCET2</t>
  </si>
  <si>
    <t>B_TMCAN$0_SCET2</t>
  </si>
  <si>
    <t>AN$1_SCET2</t>
  </si>
  <si>
    <t>B_TMCAN$1_SCET2</t>
  </si>
  <si>
    <t>B_TMCANALIT3_ID</t>
  </si>
  <si>
    <t>B_TMCANALIT3_NAME</t>
  </si>
  <si>
    <t>B_TMCSUMMA_OPLATI</t>
  </si>
  <si>
    <t>TYPE_NAME</t>
  </si>
  <si>
    <t>RDB$1128</t>
  </si>
  <si>
    <t>B_TMCTYPE_NAME</t>
  </si>
  <si>
    <t>RDB$99</t>
  </si>
  <si>
    <t>B_TMCIP$OTHER</t>
  </si>
  <si>
    <t>B_TMCPARAM</t>
  </si>
  <si>
    <t>PARAM_ENUM</t>
  </si>
  <si>
    <t>B_TMCPARAM_ENUM</t>
  </si>
  <si>
    <t>CLOSED</t>
  </si>
  <si>
    <t>B_TMCCLOSED</t>
  </si>
  <si>
    <t>B_TMCCOMMENT</t>
  </si>
  <si>
    <t>PARAM2</t>
  </si>
  <si>
    <t>B_TMCPARAM2</t>
  </si>
  <si>
    <t>RDB$2892</t>
  </si>
  <si>
    <t>B_TMCPLAT_LIST</t>
  </si>
  <si>
    <t>B_TMCEMPLOYEE_ID</t>
  </si>
  <si>
    <t>RDB$3042</t>
  </si>
  <si>
    <t>B_TMCEMPLOYEE_NAME</t>
  </si>
  <si>
    <t>B_TMCKURS</t>
  </si>
  <si>
    <t>B_TMCWALUTA_ID</t>
  </si>
  <si>
    <t>RDB$3043</t>
  </si>
  <si>
    <t>B_TMCWALUTA_NAME</t>
  </si>
  <si>
    <t>RDB$3044</t>
  </si>
  <si>
    <t>B_TMCKURS_CALC</t>
  </si>
  <si>
    <t>B_TMCSUMMA_RUB</t>
  </si>
  <si>
    <t>B_TMCSUMMA_NDS_RUB</t>
  </si>
  <si>
    <t>ROZN_SUMMA</t>
  </si>
  <si>
    <t>B_TMCROZN_SUMMA</t>
  </si>
  <si>
    <t>ROZN_SKIDKA_SUM</t>
  </si>
  <si>
    <t>B_TMCROZN_SKIDKA_SUM</t>
  </si>
  <si>
    <t>ROZN_SUMMA_ZAKUP</t>
  </si>
  <si>
    <t>B_TMCROZN_SUMMA_ZAKUP</t>
  </si>
  <si>
    <t>CLIENT_CARGO_IN_KOD</t>
  </si>
  <si>
    <t>B_TMCCLIENT_CARGO_IN_KOD</t>
  </si>
  <si>
    <t>CLIENT_CARGO_OUT_KOD</t>
  </si>
  <si>
    <t>B_TMCCLIENT_CARGO_OUT_KOD</t>
  </si>
  <si>
    <t>CLIENT_CARGO_IN</t>
  </si>
  <si>
    <t>RDB$3223</t>
  </si>
  <si>
    <t>B_TMCCLIENT_CARGO_IN</t>
  </si>
  <si>
    <t>CLIENT_CARGO_OUT</t>
  </si>
  <si>
    <t>RDB$3224</t>
  </si>
  <si>
    <t>B_TMCCLIENT_CARGO_OUT</t>
  </si>
  <si>
    <t>OPER_DT</t>
  </si>
  <si>
    <t>RDB$3185</t>
  </si>
  <si>
    <t>B_TMCOPER_DT</t>
  </si>
  <si>
    <t>OPER_NUMINDT</t>
  </si>
  <si>
    <t>RDB$3186</t>
  </si>
  <si>
    <t>B_TMCOPER_NUMINDT</t>
  </si>
  <si>
    <t>OPER_NAME</t>
  </si>
  <si>
    <t>RDB$3187</t>
  </si>
  <si>
    <t>B_TMCOPER_NAME</t>
  </si>
  <si>
    <t>DESK_ID</t>
  </si>
  <si>
    <t>B_TMCDESK_ID</t>
  </si>
  <si>
    <t>DESK_NAME</t>
  </si>
  <si>
    <t>RDB$3771</t>
  </si>
  <si>
    <t>B_TMCDESK_NAME</t>
  </si>
  <si>
    <t>CHEQ_NUM</t>
  </si>
  <si>
    <t>RDB$3212</t>
  </si>
  <si>
    <t>B_TMCCHEQ_NUM</t>
  </si>
  <si>
    <t>CHEQ_SMENA</t>
  </si>
  <si>
    <t>RDB$3213</t>
  </si>
  <si>
    <t>B_TMCCHEQ_SMENA</t>
  </si>
  <si>
    <t>PARENT_ID</t>
  </si>
  <si>
    <t>B_TMCPARENT_ID</t>
  </si>
  <si>
    <t>MZRSAX</t>
  </si>
  <si>
    <t>RDB$3143</t>
  </si>
  <si>
    <t>B_TMCMZRSAX</t>
  </si>
  <si>
    <t>MISAB</t>
  </si>
  <si>
    <t>RDB$3144</t>
  </si>
  <si>
    <t>B_TMCMISAB</t>
  </si>
  <si>
    <t>SATXARJEBI</t>
  </si>
  <si>
    <t>RDB$3145</t>
  </si>
  <si>
    <t>B_TMCSATXARJEBI</t>
  </si>
  <si>
    <t>RDB$3146</t>
  </si>
  <si>
    <t>B_TMCMDZSAX</t>
  </si>
  <si>
    <t>RDB$3147</t>
  </si>
  <si>
    <t>B_TMCTRANSNOM</t>
  </si>
  <si>
    <t>TRANSDAM</t>
  </si>
  <si>
    <t>RDB$3148</t>
  </si>
  <si>
    <t>B_TMCTRANSDAM</t>
  </si>
  <si>
    <t>SXVA</t>
  </si>
  <si>
    <t>RDB$3149</t>
  </si>
  <si>
    <t>B_TMCSXVA</t>
  </si>
  <si>
    <t>SIMRP4</t>
  </si>
  <si>
    <t>B_TMCSIMRP4</t>
  </si>
  <si>
    <t>SIMRP3</t>
  </si>
  <si>
    <t>B_TMCSIMRP3</t>
  </si>
  <si>
    <t>SIMRP2</t>
  </si>
  <si>
    <t>B_TMCSIMRP2</t>
  </si>
  <si>
    <t>SIMRP1</t>
  </si>
  <si>
    <t>B_TMCSIMRP1</t>
  </si>
  <si>
    <t>SIMRP</t>
  </si>
  <si>
    <t>B_TMCSIMRP</t>
  </si>
  <si>
    <t>COMENTAR</t>
  </si>
  <si>
    <t>RDB$3196</t>
  </si>
  <si>
    <t>B_TMCCOMENTAR</t>
  </si>
  <si>
    <t>TRANSSTART</t>
  </si>
  <si>
    <t>RDB$3197</t>
  </si>
  <si>
    <t>B_TMCTRANSSTART</t>
  </si>
  <si>
    <t>ZEDID</t>
  </si>
  <si>
    <t>RDB$165</t>
  </si>
  <si>
    <t>B_TMCZEDID</t>
  </si>
  <si>
    <t>RDB$3538</t>
  </si>
  <si>
    <t>B_TMCIP$CREATED</t>
  </si>
  <si>
    <t>RDB$3539</t>
  </si>
  <si>
    <t>B_TMCIP$CHANGED</t>
  </si>
  <si>
    <t>RSGE</t>
  </si>
  <si>
    <t>B_TMCRSGE</t>
  </si>
  <si>
    <t>FAQTNUM</t>
  </si>
  <si>
    <t>RDB$4306</t>
  </si>
  <si>
    <t>B_TMCFAQTNUM</t>
  </si>
  <si>
    <t>AN$2_SCET1</t>
  </si>
  <si>
    <t>B_TMCAN$2_SCET1</t>
  </si>
  <si>
    <t>AN$2_SCET2</t>
  </si>
  <si>
    <t>B_TMCAN$2_SCET2</t>
  </si>
  <si>
    <t>SCET1_NAME</t>
  </si>
  <si>
    <t>RDB$3299</t>
  </si>
  <si>
    <t>B_TMCSCET1_NAME</t>
  </si>
  <si>
    <t>SCET2_NAME</t>
  </si>
  <si>
    <t>RDB$3300</t>
  </si>
  <si>
    <t>B_TMCSCET2_NAME</t>
  </si>
  <si>
    <t>B_TMC_DOP</t>
  </si>
  <si>
    <t>B_TMC_DOPIP$FLAGS</t>
  </si>
  <si>
    <t>B_TMC_DOPIP$USER</t>
  </si>
  <si>
    <t>B_TMC_DOPIP$CHANGE_USER</t>
  </si>
  <si>
    <t>RDB$144</t>
  </si>
  <si>
    <t>B_TMC_DOPIP$FIRM</t>
  </si>
  <si>
    <t>B_TMC_DOPID</t>
  </si>
  <si>
    <t>B_TMC_DOPIDLINK</t>
  </si>
  <si>
    <t>B_TMC_DOPSCET</t>
  </si>
  <si>
    <t>B_TMC_DOPKOL</t>
  </si>
  <si>
    <t>B_TMC_DOPPRICE</t>
  </si>
  <si>
    <t>B_TMC_DOPSUMMA</t>
  </si>
  <si>
    <t>B_TMC_DOPSUMMA_NDS</t>
  </si>
  <si>
    <t>SUMMA_BEZ_NDS</t>
  </si>
  <si>
    <t>B_TMC_DOPSUMMA_BEZ_NDS</t>
  </si>
  <si>
    <t>B_TMC_DOPSUMMA_UCH</t>
  </si>
  <si>
    <t>PRICE_UCH</t>
  </si>
  <si>
    <t>B_TMC_DOPPRICE_UCH</t>
  </si>
  <si>
    <t>B_TMC_DOPAN$0_SCET</t>
  </si>
  <si>
    <t>B_TMC_DOPAN$1_SCET</t>
  </si>
  <si>
    <t>GTD_ID</t>
  </si>
  <si>
    <t>B_TMC_DOPGTD_ID</t>
  </si>
  <si>
    <t>PRICE_BEZ_NDS</t>
  </si>
  <si>
    <t>B_TMC_DOPPRICE_BEZ_NDS</t>
  </si>
  <si>
    <t>SCET_REAL</t>
  </si>
  <si>
    <t>B_TMC_DOPSCET_REAL</t>
  </si>
  <si>
    <t>AN$0_SCET_REAL</t>
  </si>
  <si>
    <t>B_TMC_DOPAN$0_SCET_REAL</t>
  </si>
  <si>
    <t>AN$1_SCET_REAL</t>
  </si>
  <si>
    <t>B_TMC_DOPAN$1_SCET_REAL</t>
  </si>
  <si>
    <t>CERTIFICATES_ID</t>
  </si>
  <si>
    <t>B_TMC_DOPCERTIFICATES_ID</t>
  </si>
  <si>
    <t>B_TMC_DOPUPAKOVKA_ID</t>
  </si>
  <si>
    <t>RDB$669</t>
  </si>
  <si>
    <t>B_TMC_DOPMANUAL_NAME</t>
  </si>
  <si>
    <t>GTD_NUMBER</t>
  </si>
  <si>
    <t>RDB$1131</t>
  </si>
  <si>
    <t>B_TMC_DOPGTD_NUMBER</t>
  </si>
  <si>
    <t>STRANA_NAME</t>
  </si>
  <si>
    <t>RDB$1132</t>
  </si>
  <si>
    <t>B_TMC_DOPSTRANA_NAME</t>
  </si>
  <si>
    <t>CERTIFICATES_NAME</t>
  </si>
  <si>
    <t>RDB$1133</t>
  </si>
  <si>
    <t>B_TMC_DOPCERTIFICATES_NAME</t>
  </si>
  <si>
    <t>RDB$1135</t>
  </si>
  <si>
    <t>B_TMC_DOPUPAKOVKA_NAME</t>
  </si>
  <si>
    <t>B_TMC_DOPPARAM</t>
  </si>
  <si>
    <t>RDB$2402</t>
  </si>
  <si>
    <t>B_TMC_DOPKOL_UPAK</t>
  </si>
  <si>
    <t>B_TMC_DOPPARAM_ENUM</t>
  </si>
  <si>
    <t>B_TMC_DOPROZN_SUMMA</t>
  </si>
  <si>
    <t>ROZN_PRICE</t>
  </si>
  <si>
    <t>B_TMC_DOPROZN_PRICE</t>
  </si>
  <si>
    <t>ROZN_SKIDKA</t>
  </si>
  <si>
    <t>B_TMC_DOPROZN_SKIDKA</t>
  </si>
  <si>
    <t>B_TMC_DOPROZN_SKIDKA_SUM</t>
  </si>
  <si>
    <t>PARAM_STR</t>
  </si>
  <si>
    <t>B_TMC_DOPPARAM_STR</t>
  </si>
  <si>
    <t>SUMMA_NU</t>
  </si>
  <si>
    <t>B_TMC_DOPSUMMA_NU</t>
  </si>
  <si>
    <t>SUMMA_NDS_NU</t>
  </si>
  <si>
    <t>B_TMC_DOPSUMMA_NDS_NU</t>
  </si>
  <si>
    <t>RDB$3559</t>
  </si>
  <si>
    <t>B_TMC_DOPIP$CREATED</t>
  </si>
  <si>
    <t>RDB$3560</t>
  </si>
  <si>
    <t>B_TMC_DOPIP$CHANGED</t>
  </si>
  <si>
    <t>B_TMC_DOPAN$2_SCET</t>
  </si>
  <si>
    <t>AN$2_SCET_REAL</t>
  </si>
  <si>
    <t>B_TMC_DOPAN$2_SCET_REAL</t>
  </si>
  <si>
    <t>RDB$3189</t>
  </si>
  <si>
    <t>B_TMC_DOPARTIKUL</t>
  </si>
  <si>
    <t>RDB$3203</t>
  </si>
  <si>
    <t>B_TMC_DOPATTR1_NAME</t>
  </si>
  <si>
    <t>RDB$3204</t>
  </si>
  <si>
    <t>B_TMC_DOPATTR2_NAME</t>
  </si>
  <si>
    <t>RDB$3205</t>
  </si>
  <si>
    <t>B_TMC_DOPATTR3_NAME</t>
  </si>
  <si>
    <t>RDB$3207</t>
  </si>
  <si>
    <t>B_TMC_DOPATTR4_NAME</t>
  </si>
  <si>
    <t>DECALITRES_LOOK</t>
  </si>
  <si>
    <t>RDB$3208</t>
  </si>
  <si>
    <t>B_TMC_DOPDECALITRES_LOOK</t>
  </si>
  <si>
    <t>RDB$3210</t>
  </si>
  <si>
    <t>B_TMC_DOPKOD_ALCOHOL</t>
  </si>
  <si>
    <t>RDB$3282</t>
  </si>
  <si>
    <t>B_TMC_DOPDECALITRES</t>
  </si>
  <si>
    <t>RDB$3283</t>
  </si>
  <si>
    <t>B_TMC_DOPGOODS_KOD</t>
  </si>
  <si>
    <t>RDB$3284</t>
  </si>
  <si>
    <t>B_TMC_DOPGOODS_UNIT_NAME</t>
  </si>
  <si>
    <t>RDB$3297</t>
  </si>
  <si>
    <t>B_TMC_DOPSCET_NAME</t>
  </si>
  <si>
    <t>RDB$3298</t>
  </si>
  <si>
    <t>B_TMC_DOPFINAL_NAME</t>
  </si>
  <si>
    <t>B_TMC_PLAT</t>
  </si>
  <si>
    <t>B_TMC_PLATIP$FLAGS</t>
  </si>
  <si>
    <t>B_TMC_PLATIP$USER</t>
  </si>
  <si>
    <t>B_TMC_PLATIP$CHANGE_USER</t>
  </si>
  <si>
    <t>B_TMC_PLATID</t>
  </si>
  <si>
    <t>B_TMC_PLATIDLINK</t>
  </si>
  <si>
    <t>RDB$671</t>
  </si>
  <si>
    <t>B_TMC_PLATPLAT_NUMINDT</t>
  </si>
  <si>
    <t>RDB$672</t>
  </si>
  <si>
    <t>B_TMC_PLATPLAT_DT</t>
  </si>
  <si>
    <t>B_TMC_PLATPLAT_SUM</t>
  </si>
  <si>
    <t>RDB$1138</t>
  </si>
  <si>
    <t>B_TMC_PLATPLAT_NAME</t>
  </si>
  <si>
    <t>AVANS</t>
  </si>
  <si>
    <t>B_TMC_PLATAVANS</t>
  </si>
  <si>
    <t>B_TMC_PLATSUMMA_NDS</t>
  </si>
  <si>
    <t>B_TMC_PLATSTAVKA_NDS</t>
  </si>
  <si>
    <t>RDB$3542</t>
  </si>
  <si>
    <t>B_TMC_PLATIP$CREATED</t>
  </si>
  <si>
    <t>RDB$3543</t>
  </si>
  <si>
    <t>B_TMC_PLATIP$CHANGED</t>
  </si>
  <si>
    <t>B_TMC_TYPE</t>
  </si>
  <si>
    <t>B_TMC_TYPEIP$FLAGS</t>
  </si>
  <si>
    <t>B_TMC_TYPEIP$USER</t>
  </si>
  <si>
    <t>B_TMC_TYPEIP$CHANGE_USER</t>
  </si>
  <si>
    <t>B_TMC_TYPEID</t>
  </si>
  <si>
    <t>B_TMC_TYPENAME</t>
  </si>
  <si>
    <t>IS_ON</t>
  </si>
  <si>
    <t>B_TMC_TYPEIS_ON</t>
  </si>
  <si>
    <t>PREF_NOMERA</t>
  </si>
  <si>
    <t>B_TMC_TYPEPREF_NOMERA</t>
  </si>
  <si>
    <t>B_TMC_TYPEBASIS</t>
  </si>
  <si>
    <t>PREF_SF</t>
  </si>
  <si>
    <t>B_TMC_TYPEPREF_SF</t>
  </si>
  <si>
    <t>SCET1_FIELD_NAME</t>
  </si>
  <si>
    <t>B_TMC_TYPESCET1_FIELD_NAME</t>
  </si>
  <si>
    <t>SCET2_FILED_NAME</t>
  </si>
  <si>
    <t>B_TMC_TYPESCET2_FILED_NAME</t>
  </si>
  <si>
    <t>ANALIT1</t>
  </si>
  <si>
    <t>B_TMC_TYPEANALIT1</t>
  </si>
  <si>
    <t>ANALIT2</t>
  </si>
  <si>
    <t>B_TMC_TYPEANALIT2</t>
  </si>
  <si>
    <t>B_TMC_TYPESCET2</t>
  </si>
  <si>
    <t>B_TMC_TYPESCET1</t>
  </si>
  <si>
    <t>B_TMC_TYPEANALIT1_NAME</t>
  </si>
  <si>
    <t>B_TMC_TYPEANALIT2_NAME</t>
  </si>
  <si>
    <t>IS_ON_PRICE_UCH</t>
  </si>
  <si>
    <t>B_TMC_TYPEIS_ON_PRICE_UCH</t>
  </si>
  <si>
    <t>IS_ON_PRICE</t>
  </si>
  <si>
    <t>B_TMC_TYPEIS_ON_PRICE</t>
  </si>
  <si>
    <t>IS_ON_GTD</t>
  </si>
  <si>
    <t>B_TMC_TYPEIS_ON_GTD</t>
  </si>
  <si>
    <t>IS_ON_SCET_REAL</t>
  </si>
  <si>
    <t>B_TMC_TYPEIS_ON_SCET_REAL</t>
  </si>
  <si>
    <t>AVTO_NOMERA</t>
  </si>
  <si>
    <t>B_TMC_TYPEAVTO_NOMERA</t>
  </si>
  <si>
    <t>AVTO_SF</t>
  </si>
  <si>
    <t>B_TMC_TYPEAVTO_SF</t>
  </si>
  <si>
    <t>ANALIT3</t>
  </si>
  <si>
    <t>B_TMC_TYPEANALIT3</t>
  </si>
  <si>
    <t>B_TMC_TYPEANALIT3_NAME</t>
  </si>
  <si>
    <t>OPERACIA</t>
  </si>
  <si>
    <t>B_TMC_TYPEOPERACIA</t>
  </si>
  <si>
    <t>KOD_OPERATION</t>
  </si>
  <si>
    <t>RDB$600</t>
  </si>
  <si>
    <t>B_TMC_TYPEKOD_OPERATION</t>
  </si>
  <si>
    <t>KONTRAGENT_V</t>
  </si>
  <si>
    <t>B_TMC_TYPEKONTRAGENT_V</t>
  </si>
  <si>
    <t>IS_ON_OPLATA</t>
  </si>
  <si>
    <t>B_TMC_TYPEIS_ON_OPLATA</t>
  </si>
  <si>
    <t>PREF_PROVODKI</t>
  </si>
  <si>
    <t>B_TMC_TYPEPREF_PROVODKI</t>
  </si>
  <si>
    <t>OTPRAVITEL_V</t>
  </si>
  <si>
    <t>B_TMC_TYPEOTPRAVITEL_V</t>
  </si>
  <si>
    <t>POLUCHATEL_V</t>
  </si>
  <si>
    <t>B_TMC_TYPEPOLUCHATEL_V</t>
  </si>
  <si>
    <t>SCET_DOP_PO_YMOL</t>
  </si>
  <si>
    <t>B_TMC_TYPESCET_DOP_PO_YMOL</t>
  </si>
  <si>
    <t>UPD_NE_IZMENAT</t>
  </si>
  <si>
    <t>B_TMC_TYPEUPD_NE_IZMENAT</t>
  </si>
  <si>
    <t>IS_ON_CARGO</t>
  </si>
  <si>
    <t>B_TMC_TYPEIS_ON_CARGO</t>
  </si>
  <si>
    <t>B_TMC_TYPEANALIT1_ID</t>
  </si>
  <si>
    <t>B_TMC_TYPEANALIT2_ID</t>
  </si>
  <si>
    <t>B_TMC_TYPEANALIT3_ID</t>
  </si>
  <si>
    <t>ANALIT1_ID_NAME</t>
  </si>
  <si>
    <t>B_TMC_TYPEANALIT1_ID_NAME</t>
  </si>
  <si>
    <t>ANALIT2_ID_NAME</t>
  </si>
  <si>
    <t>B_TMC_TYPEANALIT2_ID_NAME</t>
  </si>
  <si>
    <t>ANALIT3_ID_NAME</t>
  </si>
  <si>
    <t>B_TMC_TYPEANALIT3_ID_NAME</t>
  </si>
  <si>
    <t>PARAM_NAME</t>
  </si>
  <si>
    <t>B_TMC_TYPEPARAM_NAME</t>
  </si>
  <si>
    <t>PARAM_MAIN_NAME</t>
  </si>
  <si>
    <t>B_TMC_TYPEPARAM_MAIN_NAME</t>
  </si>
  <si>
    <t>SCET_DOP_MASK</t>
  </si>
  <si>
    <t>B_TMC_TYPESCET_DOP_MASK</t>
  </si>
  <si>
    <t>NAKL_NAME</t>
  </si>
  <si>
    <t>B_TMC_TYPENAKL_NAME</t>
  </si>
  <si>
    <t>TENUMPARAM</t>
  </si>
  <si>
    <t>B_TMC_TYPEPARAM_ENUM</t>
  </si>
  <si>
    <t>IS_AN_SCET</t>
  </si>
  <si>
    <t>B_TMC_TYPEIS_AN_SCET</t>
  </si>
  <si>
    <t>PARAM_DET_ENUM</t>
  </si>
  <si>
    <t>B_TMC_TYPEPARAM_DET_ENUM</t>
  </si>
  <si>
    <t>PARAM_MAIN2_NAME</t>
  </si>
  <si>
    <t>B_TMC_TYPEPARAM_MAIN2_NAME</t>
  </si>
  <si>
    <t>FIRMA_V</t>
  </si>
  <si>
    <t>B_TMC_TYPEFIRMA_V</t>
  </si>
  <si>
    <t>ZAPRET</t>
  </si>
  <si>
    <t>B_TMC_TYPEZAPRET</t>
  </si>
  <si>
    <t>IMPORT</t>
  </si>
  <si>
    <t>B_TMC_TYPEIMPORT</t>
  </si>
  <si>
    <t>SCET_WAL</t>
  </si>
  <si>
    <t>B_TMC_TYPESCET_WAL</t>
  </si>
  <si>
    <t>SCET2_WAL</t>
  </si>
  <si>
    <t>B_TMC_TYPESCET2_WAL</t>
  </si>
  <si>
    <t>ANALOG_SF</t>
  </si>
  <si>
    <t>B_TMC_TYPEANALOG_SF</t>
  </si>
  <si>
    <t>IS_ON_SKIDKI</t>
  </si>
  <si>
    <t>B_TMC_TYPEIS_ON_SKIDKI</t>
  </si>
  <si>
    <t>ANALIT1_CONDITION</t>
  </si>
  <si>
    <t>B_TMC_TYPEANALIT1_CONDITION</t>
  </si>
  <si>
    <t>ANALIT2_CONDITION</t>
  </si>
  <si>
    <t>B_TMC_TYPEANALIT2_CONDITION</t>
  </si>
  <si>
    <t>ANALIT3_CONDITION</t>
  </si>
  <si>
    <t>B_TMC_TYPEANALIT3_CONDITION</t>
  </si>
  <si>
    <t>IS_ON_NDS</t>
  </si>
  <si>
    <t>B_TMC_TYPEIS_ON_NDS</t>
  </si>
  <si>
    <t>IS_ON_SKIDKI2</t>
  </si>
  <si>
    <t>B_TMC_TYPEIS_ON_SKIDKI2</t>
  </si>
  <si>
    <t>PARAM_DET_STR</t>
  </si>
  <si>
    <t>B_TMC_TYPEPARAM_DET_STR</t>
  </si>
  <si>
    <t>DOSTUP_K_STATE_NU</t>
  </si>
  <si>
    <t>B_TMC_TYPEDOSTUP_K_STATE_NU</t>
  </si>
  <si>
    <t>OPER_LINK</t>
  </si>
  <si>
    <t>B_TMC_TYPEOPER_LINK</t>
  </si>
  <si>
    <t>SATXARJEBIS</t>
  </si>
  <si>
    <t>RDB$3150</t>
  </si>
  <si>
    <t>B_TMC_TYPESATXARJEBIS</t>
  </si>
  <si>
    <t>MDZSAXS</t>
  </si>
  <si>
    <t>RDB$3151</t>
  </si>
  <si>
    <t>B_TMC_TYPEMDZSAXS</t>
  </si>
  <si>
    <t>TRANSNOMS</t>
  </si>
  <si>
    <t>RDB$3152</t>
  </si>
  <si>
    <t>B_TMC_TYPETRANSNOMS</t>
  </si>
  <si>
    <t>TRANSDAMS</t>
  </si>
  <si>
    <t>RDB$3153</t>
  </si>
  <si>
    <t>B_TMC_TYPETRANSDAMS</t>
  </si>
  <si>
    <t>SIMRNAZ4</t>
  </si>
  <si>
    <t>RDB$3154</t>
  </si>
  <si>
    <t>B_TMC_TYPESIMRNAZ4</t>
  </si>
  <si>
    <t>SIMRNAZ3</t>
  </si>
  <si>
    <t>RDB$3155</t>
  </si>
  <si>
    <t>B_TMC_TYPESIMRNAZ3</t>
  </si>
  <si>
    <t>SIMRNAZ2</t>
  </si>
  <si>
    <t>RDB$3156</t>
  </si>
  <si>
    <t>B_TMC_TYPESIMRNAZ2</t>
  </si>
  <si>
    <t>SIMRNAZ1</t>
  </si>
  <si>
    <t>RDB$3157</t>
  </si>
  <si>
    <t>B_TMC_TYPESIMRNAZ1</t>
  </si>
  <si>
    <t>SIMRNAZ</t>
  </si>
  <si>
    <t>RDB$3158</t>
  </si>
  <si>
    <t>B_TMC_TYPESIMRNAZ</t>
  </si>
  <si>
    <t>MZRSAXS</t>
  </si>
  <si>
    <t>RDB$3159</t>
  </si>
  <si>
    <t>B_TMC_TYPEMZRSAXS</t>
  </si>
  <si>
    <t>MISABS</t>
  </si>
  <si>
    <t>RDB$3160</t>
  </si>
  <si>
    <t>B_TMC_TYPEMISABS</t>
  </si>
  <si>
    <t>TRANSSTARTNAME</t>
  </si>
  <si>
    <t>RDB$3200</t>
  </si>
  <si>
    <t>B_TMC_TYPETRANSSTARTNAME</t>
  </si>
  <si>
    <t>RDB$3201</t>
  </si>
  <si>
    <t>B_TMC_TYPECOMENTAR</t>
  </si>
  <si>
    <t>RDB$3581</t>
  </si>
  <si>
    <t>B_TMC_TYPEIP$CREATED</t>
  </si>
  <si>
    <t>RDB$3582</t>
  </si>
  <si>
    <t>B_TMC_TYPEIP$CHANGED</t>
  </si>
  <si>
    <t>PLATELSHCHIK_V</t>
  </si>
  <si>
    <t>B_TMC_TYPEPLATELSHCHIK_V</t>
  </si>
  <si>
    <t>B_TMC_TYPE_DOP</t>
  </si>
  <si>
    <t>B_TMC_TYPE_DOPIP$FLAGS</t>
  </si>
  <si>
    <t>B_TMC_TYPE_DOPIP$USER</t>
  </si>
  <si>
    <t>B_TMC_TYPE_DOPIP$CHANGE_USER</t>
  </si>
  <si>
    <t>B_TMC_TYPE_DOPIDLINK</t>
  </si>
  <si>
    <t>SCET_DEBET</t>
  </si>
  <si>
    <t>B_TMC_TYPE_DOPSCET_DEBET</t>
  </si>
  <si>
    <t>ANALIT_DEBET</t>
  </si>
  <si>
    <t>B_TMC_TYPE_DOPANALIT_DEBET</t>
  </si>
  <si>
    <t>SCET_KREDIT</t>
  </si>
  <si>
    <t>B_TMC_TYPE_DOPSCET_KREDIT</t>
  </si>
  <si>
    <t>ANALIT_KREDIT</t>
  </si>
  <si>
    <t>B_TMC_TYPE_DOPANALIT_KREDIT</t>
  </si>
  <si>
    <t>B_TMC_TYPE_DOPFORMULA</t>
  </si>
  <si>
    <t>B_TMC_TYPE_DOPID</t>
  </si>
  <si>
    <t>FORMULA_KOL</t>
  </si>
  <si>
    <t>B_TMC_TYPE_DOPFORMULA_KOL</t>
  </si>
  <si>
    <t>DEBET_AN1</t>
  </si>
  <si>
    <t>B_TMC_TYPE_DOPDEBET_AN1</t>
  </si>
  <si>
    <t>DEBET_AN2</t>
  </si>
  <si>
    <t>B_TMC_TYPE_DOPDEBET_AN2</t>
  </si>
  <si>
    <t>DEBET_AN3</t>
  </si>
  <si>
    <t>B_TMC_TYPE_DOPDEBET_AN3</t>
  </si>
  <si>
    <t>KREDIT_AN1</t>
  </si>
  <si>
    <t>B_TMC_TYPE_DOPKREDIT_AN1</t>
  </si>
  <si>
    <t>KREDIT_AN2</t>
  </si>
  <si>
    <t>B_TMC_TYPE_DOPKREDIT_AN2</t>
  </si>
  <si>
    <t>KREDIT_AN3</t>
  </si>
  <si>
    <t>B_TMC_TYPE_DOPKREDIT_AN3</t>
  </si>
  <si>
    <t>DEBET_DET_SCET</t>
  </si>
  <si>
    <t>B_TMC_TYPE_DOPDEBET_DET_SCET</t>
  </si>
  <si>
    <t>KREDIT_DET_SCET</t>
  </si>
  <si>
    <t>B_TMC_TYPE_DOPKREDIT_DET_SCET</t>
  </si>
  <si>
    <t>FORMULA_NU</t>
  </si>
  <si>
    <t>B_TMC_TYPE_DOPFORMULA_NU</t>
  </si>
  <si>
    <t>FORMULA_STATA</t>
  </si>
  <si>
    <t>B_TMC_TYPE_DOPFORMULA_STATA</t>
  </si>
  <si>
    <t>FORMULA_DOP</t>
  </si>
  <si>
    <t>B_TMC_TYPE_DOPFORMULA_DOP</t>
  </si>
  <si>
    <t>CONDITION</t>
  </si>
  <si>
    <t>B_TMC_TYPE_DOPCONDITION</t>
  </si>
  <si>
    <t>RDB$1771</t>
  </si>
  <si>
    <t>B_TMC_TYPE_DOPIP$CREATED</t>
  </si>
  <si>
    <t>RDB$1772</t>
  </si>
  <si>
    <t>B_TMC_TYPE_DOPIP$CHANGED</t>
  </si>
  <si>
    <t>B_ZAKR</t>
  </si>
  <si>
    <t>RDB$2723</t>
  </si>
  <si>
    <t>B_ZAKROPERDATE</t>
  </si>
  <si>
    <t>RDB$2724</t>
  </si>
  <si>
    <t>B_ZAKRNUMINDATE</t>
  </si>
  <si>
    <t>B_ZAKRIP$FLAGS</t>
  </si>
  <si>
    <t>B_ZAKRIP$USER</t>
  </si>
  <si>
    <t>B_ZAKRIP$CHANGE_USER</t>
  </si>
  <si>
    <t>B_ZAKRPERIOD</t>
  </si>
  <si>
    <t>B_ZAKRGOD</t>
  </si>
  <si>
    <t>ETAP</t>
  </si>
  <si>
    <t>RDB$3216</t>
  </si>
  <si>
    <t>B_ZAKRETAP</t>
  </si>
  <si>
    <t>CREATEDATE</t>
  </si>
  <si>
    <t>RDB$2659</t>
  </si>
  <si>
    <t>B_ZAKRCREATEDATE</t>
  </si>
  <si>
    <t>RDB$4400</t>
  </si>
  <si>
    <t>B_ZAKRIP$CREATED</t>
  </si>
  <si>
    <t>RDB$4401</t>
  </si>
  <si>
    <t>B_ZAKRIP$CHANGED</t>
  </si>
  <si>
    <t>B_ZAKR_RULES</t>
  </si>
  <si>
    <t>B_ZAKR_RULESID</t>
  </si>
  <si>
    <t>B_ZAKR_RULESSCET</t>
  </si>
  <si>
    <t>KORR_SCET</t>
  </si>
  <si>
    <t>B_ZAKR_RULESKORR_SCET</t>
  </si>
  <si>
    <t>RDB$1235</t>
  </si>
  <si>
    <t>B_ZAKR_RULESIP$OTHER</t>
  </si>
  <si>
    <t>B_ZAKR_RULESIP$FLAGS</t>
  </si>
  <si>
    <t>B_ZAKR_RULESIP$USER</t>
  </si>
  <si>
    <t>B_ZAKR_RULESIP$CHANGE_USER</t>
  </si>
  <si>
    <t>ALGORITM</t>
  </si>
  <si>
    <t>B_ZAKR_RULESALGORITM</t>
  </si>
  <si>
    <t>B_ZAKR_RULESDOCUMENT</t>
  </si>
  <si>
    <t>B_ZAKR_RULESCOMMENT</t>
  </si>
  <si>
    <t>OST</t>
  </si>
  <si>
    <t>B_ZAKR_RULESOST</t>
  </si>
  <si>
    <t>METOD</t>
  </si>
  <si>
    <t>RDB$1240</t>
  </si>
  <si>
    <t>B_ZAKR_RULESMETOD</t>
  </si>
  <si>
    <t>B_ZAKR_RULESCREDIT</t>
  </si>
  <si>
    <t>B_ZAKR_RULESDEBET</t>
  </si>
  <si>
    <t>RDB$4968</t>
  </si>
  <si>
    <t>B_ZAKR_RULESIP$CREATED</t>
  </si>
  <si>
    <t>RDB$4969</t>
  </si>
  <si>
    <t>B_ZAKR_RULESIP$CHANGED</t>
  </si>
  <si>
    <t>CONSTRUCTIONMANAGER</t>
  </si>
  <si>
    <t>CONSTRUCTIONMANAGERIP$FLAGS</t>
  </si>
  <si>
    <t>CONSTRUCTIONMANAGERIP$USER</t>
  </si>
  <si>
    <t>CONSTRUCTIONMANAGERIP$CHANGE_USER</t>
  </si>
  <si>
    <t>IDCM</t>
  </si>
  <si>
    <t>RDB$3783</t>
  </si>
  <si>
    <t>CONSTRUCTIONMANAGERIDCM</t>
  </si>
  <si>
    <t>CMID</t>
  </si>
  <si>
    <t>RDB$3784</t>
  </si>
  <si>
    <t>CONSTRUCTIONMANAGERCMID</t>
  </si>
  <si>
    <t>CM</t>
  </si>
  <si>
    <t>RDB$3790</t>
  </si>
  <si>
    <t>CONSTRUCTIONMANAGERCM</t>
  </si>
  <si>
    <t>RDB$3791</t>
  </si>
  <si>
    <t>CONSTRUCTIONMANAGERIP$CREATED</t>
  </si>
  <si>
    <t>RDB$3792</t>
  </si>
  <si>
    <t>CONSTRUCTIONMANAGERIP$CHANGED</t>
  </si>
  <si>
    <t>CONTRACTORS</t>
  </si>
  <si>
    <t>CONTRACTORSIP$FLAGS</t>
  </si>
  <si>
    <t>CONTRACTORSIP$USER</t>
  </si>
  <si>
    <t>CONTRACTORSIP$CHANGE_USER</t>
  </si>
  <si>
    <t>RDB$3873</t>
  </si>
  <si>
    <t>CONTRACTORSID</t>
  </si>
  <si>
    <t>RDB$3874</t>
  </si>
  <si>
    <t>CONTRACTORSIP$CREATED</t>
  </si>
  <si>
    <t>RDB$3875</t>
  </si>
  <si>
    <t>CONTRACTORSIP$CHANGED</t>
  </si>
  <si>
    <t>IDCONTR</t>
  </si>
  <si>
    <t>CONTRACTORSIDCONTR</t>
  </si>
  <si>
    <t>IDBUDGET</t>
  </si>
  <si>
    <t>RDB$3164</t>
  </si>
  <si>
    <t>CONTRACTORSIDBUDGET</t>
  </si>
  <si>
    <t>CONTACTEMAIL</t>
  </si>
  <si>
    <t>RDB$3883</t>
  </si>
  <si>
    <t>CONTRACTORSCONTACTEMAIL</t>
  </si>
  <si>
    <t>CONTACTMOB</t>
  </si>
  <si>
    <t>RDB$3884</t>
  </si>
  <si>
    <t>CONTRACTORSCONTACTMOB</t>
  </si>
  <si>
    <t>CONTACT</t>
  </si>
  <si>
    <t>RDB$3885</t>
  </si>
  <si>
    <t>CONTRACTORSCONTACT</t>
  </si>
  <si>
    <t>CONTRSN</t>
  </si>
  <si>
    <t>RDB$3886</t>
  </si>
  <si>
    <t>CONTRACTORSCONTRSN</t>
  </si>
  <si>
    <t>CONTR</t>
  </si>
  <si>
    <t>RDB$3887</t>
  </si>
  <si>
    <t>CONTRACTORSCONTR</t>
  </si>
  <si>
    <t>CONTRTYPE</t>
  </si>
  <si>
    <t>CONTRACTORSCONTRTYPE</t>
  </si>
  <si>
    <t>IDPB</t>
  </si>
  <si>
    <t>RDB$3901</t>
  </si>
  <si>
    <t>CONTRACTORSIDPB</t>
  </si>
  <si>
    <t>C_ANALOGS</t>
  </si>
  <si>
    <t>C_ANALOGSKOL</t>
  </si>
  <si>
    <t>KOL_ANALOG</t>
  </si>
  <si>
    <t>C_ANALOGSKOL_ANALOG</t>
  </si>
  <si>
    <t>PRIORITY</t>
  </si>
  <si>
    <t>C_ANALOGSPRIORITY</t>
  </si>
  <si>
    <t>MATERIAL_KOD</t>
  </si>
  <si>
    <t>C_ANALOGSMATERIAL_KOD</t>
  </si>
  <si>
    <t>ANALOG_KOD</t>
  </si>
  <si>
    <t>C_ANALOGSANALOG_KOD</t>
  </si>
  <si>
    <t>ANALOG_NAME</t>
  </si>
  <si>
    <t>RDB$2675</t>
  </si>
  <si>
    <t>C_ANALOGSANALOG_NAME</t>
  </si>
  <si>
    <t>MATERIAL_NAME</t>
  </si>
  <si>
    <t>RDB$2676</t>
  </si>
  <si>
    <t>C_ANALOGSMATERIAL_NAME</t>
  </si>
  <si>
    <t>ANALOG_ARTIKUL</t>
  </si>
  <si>
    <t>RDB$2694</t>
  </si>
  <si>
    <t>C_ANALOGSANALOG_ARTIKUL</t>
  </si>
  <si>
    <t>MATERIAL_ARTIKUL</t>
  </si>
  <si>
    <t>RDB$2695</t>
  </si>
  <si>
    <t>C_ANALOGSMATERIAL_ARTIKUL</t>
  </si>
  <si>
    <t>C_ANALOGSIP$FLAGS</t>
  </si>
  <si>
    <t>C_ANALOGSIP$USER</t>
  </si>
  <si>
    <t>C_ANALOGSIP$CHANGE_USER</t>
  </si>
  <si>
    <t>MATERIAL_ATTR1</t>
  </si>
  <si>
    <t>RDB$2696</t>
  </si>
  <si>
    <t>C_ANALOGSMATERIAL_ATTR1</t>
  </si>
  <si>
    <t>MATERIAL_ATTR2</t>
  </si>
  <si>
    <t>RDB$2697</t>
  </si>
  <si>
    <t>C_ANALOGSMATERIAL_ATTR2</t>
  </si>
  <si>
    <t>ANALOG_ATTR1</t>
  </si>
  <si>
    <t>RDB$2698</t>
  </si>
  <si>
    <t>C_ANALOGSANALOG_ATTR1</t>
  </si>
  <si>
    <t>ANALOG_ATTR2</t>
  </si>
  <si>
    <t>RDB$2699</t>
  </si>
  <si>
    <t>C_ANALOGSANALOG_ATTR2</t>
  </si>
  <si>
    <t>RDB$241</t>
  </si>
  <si>
    <t>C_ANALOGSIP$CREATED</t>
  </si>
  <si>
    <t>RDB$242</t>
  </si>
  <si>
    <t>C_ANALOGSIP$CHANGED</t>
  </si>
  <si>
    <t>C_ASET</t>
  </si>
  <si>
    <t>C_ASETIP$FLAGS</t>
  </si>
  <si>
    <t>C_ASETIP$USER</t>
  </si>
  <si>
    <t>C_ASETIP$CHANGE_USER</t>
  </si>
  <si>
    <t>RDB$4858</t>
  </si>
  <si>
    <t>C_ASETID</t>
  </si>
  <si>
    <t>RDB$4859</t>
  </si>
  <si>
    <t>C_ASETN1</t>
  </si>
  <si>
    <t>RDB$4860</t>
  </si>
  <si>
    <t>C_ASETN2</t>
  </si>
  <si>
    <t>RDB$4861</t>
  </si>
  <si>
    <t>C_ASETN3</t>
  </si>
  <si>
    <t>RDB$4862</t>
  </si>
  <si>
    <t>C_ASETN4</t>
  </si>
  <si>
    <t>RDB$4863</t>
  </si>
  <si>
    <t>C_ASETN5</t>
  </si>
  <si>
    <t>RDB$4864</t>
  </si>
  <si>
    <t>C_ASETIP$CREATED</t>
  </si>
  <si>
    <t>RDB$4865</t>
  </si>
  <si>
    <t>C_ASETIP$CHANGED</t>
  </si>
  <si>
    <t>SALIK</t>
  </si>
  <si>
    <t>C_ASETSALIK</t>
  </si>
  <si>
    <t>C_ATTRIBUTES</t>
  </si>
  <si>
    <t>C_ATTRIBUTESIP$FLAGS</t>
  </si>
  <si>
    <t>C_ATTRIBUTESIP$USER</t>
  </si>
  <si>
    <t>C_ATTRIBUTESIP$CHANGE_USER</t>
  </si>
  <si>
    <t>C_ATTRIBUTESID</t>
  </si>
  <si>
    <t>ATTR_ID</t>
  </si>
  <si>
    <t>RDB$601</t>
  </si>
  <si>
    <t>C_ATTRIBUTESATTR_ID</t>
  </si>
  <si>
    <t>RDB$602</t>
  </si>
  <si>
    <t>C_ATTRIBUTESNAME</t>
  </si>
  <si>
    <t>UPLINK</t>
  </si>
  <si>
    <t>C_ATTRIBUTESUPLINK</t>
  </si>
  <si>
    <t>ATTR_CLASS</t>
  </si>
  <si>
    <t>RDB$2437</t>
  </si>
  <si>
    <t>C_ATTRIBUTESATTR_CLASS</t>
  </si>
  <si>
    <t>RDB$3522</t>
  </si>
  <si>
    <t>C_ATTRIBUTESIP$CREATED</t>
  </si>
  <si>
    <t>RDB$3523</t>
  </si>
  <si>
    <t>C_ATTRIBUTESIP$CHANGED</t>
  </si>
  <si>
    <t>C_BARCODES</t>
  </si>
  <si>
    <t>C_BARCODESIP$FLAGS</t>
  </si>
  <si>
    <t>C_BARCODESIP$USER</t>
  </si>
  <si>
    <t>C_BARCODESIP$CHANGE_USER</t>
  </si>
  <si>
    <t>C_BARCODESID</t>
  </si>
  <si>
    <t>C_BARCODESNAME</t>
  </si>
  <si>
    <t>C_BARCODESIDLINK</t>
  </si>
  <si>
    <t>DUPLICATE</t>
  </si>
  <si>
    <t>C_BARCODESDUPLICATE</t>
  </si>
  <si>
    <t>C_BARCODESUPAKOVKA_ID</t>
  </si>
  <si>
    <t>RDB$1640</t>
  </si>
  <si>
    <t>C_BARCODESUPAKOVKA_NAME</t>
  </si>
  <si>
    <t>ANALITIKA1_ID</t>
  </si>
  <si>
    <t>C_BARCODESANALITIKA1_ID</t>
  </si>
  <si>
    <t>ANALITIKA2_ID</t>
  </si>
  <si>
    <t>C_BARCODESANALITIKA2_ID</t>
  </si>
  <si>
    <t>ANALITIKA1_NAME</t>
  </si>
  <si>
    <t>RDB$1643</t>
  </si>
  <si>
    <t>C_BARCODESANALITIKA1_NAME</t>
  </si>
  <si>
    <t>ANALITIKA2_NAME</t>
  </si>
  <si>
    <t>RDB$1644</t>
  </si>
  <si>
    <t>C_BARCODESANALITIKA2_NAME</t>
  </si>
  <si>
    <t>C_BARCODESIDD</t>
  </si>
  <si>
    <t>RDB$3599</t>
  </si>
  <si>
    <t>C_BARCODESIP$CREATED</t>
  </si>
  <si>
    <t>RDB$3600</t>
  </si>
  <si>
    <t>C_BARCODESIP$CHANGED</t>
  </si>
  <si>
    <t>C_BATCHES</t>
  </si>
  <si>
    <t>C_BATCHESKOD</t>
  </si>
  <si>
    <t>C_BATCHESNAME</t>
  </si>
  <si>
    <t>C_BATCHESIP$FLAGS</t>
  </si>
  <si>
    <t>C_BATCHESIP$USER</t>
  </si>
  <si>
    <t>C_BATCHESIP$CHANGE_USER</t>
  </si>
  <si>
    <t>RDB$1758</t>
  </si>
  <si>
    <t>C_BATCHESIP$CREATED</t>
  </si>
  <si>
    <t>RDB$1759</t>
  </si>
  <si>
    <t>C_BATCHESIP$CHANGED</t>
  </si>
  <si>
    <t>C_BRANCH</t>
  </si>
  <si>
    <t>C_BRANCHIP$FLAGS</t>
  </si>
  <si>
    <t>C_BRANCHIP$USER</t>
  </si>
  <si>
    <t>C_BRANCHIP$CHANGE_USER</t>
  </si>
  <si>
    <t>TFIRMNULL</t>
  </si>
  <si>
    <t>C_BRANCHIP$FIRM</t>
  </si>
  <si>
    <t>C_BRANCHKOD</t>
  </si>
  <si>
    <t>C_BRANCHNAME</t>
  </si>
  <si>
    <t>OKATO</t>
  </si>
  <si>
    <t>TOKATO</t>
  </si>
  <si>
    <t>C_BRANCHOKATO</t>
  </si>
  <si>
    <t>C_BRANCHKPP</t>
  </si>
  <si>
    <t>C_BRANCHADRES</t>
  </si>
  <si>
    <t>DOLA</t>
  </si>
  <si>
    <t>C_BRANCHDOLA</t>
  </si>
  <si>
    <t>OBAZANNOST</t>
  </si>
  <si>
    <t>C_BRANCHOBAZANNOST</t>
  </si>
  <si>
    <t>KOD_IFNS</t>
  </si>
  <si>
    <t>RDB$1440</t>
  </si>
  <si>
    <t>C_BRANCHKOD_IFNS</t>
  </si>
  <si>
    <t>STAVKA</t>
  </si>
  <si>
    <t>C_BRANCHSTAVKA</t>
  </si>
  <si>
    <t>OKTMO</t>
  </si>
  <si>
    <t>C_BRANCHOKTMO</t>
  </si>
  <si>
    <t>C_BRANCHADRES_SKRYT</t>
  </si>
  <si>
    <t>RDB$1818</t>
  </si>
  <si>
    <t>C_BRANCHIP$CREATED</t>
  </si>
  <si>
    <t>RDB$1819</t>
  </si>
  <si>
    <t>C_BRANCHIP$CHANGED</t>
  </si>
  <si>
    <t>EG_PORT_YTM</t>
  </si>
  <si>
    <t>C_BRANCHEG_PORT_YTM</t>
  </si>
  <si>
    <t>EG_ADRES_YTM</t>
  </si>
  <si>
    <t>C_BRANCHEG_ADRES_YTM</t>
  </si>
  <si>
    <t>EG_FSRAR_ID</t>
  </si>
  <si>
    <t>C_BRANCHEG_FSRAR_ID</t>
  </si>
  <si>
    <t>C_CASH</t>
  </si>
  <si>
    <t>C_CASHIP$FLAGS</t>
  </si>
  <si>
    <t>C_CASHIP$USER</t>
  </si>
  <si>
    <t>C_CASHIP$CHANGE_USER</t>
  </si>
  <si>
    <t>C_CASHNAME</t>
  </si>
  <si>
    <t>RDB$715</t>
  </si>
  <si>
    <t>C_CASHWALUTA_ID</t>
  </si>
  <si>
    <t>RDB$716</t>
  </si>
  <si>
    <t>C_CASHEMPLOYEE_ID</t>
  </si>
  <si>
    <t>C_CASHKOD</t>
  </si>
  <si>
    <t>RDB$1139</t>
  </si>
  <si>
    <t>C_CASHWALUTA_NAME</t>
  </si>
  <si>
    <t>RDB$1140</t>
  </si>
  <si>
    <t>C_CASHEMPLOYEE_NAME</t>
  </si>
  <si>
    <t>C_CASHIP$FIRM</t>
  </si>
  <si>
    <t>RDB$3589</t>
  </si>
  <si>
    <t>C_CASHIP$CREATED</t>
  </si>
  <si>
    <t>RDB$3590</t>
  </si>
  <si>
    <t>C_CASHIP$CHANGED</t>
  </si>
  <si>
    <t>C_CASHIDLINK</t>
  </si>
  <si>
    <t>IDLINK_NAME</t>
  </si>
  <si>
    <t>RDB$3225</t>
  </si>
  <si>
    <t>C_CASHIDLINK_NAME</t>
  </si>
  <si>
    <t>C_CASHIERS_ROLES</t>
  </si>
  <si>
    <t>C_CASHIERS_ROLESID</t>
  </si>
  <si>
    <t>C_CASHIERS_ROLESNAME</t>
  </si>
  <si>
    <t>CHECK_SALE</t>
  </si>
  <si>
    <t>C_CASHIERS_ROLESCHECK_SALE</t>
  </si>
  <si>
    <t>REPEAT_CHECK</t>
  </si>
  <si>
    <t>C_CASHIERS_ROLESREPEAT_CHECK</t>
  </si>
  <si>
    <t>CHECK_CORRECTION</t>
  </si>
  <si>
    <t>C_CASHIERS_ROLESCHECK_CORRECTION</t>
  </si>
  <si>
    <t>CASH_NOW</t>
  </si>
  <si>
    <t>C_CASHIERS_ROLESCASH_NOW</t>
  </si>
  <si>
    <t>CASH_IN</t>
  </si>
  <si>
    <t>C_CASHIERS_ROLESCASH_IN</t>
  </si>
  <si>
    <t>CASH_OUT</t>
  </si>
  <si>
    <t>C_CASHIERS_ROLESCASH_OUT</t>
  </si>
  <si>
    <t>RETURN_REPORT</t>
  </si>
  <si>
    <t>C_CASHIERS_ROLESRETURN_REPORT</t>
  </si>
  <si>
    <t>STATUS_PAYMENT_REPORT</t>
  </si>
  <si>
    <t>C_CASHIERS_ROLESSTATUS_PAYMENT_REPORT</t>
  </si>
  <si>
    <t>X_REPORT</t>
  </si>
  <si>
    <t>C_CASHIERS_ROLESX_REPORT</t>
  </si>
  <si>
    <t>Z_REPORT</t>
  </si>
  <si>
    <t>C_CASHIERS_ROLESZ_REPORT</t>
  </si>
  <si>
    <t>CHECK_RETURN</t>
  </si>
  <si>
    <t>C_CASHIERS_ROLESCHECK_RETURN</t>
  </si>
  <si>
    <t>PRECHECK</t>
  </si>
  <si>
    <t>C_CASHIERS_ROLESPRECHECK</t>
  </si>
  <si>
    <t>PAY_POINTS</t>
  </si>
  <si>
    <t>C_CASHIERS_ROLESPAY_POINTS</t>
  </si>
  <si>
    <t>PAY_COUPONS</t>
  </si>
  <si>
    <t>C_CASHIERS_ROLESPAY_COUPONS</t>
  </si>
  <si>
    <t>CANCEL_POINTS_COUPONS</t>
  </si>
  <si>
    <t>C_CASHIERS_ROLESCANCEL_POINTS_COUPONS</t>
  </si>
  <si>
    <t>MANUAL_SELECTION</t>
  </si>
  <si>
    <t>C_CASHIERS_ROLESMANUAL_SELECTION</t>
  </si>
  <si>
    <t>FREE_PRICE</t>
  </si>
  <si>
    <t>C_CASHIERS_ROLESFREE_PRICE</t>
  </si>
  <si>
    <t>CHANGE_PRICE</t>
  </si>
  <si>
    <t>C_CASHIERS_ROLESCHANGE_PRICE</t>
  </si>
  <si>
    <t>DELETE_FROM_CHECK</t>
  </si>
  <si>
    <t>C_CASHIERS_ROLESDELETE_FROM_CHECK</t>
  </si>
  <si>
    <t>ADD_BOTTLING</t>
  </si>
  <si>
    <t>C_CASHIERS_ROLESADD_BOTTLING</t>
  </si>
  <si>
    <t>SELECT_EG_MARKI</t>
  </si>
  <si>
    <t>C_CASHIERS_ROLESSELECT_EG_MARKI</t>
  </si>
  <si>
    <t>C_CASHIERS_ROLESIP$FLAGS</t>
  </si>
  <si>
    <t>C_CASHIERS_ROLESIP$USER</t>
  </si>
  <si>
    <t>C_CASHIERS_ROLESIP$CHANGE_USER</t>
  </si>
  <si>
    <t>ALL_ORDERS_AVAIL</t>
  </si>
  <si>
    <t>C_CASHIERS_ROLESALL_ORDERS_AVAIL</t>
  </si>
  <si>
    <t>CHECK_SAVE</t>
  </si>
  <si>
    <t>C_CASHIERS_ROLESCHECK_SAVE</t>
  </si>
  <si>
    <t>CHECK_LOAD</t>
  </si>
  <si>
    <t>C_CASHIERS_ROLESCHECK_LOAD</t>
  </si>
  <si>
    <t>RDB$2660</t>
  </si>
  <si>
    <t>C_CASHIERS_ROLESIP$CREATED</t>
  </si>
  <si>
    <t>RDB$2661</t>
  </si>
  <si>
    <t>C_CASHIERS_ROLESIP$CHANGED</t>
  </si>
  <si>
    <t>C_CASH_SECTIONS</t>
  </si>
  <si>
    <t>SECTION</t>
  </si>
  <si>
    <t>C_CASH_SECTIONSSECTION</t>
  </si>
  <si>
    <t>C_CASH_SECTIONSNAME</t>
  </si>
  <si>
    <t>C_CASH_SECTIONSIP$FLAGS</t>
  </si>
  <si>
    <t>C_CASH_SECTIONSIP$USER</t>
  </si>
  <si>
    <t>C_CASH_SECTIONSIP$CHANGE_USER</t>
  </si>
  <si>
    <t>RDB$4398</t>
  </si>
  <si>
    <t>C_CASH_SECTIONSIP$CREATED</t>
  </si>
  <si>
    <t>RDB$4399</t>
  </si>
  <si>
    <t>C_CASH_SECTIONSIP$CHANGED</t>
  </si>
  <si>
    <t>C_CERTIFICATES</t>
  </si>
  <si>
    <t>C_CERTIFICATESIP$FLAGS</t>
  </si>
  <si>
    <t>C_CERTIFICATESIP$USER</t>
  </si>
  <si>
    <t>C_CERTIFICATESIP$CHANGE_USER</t>
  </si>
  <si>
    <t>C_CERTIFICATESID</t>
  </si>
  <si>
    <t>C_CERTIFICATESNAME</t>
  </si>
  <si>
    <t>C_CERTIFICATESNUMBER</t>
  </si>
  <si>
    <t>RDB$656</t>
  </si>
  <si>
    <t>C_CERTIFICATESDT</t>
  </si>
  <si>
    <t>MADE_BY</t>
  </si>
  <si>
    <t>RDB$657</t>
  </si>
  <si>
    <t>C_CERTIFICATESMADE_BY</t>
  </si>
  <si>
    <t>CENTER_ID</t>
  </si>
  <si>
    <t>RDB$658</t>
  </si>
  <si>
    <t>C_CERTIFICATESCENTER_ID</t>
  </si>
  <si>
    <t>VALIDITY_PLACE</t>
  </si>
  <si>
    <t>RDB$659</t>
  </si>
  <si>
    <t>C_CERTIFICATESVALIDITY_PLACE</t>
  </si>
  <si>
    <t>VALIDITY</t>
  </si>
  <si>
    <t>RDB$660</t>
  </si>
  <si>
    <t>C_CERTIFICATESVALIDITY</t>
  </si>
  <si>
    <t>QUALITY</t>
  </si>
  <si>
    <t>RDB$661</t>
  </si>
  <si>
    <t>C_CERTIFICATESQUALITY</t>
  </si>
  <si>
    <t>CENTER_NAME</t>
  </si>
  <si>
    <t>RDB$1142</t>
  </si>
  <si>
    <t>C_CERTIFICATESCENTER_NAME</t>
  </si>
  <si>
    <t>C_CERTIFICATESVENDOR_KOD</t>
  </si>
  <si>
    <t>RDB$3226</t>
  </si>
  <si>
    <t>C_CERTIFICATESVENDOR_NAME</t>
  </si>
  <si>
    <t>DT_K</t>
  </si>
  <si>
    <t>RDB$3700</t>
  </si>
  <si>
    <t>C_CERTIFICATESDT_K</t>
  </si>
  <si>
    <t>TIP</t>
  </si>
  <si>
    <t>C_CERTIFICATESTIP</t>
  </si>
  <si>
    <t>RDB$3593</t>
  </si>
  <si>
    <t>C_CERTIFICATESIP$CREATED</t>
  </si>
  <si>
    <t>RDB$3594</t>
  </si>
  <si>
    <t>C_CERTIFICATESIP$CHANGED</t>
  </si>
  <si>
    <t>C_CERTIFICATES_CENTER</t>
  </si>
  <si>
    <t>C_CERTIFICATES_CENTERIP$FLAGS</t>
  </si>
  <si>
    <t>C_CERTIFICATES_CENTERIP$USER</t>
  </si>
  <si>
    <t>C_CERTIFICATES_CENTERIP$CHANGE_USER</t>
  </si>
  <si>
    <t>C_CERTIFICATES_CENTERID</t>
  </si>
  <si>
    <t>C_CERTIFICATES_CENTERNAME</t>
  </si>
  <si>
    <t>RDB$2383</t>
  </si>
  <si>
    <t>C_CERTIFICATES_CENTERIP$CREATED</t>
  </si>
  <si>
    <t>RDB$2384</t>
  </si>
  <si>
    <t>C_CERTIFICATES_CENTERIP$CHANGED</t>
  </si>
  <si>
    <t>OLDCODE</t>
  </si>
  <si>
    <t>RDB$1714</t>
  </si>
  <si>
    <t>C_CLIENTSOLDCODE</t>
  </si>
  <si>
    <t>C_CLIENTSSAP_FONDI</t>
  </si>
  <si>
    <t>C_CLIENTSSAP_FOND_CHAR</t>
  </si>
  <si>
    <t>C_CLIENTS_CONTACTS</t>
  </si>
  <si>
    <t>C_CLIENTS_CONTACTSIP$FLAGS</t>
  </si>
  <si>
    <t>C_CLIENTS_CONTACTSIP$USER</t>
  </si>
  <si>
    <t>C_CLIENTS_CONTACTSIP$CHANGE_USER</t>
  </si>
  <si>
    <t>FIO</t>
  </si>
  <si>
    <t>C_CLIENTS_CONTACTSFIO</t>
  </si>
  <si>
    <t>C_CLIENTS_CONTACTSPOST</t>
  </si>
  <si>
    <t>PHONE_PERSONAL</t>
  </si>
  <si>
    <t>C_CLIENTS_CONTACTSPHONE_PERSONAL</t>
  </si>
  <si>
    <t>PHONE_OFFICE</t>
  </si>
  <si>
    <t>C_CLIENTS_CONTACTSPHONE_OFFICE</t>
  </si>
  <si>
    <t>C_CLIENTS_CONTACTSEMAIL</t>
  </si>
  <si>
    <t>C_CLIENTS_CONTACTSCOMMENT</t>
  </si>
  <si>
    <t>RDB$2839</t>
  </si>
  <si>
    <t>C_CLIENTS_CONTACTSDT_BIRTH</t>
  </si>
  <si>
    <t>IS_MAIN</t>
  </si>
  <si>
    <t>C_CLIENTS_CONTACTSIS_MAIN</t>
  </si>
  <si>
    <t>C_CLIENTS_CONTACTSID</t>
  </si>
  <si>
    <t>RDB$3498</t>
  </si>
  <si>
    <t>C_CLIENTS_CONTACTSIP$CREATED</t>
  </si>
  <si>
    <t>RDB$3499</t>
  </si>
  <si>
    <t>C_CLIENTS_CONTACTSIP$CHANGED</t>
  </si>
  <si>
    <t>C_CLIENTS_CONTACTSIDLINK</t>
  </si>
  <si>
    <t>C_CLIENTS_EVENTS</t>
  </si>
  <si>
    <t>C_CLIENTS_EVENTSIP$FLAGS</t>
  </si>
  <si>
    <t>C_CLIENTS_EVENTSIP$USER</t>
  </si>
  <si>
    <t>C_CLIENTS_EVENTSIP$CHANGE_USER</t>
  </si>
  <si>
    <t>RDB$2840</t>
  </si>
  <si>
    <t>C_CLIENTS_EVENTSDT</t>
  </si>
  <si>
    <t>C_CLIENTS_EVENTSCOMMENT</t>
  </si>
  <si>
    <t>C_CLIENTS_EVENTSCONTACT</t>
  </si>
  <si>
    <t>STATUS</t>
  </si>
  <si>
    <t>C_CLIENTS_EVENTSSTATUS</t>
  </si>
  <si>
    <t>TM</t>
  </si>
  <si>
    <t>RDB$2841</t>
  </si>
  <si>
    <t>C_CLIENTS_EVENTSTM</t>
  </si>
  <si>
    <t>RDB$2842</t>
  </si>
  <si>
    <t>C_CLIENTS_EVENTSTIP</t>
  </si>
  <si>
    <t>C_CLIENTS_EVENTSID</t>
  </si>
  <si>
    <t>C_CLIENTS_EVENTSIP$FIRM</t>
  </si>
  <si>
    <t>C_CLIENTS_EVENTSIDLINK</t>
  </si>
  <si>
    <t>REMIND</t>
  </si>
  <si>
    <t>C_CLIENTS_EVENTSREMIND</t>
  </si>
  <si>
    <t>C_CLIENTS_EVENTSEMPLOYEE_ID</t>
  </si>
  <si>
    <t>RDB$4045</t>
  </si>
  <si>
    <t>C_CLIENTS_EVENTSEMPLOYEE_NAME</t>
  </si>
  <si>
    <t>IP$FLAGS_TIP</t>
  </si>
  <si>
    <t>RDB$4147</t>
  </si>
  <si>
    <t>C_CLIENTS_EVENTSIP$FLAGS_TIP</t>
  </si>
  <si>
    <t>RDB$4254</t>
  </si>
  <si>
    <t>C_CLIENTS_EVENTSIP$CREATED</t>
  </si>
  <si>
    <t>RDB$4255</t>
  </si>
  <si>
    <t>C_CLIENTS_EVENTSIP$CHANGED</t>
  </si>
  <si>
    <t>RDB$3227</t>
  </si>
  <si>
    <t>C_CLIENTS_EVENTSCLIENT_NAME</t>
  </si>
  <si>
    <t>C_CLIENTS_EVENTS_TYPES</t>
  </si>
  <si>
    <t>C_CLIENTS_EVENTS_TYPESIP$FLAGS</t>
  </si>
  <si>
    <t>C_CLIENTS_EVENTS_TYPESIP$USER</t>
  </si>
  <si>
    <t>C_CLIENTS_EVENTS_TYPESIP$CHANGE_USER</t>
  </si>
  <si>
    <t>RDB$2847</t>
  </si>
  <si>
    <t>C_CLIENTS_EVENTS_TYPESNAME</t>
  </si>
  <si>
    <t>BACKCOLOR</t>
  </si>
  <si>
    <t>C_CLIENTS_EVENTS_TYPESBACKCOLOR</t>
  </si>
  <si>
    <t>TEXTCOLOR</t>
  </si>
  <si>
    <t>C_CLIENTS_EVENTS_TYPESTEXTCOLOR</t>
  </si>
  <si>
    <t>RDB$4913</t>
  </si>
  <si>
    <t>C_CLIENTS_EVENTS_TYPESIP$CREATED</t>
  </si>
  <si>
    <t>RDB$4914</t>
  </si>
  <si>
    <t>C_CLIENTS_EVENTS_TYPESIP$CHANGED</t>
  </si>
  <si>
    <t>C_CLIENTS_PHONES</t>
  </si>
  <si>
    <t>TCALLNUMBER</t>
  </si>
  <si>
    <t>C_CLIENTS_PHONESPHONE</t>
  </si>
  <si>
    <t>PHONE_REVERSE</t>
  </si>
  <si>
    <t>C_CLIENTS_PHONESPHONE_REVERSE</t>
  </si>
  <si>
    <t>C_CLIENTS_PHONESIP$FLAGS</t>
  </si>
  <si>
    <t>C_CLIENTS_PHONESIP$USER</t>
  </si>
  <si>
    <t>C_CLIENTS_PHONESIP$CHANGE_USER</t>
  </si>
  <si>
    <t>C_CLIENTS_PHONESCLIENT_KOD</t>
  </si>
  <si>
    <t>RDB$1656</t>
  </si>
  <si>
    <t>C_CLIENTS_PHONESIP$CREATED</t>
  </si>
  <si>
    <t>RDB$1661</t>
  </si>
  <si>
    <t>C_CLIENTS_PHONESIP$CHANGED</t>
  </si>
  <si>
    <t>CONTACTS_ID</t>
  </si>
  <si>
    <t>C_CLIENTS_PHONESCONTACTS_ID</t>
  </si>
  <si>
    <t>C_CLIENTS_RS</t>
  </si>
  <si>
    <t>C_CLIENTS_RSIP$FLAGS</t>
  </si>
  <si>
    <t>C_CLIENTS_RSIP$USER</t>
  </si>
  <si>
    <t>C_CLIENTS_RSIP$CHANGE_USER</t>
  </si>
  <si>
    <t>C_CLIENTS_RSID</t>
  </si>
  <si>
    <t>C_CLIENTS_RSRS</t>
  </si>
  <si>
    <t>C_CLIENTS_RSBIK</t>
  </si>
  <si>
    <t>FORM_DATA</t>
  </si>
  <si>
    <t>C_CLIENTS_RSFORM_DATA</t>
  </si>
  <si>
    <t>FORM_SUMMA</t>
  </si>
  <si>
    <t>C_CLIENTS_RSFORM_SUMMA</t>
  </si>
  <si>
    <t>C_CLIENTS_RSKPP</t>
  </si>
  <si>
    <t>PODPIS</t>
  </si>
  <si>
    <t>C_CLIENTS_RSPODPIS</t>
  </si>
  <si>
    <t>C_CLIENTS_RSDEPARTMENT</t>
  </si>
  <si>
    <t>RDB$607</t>
  </si>
  <si>
    <t>C_CLIENTS_RSDT_START</t>
  </si>
  <si>
    <t>RDB$608</t>
  </si>
  <si>
    <t>C_CLIENTS_RSDT_END</t>
  </si>
  <si>
    <t>PODPIS_2</t>
  </si>
  <si>
    <t>C_CLIENTS_RSPODPIS_2</t>
  </si>
  <si>
    <t>C_CLIENTS_RSSCET</t>
  </si>
  <si>
    <t>RDB$609</t>
  </si>
  <si>
    <t>C_CLIENTS_RSWALUTA_ID</t>
  </si>
  <si>
    <t>C_CLIENTS_RSKOD</t>
  </si>
  <si>
    <t>RDB$1150</t>
  </si>
  <si>
    <t>C_CLIENTS_RSNAME</t>
  </si>
  <si>
    <t>RDB$1151</t>
  </si>
  <si>
    <t>C_CLIENTS_RSKS</t>
  </si>
  <si>
    <t>RDB$1158</t>
  </si>
  <si>
    <t>C_CLIENTS_RSWALUTA_NAME</t>
  </si>
  <si>
    <t>C_CLIENTS_RSMANUAL_NAME</t>
  </si>
  <si>
    <t>RDB$2010</t>
  </si>
  <si>
    <t>C_CLIENTS_RSFULL_NAME</t>
  </si>
  <si>
    <t>C_CLIENTS_RSPLAT_NAME</t>
  </si>
  <si>
    <t>PLAT_NAME_BUDJ</t>
  </si>
  <si>
    <t>C_CLIENTS_RSPLAT_NAME_BUDJ</t>
  </si>
  <si>
    <t>RDB$3500</t>
  </si>
  <si>
    <t>C_CLIENTS_RSIP$CREATED</t>
  </si>
  <si>
    <t>RDB$3501</t>
  </si>
  <si>
    <t>C_CLIENTS_RSIP$CHANGED</t>
  </si>
  <si>
    <t>C_CLIENTS_RSIDLINK</t>
  </si>
  <si>
    <t>PROJNAME</t>
  </si>
  <si>
    <t>RDB$5033</t>
  </si>
  <si>
    <t>C_CONTRACTSPROJNAME</t>
  </si>
  <si>
    <t>RDB$3011</t>
  </si>
  <si>
    <t>C_CONTRACTSPARENT</t>
  </si>
  <si>
    <t>C_CONTRACTSCHILDCOUNT</t>
  </si>
  <si>
    <t>C_CONTRACTSGROUPCOUNT</t>
  </si>
  <si>
    <t>C_COUNTRYES</t>
  </si>
  <si>
    <t>C_COUNTRYESIP$USER</t>
  </si>
  <si>
    <t>C_COUNTRYESIP$FLAGS</t>
  </si>
  <si>
    <t>C_COUNTRYESIP$CHANGE_USER</t>
  </si>
  <si>
    <t>C_COUNTRYESID</t>
  </si>
  <si>
    <t>C_COUNTRYESKOD</t>
  </si>
  <si>
    <t>C_COUNTRYESNAME</t>
  </si>
  <si>
    <t>RDB$3655</t>
  </si>
  <si>
    <t>C_COUNTRYESIP$CREATED</t>
  </si>
  <si>
    <t>RDB$3656</t>
  </si>
  <si>
    <t>C_COUNTRYESIP$CHANGED</t>
  </si>
  <si>
    <t>C_DASAXPUNQTI</t>
  </si>
  <si>
    <t>C_DASAXPUNQTIIP$FLAGS</t>
  </si>
  <si>
    <t>C_DASAXPUNQTIIP$USER</t>
  </si>
  <si>
    <t>C_DASAXPUNQTIIP$CHANGE_USER</t>
  </si>
  <si>
    <t>RDB$4888</t>
  </si>
  <si>
    <t>C_DASAXPUNQTINAME</t>
  </si>
  <si>
    <t>CODE</t>
  </si>
  <si>
    <t>RDB$4889</t>
  </si>
  <si>
    <t>C_DASAXPUNQTICODE</t>
  </si>
  <si>
    <t>RDB$4890</t>
  </si>
  <si>
    <t>C_DASAXPUNQTIID</t>
  </si>
  <si>
    <t>RDB$2664</t>
  </si>
  <si>
    <t>C_DASAXPUNQTIIP$CREATED</t>
  </si>
  <si>
    <t>RDB$2666</t>
  </si>
  <si>
    <t>C_DASAXPUNQTIIP$CHANGED</t>
  </si>
  <si>
    <t>C_DEPARMTS</t>
  </si>
  <si>
    <t>C_DEPARMTSIP$FLAGS</t>
  </si>
  <si>
    <t>C_DEPARMTSIP$USER</t>
  </si>
  <si>
    <t>C_DEPARMTSIP$CHANGE_USER</t>
  </si>
  <si>
    <t>C_DEPARMTSIP$FIRM</t>
  </si>
  <si>
    <t>C_DEPARMTSKOD</t>
  </si>
  <si>
    <t>C_DEPARMTSNAME</t>
  </si>
  <si>
    <t>C_DEPARMTSSCET</t>
  </si>
  <si>
    <t>STATA_NALOGOV</t>
  </si>
  <si>
    <t>C_DEPARMTSSTATA_NALOGOV</t>
  </si>
  <si>
    <t>STATA_ZARPLATY</t>
  </si>
  <si>
    <t>C_DEPARMTSSTATA_ZARPLATY</t>
  </si>
  <si>
    <t>RDB$636</t>
  </si>
  <si>
    <t>C_DEPARMTSPARENT</t>
  </si>
  <si>
    <t>BRANCH_KOD</t>
  </si>
  <si>
    <t>C_DEPARMTSBRANCH_KOD</t>
  </si>
  <si>
    <t>BRANCH_NAME</t>
  </si>
  <si>
    <t>RDB$1163</t>
  </si>
  <si>
    <t>C_DEPARMTSBRANCH_NAME</t>
  </si>
  <si>
    <t>C_DEPARMTSADRES</t>
  </si>
  <si>
    <t>VID_DEAT</t>
  </si>
  <si>
    <t>RDB$244</t>
  </si>
  <si>
    <t>C_DEPARMTSVID_DEAT</t>
  </si>
  <si>
    <t>C_DEPARMTSOKATO</t>
  </si>
  <si>
    <t>C_DEPARMTSCHILDCOUNT</t>
  </si>
  <si>
    <t>C_DEPARMTSGROUPCOUNT</t>
  </si>
  <si>
    <t>TER_USL</t>
  </si>
  <si>
    <t>RDB$1551</t>
  </si>
  <si>
    <t>C_DEPARMTSTER_USL</t>
  </si>
  <si>
    <t>C_DEPARMTSSTATA</t>
  </si>
  <si>
    <t>OKUN</t>
  </si>
  <si>
    <t>C_DEPARMTSOKUN</t>
  </si>
  <si>
    <t>C_DEPARMTSOKTMO</t>
  </si>
  <si>
    <t>PATENT_OSN_TARIF</t>
  </si>
  <si>
    <t>C_DEPARMTSPATENT_OSN_TARIF</t>
  </si>
  <si>
    <t>RDB$3617</t>
  </si>
  <si>
    <t>C_DEPARMTSIP$CREATED</t>
  </si>
  <si>
    <t>RDB$3618</t>
  </si>
  <si>
    <t>C_DEPARMTSIP$CHANGED</t>
  </si>
  <si>
    <t>C_DEPARTMENT</t>
  </si>
  <si>
    <t>C_DEPARTMENTIP$FLAGS</t>
  </si>
  <si>
    <t>C_DEPARTMENTIP$USER</t>
  </si>
  <si>
    <t>C_DEPARTMENTIP$CHANGE_USER</t>
  </si>
  <si>
    <t>RDB$4539</t>
  </si>
  <si>
    <t>C_DEPARTMENTCODE</t>
  </si>
  <si>
    <t>RDB$4540</t>
  </si>
  <si>
    <t>C_DEPARTMENTNAZVANIE</t>
  </si>
  <si>
    <t>COMENT</t>
  </si>
  <si>
    <t>RDB$4541</t>
  </si>
  <si>
    <t>C_DEPARTMENTCOMENT</t>
  </si>
  <si>
    <t>DIR</t>
  </si>
  <si>
    <t>RDB$4542</t>
  </si>
  <si>
    <t>C_DEPARTMENTDIR</t>
  </si>
  <si>
    <t>RDB$4543</t>
  </si>
  <si>
    <t>C_DEPARTMENTIP$CREATED</t>
  </si>
  <si>
    <t>RDB$4544</t>
  </si>
  <si>
    <t>C_DEPARTMENTIP$CHANGED</t>
  </si>
  <si>
    <t>C_DOCS_TYPES</t>
  </si>
  <si>
    <t>C_DOCS_TYPESIP$FLAGS</t>
  </si>
  <si>
    <t>C_DOCS_TYPESIP$USER</t>
  </si>
  <si>
    <t>C_DOCS_TYPESIP$CHANGE_USER</t>
  </si>
  <si>
    <t>C_DOCS_TYPESID</t>
  </si>
  <si>
    <t>C_DOCS_TYPESNAME</t>
  </si>
  <si>
    <t>C_DOCS_TYPESMASK</t>
  </si>
  <si>
    <t>RDB$722</t>
  </si>
  <si>
    <t>C_DOCS_TYPESCOMMENT</t>
  </si>
  <si>
    <t>KOD_GNI</t>
  </si>
  <si>
    <t>C_DOCS_TYPESKOD_GNI</t>
  </si>
  <si>
    <t>KOD_PF</t>
  </si>
  <si>
    <t>C_DOCS_TYPESKOD_PF</t>
  </si>
  <si>
    <t>C_DOCS_TYPESTIP</t>
  </si>
  <si>
    <t>C_DOCS_TYPESID_STR</t>
  </si>
  <si>
    <t>C_DOCS_TYPESFORMULA</t>
  </si>
  <si>
    <t>NUMBER_HINT</t>
  </si>
  <si>
    <t>C_DOCS_TYPESNUMBER_HINT</t>
  </si>
  <si>
    <t>RDB$3625</t>
  </si>
  <si>
    <t>C_DOCS_TYPESIP$CREATED</t>
  </si>
  <si>
    <t>RDB$3626</t>
  </si>
  <si>
    <t>C_DOCS_TYPESIP$CHANGED</t>
  </si>
  <si>
    <t>C_DZIRSASHBAZE</t>
  </si>
  <si>
    <t>C_DZIRSASHBAZEIP$FLAGS</t>
  </si>
  <si>
    <t>C_DZIRSASHBAZEIP$USER</t>
  </si>
  <si>
    <t>C_DZIRSASHBAZEIP$CHANGE_USER</t>
  </si>
  <si>
    <t>RDB$4551</t>
  </si>
  <si>
    <t>C_DZIRSASHBAZENAZVANIE</t>
  </si>
  <si>
    <t>C_DZIRSASHBAZEID</t>
  </si>
  <si>
    <t>LOKADG</t>
  </si>
  <si>
    <t>RDB$4552</t>
  </si>
  <si>
    <t>C_DZIRSASHBAZELOKADG</t>
  </si>
  <si>
    <t>MATPASPIR</t>
  </si>
  <si>
    <t>RDB$4553</t>
  </si>
  <si>
    <t>C_DZIRSASHBAZEMATPASPIR</t>
  </si>
  <si>
    <t>RDB$4554</t>
  </si>
  <si>
    <t>C_DZIRSASHBAZEXTYPE</t>
  </si>
  <si>
    <t>INVNOM</t>
  </si>
  <si>
    <t>RDB$4555</t>
  </si>
  <si>
    <t>C_DZIRSASHBAZEINVNOM</t>
  </si>
  <si>
    <t>C_DZIRSASHBAZES4ET</t>
  </si>
  <si>
    <t>RDB$4556</t>
  </si>
  <si>
    <t>C_DZIRSASHBAZESPROC</t>
  </si>
  <si>
    <t>RDB$4557</t>
  </si>
  <si>
    <t>C_DZIRSASHBAZEXDATE</t>
  </si>
  <si>
    <t>RDB$4558</t>
  </si>
  <si>
    <t>C_DZIRSASHBAZEFPRICE</t>
  </si>
  <si>
    <t>C_DZIRSASHBAZESAGGROUP</t>
  </si>
  <si>
    <t>C_DZIRSASHBAZEXARJ</t>
  </si>
  <si>
    <t>CPORC</t>
  </si>
  <si>
    <t>RDB$4559</t>
  </si>
  <si>
    <t>C_DZIRSASHBAZECPORC</t>
  </si>
  <si>
    <t>C_DZIRSASHBAZECVETMET</t>
  </si>
  <si>
    <t>EDINICY</t>
  </si>
  <si>
    <t>C_DZIRSASHBAZEEDINICY</t>
  </si>
  <si>
    <t>S4ET_</t>
  </si>
  <si>
    <t>C_DZIRSASHBAZES4ET_</t>
  </si>
  <si>
    <t>RDB$4560</t>
  </si>
  <si>
    <t>C_DZIRSASHBAZEKOD</t>
  </si>
  <si>
    <t>RDB$4561</t>
  </si>
  <si>
    <t>C_DZIRSASHBAZEPARENT</t>
  </si>
  <si>
    <t>RDB$4562</t>
  </si>
  <si>
    <t>C_DZIRSASHBAZECHILDCOUNT</t>
  </si>
  <si>
    <t>RDB$4563</t>
  </si>
  <si>
    <t>C_DZIRSASHBAZEGROUPCOUNT</t>
  </si>
  <si>
    <t>RDB$4564</t>
  </si>
  <si>
    <t>C_DZIRSASHBAZEIP$CREATED</t>
  </si>
  <si>
    <t>RDB$4565</t>
  </si>
  <si>
    <t>C_DZIRSASHBAZEIP$CHANGED</t>
  </si>
  <si>
    <t>RDB$4566</t>
  </si>
  <si>
    <t>C_DZIRSASHBAZETYPENAME</t>
  </si>
  <si>
    <t>C_DZIRSASHTYPE</t>
  </si>
  <si>
    <t>C_DZIRSASHTYPEIP$FLAGS</t>
  </si>
  <si>
    <t>C_DZIRSASHTYPEIP$USER</t>
  </si>
  <si>
    <t>C_DZIRSASHTYPEIP$CHANGE_USER</t>
  </si>
  <si>
    <t>RDB$4545</t>
  </si>
  <si>
    <t>C_DZIRSASHTYPENAZVANIE</t>
  </si>
  <si>
    <t>C_DZIRSASHTYPEID</t>
  </si>
  <si>
    <t>C_DZIRSASHTYPES4ET</t>
  </si>
  <si>
    <t>PROC</t>
  </si>
  <si>
    <t>RDB$4547</t>
  </si>
  <si>
    <t>C_DZIRSASHTYPEPROC</t>
  </si>
  <si>
    <t>RDB$4548</t>
  </si>
  <si>
    <t>C_DZIRSASHTYPEIP$CREATED</t>
  </si>
  <si>
    <t>RDB$4549</t>
  </si>
  <si>
    <t>C_DZIRSASHTYPEIP$CHANGED</t>
  </si>
  <si>
    <t>C_EQUIPMENT</t>
  </si>
  <si>
    <t>C_EQUIPMENTID</t>
  </si>
  <si>
    <t>C_EQUIPMENTNAME</t>
  </si>
  <si>
    <t>TYPES_ID</t>
  </si>
  <si>
    <t>C_EQUIPMENTTYPES_ID</t>
  </si>
  <si>
    <t>PATH_DOWNLOAD</t>
  </si>
  <si>
    <t>C_EQUIPMENTPATH_DOWNLOAD</t>
  </si>
  <si>
    <t>PATH_UPLOAD</t>
  </si>
  <si>
    <t>C_EQUIPMENTPATH_UPLOAD</t>
  </si>
  <si>
    <t>C_EQUIPMENTIP$FLAGS</t>
  </si>
  <si>
    <t>C_EQUIPMENTIP$USER</t>
  </si>
  <si>
    <t>C_EQUIPMENTIP$CHANGE_USER</t>
  </si>
  <si>
    <t>C_EQUIPMENTNUMBER</t>
  </si>
  <si>
    <t>SN</t>
  </si>
  <si>
    <t>C_EQUIPMENTSN</t>
  </si>
  <si>
    <t>C_EQUIPMENTCOMMENT</t>
  </si>
  <si>
    <t>COUNTER_START</t>
  </si>
  <si>
    <t>C_EQUIPMENTCOUNTER_START</t>
  </si>
  <si>
    <t>MUNBER_REGISTR</t>
  </si>
  <si>
    <t>C_EQUIPMENTMUNBER_REGISTR</t>
  </si>
  <si>
    <t>COMPUTER</t>
  </si>
  <si>
    <t>TCOMPUTERNAME</t>
  </si>
  <si>
    <t>C_EQUIPMENTCOMPUTER</t>
  </si>
  <si>
    <t>COM_PORT</t>
  </si>
  <si>
    <t>RDB$3747</t>
  </si>
  <si>
    <t>C_EQUIPMENTCOM_PORT</t>
  </si>
  <si>
    <t>COM_BAUD</t>
  </si>
  <si>
    <t>RDB$3748</t>
  </si>
  <si>
    <t>C_EQUIPMENTCOM_BAUD</t>
  </si>
  <si>
    <t>COM_PARITY</t>
  </si>
  <si>
    <t>RDB$3749</t>
  </si>
  <si>
    <t>C_EQUIPMENTCOM_PARITY</t>
  </si>
  <si>
    <t>COM_DATA</t>
  </si>
  <si>
    <t>RDB$3750</t>
  </si>
  <si>
    <t>C_EQUIPMENTCOM_DATA</t>
  </si>
  <si>
    <t>COM_STOP</t>
  </si>
  <si>
    <t>RDB$3751</t>
  </si>
  <si>
    <t>C_EQUIPMENTCOM_STOP</t>
  </si>
  <si>
    <t>COM_TAIMOUT</t>
  </si>
  <si>
    <t>RDB$3752</t>
  </si>
  <si>
    <t>C_EQUIPMENTCOM_TAIMOUT</t>
  </si>
  <si>
    <t>FR_DOP_NASTROIKI</t>
  </si>
  <si>
    <t>C_EQUIPMENTFR_DOP_NASTROIKI</t>
  </si>
  <si>
    <t>DEVICE_INDEX</t>
  </si>
  <si>
    <t>RDB$3753</t>
  </si>
  <si>
    <t>C_EQUIPMENTDEVICE_INDEX</t>
  </si>
  <si>
    <t>PRINTER</t>
  </si>
  <si>
    <t>C_EQUIPMENTPRINTER</t>
  </si>
  <si>
    <t>ADD_PARAM</t>
  </si>
  <si>
    <t>C_EQUIPMENTADD_PARAM</t>
  </si>
  <si>
    <t>SKLAD_KOD</t>
  </si>
  <si>
    <t>C_EQUIPMENTSKLAD_KOD</t>
  </si>
  <si>
    <t>FIRM_KOD</t>
  </si>
  <si>
    <t>C_EQUIPMENTFIRM_KOD</t>
  </si>
  <si>
    <t>C_EQUIPMENTCLIENT_KOD</t>
  </si>
  <si>
    <t>CASH_KOD</t>
  </si>
  <si>
    <t>C_EQUIPMENTCASH_KOD</t>
  </si>
  <si>
    <t>SKLAD_NAME</t>
  </si>
  <si>
    <t>RDB$3756</t>
  </si>
  <si>
    <t>C_EQUIPMENTSKLAD_NAME</t>
  </si>
  <si>
    <t>RDB$3758</t>
  </si>
  <si>
    <t>C_EQUIPMENTCLIENT_NAME</t>
  </si>
  <si>
    <t>FIRM_NAME</t>
  </si>
  <si>
    <t>RDB$3759</t>
  </si>
  <si>
    <t>C_EQUIPMENTFIRM_NAME</t>
  </si>
  <si>
    <t>CASH_NAME</t>
  </si>
  <si>
    <t>RDB$3760</t>
  </si>
  <si>
    <t>C_EQUIPMENTCASH_NAME</t>
  </si>
  <si>
    <t>TERM_TYPE</t>
  </si>
  <si>
    <t>C_EQUIPMENTTERM_TYPE</t>
  </si>
  <si>
    <t>TERM_SIZE</t>
  </si>
  <si>
    <t>C_EQUIPMENTTERM_SIZE</t>
  </si>
  <si>
    <t>TERM_FULLSCREEN</t>
  </si>
  <si>
    <t>C_EQUIPMENTTERM_FULLSCREEN</t>
  </si>
  <si>
    <t>UPLOAD_GOODS_ID</t>
  </si>
  <si>
    <t>C_EQUIPMENTUPLOAD_GOODS_ID</t>
  </si>
  <si>
    <t>UPLOAD_GOODS_NAME</t>
  </si>
  <si>
    <t>RDB$4355</t>
  </si>
  <si>
    <t>C_EQUIPMENTUPLOAD_GOODS_NAME</t>
  </si>
  <si>
    <t>ALKO_SALE_BAN</t>
  </si>
  <si>
    <t>C_EQUIPMENTALKO_SALE_BAN</t>
  </si>
  <si>
    <t>TERM_FREE_PRICE</t>
  </si>
  <si>
    <t>C_EQUIPMENTTERM_FREE_PRICE</t>
  </si>
  <si>
    <t>RDB$1637</t>
  </si>
  <si>
    <t>C_EQUIPMENTIP$OTHER</t>
  </si>
  <si>
    <t>TYPES_NAME</t>
  </si>
  <si>
    <t>RDB$1646</t>
  </si>
  <si>
    <t>C_EQUIPMENTTYPES_NAME</t>
  </si>
  <si>
    <t>RDB$2309</t>
  </si>
  <si>
    <t>C_EQUIPMENTUSER_IDENT</t>
  </si>
  <si>
    <t>ROUND_TO</t>
  </si>
  <si>
    <t>C_EQUIPMENTROUND_TO</t>
  </si>
  <si>
    <t>TERM_AUTOCALL</t>
  </si>
  <si>
    <t>C_EQUIPMENTTERM_AUTOCALL</t>
  </si>
  <si>
    <t>OFD_OTPRAV_NA_TEL</t>
  </si>
  <si>
    <t>C_EQUIPMENTOFD_OTPRAV_NA_TEL</t>
  </si>
  <si>
    <t>OFD_OTPRAV_NA_PO4TU</t>
  </si>
  <si>
    <t>C_EQUIPMENTOFD_OTPRAV_NA_PO4TU</t>
  </si>
  <si>
    <t>REMOTE_ID</t>
  </si>
  <si>
    <t>C_EQUIPMENTREMOTE_ID</t>
  </si>
  <si>
    <t>TERM_CHANGE_PRICE</t>
  </si>
  <si>
    <t>C_EQUIPMENTTERM_CHANGE_PRICE</t>
  </si>
  <si>
    <t>ADD_PARAM2</t>
  </si>
  <si>
    <t>C_EQUIPMENTADD_PARAM2</t>
  </si>
  <si>
    <t>FOR_PRECHEQS</t>
  </si>
  <si>
    <t>C_EQUIPMENTFOR_PRECHEQS</t>
  </si>
  <si>
    <t>REMOTE_NAME</t>
  </si>
  <si>
    <t>RDB$3244</t>
  </si>
  <si>
    <t>C_EQUIPMENTREMOTE_NAME</t>
  </si>
  <si>
    <t>TERM_OPEN_SAVE</t>
  </si>
  <si>
    <t>C_EQUIPMENTTERM_OPEN_SAVE</t>
  </si>
  <si>
    <t>VERSIA_FFD</t>
  </si>
  <si>
    <t>C_EQUIPMENTVERSIA_FFD</t>
  </si>
  <si>
    <t>RDB$4381</t>
  </si>
  <si>
    <t>C_EQUIPMENTIP$CREATED</t>
  </si>
  <si>
    <t>RDB$4382</t>
  </si>
  <si>
    <t>C_EQUIPMENTIP$CHANGED</t>
  </si>
  <si>
    <t>NOMER_LU</t>
  </si>
  <si>
    <t>RDB$3528</t>
  </si>
  <si>
    <t>C_EQUIPMENTNOMER_LU</t>
  </si>
  <si>
    <t>C_EQUIPMENT_TYPES</t>
  </si>
  <si>
    <t>C_EQUIPMENT_TYPESID</t>
  </si>
  <si>
    <t>C_EQUIPMENT_TYPESNAME</t>
  </si>
  <si>
    <t>C_EQUIPMENT_TYPESTIP</t>
  </si>
  <si>
    <t>FUNCTION_INTERFACE</t>
  </si>
  <si>
    <t>C_EQUIPMENT_TYPESFUNCTION_INTERFACE</t>
  </si>
  <si>
    <t>C_EQUIPMENT_TYPESCOMMENT</t>
  </si>
  <si>
    <t>C_EQUIPMENT_TYPESIP$FLAGS</t>
  </si>
  <si>
    <t>C_EQUIPMENT_TYPESIP$USER</t>
  </si>
  <si>
    <t>C_EQUIPMENT_TYPESIP$CHANGE_USER</t>
  </si>
  <si>
    <t>C_EQUIPMENT_TYPESPATH_UPLOAD</t>
  </si>
  <si>
    <t>C_EQUIPMENT_TYPESPATH_DOWNLOAD</t>
  </si>
  <si>
    <t>C_EQUIPMENT_TYPESADD_PARAM</t>
  </si>
  <si>
    <t>SETTING_COM</t>
  </si>
  <si>
    <t>C_EQUIPMENT_TYPESSETTING_COM</t>
  </si>
  <si>
    <t>SETTING_COM_DEFAULT</t>
  </si>
  <si>
    <t>RDB$1638</t>
  </si>
  <si>
    <t>C_EQUIPMENT_TYPESSETTING_COM_DEFAULT</t>
  </si>
  <si>
    <t>INTERNAL</t>
  </si>
  <si>
    <t>C_EQUIPMENT_TYPESINTERNAL</t>
  </si>
  <si>
    <t>OFD</t>
  </si>
  <si>
    <t>C_EQUIPMENT_TYPESOFD</t>
  </si>
  <si>
    <t>C_EQUIPMENT_TYPESADD_PARAM2</t>
  </si>
  <si>
    <t>RDB$4383</t>
  </si>
  <si>
    <t>C_EQUIPMENT_TYPESIP$CREATED</t>
  </si>
  <si>
    <t>RDB$4384</t>
  </si>
  <si>
    <t>C_EQUIPMENT_TYPESIP$CHANGED</t>
  </si>
  <si>
    <t>C_ERRORCODE</t>
  </si>
  <si>
    <t>C_ERRORCODEIP$FLAGS</t>
  </si>
  <si>
    <t>C_ERRORCODEIP$USER</t>
  </si>
  <si>
    <t>C_ERRORCODEIP$CHANGE_USER</t>
  </si>
  <si>
    <t>RDB$4571</t>
  </si>
  <si>
    <t>C_ERRORCODENAME</t>
  </si>
  <si>
    <t>RDB$4572</t>
  </si>
  <si>
    <t>C_ERRORCODECODE</t>
  </si>
  <si>
    <t>RDB$4573</t>
  </si>
  <si>
    <t>C_ERRORCODEID</t>
  </si>
  <si>
    <t>RDB$4574</t>
  </si>
  <si>
    <t>C_ERRORCODEIP$CREATED</t>
  </si>
  <si>
    <t>RDB$4575</t>
  </si>
  <si>
    <t>C_ERRORCODEIP$CHANGED</t>
  </si>
  <si>
    <t>C_EXPENSES</t>
  </si>
  <si>
    <t>C_EXPENSESIP$FLAGS</t>
  </si>
  <si>
    <t>C_EXPENSESIP$USER</t>
  </si>
  <si>
    <t>C_EXPENSESIP$CHANGE_USER</t>
  </si>
  <si>
    <t>RDB$729</t>
  </si>
  <si>
    <t>C_EXPENSESNAME</t>
  </si>
  <si>
    <t>C_EXPENSESKOD</t>
  </si>
  <si>
    <t>RDB$730</t>
  </si>
  <si>
    <t>C_EXPENSESPARENT</t>
  </si>
  <si>
    <t>C_EXPENSESCHILDCOUNT</t>
  </si>
  <si>
    <t>C_EXPENSESGROUPCOUNT</t>
  </si>
  <si>
    <t>RDB$4919</t>
  </si>
  <si>
    <t>C_EXPENSESIP$CREATED</t>
  </si>
  <si>
    <t>RDB$4920</t>
  </si>
  <si>
    <t>C_EXPENSESIP$CHANGED</t>
  </si>
  <si>
    <t>C_FAQTURIMPORT</t>
  </si>
  <si>
    <t>C_FAQTURIMPORTIP$FLAGS</t>
  </si>
  <si>
    <t>C_FAQTURIMPORTIP$USER</t>
  </si>
  <si>
    <t>C_FAQTURIMPORTIP$CHANGE_USER</t>
  </si>
  <si>
    <t>SEQ_NUM_S</t>
  </si>
  <si>
    <t>RDB$4576</t>
  </si>
  <si>
    <t>C_FAQTURIMPORTSEQ_NUM_S</t>
  </si>
  <si>
    <t>RDB$4577</t>
  </si>
  <si>
    <t>C_FAQTURIMPORTSTATUS</t>
  </si>
  <si>
    <t>BUYER_UN_ID</t>
  </si>
  <si>
    <t>RDB$4578</t>
  </si>
  <si>
    <t>C_FAQTURIMPORTBUYER_UN_ID</t>
  </si>
  <si>
    <t>SELLER_UN_ID</t>
  </si>
  <si>
    <t>RDB$4579</t>
  </si>
  <si>
    <t>C_FAQTURIMPORTSELLER_UN_ID</t>
  </si>
  <si>
    <t>REG_DT</t>
  </si>
  <si>
    <t>RDB$4580</t>
  </si>
  <si>
    <t>C_FAQTURIMPORTREG_DT</t>
  </si>
  <si>
    <t>OPERATION_DT</t>
  </si>
  <si>
    <t>RDB$4581</t>
  </si>
  <si>
    <t>C_FAQTURIMPORTOPERATION_DT</t>
  </si>
  <si>
    <t>F_NUMBER</t>
  </si>
  <si>
    <t>RDB$4582</t>
  </si>
  <si>
    <t>C_FAQTURIMPORTF_NUMBER</t>
  </si>
  <si>
    <t>F_SERIES</t>
  </si>
  <si>
    <t>RDB$4583</t>
  </si>
  <si>
    <t>C_FAQTURIMPORTF_SERIES</t>
  </si>
  <si>
    <t>RDB$4584</t>
  </si>
  <si>
    <t>C_FAQTURIMPORTID</t>
  </si>
  <si>
    <t>USER_ID</t>
  </si>
  <si>
    <t>RDB$4585</t>
  </si>
  <si>
    <t>C_FAQTURIMPORTUSER_ID</t>
  </si>
  <si>
    <t>NOTES</t>
  </si>
  <si>
    <t>RDB$4586</t>
  </si>
  <si>
    <t>C_FAQTURIMPORTNOTES</t>
  </si>
  <si>
    <t>ORG_NAME</t>
  </si>
  <si>
    <t>RDB$4587</t>
  </si>
  <si>
    <t>C_FAQTURIMPORTORG_NAME</t>
  </si>
  <si>
    <t>SA_IDENT_NO</t>
  </si>
  <si>
    <t>RDB$4588</t>
  </si>
  <si>
    <t>C_FAQTURIMPORTSA_IDENT_NO</t>
  </si>
  <si>
    <t>SEQ_NUM_B</t>
  </si>
  <si>
    <t>RDB$4589</t>
  </si>
  <si>
    <t>C_FAQTURIMPORTSEQ_NUM_B</t>
  </si>
  <si>
    <t>WAS_REF</t>
  </si>
  <si>
    <t>C_FAQTURIMPORTWAS_REF</t>
  </si>
  <si>
    <t>K_TYPE</t>
  </si>
  <si>
    <t>RDB$4590</t>
  </si>
  <si>
    <t>C_FAQTURIMPORTK_TYPE</t>
  </si>
  <si>
    <t>K_ID</t>
  </si>
  <si>
    <t>RDB$4591</t>
  </si>
  <si>
    <t>C_FAQTURIMPORTK_ID</t>
  </si>
  <si>
    <t>RDB$4592</t>
  </si>
  <si>
    <t>C_FAQTURIMPORTIP$CREATED</t>
  </si>
  <si>
    <t>RDB$4593</t>
  </si>
  <si>
    <t>C_FAQTURIMPORTIP$CHANGED</t>
  </si>
  <si>
    <t>VAT</t>
  </si>
  <si>
    <t>RDB$4594</t>
  </si>
  <si>
    <t>C_FAQTURIMPORTVAT</t>
  </si>
  <si>
    <t>RDB$4595</t>
  </si>
  <si>
    <t>C_FAQTURIMPORTTANXA</t>
  </si>
  <si>
    <t>MAINID</t>
  </si>
  <si>
    <t>RDB$4596</t>
  </si>
  <si>
    <t>C_FAQTURIMPORTMAINID</t>
  </si>
  <si>
    <t>OPER</t>
  </si>
  <si>
    <t>RDB$4965</t>
  </si>
  <si>
    <t>C_FAQTURIMPORTOPER</t>
  </si>
  <si>
    <t>C_FAQTURIMPORTS4ET</t>
  </si>
  <si>
    <t>MOMANG</t>
  </si>
  <si>
    <t>C_FAQTURIMPORTMOMANG</t>
  </si>
  <si>
    <t>AN$0_MOMANG</t>
  </si>
  <si>
    <t>C_FAQTURIMPORTAN$0_MOMANG</t>
  </si>
  <si>
    <t>AN$1_MOMANG</t>
  </si>
  <si>
    <t>C_FAQTURIMPORTAN$1_MOMANG</t>
  </si>
  <si>
    <t>AN$2_MOMANG</t>
  </si>
  <si>
    <t>C_FAQTURIMPORTAN$2_MOMANG</t>
  </si>
  <si>
    <t>AN$0_S4ET</t>
  </si>
  <si>
    <t>C_FAQTURIMPORTAN$0_S4ET</t>
  </si>
  <si>
    <t>AN$1_S4ET</t>
  </si>
  <si>
    <t>C_FAQTURIMPORTAN$1_S4ET</t>
  </si>
  <si>
    <t>AN$2_S4ET</t>
  </si>
  <si>
    <t>C_FAQTURIMPORTAN$2_S4ET</t>
  </si>
  <si>
    <t>C_FAQTURIMPORTDET</t>
  </si>
  <si>
    <t>C_FAQTURIMPORTDETIP$FLAGS</t>
  </si>
  <si>
    <t>C_FAQTURIMPORTDETIP$USER</t>
  </si>
  <si>
    <t>C_FAQTURIMPORTDETIP$CHANGE_USER</t>
  </si>
  <si>
    <t>RDB$4597</t>
  </si>
  <si>
    <t>C_FAQTURIMPORTDETID</t>
  </si>
  <si>
    <t>RDB$4598</t>
  </si>
  <si>
    <t>C_FAQTURIMPORTDETIP$CREATED</t>
  </si>
  <si>
    <t>RDB$4599</t>
  </si>
  <si>
    <t>C_FAQTURIMPORTDETIP$CHANGED</t>
  </si>
  <si>
    <t>SDRG_AMOUNT</t>
  </si>
  <si>
    <t>RDB$4600</t>
  </si>
  <si>
    <t>C_FAQTURIMPORTDETSDRG_AMOUNT</t>
  </si>
  <si>
    <t>AKCIS_ID</t>
  </si>
  <si>
    <t>RDB$4601</t>
  </si>
  <si>
    <t>C_FAQTURIMPORTDETAKCIS_ID</t>
  </si>
  <si>
    <t>AQCIZI_AMOUNT</t>
  </si>
  <si>
    <t>RDB$4602</t>
  </si>
  <si>
    <t>C_FAQTURIMPORTDETAQCIZI_AMOUNT</t>
  </si>
  <si>
    <t>DRG_AMOUNT</t>
  </si>
  <si>
    <t>RDB$4603</t>
  </si>
  <si>
    <t>C_FAQTURIMPORTDETDRG_AMOUNT</t>
  </si>
  <si>
    <t>FULL_AMOUNT</t>
  </si>
  <si>
    <t>RDB$4604</t>
  </si>
  <si>
    <t>C_FAQTURIMPORTDETFULL_AMOUNT</t>
  </si>
  <si>
    <t>G_UNIT</t>
  </si>
  <si>
    <t>RDB$4606</t>
  </si>
  <si>
    <t>C_FAQTURIMPORTDETG_UNIT</t>
  </si>
  <si>
    <t>GOODS</t>
  </si>
  <si>
    <t>RDB$4607</t>
  </si>
  <si>
    <t>C_FAQTURIMPORTDETGOODS</t>
  </si>
  <si>
    <t>RDB$4608</t>
  </si>
  <si>
    <t>C_FAQTURIMPORTDETIDLINK</t>
  </si>
  <si>
    <t>ARSHEICDGG</t>
  </si>
  <si>
    <t>C_FAQTURIMPORTDETARSHEICDGG</t>
  </si>
  <si>
    <t>C_FAQTURIMPORTDETS4ET</t>
  </si>
  <si>
    <t>IDFAQT</t>
  </si>
  <si>
    <t>RDB$5082</t>
  </si>
  <si>
    <t>C_FAQTURIMPORTDETIDFAQT</t>
  </si>
  <si>
    <t>G_NUMBER</t>
  </si>
  <si>
    <t>C_FAQTURIMPORTDETG_NUMBER</t>
  </si>
  <si>
    <t>RDB$2877</t>
  </si>
  <si>
    <t>C_GOODSOLDCODE</t>
  </si>
  <si>
    <t>C_GOODSS4ET</t>
  </si>
  <si>
    <t>GRACCOUNT</t>
  </si>
  <si>
    <t>RDB$3194</t>
  </si>
  <si>
    <t>C_GOODSGRACCOUNT</t>
  </si>
  <si>
    <t>OLDANG</t>
  </si>
  <si>
    <t>RDB$4993</t>
  </si>
  <si>
    <t>C_GOODSOLDANG</t>
  </si>
  <si>
    <t>C_GOODS_GROUP</t>
  </si>
  <si>
    <t>C_GOODS_GROUPID</t>
  </si>
  <si>
    <t>TOV_USL</t>
  </si>
  <si>
    <t>C_GOODS_GROUPTOV_USL</t>
  </si>
  <si>
    <t>C_GOODS_GROUPNAME</t>
  </si>
  <si>
    <t>C_GOODS_GROUPIP$FLAGS</t>
  </si>
  <si>
    <t>C_GOODS_GROUPIP$USER</t>
  </si>
  <si>
    <t>C_GOODS_GROUPIP$CHANGE_USER</t>
  </si>
  <si>
    <t>C_GOODS_GROUPSCET</t>
  </si>
  <si>
    <t>C_GOODS_GROUPIS_ON</t>
  </si>
  <si>
    <t>IS_ON_STR</t>
  </si>
  <si>
    <t>RDB$2401</t>
  </si>
  <si>
    <t>C_GOODS_GROUPIS_ON_STR</t>
  </si>
  <si>
    <t>C_GOODS_GROUPANALITIKA2_NAME</t>
  </si>
  <si>
    <t>C_GOODS_GROUPANALITIKA1_NAME</t>
  </si>
  <si>
    <t>ANALITIKA2_LINK</t>
  </si>
  <si>
    <t>C_GOODS_GROUPANALITIKA2_LINK</t>
  </si>
  <si>
    <t>ANALITIKA1_LINK</t>
  </si>
  <si>
    <t>C_GOODS_GROUPANALITIKA1_LINK</t>
  </si>
  <si>
    <t>ANALITIKA2_SHOW</t>
  </si>
  <si>
    <t>C_GOODS_GROUPANALITIKA2_SHOW</t>
  </si>
  <si>
    <t>ANALITIKA1_SHOW</t>
  </si>
  <si>
    <t>C_GOODS_GROUPANALITIKA1_SHOW</t>
  </si>
  <si>
    <t>ANALITIKA2_GENERATE</t>
  </si>
  <si>
    <t>C_GOODS_GROUPANALITIKA2_GENERATE</t>
  </si>
  <si>
    <t>ANALITIKA1_GENERATE</t>
  </si>
  <si>
    <t>C_GOODS_GROUPANALITIKA1_GENERATE</t>
  </si>
  <si>
    <t>IS_BARCODE_DUPLICATE</t>
  </si>
  <si>
    <t>C_GOODS_GROUPIS_BARCODE_DUPLICATE</t>
  </si>
  <si>
    <t>NEGATIVE_STOCK</t>
  </si>
  <si>
    <t>C_GOODS_GROUPNEGATIVE_STOCK</t>
  </si>
  <si>
    <t>ITEM_CODE</t>
  </si>
  <si>
    <t>C_GOODS_GROUPITEM_CODE</t>
  </si>
  <si>
    <t>RDB$3510</t>
  </si>
  <si>
    <t>C_GOODS_GROUPIP$CREATED</t>
  </si>
  <si>
    <t>RDB$3511</t>
  </si>
  <si>
    <t>C_GOODS_GROUPIP$CHANGED</t>
  </si>
  <si>
    <t>C_GOODS_GROUP_ACCS</t>
  </si>
  <si>
    <t>C_GOODS_GROUP_ACCSIP$FLAGS</t>
  </si>
  <si>
    <t>C_GOODS_GROUP_ACCSIP$USER</t>
  </si>
  <si>
    <t>C_GOODS_GROUP_ACCSIP$CHANGE_USER</t>
  </si>
  <si>
    <t>C_GOODS_GROUP_ACCSIDLINK</t>
  </si>
  <si>
    <t>C_GOODS_GROUP_ACCSSCET</t>
  </si>
  <si>
    <t>RDB$3512</t>
  </si>
  <si>
    <t>C_GOODS_GROUP_ACCSIP$CREATED</t>
  </si>
  <si>
    <t>RDB$3513</t>
  </si>
  <si>
    <t>C_GOODS_GROUP_ACCSIP$CHANGED</t>
  </si>
  <si>
    <t>C_GOODS_NAME</t>
  </si>
  <si>
    <t>C_GOODS_NAMEIP$FLAGS</t>
  </si>
  <si>
    <t>C_GOODS_NAMEIP$USER</t>
  </si>
  <si>
    <t>C_GOODS_NAMEIP$CHANGE_USER</t>
  </si>
  <si>
    <t>C_GOODS_NAMEID</t>
  </si>
  <si>
    <t>C_GOODS_NAMENAME</t>
  </si>
  <si>
    <t>C_GOODS_NAMEIDLINK</t>
  </si>
  <si>
    <t>RDB$4921</t>
  </si>
  <si>
    <t>C_GOODS_NAMEIP$CREATED</t>
  </si>
  <si>
    <t>RDB$4922</t>
  </si>
  <si>
    <t>C_GOODS_NAMEIP$CHANGED</t>
  </si>
  <si>
    <t>C_GROUPS_CL_RELATIONS</t>
  </si>
  <si>
    <t>C_GROUPS_CL_RELATIONSIP$FLAGS</t>
  </si>
  <si>
    <t>C_GROUPS_CL_RELATIONSIP$USER</t>
  </si>
  <si>
    <t>C_GROUPS_CL_RELATIONSIP$CHANGE_USER</t>
  </si>
  <si>
    <t>CLIENT_TYPE</t>
  </si>
  <si>
    <t>C_GROUPS_CL_RELATIONSCLIENT_TYPE</t>
  </si>
  <si>
    <t>RDB$3496</t>
  </si>
  <si>
    <t>C_GROUPS_CL_RELATIONSIP$CREATED</t>
  </si>
  <si>
    <t>RDB$3497</t>
  </si>
  <si>
    <t>C_GROUPS_CL_RELATIONSIP$CHANGED</t>
  </si>
  <si>
    <t>C_GROUPS_CL_RELATIONSCLIENT_KOD</t>
  </si>
  <si>
    <t>C_GTD</t>
  </si>
  <si>
    <t>C_GTDIP$FLAGS</t>
  </si>
  <si>
    <t>C_GTDIP$USER</t>
  </si>
  <si>
    <t>C_GTDIP$CHANGE_USER</t>
  </si>
  <si>
    <t>C_GTDID</t>
  </si>
  <si>
    <t>TGTD</t>
  </si>
  <si>
    <t>C_GTDNOMER</t>
  </si>
  <si>
    <t>STRANA_ID</t>
  </si>
  <si>
    <t>C_GTDSTRANA_ID</t>
  </si>
  <si>
    <t>C_GTDGOODS_KOD</t>
  </si>
  <si>
    <t>RDB$665</t>
  </si>
  <si>
    <t>C_GTDDATA</t>
  </si>
  <si>
    <t>RDB$1109</t>
  </si>
  <si>
    <t>C_GTDSTRANA_NAME</t>
  </si>
  <si>
    <t>RDB$3571</t>
  </si>
  <si>
    <t>C_GTDIP$CREATED</t>
  </si>
  <si>
    <t>RDB$3572</t>
  </si>
  <si>
    <t>C_GTDIP$CHANGED</t>
  </si>
  <si>
    <t>C_HOLIDAY</t>
  </si>
  <si>
    <t>C_HOLIDAYIP$FLAGS</t>
  </si>
  <si>
    <t>C_HOLIDAYIP$USER</t>
  </si>
  <si>
    <t>C_HOLIDAYIP$CHANGE_USER</t>
  </si>
  <si>
    <t>C_HOLIDAYNAME</t>
  </si>
  <si>
    <t>DATA_PERENOS</t>
  </si>
  <si>
    <t>RDB$4149</t>
  </si>
  <si>
    <t>C_HOLIDAYDATA_PERENOS</t>
  </si>
  <si>
    <t>RDB$4150</t>
  </si>
  <si>
    <t>C_HOLIDAYDATA</t>
  </si>
  <si>
    <t>C_INGR</t>
  </si>
  <si>
    <t>C_INGRIP$FLAGS</t>
  </si>
  <si>
    <t>C_INGRIP$USER</t>
  </si>
  <si>
    <t>C_INGRIP$CHANGE_USER</t>
  </si>
  <si>
    <t>G1</t>
  </si>
  <si>
    <t>RDB$4638</t>
  </si>
  <si>
    <t>C_INGRG1</t>
  </si>
  <si>
    <t>G2</t>
  </si>
  <si>
    <t>RDB$4639</t>
  </si>
  <si>
    <t>C_INGRG2</t>
  </si>
  <si>
    <t>G3</t>
  </si>
  <si>
    <t>RDB$4640</t>
  </si>
  <si>
    <t>C_INGRG3</t>
  </si>
  <si>
    <t>G4</t>
  </si>
  <si>
    <t>RDB$4641</t>
  </si>
  <si>
    <t>C_INGRG4</t>
  </si>
  <si>
    <t>G5</t>
  </si>
  <si>
    <t>RDB$4642</t>
  </si>
  <si>
    <t>C_INGRG5</t>
  </si>
  <si>
    <t>G6</t>
  </si>
  <si>
    <t>RDB$4643</t>
  </si>
  <si>
    <t>C_INGRG6</t>
  </si>
  <si>
    <t>RDB$4644</t>
  </si>
  <si>
    <t>C_INGRID</t>
  </si>
  <si>
    <t>RDB$4645</t>
  </si>
  <si>
    <t>C_INGRIP$CREATED</t>
  </si>
  <si>
    <t>RDB$4646</t>
  </si>
  <si>
    <t>C_INGRIP$CHANGED</t>
  </si>
  <si>
    <t>C_MAIL_TEMPLATES</t>
  </si>
  <si>
    <t>C_MAIL_TEMPLATESIP$FLAGS</t>
  </si>
  <si>
    <t>C_MAIL_TEMPLATESID</t>
  </si>
  <si>
    <t>C_MAIL_TEMPLATESNAME</t>
  </si>
  <si>
    <t>SUBJECT</t>
  </si>
  <si>
    <t>C_MAIL_TEMPLATESSUBJECT</t>
  </si>
  <si>
    <t>BODY</t>
  </si>
  <si>
    <t>C_MAIL_TEMPLATESBODY</t>
  </si>
  <si>
    <t>C_MAIL_TEMPLATESIP$USER</t>
  </si>
  <si>
    <t>C_MAIL_TEMPLATESIP$CHANGE_USER</t>
  </si>
  <si>
    <t>VL_FILE5</t>
  </si>
  <si>
    <t>C_MAIL_TEMPLATESVL_FILE5</t>
  </si>
  <si>
    <t>VL_FILE4</t>
  </si>
  <si>
    <t>C_MAIL_TEMPLATESVL_FILE4</t>
  </si>
  <si>
    <t>VL_FILE3</t>
  </si>
  <si>
    <t>C_MAIL_TEMPLATESVL_FILE3</t>
  </si>
  <si>
    <t>VL_FILE2</t>
  </si>
  <si>
    <t>C_MAIL_TEMPLATESVL_FILE2</t>
  </si>
  <si>
    <t>VL_FILE1</t>
  </si>
  <si>
    <t>C_MAIL_TEMPLATESVL_FILE1</t>
  </si>
  <si>
    <t>VL_PRICE</t>
  </si>
  <si>
    <t>C_MAIL_TEMPLATESVL_PRICE</t>
  </si>
  <si>
    <t>VL_DOGOVOR</t>
  </si>
  <si>
    <t>C_MAIL_TEMPLATESVL_DOGOVOR</t>
  </si>
  <si>
    <t>RDB$4299</t>
  </si>
  <si>
    <t>C_MAIL_TEMPLATESIP$CREATED</t>
  </si>
  <si>
    <t>RDB$4300</t>
  </si>
  <si>
    <t>C_MAIL_TEMPLATESIP$CHANGED</t>
  </si>
  <si>
    <t>C_NORMS</t>
  </si>
  <si>
    <t>C_NORMSIP$FLAGS</t>
  </si>
  <si>
    <t>C_NORMSIP$USER</t>
  </si>
  <si>
    <t>C_NORMSIP$CHANGE_USER</t>
  </si>
  <si>
    <t>RDB$741</t>
  </si>
  <si>
    <t>C_NORMSCOMMENT</t>
  </si>
  <si>
    <t>VAL</t>
  </si>
  <si>
    <t>RDB$742</t>
  </si>
  <si>
    <t>C_NORMSVAL</t>
  </si>
  <si>
    <t>RDB$743</t>
  </si>
  <si>
    <t>C_NORMSDT_START</t>
  </si>
  <si>
    <t>C_NORMSKOD</t>
  </si>
  <si>
    <t>STROKA</t>
  </si>
  <si>
    <t>C_NORMSSTROKA</t>
  </si>
  <si>
    <t>RDB$3591</t>
  </si>
  <si>
    <t>C_NORMSIP$CREATED</t>
  </si>
  <si>
    <t>RDB$3592</t>
  </si>
  <si>
    <t>C_NORMSIP$CHANGED</t>
  </si>
  <si>
    <t>C_OBJECTS</t>
  </si>
  <si>
    <t>C_OBJECTSIP$FLAGS</t>
  </si>
  <si>
    <t>C_OBJECTSIP$USER</t>
  </si>
  <si>
    <t>C_OBJECTSIP$CHANGE_USER</t>
  </si>
  <si>
    <t>C_OBJECTSKOD</t>
  </si>
  <si>
    <t>C_OBJECTSNAME</t>
  </si>
  <si>
    <t>RDB$745</t>
  </si>
  <si>
    <t>C_OBJECTSPARENT</t>
  </si>
  <si>
    <t>C_OBJECTSCHILDCOUNT</t>
  </si>
  <si>
    <t>C_OBJECTSGROUPCOUNT</t>
  </si>
  <si>
    <t>RDB$1617</t>
  </si>
  <si>
    <t>C_OBJECTSIP$CREATED</t>
  </si>
  <si>
    <t>RDB$1618</t>
  </si>
  <si>
    <t>C_OBJECTSIP$CHANGED</t>
  </si>
  <si>
    <t>C_OPF</t>
  </si>
  <si>
    <t>RDB$4140</t>
  </si>
  <si>
    <t>C_OPFNAME</t>
  </si>
  <si>
    <t>C_OPFIP$FLAGS</t>
  </si>
  <si>
    <t>C_OPFIP$USER</t>
  </si>
  <si>
    <t>C_OPFIP$CHANGE_USER</t>
  </si>
  <si>
    <t>C_PODPISI</t>
  </si>
  <si>
    <t>C_PODPISIIP$FLAGS</t>
  </si>
  <si>
    <t>C_PODPISIIP$USER</t>
  </si>
  <si>
    <t>C_PODPISIIP$CHANGE_USER</t>
  </si>
  <si>
    <t>RDB$748</t>
  </si>
  <si>
    <t>C_PODPISIID_STR</t>
  </si>
  <si>
    <t>RUK_DOLJNOST</t>
  </si>
  <si>
    <t>C_PODPISIRUK_DOLJNOST</t>
  </si>
  <si>
    <t>RUK_FIO</t>
  </si>
  <si>
    <t>C_PODPISIRUK_FIO</t>
  </si>
  <si>
    <t>RUK_PRIKAZ</t>
  </si>
  <si>
    <t>C_PODPISIRUK_PRIKAZ</t>
  </si>
  <si>
    <t>BUH_DOLJNOST</t>
  </si>
  <si>
    <t>C_PODPISIBUH_DOLJNOST</t>
  </si>
  <si>
    <t>BUH_FIO</t>
  </si>
  <si>
    <t>C_PODPISIBUH_FIO</t>
  </si>
  <si>
    <t>BUH_PRIKAZ</t>
  </si>
  <si>
    <t>C_PODPISIBUH_PRIKAZ</t>
  </si>
  <si>
    <t>OTP_DOLJNOST</t>
  </si>
  <si>
    <t>C_PODPISIOTP_DOLJNOST</t>
  </si>
  <si>
    <t>OTP_FIO</t>
  </si>
  <si>
    <t>C_PODPISIOTP_FIO</t>
  </si>
  <si>
    <t>OTP_PRIKAZ</t>
  </si>
  <si>
    <t>C_PODPISIOTP_PRIKAZ</t>
  </si>
  <si>
    <t>OTV_DOLJNOST</t>
  </si>
  <si>
    <t>C_PODPISIOTV_DOLJNOST</t>
  </si>
  <si>
    <t>OTV_FIO</t>
  </si>
  <si>
    <t>C_PODPISIOTV_FIO</t>
  </si>
  <si>
    <t>OTV_PRIKAZ</t>
  </si>
  <si>
    <t>C_PODPISIOTV_PRIKAZ</t>
  </si>
  <si>
    <t>RDB$2229</t>
  </si>
  <si>
    <t>C_PODPISIIP$CREATED</t>
  </si>
  <si>
    <t>RDB$2230</t>
  </si>
  <si>
    <t>C_PODPISIIP$CHANGED</t>
  </si>
  <si>
    <t>C_PODPISIFIRM_KOD</t>
  </si>
  <si>
    <t>RDB$3946</t>
  </si>
  <si>
    <t>C_PODPISIFIRM_NAME</t>
  </si>
  <si>
    <t>C_PRICECONTROL</t>
  </si>
  <si>
    <t>C_PRICECONTROLIP$FLAGS</t>
  </si>
  <si>
    <t>C_PRICECONTROLIP$USER</t>
  </si>
  <si>
    <t>C_PRICECONTROLIP$CHANGE_USER</t>
  </si>
  <si>
    <t>IPRICE</t>
  </si>
  <si>
    <t>RDB$4670</t>
  </si>
  <si>
    <t>C_PRICECONTROLIPRICE</t>
  </si>
  <si>
    <t>ISUM</t>
  </si>
  <si>
    <t>RDB$4671</t>
  </si>
  <si>
    <t>C_PRICECONTROLISUM</t>
  </si>
  <si>
    <t>IAM</t>
  </si>
  <si>
    <t>RDB$4672</t>
  </si>
  <si>
    <t>C_PRICECONTROLIAM</t>
  </si>
  <si>
    <t>ICODE</t>
  </si>
  <si>
    <t>RDB$4673</t>
  </si>
  <si>
    <t>C_PRICECONTROLICODE</t>
  </si>
  <si>
    <t>INAME</t>
  </si>
  <si>
    <t>RDB$4674</t>
  </si>
  <si>
    <t>C_PRICECONTROLINAME</t>
  </si>
  <si>
    <t>RDB$4675</t>
  </si>
  <si>
    <t>C_PRICECONTROLID</t>
  </si>
  <si>
    <t>RDB$4676</t>
  </si>
  <si>
    <t>C_PRICECONTROLIP$CREATED</t>
  </si>
  <si>
    <t>RDB$4677</t>
  </si>
  <si>
    <t>C_PRICECONTROLIP$CHANGED</t>
  </si>
  <si>
    <t>C_PRODKODIDENT</t>
  </si>
  <si>
    <t>C_PRODKODIDENTIP$FLAGS</t>
  </si>
  <si>
    <t>C_PRODKODIDENTIP$USER</t>
  </si>
  <si>
    <t>C_PRODKODIDENTIP$CHANGE_USER</t>
  </si>
  <si>
    <t>C_PRODKODIDENTIDLINK</t>
  </si>
  <si>
    <t>RDB$2881</t>
  </si>
  <si>
    <t>C_PRODKODIDENTID</t>
  </si>
  <si>
    <t>MOMWKOD</t>
  </si>
  <si>
    <t>C_PRODKODIDENTMOMWKOD</t>
  </si>
  <si>
    <t>PRODDASAX</t>
  </si>
  <si>
    <t>RDB$2882</t>
  </si>
  <si>
    <t>C_PRODKODIDENTPRODDASAX</t>
  </si>
  <si>
    <t>MOMWPROD</t>
  </si>
  <si>
    <t>RDB$2883</t>
  </si>
  <si>
    <t>C_PRODKODIDENTMOMWPROD</t>
  </si>
  <si>
    <t>KOEF</t>
  </si>
  <si>
    <t>C_PRODKODIDENTKOEF</t>
  </si>
  <si>
    <t>MOMWSAIDEN</t>
  </si>
  <si>
    <t>RDB$2884</t>
  </si>
  <si>
    <t>C_PRODKODIDENTMOMWSAIDEN</t>
  </si>
  <si>
    <t>RDB$2887</t>
  </si>
  <si>
    <t>C_PRODKODIDENTIP$CREATED</t>
  </si>
  <si>
    <t>RDB$2888</t>
  </si>
  <si>
    <t>C_PRODKODIDENTIP$CHANGED</t>
  </si>
  <si>
    <t>C_PROIZV_DEAT</t>
  </si>
  <si>
    <t>C_PROIZV_DEATIP$FLAGS</t>
  </si>
  <si>
    <t>C_PROIZV_DEATIP$USER</t>
  </si>
  <si>
    <t>C_PROIZV_DEATIP$CHANGE_USER</t>
  </si>
  <si>
    <t>C_PROIZV_DEATKOD</t>
  </si>
  <si>
    <t>C_PROIZV_DEATNAZVANIE</t>
  </si>
  <si>
    <t>OKVED</t>
  </si>
  <si>
    <t>C_PROIZV_DEATOKVED</t>
  </si>
  <si>
    <t>C_PROIZV_DEATIP$FIRM</t>
  </si>
  <si>
    <t>STATA_VYRU4KI</t>
  </si>
  <si>
    <t>C_PROIZV_DEATSTATA_VYRU4KI</t>
  </si>
  <si>
    <t>RDB$749</t>
  </si>
  <si>
    <t>C_PROIZV_DEATPARENT</t>
  </si>
  <si>
    <t>C_PROIZV_DEATCHILDCOUNT</t>
  </si>
  <si>
    <t>C_PROIZV_DEATGROUPCOUNT</t>
  </si>
  <si>
    <t>RDB$1760</t>
  </si>
  <si>
    <t>C_PROIZV_DEATIP$CREATED</t>
  </si>
  <si>
    <t>RDB$1761</t>
  </si>
  <si>
    <t>C_PROIZV_DEATIP$CHANGED</t>
  </si>
  <si>
    <t>C_QALAQI</t>
  </si>
  <si>
    <t>C_QALAQIIP$FLAGS</t>
  </si>
  <si>
    <t>C_QALAQIIP$USER</t>
  </si>
  <si>
    <t>C_QALAQIIP$CHANGE_USER</t>
  </si>
  <si>
    <t>RDB$4678</t>
  </si>
  <si>
    <t>C_QALAQINAME</t>
  </si>
  <si>
    <t>RDB$4679</t>
  </si>
  <si>
    <t>C_QALAQICODE</t>
  </si>
  <si>
    <t>RDB$4680</t>
  </si>
  <si>
    <t>C_QALAQIID</t>
  </si>
  <si>
    <t>RDB$5083</t>
  </si>
  <si>
    <t>C_QALAQIIP$CREATED</t>
  </si>
  <si>
    <t>RDB$5084</t>
  </si>
  <si>
    <t>C_QALAQIIP$CHANGED</t>
  </si>
  <si>
    <t>C_RAIONI</t>
  </si>
  <si>
    <t>C_RAIONIIP$FLAGS</t>
  </si>
  <si>
    <t>C_RAIONIIP$USER</t>
  </si>
  <si>
    <t>C_RAIONIIP$CHANGE_USER</t>
  </si>
  <si>
    <t>RDB$4681</t>
  </si>
  <si>
    <t>C_RAIONIID</t>
  </si>
  <si>
    <t>RDB$4682</t>
  </si>
  <si>
    <t>C_RAIONICOMENT</t>
  </si>
  <si>
    <t>RDB$4683</t>
  </si>
  <si>
    <t>C_RAIONICODE</t>
  </si>
  <si>
    <t>RDB$4684</t>
  </si>
  <si>
    <t>C_RAIONINAME</t>
  </si>
  <si>
    <t>RDB$2662</t>
  </si>
  <si>
    <t>C_RAIONIIP$CREATED</t>
  </si>
  <si>
    <t>RDB$2663</t>
  </si>
  <si>
    <t>C_RAIONIIP$CHANGED</t>
  </si>
  <si>
    <t>C_SABANG</t>
  </si>
  <si>
    <t>C_SABANGIP$FLAGS</t>
  </si>
  <si>
    <t>C_SABANGIP$USER</t>
  </si>
  <si>
    <t>C_SABANGIP$CHANGE_USER</t>
  </si>
  <si>
    <t>RDB$4685</t>
  </si>
  <si>
    <t>C_SABANGANG</t>
  </si>
  <si>
    <t>BANKI</t>
  </si>
  <si>
    <t>C_SABANGBANKI</t>
  </si>
  <si>
    <t>RDB$4686</t>
  </si>
  <si>
    <t>C_SABANGID</t>
  </si>
  <si>
    <t>RDB$5085</t>
  </si>
  <si>
    <t>C_SABANGIP$CREATED</t>
  </si>
  <si>
    <t>RDB$5086</t>
  </si>
  <si>
    <t>C_SABANGIP$CHANGED</t>
  </si>
  <si>
    <t>C_SBORKA</t>
  </si>
  <si>
    <t>C_SBORKAIP$FLAGS</t>
  </si>
  <si>
    <t>C_SBORKAIP$USER</t>
  </si>
  <si>
    <t>C_SBORKAIP$CHANGE_USER</t>
  </si>
  <si>
    <t>C_SBORKAKOL</t>
  </si>
  <si>
    <t>OTHOD</t>
  </si>
  <si>
    <t>C_SBORKAOTHOD</t>
  </si>
  <si>
    <t>C_SBORKAANALITIKA1_ID</t>
  </si>
  <si>
    <t>C_SBORKAANALITIKA2_ID</t>
  </si>
  <si>
    <t>S_OTHODOM</t>
  </si>
  <si>
    <t>C_SBORKAS_OTHODOM</t>
  </si>
  <si>
    <t>C_SBORKAID</t>
  </si>
  <si>
    <t>RDB$1178</t>
  </si>
  <si>
    <t>C_SBORKAANALITIKA1_NAME</t>
  </si>
  <si>
    <t>RDB$1179</t>
  </si>
  <si>
    <t>C_SBORKAANALITIKA2_NAME</t>
  </si>
  <si>
    <t>VKL_AN1_IZDELIA</t>
  </si>
  <si>
    <t>C_SBORKAVKL_AN1_IZDELIA</t>
  </si>
  <si>
    <t>VKL_AN2_IZDELIA</t>
  </si>
  <si>
    <t>C_SBORKAVKL_AN2_IZDELIA</t>
  </si>
  <si>
    <t>RDB$3520</t>
  </si>
  <si>
    <t>C_SBORKAIP$CREATED</t>
  </si>
  <si>
    <t>RDB$3521</t>
  </si>
  <si>
    <t>C_SBORKAIP$CHANGED</t>
  </si>
  <si>
    <t>C_SBORKAGOODS_KOD</t>
  </si>
  <si>
    <t>C_SBORKAMATERIAL_KOD</t>
  </si>
  <si>
    <t>RDB$3381</t>
  </si>
  <si>
    <t>C_SBORKAMATERIAL_NAME</t>
  </si>
  <si>
    <t>GOODS_NAME</t>
  </si>
  <si>
    <t>RDB$3382</t>
  </si>
  <si>
    <t>C_SBORKAGOODS_NAME</t>
  </si>
  <si>
    <t>RDB$3383</t>
  </si>
  <si>
    <t>C_SBORKAARTIKUL</t>
  </si>
  <si>
    <t>RDB$3384</t>
  </si>
  <si>
    <t>C_SBORKAATTR1_NAME</t>
  </si>
  <si>
    <t>RDB$3385</t>
  </si>
  <si>
    <t>C_SBORKAATTR2_NAME</t>
  </si>
  <si>
    <t>OSTATKI</t>
  </si>
  <si>
    <t>RDB$3630</t>
  </si>
  <si>
    <t>C_SBORKAOSTATKI</t>
  </si>
  <si>
    <t>C_SESXI</t>
  </si>
  <si>
    <t>C_SESXIIP$FLAGS</t>
  </si>
  <si>
    <t>C_SESXIIP$USER</t>
  </si>
  <si>
    <t>C_SESXIIP$CHANGE_USER</t>
  </si>
  <si>
    <t>C_SESXIS4ET</t>
  </si>
  <si>
    <t>C_SESXIKOD</t>
  </si>
  <si>
    <t>RDB$4714</t>
  </si>
  <si>
    <t>C_SESXINAZVANIE</t>
  </si>
  <si>
    <t>RDB$4715</t>
  </si>
  <si>
    <t>C_SESXIIP$CREATED</t>
  </si>
  <si>
    <t>RDB$4716</t>
  </si>
  <si>
    <t>C_SESXIIP$CHANGED</t>
  </si>
  <si>
    <t>RDB$2878</t>
  </si>
  <si>
    <t>C_SKLADOLDCODE</t>
  </si>
  <si>
    <t>IDPROJECT</t>
  </si>
  <si>
    <t>C_SKLADIDPROJECT</t>
  </si>
  <si>
    <t>PROJECTCODE</t>
  </si>
  <si>
    <t>RDB$4060</t>
  </si>
  <si>
    <t>C_SKLADPROJECTCODE</t>
  </si>
  <si>
    <t>PROJECTNAME</t>
  </si>
  <si>
    <t>RDB$4087</t>
  </si>
  <si>
    <t>C_SKLADPROJECTNAME</t>
  </si>
  <si>
    <t>TANAMID</t>
  </si>
  <si>
    <t>C_SKLADTANAMID</t>
  </si>
  <si>
    <t>TANAMNAME</t>
  </si>
  <si>
    <t>RDB$4985</t>
  </si>
  <si>
    <t>C_SKLADTANAMNAME</t>
  </si>
  <si>
    <t>C_SKLAD_DOP</t>
  </si>
  <si>
    <t>C_SKLAD_DOPIP$FLAGS</t>
  </si>
  <si>
    <t>C_SKLAD_DOPIP$USER</t>
  </si>
  <si>
    <t>C_SKLAD_DOPIP$CHANGE_USER</t>
  </si>
  <si>
    <t>C_SKLAD_DOPID</t>
  </si>
  <si>
    <t>RDB$760</t>
  </si>
  <si>
    <t>C_SKLAD_DOPDT_START</t>
  </si>
  <si>
    <t>RDB$761</t>
  </si>
  <si>
    <t>C_SKLAD_DOPDT_END</t>
  </si>
  <si>
    <t>ORDER_NUMBER</t>
  </si>
  <si>
    <t>C_SKLAD_DOPORDER_NUMBER</t>
  </si>
  <si>
    <t>ORDER_DT</t>
  </si>
  <si>
    <t>RDB$762</t>
  </si>
  <si>
    <t>C_SKLAD_DOPORDER_DT</t>
  </si>
  <si>
    <t>C_SKLAD_DOPBASIS</t>
  </si>
  <si>
    <t>EMPLOYEE_KOD</t>
  </si>
  <si>
    <t>C_SKLAD_DOPEMPLOYEE_KOD</t>
  </si>
  <si>
    <t>C_SKLAD_DOPIP$FIRM</t>
  </si>
  <si>
    <t>RDB$2422</t>
  </si>
  <si>
    <t>C_SKLAD_DOPEMPLOYEE_NAME</t>
  </si>
  <si>
    <t>RDB$2227</t>
  </si>
  <si>
    <t>C_SKLAD_DOPIP$CREATED</t>
  </si>
  <si>
    <t>RDB$2228</t>
  </si>
  <si>
    <t>C_SKLAD_DOPIP$CHANGED</t>
  </si>
  <si>
    <t>C_SKLAD_DOPIDLINK</t>
  </si>
  <si>
    <t>C_STAFF</t>
  </si>
  <si>
    <t>C_STAFFIP$FLAGS</t>
  </si>
  <si>
    <t>C_STAFFIP$USER</t>
  </si>
  <si>
    <t>C_STAFFIP$CHANGE_USER</t>
  </si>
  <si>
    <t>RECEIPT</t>
  </si>
  <si>
    <t>RDB$4647</t>
  </si>
  <si>
    <t>C_STAFFRECEIPT</t>
  </si>
  <si>
    <t>DIVISION</t>
  </si>
  <si>
    <t>RDB$4648</t>
  </si>
  <si>
    <t>C_STAFFDIVISION</t>
  </si>
  <si>
    <t>XPOSITION</t>
  </si>
  <si>
    <t>RDB$4649</t>
  </si>
  <si>
    <t>C_STAFFXPOSITION</t>
  </si>
  <si>
    <t>RDB$4650</t>
  </si>
  <si>
    <t>C_STAFFBANKACC</t>
  </si>
  <si>
    <t>BANKID</t>
  </si>
  <si>
    <t>RDB$4651</t>
  </si>
  <si>
    <t>C_STAFFBANKID</t>
  </si>
  <si>
    <t>RDB$4652</t>
  </si>
  <si>
    <t>C_STAFFBANK</t>
  </si>
  <si>
    <t>BIRTHDAY</t>
  </si>
  <si>
    <t>RDB$4653</t>
  </si>
  <si>
    <t>C_STAFFBIRTHDAY</t>
  </si>
  <si>
    <t>RDB$4654</t>
  </si>
  <si>
    <t>C_STAFFADDRESS</t>
  </si>
  <si>
    <t>RDB$4655</t>
  </si>
  <si>
    <t>C_STAFFID</t>
  </si>
  <si>
    <t>GENDER</t>
  </si>
  <si>
    <t>C_STAFFGENDER</t>
  </si>
  <si>
    <t>RDB$4656</t>
  </si>
  <si>
    <t>C_STAFFCONCINC</t>
  </si>
  <si>
    <t>WORKDAY</t>
  </si>
  <si>
    <t>C_STAFFWORKDAY</t>
  </si>
  <si>
    <t>WORKMONTH</t>
  </si>
  <si>
    <t>C_STAFFWORKMONTH</t>
  </si>
  <si>
    <t>WORKYEAR</t>
  </si>
  <si>
    <t>C_STAFFWORKYEAR</t>
  </si>
  <si>
    <t>RDB$4657</t>
  </si>
  <si>
    <t>C_STAFFNAZVANIE</t>
  </si>
  <si>
    <t>RDB$4658</t>
  </si>
  <si>
    <t>C_STAFFKOD</t>
  </si>
  <si>
    <t>C_STAFFKOD_STR</t>
  </si>
  <si>
    <t>RDB$4659</t>
  </si>
  <si>
    <t>C_STAFFPARENT</t>
  </si>
  <si>
    <t>RDB$4660</t>
  </si>
  <si>
    <t>C_STAFFCHILDCOUNT</t>
  </si>
  <si>
    <t>RDB$4661</t>
  </si>
  <si>
    <t>C_STAFFGROUPCOUNT</t>
  </si>
  <si>
    <t>RDB$4662</t>
  </si>
  <si>
    <t>C_STAFFIP$CREATED</t>
  </si>
  <si>
    <t>RDB$4663</t>
  </si>
  <si>
    <t>C_STAFFIP$CHANGED</t>
  </si>
  <si>
    <t>C_STAFFS4ET</t>
  </si>
  <si>
    <t>C_SUBFORUMS</t>
  </si>
  <si>
    <t>C_SUBFORUMSIP$FLAGS</t>
  </si>
  <si>
    <t>C_SUBFORUMSIP$USER</t>
  </si>
  <si>
    <t>C_SUBFORUMSIP$CHANGE_USER</t>
  </si>
  <si>
    <t>RDB$4733</t>
  </si>
  <si>
    <t>C_SUBFORUMSCODE</t>
  </si>
  <si>
    <t>RDB$4734</t>
  </si>
  <si>
    <t>C_SUBFORUMSCOMENT</t>
  </si>
  <si>
    <t>RDB$4735</t>
  </si>
  <si>
    <t>C_SUBFORUMSDIR</t>
  </si>
  <si>
    <t>RDB$4736</t>
  </si>
  <si>
    <t>C_SUBFORUMSNAZVANIE</t>
  </si>
  <si>
    <t>RDB$4737</t>
  </si>
  <si>
    <t>C_SUBFORUMSDIVISION</t>
  </si>
  <si>
    <t>RDB$4738</t>
  </si>
  <si>
    <t>C_SUBFORUMSIP$CREATED</t>
  </si>
  <si>
    <t>RDB$4739</t>
  </si>
  <si>
    <t>C_SUBFORUMSIP$CHANGED</t>
  </si>
  <si>
    <t>C_TAX</t>
  </si>
  <si>
    <t>C_TAXIP$FLAGS</t>
  </si>
  <si>
    <t>C_TAXIP$USER</t>
  </si>
  <si>
    <t>C_TAXIP$CHANGE_USER</t>
  </si>
  <si>
    <t>C_TAXID</t>
  </si>
  <si>
    <t>C_TAXSCET</t>
  </si>
  <si>
    <t>C_TAXNAME</t>
  </si>
  <si>
    <t>KBK</t>
  </si>
  <si>
    <t>C_TAXKBK</t>
  </si>
  <si>
    <t>C_TAXINN</t>
  </si>
  <si>
    <t>C_TAXRS</t>
  </si>
  <si>
    <t>C_TAXBIK</t>
  </si>
  <si>
    <t>C_TAXBANK_DEPARTMENT</t>
  </si>
  <si>
    <t>C_TAXOKATO</t>
  </si>
  <si>
    <t>PLAT_TYPE</t>
  </si>
  <si>
    <t>C_TAXPLAT_TYPE</t>
  </si>
  <si>
    <t>C_TAXCOMMENT</t>
  </si>
  <si>
    <t>C_TAXKPP</t>
  </si>
  <si>
    <t>C_TAXPERIOD</t>
  </si>
  <si>
    <t>C_TAXSTATUS</t>
  </si>
  <si>
    <t>PLAT_SEQ</t>
  </si>
  <si>
    <t>C_TAXPLAT_SEQ</t>
  </si>
  <si>
    <t>C_TAXAN$0_SCET</t>
  </si>
  <si>
    <t>C_TAXAN$1_SCET</t>
  </si>
  <si>
    <t>RDB$208</t>
  </si>
  <si>
    <t>C_TAXKS</t>
  </si>
  <si>
    <t>RDB$209</t>
  </si>
  <si>
    <t>C_TAXBANK</t>
  </si>
  <si>
    <t>POK_DATI_DOKUMENTA</t>
  </si>
  <si>
    <t>C_TAXPOK_DATI_DOKUMENTA</t>
  </si>
  <si>
    <t>POK_NOME_DOKUMENTA</t>
  </si>
  <si>
    <t>C_TAXPOK_NOME_DOKUMENTA</t>
  </si>
  <si>
    <t>POK_OSNOVANIA_PLAT</t>
  </si>
  <si>
    <t>C_TAXPOK_OSNOVANIA_PLAT</t>
  </si>
  <si>
    <t>C_TAXIP$FIRM</t>
  </si>
  <si>
    <t>C_TAXOKTMO</t>
  </si>
  <si>
    <t>RDB$4030</t>
  </si>
  <si>
    <t>C_TAXKOD_IFNS</t>
  </si>
  <si>
    <t>COMMENT_FREE</t>
  </si>
  <si>
    <t>C_TAXCOMMENT_FREE</t>
  </si>
  <si>
    <t>RDB$2381</t>
  </si>
  <si>
    <t>C_TAXIP$CREATED</t>
  </si>
  <si>
    <t>RDB$2382</t>
  </si>
  <si>
    <t>C_TAXIP$CHANGED</t>
  </si>
  <si>
    <t>C_TAXAN$2_SCET</t>
  </si>
  <si>
    <t>RDB$3013</t>
  </si>
  <si>
    <t>C_TAXSCET_NAME</t>
  </si>
  <si>
    <t>C_UNITS</t>
  </si>
  <si>
    <t>C_UNITSIP$FLAGS</t>
  </si>
  <si>
    <t>C_UNITSIP$USER</t>
  </si>
  <si>
    <t>C_UNITSIP$CHANGE_USER</t>
  </si>
  <si>
    <t>C_UNITSNAME</t>
  </si>
  <si>
    <t>KOD_OKEI</t>
  </si>
  <si>
    <t>RDB$764</t>
  </si>
  <si>
    <t>C_UNITSKOD_OKEI</t>
  </si>
  <si>
    <t>RDB$3597</t>
  </si>
  <si>
    <t>C_UNITSIP$CREATED</t>
  </si>
  <si>
    <t>RDB$3598</t>
  </si>
  <si>
    <t>C_UNITSIP$CHANGED</t>
  </si>
  <si>
    <t>C_UPAKOVKA</t>
  </si>
  <si>
    <t>C_UPAKOVKAIP$FLAGS</t>
  </si>
  <si>
    <t>C_UPAKOVKAIP$USER</t>
  </si>
  <si>
    <t>C_UPAKOVKAIP$CHANGE_USER</t>
  </si>
  <si>
    <t>C_UPAKOVKAID</t>
  </si>
  <si>
    <t>C_UPAKOVKANAME</t>
  </si>
  <si>
    <t>C_UPAKOVKAKOL</t>
  </si>
  <si>
    <t>C_UPAKOVKAGOODS_KOD</t>
  </si>
  <si>
    <t>RDB$3577</t>
  </si>
  <si>
    <t>C_UPAKOVKAIP$CREATED</t>
  </si>
  <si>
    <t>RDB$3578</t>
  </si>
  <si>
    <t>C_UPAKOVKAIP$CHANGED</t>
  </si>
  <si>
    <t>C_UPLOAD_GOODS</t>
  </si>
  <si>
    <t>C_UPLOAD_GOODSID</t>
  </si>
  <si>
    <t>C_UPLOAD_GOODSNAME</t>
  </si>
  <si>
    <t>C_UPLOAD_GOODSIP$FLAGS</t>
  </si>
  <si>
    <t>C_UPLOAD_GOODSIP$USER</t>
  </si>
  <si>
    <t>C_UPLOAD_GOODSIP$CHANGE_USER</t>
  </si>
  <si>
    <t>GOODS_GROUPS</t>
  </si>
  <si>
    <t>RDB$4352</t>
  </si>
  <si>
    <t>C_UPLOAD_GOODSGOODS_GROUPS</t>
  </si>
  <si>
    <t>RDB$10</t>
  </si>
  <si>
    <t>C_UPLOAD_GOODSIP$CREATED</t>
  </si>
  <si>
    <t>RDB$19</t>
  </si>
  <si>
    <t>C_UPLOAD_GOODSIP$CHANGED</t>
  </si>
  <si>
    <t>C_UPLOAD_GOODS_DOP</t>
  </si>
  <si>
    <t>C_UPLOAD_GOODS_DOPID</t>
  </si>
  <si>
    <t>C_UPLOAD_GOODS_DOPIDLINK</t>
  </si>
  <si>
    <t>C_UPLOAD_GOODS_DOPIP$FLAGS</t>
  </si>
  <si>
    <t>C_UPLOAD_GOODS_DOPIP$USER</t>
  </si>
  <si>
    <t>C_UPLOAD_GOODS_DOPIP$CHANGE_USER</t>
  </si>
  <si>
    <t>C_UPLOAD_GOODS_DOPGOODS_KOD</t>
  </si>
  <si>
    <t>RDB$4353</t>
  </si>
  <si>
    <t>C_UPLOAD_GOODS_DOPGOODS_NAME</t>
  </si>
  <si>
    <t>RDB$4104</t>
  </si>
  <si>
    <t>C_UPLOAD_GOODS_DOPIP$CREATED</t>
  </si>
  <si>
    <t>RDB$4105</t>
  </si>
  <si>
    <t>C_UPLOAD_GOODS_DOPIP$CHANGED</t>
  </si>
  <si>
    <t>C_UPLOAD_GOODS_GROUPS</t>
  </si>
  <si>
    <t>C_UPLOAD_GOODS_GROUPSIDLINK</t>
  </si>
  <si>
    <t>C_UPLOAD_GOODS_GROUPSGROUP_ID</t>
  </si>
  <si>
    <t>C_UPLOAD_GOODS_GROUPSIP$FLAGS</t>
  </si>
  <si>
    <t>C_UPLOAD_GOODS_GROUPSIP$USER</t>
  </si>
  <si>
    <t>C_UPLOAD_GOODS_GROUPSIP$CHANGE_USER</t>
  </si>
  <si>
    <t>RDB$4354</t>
  </si>
  <si>
    <t>C_UPLOAD_GOODS_GROUPSGROUP_NAME</t>
  </si>
  <si>
    <t>C_USERS</t>
  </si>
  <si>
    <t>RDB$1662</t>
  </si>
  <si>
    <t>C_USERSIDENT</t>
  </si>
  <si>
    <t>C_USERSIP$FLAGS</t>
  </si>
  <si>
    <t>C_USERSIP$USER</t>
  </si>
  <si>
    <t>C_USERSIP$CHANGE_USER</t>
  </si>
  <si>
    <t>DEFAULT_SKLAD_KOD</t>
  </si>
  <si>
    <t>C_USERSDEFAULT_SKLAD_KOD</t>
  </si>
  <si>
    <t>DEFAULT_CLIENT_KOD</t>
  </si>
  <si>
    <t>C_USERSDEFAULT_CLIENT_KOD</t>
  </si>
  <si>
    <t>DEFAULT_MAIL_TEMPLATE_ID</t>
  </si>
  <si>
    <t>C_USERSDEFAULT_MAIL_TEMPLATE_ID</t>
  </si>
  <si>
    <t>DEFAULT_CLIENT_NAME</t>
  </si>
  <si>
    <t>RDB$1687</t>
  </si>
  <si>
    <t>C_USERSDEFAULT_CLIENT_NAME</t>
  </si>
  <si>
    <t>DEFAULT_SKLAD_NAME</t>
  </si>
  <si>
    <t>RDB$1688</t>
  </si>
  <si>
    <t>C_USERSDEFAULT_SKLAD_NAME</t>
  </si>
  <si>
    <t>DEFAULT_MAIL_TEMPLATE_NAME</t>
  </si>
  <si>
    <t>RDB$1691</t>
  </si>
  <si>
    <t>C_USERSDEFAULT_MAIL_TEMPLATE_NAME</t>
  </si>
  <si>
    <t>DISPLAYLABEL</t>
  </si>
  <si>
    <t>RDB$1692</t>
  </si>
  <si>
    <t>C_USERSDISPLAYLABEL</t>
  </si>
  <si>
    <t>SIMPLE_PD</t>
  </si>
  <si>
    <t>C_USERSSIMPLE_PD</t>
  </si>
  <si>
    <t>SIMPLE_TMC</t>
  </si>
  <si>
    <t>C_USERSSIMPLE_TMC</t>
  </si>
  <si>
    <t>START_AFFAIRS</t>
  </si>
  <si>
    <t>C_USERSSTART_AFFAIRS</t>
  </si>
  <si>
    <t>OFFLINE_LOAD</t>
  </si>
  <si>
    <t>C_USERSOFFLINE_LOAD</t>
  </si>
  <si>
    <t>OFFLINE_SAVE</t>
  </si>
  <si>
    <t>C_USERSOFFLINE_SAVE</t>
  </si>
  <si>
    <t>WAS_CONVERT</t>
  </si>
  <si>
    <t>C_USERSWAS_CONVERT</t>
  </si>
  <si>
    <t>DEFAULT_EMPLOY_NAME</t>
  </si>
  <si>
    <t>RDB$1713</t>
  </si>
  <si>
    <t>C_USERSDEFAULT_EMPLOY_NAME</t>
  </si>
  <si>
    <t>C_USERSPHONE</t>
  </si>
  <si>
    <t>WORKING</t>
  </si>
  <si>
    <t>RDB$2419</t>
  </si>
  <si>
    <t>C_USERSWORKING</t>
  </si>
  <si>
    <t>RDB$3065</t>
  </si>
  <si>
    <t>C_USERSIP$CREATED</t>
  </si>
  <si>
    <t>RDB$3066</t>
  </si>
  <si>
    <t>C_USERSIP$CHANGED</t>
  </si>
  <si>
    <t>COMPUTERNAME</t>
  </si>
  <si>
    <t>RDB$1800</t>
  </si>
  <si>
    <t>C_USERSCOMPUTERNAME</t>
  </si>
  <si>
    <t>C_WALUTY_KURS</t>
  </si>
  <si>
    <t>C_WALUTY_KURSIP$FLAGS</t>
  </si>
  <si>
    <t>C_WALUTY_KURSIP$USER</t>
  </si>
  <si>
    <t>C_WALUTY_KURSIP$CHANGE_USER</t>
  </si>
  <si>
    <t>RDB$765</t>
  </si>
  <si>
    <t>C_WALUTY_KURSDATA</t>
  </si>
  <si>
    <t>C_WALUTY_KURSWALUTA_ID</t>
  </si>
  <si>
    <t>C_WALUTY_KURSKURS</t>
  </si>
  <si>
    <t>C_WALUTY_KURSCOMMENT</t>
  </si>
  <si>
    <t>IS_MANUAL</t>
  </si>
  <si>
    <t>C_WALUTY_KURSIS_MANUAL</t>
  </si>
  <si>
    <t>RDB$3613</t>
  </si>
  <si>
    <t>C_WALUTY_KURSIP$CREATED</t>
  </si>
  <si>
    <t>RDB$3614</t>
  </si>
  <si>
    <t>C_WALUTY_KURSIP$CHANGED</t>
  </si>
  <si>
    <t>C_WBDET</t>
  </si>
  <si>
    <t>C_WBDETIP$FLAGS</t>
  </si>
  <si>
    <t>C_WBDETIP$USER</t>
  </si>
  <si>
    <t>C_WBDETIP$CHANGE_USER</t>
  </si>
  <si>
    <t>RDB$4803</t>
  </si>
  <si>
    <t>C_WBDETTANXA</t>
  </si>
  <si>
    <t>RAOD</t>
  </si>
  <si>
    <t>RDB$4804</t>
  </si>
  <si>
    <t>C_WBDETRAOD</t>
  </si>
  <si>
    <t>FASI</t>
  </si>
  <si>
    <t>RDB$4805</t>
  </si>
  <si>
    <t>C_WBDETFASI</t>
  </si>
  <si>
    <t>DASAX</t>
  </si>
  <si>
    <t>RDB$4806</t>
  </si>
  <si>
    <t>C_WBDETDASAX</t>
  </si>
  <si>
    <t>RDB$4807</t>
  </si>
  <si>
    <t>C_WBDETBARCODE</t>
  </si>
  <si>
    <t>WBNUM</t>
  </si>
  <si>
    <t>RDB$4808</t>
  </si>
  <si>
    <t>C_WBDETWBNUM</t>
  </si>
  <si>
    <t>ERT</t>
  </si>
  <si>
    <t>RDB$4809</t>
  </si>
  <si>
    <t>C_WBDETERT</t>
  </si>
  <si>
    <t>ERT_ID</t>
  </si>
  <si>
    <t>C_WBDETERT_ID</t>
  </si>
  <si>
    <t>CHIDPROD</t>
  </si>
  <si>
    <t>C_WBDETCHIDPROD</t>
  </si>
  <si>
    <t>RDB$4810</t>
  </si>
  <si>
    <t>C_WBDETIP$CREATED</t>
  </si>
  <si>
    <t>RDB$4811</t>
  </si>
  <si>
    <t>C_WBDETIP$CHANGED</t>
  </si>
  <si>
    <t>C_WBDETID</t>
  </si>
  <si>
    <t>ERT_CH</t>
  </si>
  <si>
    <t>RDB$4812</t>
  </si>
  <si>
    <t>C_WBDETERT_CH</t>
  </si>
  <si>
    <t>CHPROD</t>
  </si>
  <si>
    <t>RDB$4813</t>
  </si>
  <si>
    <t>C_WBDETCHPROD</t>
  </si>
  <si>
    <t>XARJANGAR</t>
  </si>
  <si>
    <t>C_WBDETXARJANGAR</t>
  </si>
  <si>
    <t>XARJGAT</t>
  </si>
  <si>
    <t>C_WBDETXARJGAT</t>
  </si>
  <si>
    <t>AN$0_XARJANGAR</t>
  </si>
  <si>
    <t>C_WBDETAN$0_XARJANGAR</t>
  </si>
  <si>
    <t>AN$1_XARJANGAR</t>
  </si>
  <si>
    <t>C_WBDETAN$1_XARJANGAR</t>
  </si>
  <si>
    <t>VAT_TYPE</t>
  </si>
  <si>
    <t>RDB$1113</t>
  </si>
  <si>
    <t>C_WBDETVAT_TYPE</t>
  </si>
  <si>
    <t>KOEP</t>
  </si>
  <si>
    <t>C_WBDETKOEP</t>
  </si>
  <si>
    <t>KATID</t>
  </si>
  <si>
    <t>C_WBDETKATID</t>
  </si>
  <si>
    <t>KATNAME</t>
  </si>
  <si>
    <t>RDB$3007</t>
  </si>
  <si>
    <t>C_WBDETKATNAME</t>
  </si>
  <si>
    <t>AN$2_XARJANGAR</t>
  </si>
  <si>
    <t>C_WBDETAN$2_XARJANGAR</t>
  </si>
  <si>
    <t>C_WBIMPORT</t>
  </si>
  <si>
    <t>C_WBIMPORTIP$FLAGS</t>
  </si>
  <si>
    <t>C_WBIMPORTIP$USER</t>
  </si>
  <si>
    <t>C_WBIMPORTIP$CHANGE_USER</t>
  </si>
  <si>
    <t>RDB$4814</t>
  </si>
  <si>
    <t>C_WBIMPORTWBNUM</t>
  </si>
  <si>
    <t>CREATE_DATE</t>
  </si>
  <si>
    <t>RDB$4815</t>
  </si>
  <si>
    <t>C_WBIMPORTCREATE_DATE</t>
  </si>
  <si>
    <t>BEGIN_DATE</t>
  </si>
  <si>
    <t>RDB$4816</t>
  </si>
  <si>
    <t>C_WBIMPORTBEGIN_DATE</t>
  </si>
  <si>
    <t>BB_TYPE</t>
  </si>
  <si>
    <t>RDB$4817</t>
  </si>
  <si>
    <t>C_WBIMPORTBB_TYPE</t>
  </si>
  <si>
    <t>BB_TRANSPORT_COAST</t>
  </si>
  <si>
    <t>RDB$4818</t>
  </si>
  <si>
    <t>C_WBIMPORTBB_TRANSPORT_COAST</t>
  </si>
  <si>
    <t>BB_TIN</t>
  </si>
  <si>
    <t>RDB$4819</t>
  </si>
  <si>
    <t>C_WBIMPORTBB_TIN</t>
  </si>
  <si>
    <t>BB_STATUS</t>
  </si>
  <si>
    <t>RDB$4820</t>
  </si>
  <si>
    <t>C_WBIMPORTBB_STATUS</t>
  </si>
  <si>
    <t>BB_START_ADDRESS</t>
  </si>
  <si>
    <t>RDB$4821</t>
  </si>
  <si>
    <t>C_WBIMPORTBB_START_ADDRESS</t>
  </si>
  <si>
    <t>BB_NAME</t>
  </si>
  <si>
    <t>RDB$4822</t>
  </si>
  <si>
    <t>C_WBIMPORTBB_NAME</t>
  </si>
  <si>
    <t>BB_END_ADDRESS</t>
  </si>
  <si>
    <t>RDB$4823</t>
  </si>
  <si>
    <t>C_WBIMPORTBB_END_ADDRESS</t>
  </si>
  <si>
    <t>BB_DRIVER_TIN</t>
  </si>
  <si>
    <t>RDB$4824</t>
  </si>
  <si>
    <t>C_WBIMPORTBB_DRIVER_TIN</t>
  </si>
  <si>
    <t>BB_CAR_NUMBER</t>
  </si>
  <si>
    <t>RDB$4825</t>
  </si>
  <si>
    <t>C_WBIMPORTBB_CAR_NUMBER</t>
  </si>
  <si>
    <t>BB_AMOUNT</t>
  </si>
  <si>
    <t>RDB$4826</t>
  </si>
  <si>
    <t>C_WBIMPORTBB_AMOUNT</t>
  </si>
  <si>
    <t>ACTIVATE_DATE</t>
  </si>
  <si>
    <t>RDB$4827</t>
  </si>
  <si>
    <t>C_WBIMPORTACTIVATE_DATE</t>
  </si>
  <si>
    <t>IMP</t>
  </si>
  <si>
    <t>C_WBIMPORTIMP</t>
  </si>
  <si>
    <t>IMPOR</t>
  </si>
  <si>
    <t>C_WBIMPORTIMPOR</t>
  </si>
  <si>
    <t>DGG_SHES</t>
  </si>
  <si>
    <t>C_WBIMPORTDGG_SHES</t>
  </si>
  <si>
    <t>INVOICE_ID</t>
  </si>
  <si>
    <t>RDB$4828</t>
  </si>
  <si>
    <t>C_WBIMPORTINVOICE_ID</t>
  </si>
  <si>
    <t>ZEDTYP</t>
  </si>
  <si>
    <t>RDB$4829</t>
  </si>
  <si>
    <t>C_WBIMPORTZEDTYP</t>
  </si>
  <si>
    <t>RDB$4830</t>
  </si>
  <si>
    <t>C_WBIMPORTIP$CREATED</t>
  </si>
  <si>
    <t>RDB$4831</t>
  </si>
  <si>
    <t>C_WBIMPORTIP$CHANGED</t>
  </si>
  <si>
    <t>C_WBIMPORTXARJANGAR</t>
  </si>
  <si>
    <t>C_WBIMPORTXARJGAT</t>
  </si>
  <si>
    <t>C_WBIMPORTAN$0_XARJANGAR</t>
  </si>
  <si>
    <t>C_WBIMPORTAN$1_XARJANGAR</t>
  </si>
  <si>
    <t>KATID_O</t>
  </si>
  <si>
    <t>C_WBIMPORTKATID_O</t>
  </si>
  <si>
    <t>KATNAME_O</t>
  </si>
  <si>
    <t>RDB$3008</t>
  </si>
  <si>
    <t>C_WBIMPORTKATNAME_O</t>
  </si>
  <si>
    <t>STOCKID1</t>
  </si>
  <si>
    <t>C_WBIMPORTSTOCKID1</t>
  </si>
  <si>
    <t>STOCK_NAME</t>
  </si>
  <si>
    <t>RDB$3021</t>
  </si>
  <si>
    <t>C_WBIMPORTSTOCK_NAME</t>
  </si>
  <si>
    <t>STOCKID2</t>
  </si>
  <si>
    <t>C_WBIMPORTSTOCKID2</t>
  </si>
  <si>
    <t>STOCK_NAME2</t>
  </si>
  <si>
    <t>RDB$3022</t>
  </si>
  <si>
    <t>C_WBIMPORTSTOCK_NAME2</t>
  </si>
  <si>
    <t>C_WBIMPORTAN$2_XARJANGAR</t>
  </si>
  <si>
    <t>C_ZEDD_CORRECT</t>
  </si>
  <si>
    <t>C_ZEDD_CORRECTIP$FLAGS</t>
  </si>
  <si>
    <t>C_ZEDD_CORRECTIP$USER</t>
  </si>
  <si>
    <t>C_ZEDD_CORRECTIP$CHANGE_USER</t>
  </si>
  <si>
    <t>RSUNIT</t>
  </si>
  <si>
    <t>RDB$4832</t>
  </si>
  <si>
    <t>C_ZEDD_CORRECTRSUNIT</t>
  </si>
  <si>
    <t>UNIT</t>
  </si>
  <si>
    <t>RDB$4833</t>
  </si>
  <si>
    <t>C_ZEDD_CORRECTUNIT</t>
  </si>
  <si>
    <t>RDB$4834</t>
  </si>
  <si>
    <t>C_ZEDD_CORRECTID</t>
  </si>
  <si>
    <t>RSUNIT_ID</t>
  </si>
  <si>
    <t>RDB$4835</t>
  </si>
  <si>
    <t>C_ZEDD_CORRECTRSUNIT_ID</t>
  </si>
  <si>
    <t>UNIT_ID</t>
  </si>
  <si>
    <t>RDB$4836</t>
  </si>
  <si>
    <t>C_ZEDD_CORRECTUNIT_ID</t>
  </si>
  <si>
    <t>RSDGGSTATUS</t>
  </si>
  <si>
    <t>RDB$4837</t>
  </si>
  <si>
    <t>C_ZEDD_CORRECTRSDGGSTATUS</t>
  </si>
  <si>
    <t>DGGSTATUS</t>
  </si>
  <si>
    <t>RDB$4838</t>
  </si>
  <si>
    <t>C_ZEDD_CORRECTDGGSTATUS</t>
  </si>
  <si>
    <t>RDB$4839</t>
  </si>
  <si>
    <t>C_ZEDD_CORRECTSTATUS</t>
  </si>
  <si>
    <t>RSFASI</t>
  </si>
  <si>
    <t>RDB$4840</t>
  </si>
  <si>
    <t>C_ZEDD_CORRECTRSFASI</t>
  </si>
  <si>
    <t>RSTANXA</t>
  </si>
  <si>
    <t>RDB$4841</t>
  </si>
  <si>
    <t>C_ZEDD_CORRECTRSTANXA</t>
  </si>
  <si>
    <t>RSPROD</t>
  </si>
  <si>
    <t>RDB$4842</t>
  </si>
  <si>
    <t>C_ZEDD_CORRECTRSPROD</t>
  </si>
  <si>
    <t>RSRAOD</t>
  </si>
  <si>
    <t>RDB$4843</t>
  </si>
  <si>
    <t>C_ZEDD_CORRECTRSRAOD</t>
  </si>
  <si>
    <t>RDB$4844</t>
  </si>
  <si>
    <t>C_ZEDD_CORRECTTANXA</t>
  </si>
  <si>
    <t>RDB$4845</t>
  </si>
  <si>
    <t>C_ZEDD_CORRECTFASI</t>
  </si>
  <si>
    <t>RDB$4846</t>
  </si>
  <si>
    <t>C_ZEDD_CORRECTRAOD</t>
  </si>
  <si>
    <t>RDB$4847</t>
  </si>
  <si>
    <t>C_ZEDD_CORRECTPROD</t>
  </si>
  <si>
    <t>IDPROD</t>
  </si>
  <si>
    <t>RDB$4848</t>
  </si>
  <si>
    <t>C_ZEDD_CORRECTIDPROD</t>
  </si>
  <si>
    <t>IDRS</t>
  </si>
  <si>
    <t>RDB$4849</t>
  </si>
  <si>
    <t>C_ZEDD_CORRECTIDRS</t>
  </si>
  <si>
    <t>RDB$4850</t>
  </si>
  <si>
    <t>C_ZEDD_CORRECTIP$CREATED</t>
  </si>
  <si>
    <t>RDB$4851</t>
  </si>
  <si>
    <t>C_ZEDD_CORRECTIP$CHANGED</t>
  </si>
  <si>
    <t>C_ZEDKODID</t>
  </si>
  <si>
    <t>C_ZEDKODIDIP$FLAGS</t>
  </si>
  <si>
    <t>C_ZEDKODIDIP$USER</t>
  </si>
  <si>
    <t>C_ZEDKODIDIP$CHANGE_USER</t>
  </si>
  <si>
    <t>ZEDNUM</t>
  </si>
  <si>
    <t>RDB$4852</t>
  </si>
  <si>
    <t>C_ZEDKODIDZEDNUM</t>
  </si>
  <si>
    <t>RDB$4853</t>
  </si>
  <si>
    <t>C_ZEDKODIDZEDID</t>
  </si>
  <si>
    <t>RDB$4854</t>
  </si>
  <si>
    <t>C_ZEDKODIDID</t>
  </si>
  <si>
    <t>FAQTURANOM</t>
  </si>
  <si>
    <t>RDB$4855</t>
  </si>
  <si>
    <t>C_ZEDKODIDFAQTURANOM</t>
  </si>
  <si>
    <t>RDB$4856</t>
  </si>
  <si>
    <t>C_ZEDKODIDIP$CREATED</t>
  </si>
  <si>
    <t>RDB$4857</t>
  </si>
  <si>
    <t>C_ZEDKODIDIP$CHANGED</t>
  </si>
  <si>
    <t>EG_MARKI</t>
  </si>
  <si>
    <t>EG_MARKIIP$FLAGS</t>
  </si>
  <si>
    <t>EG_MARKIIP$USER</t>
  </si>
  <si>
    <t>EG_MARKIIP$CHANGE_USER</t>
  </si>
  <si>
    <t>EG_MARKIID</t>
  </si>
  <si>
    <t>RDB$2742</t>
  </si>
  <si>
    <t>EG_MARKINUM</t>
  </si>
  <si>
    <t>NUMBER_DOC</t>
  </si>
  <si>
    <t>RDB$2743</t>
  </si>
  <si>
    <t>EG_MARKINUMBER_DOC</t>
  </si>
  <si>
    <t>DT_DOC</t>
  </si>
  <si>
    <t>RDB$2744</t>
  </si>
  <si>
    <t>EG_MARKIDT_DOC</t>
  </si>
  <si>
    <t>TYPE_MARKI</t>
  </si>
  <si>
    <t>RDB$2745</t>
  </si>
  <si>
    <t>EG_MARKITYPE_MARKI</t>
  </si>
  <si>
    <t>RANK_MARKI</t>
  </si>
  <si>
    <t>RDB$2746</t>
  </si>
  <si>
    <t>EG_MARKIRANK_MARKI</t>
  </si>
  <si>
    <t>NUMBER_MARKI</t>
  </si>
  <si>
    <t>RDB$2748</t>
  </si>
  <si>
    <t>EG_MARKINUMBER_MARKI</t>
  </si>
  <si>
    <t>ALKO_BARCODE</t>
  </si>
  <si>
    <t>EG_MARKIALKO_BARCODE</t>
  </si>
  <si>
    <t>ID_QUERY</t>
  </si>
  <si>
    <t>EG_MARKIID_QUERY</t>
  </si>
  <si>
    <t>ALK_CODE_EG</t>
  </si>
  <si>
    <t>EG_MARKIALK_CODE_EG</t>
  </si>
  <si>
    <t>RDB$2751</t>
  </si>
  <si>
    <t>EG_MARKINAME</t>
  </si>
  <si>
    <t>TM_DOC</t>
  </si>
  <si>
    <t>RDB$2749</t>
  </si>
  <si>
    <t>EG_MARKITM_DOC</t>
  </si>
  <si>
    <t>RDB$2752</t>
  </si>
  <si>
    <t>EG_MARKIN</t>
  </si>
  <si>
    <t>ALCO_DATAMATRIX</t>
  </si>
  <si>
    <t>RDB$2750</t>
  </si>
  <si>
    <t>EG_MARKIALCO_DATAMATRIX</t>
  </si>
  <si>
    <t>RDB$2868</t>
  </si>
  <si>
    <t>EG_MARKIARTIKUL</t>
  </si>
  <si>
    <t>RDB$2869</t>
  </si>
  <si>
    <t>EG_MARKIKOD_STR</t>
  </si>
  <si>
    <t>EG_OBMEN</t>
  </si>
  <si>
    <t>EG_OBMENID</t>
  </si>
  <si>
    <t>IDENTITY_TTN</t>
  </si>
  <si>
    <t>EG_OBMENIDENTITY_TTN</t>
  </si>
  <si>
    <t>NUMBER_TTN_EG</t>
  </si>
  <si>
    <t>EG_OBMENNUMBER_TTN_EG</t>
  </si>
  <si>
    <t>NUMBER_TTN</t>
  </si>
  <si>
    <t>EG_OBMENNUMBER_TTN</t>
  </si>
  <si>
    <t>RDB$4063</t>
  </si>
  <si>
    <t>EG_OBMENDT</t>
  </si>
  <si>
    <t>DT_OTP</t>
  </si>
  <si>
    <t>RDB$4064</t>
  </si>
  <si>
    <t>EG_OBMENDT_OTP</t>
  </si>
  <si>
    <t>SHIPPER_KOD</t>
  </si>
  <si>
    <t>EG_OBMENSHIPPER_KOD</t>
  </si>
  <si>
    <t>ADRES_F_SHIPPER</t>
  </si>
  <si>
    <t>EG_OBMENADRES_F_SHIPPER</t>
  </si>
  <si>
    <t>CONSIG_KOD</t>
  </si>
  <si>
    <t>EG_OBMENCONSIG_KOD</t>
  </si>
  <si>
    <t>ADRES_F_CONSIG</t>
  </si>
  <si>
    <t>EG_OBMENADRES_F_CONSIG</t>
  </si>
  <si>
    <t>SUPPLIER_KOD</t>
  </si>
  <si>
    <t>EG_OBMENSUPPLIER_KOD</t>
  </si>
  <si>
    <t>ADRES_F_SUPPLIER</t>
  </si>
  <si>
    <t>EG_OBMENADRES_F_SUPPLIER</t>
  </si>
  <si>
    <t>BASES</t>
  </si>
  <si>
    <t>EG_OBMENBASES</t>
  </si>
  <si>
    <t>EG_OBMENNOTE</t>
  </si>
  <si>
    <t>TRAN</t>
  </si>
  <si>
    <t>EG_OBMENTRAN</t>
  </si>
  <si>
    <t>TRAN_TYPE</t>
  </si>
  <si>
    <t>EG_OBMENTRAN_TYPE</t>
  </si>
  <si>
    <t>TRAN_COMPANY</t>
  </si>
  <si>
    <t>EG_OBMENTRAN_COMPANY</t>
  </si>
  <si>
    <t>TRAN_CAR</t>
  </si>
  <si>
    <t>EG_OBMENTRAN_CAR</t>
  </si>
  <si>
    <t>TRAN_TRAILER</t>
  </si>
  <si>
    <t>EG_OBMENTRAN_TRAILER</t>
  </si>
  <si>
    <t>TRAN_CUSTOMER</t>
  </si>
  <si>
    <t>EG_OBMENTRAN_CUSTOMER</t>
  </si>
  <si>
    <t>TRAN_DRIVER</t>
  </si>
  <si>
    <t>EG_OBMENTRAN_DRIVER</t>
  </si>
  <si>
    <t>TRAN_LOADPOINT</t>
  </si>
  <si>
    <t>EG_OBMENTRAN_LOADPOINT</t>
  </si>
  <si>
    <t>TRAN_UNLOADPOINT</t>
  </si>
  <si>
    <t>EG_OBMENTRAN_UNLOADPOINT</t>
  </si>
  <si>
    <t>TRAN_REDIRECT</t>
  </si>
  <si>
    <t>EG_OBMENTRAN_REDIRECT</t>
  </si>
  <si>
    <t>TRAN_FORWARDER</t>
  </si>
  <si>
    <t>EG_OBMENTRAN_FORWARDER</t>
  </si>
  <si>
    <t>EG_OBMENIP$FLAGS</t>
  </si>
  <si>
    <t>EG_OBMENIP$USER</t>
  </si>
  <si>
    <t>EG_OBMENIP$CHANGE_USER</t>
  </si>
  <si>
    <t>TYPE_TTN</t>
  </si>
  <si>
    <t>EG_OBMENTYPE_TTN</t>
  </si>
  <si>
    <t>SHIPPER_NAME</t>
  </si>
  <si>
    <t>RDB$4065</t>
  </si>
  <si>
    <t>EG_OBMENSHIPPER_NAME</t>
  </si>
  <si>
    <t>SHIPPER_FULLNAME</t>
  </si>
  <si>
    <t>RDB$4066</t>
  </si>
  <si>
    <t>EG_OBMENSHIPPER_FULLNAME</t>
  </si>
  <si>
    <t>CONSIG_FULL</t>
  </si>
  <si>
    <t>RDB$4067</t>
  </si>
  <si>
    <t>EG_OBMENCONSIG_FULL</t>
  </si>
  <si>
    <t>CONSIG_NAME</t>
  </si>
  <si>
    <t>RDB$4068</t>
  </si>
  <si>
    <t>EG_OBMENCONSIG_NAME</t>
  </si>
  <si>
    <t>SUPPLIER_NAME</t>
  </si>
  <si>
    <t>RDB$4069</t>
  </si>
  <si>
    <t>EG_OBMENSUPPLIER_NAME</t>
  </si>
  <si>
    <t>SUPPLIER_FULLNAME</t>
  </si>
  <si>
    <t>RDB$4070</t>
  </si>
  <si>
    <t>EG_OBMENSUPPLIER_FULLNAME</t>
  </si>
  <si>
    <t>RDB$4080</t>
  </si>
  <si>
    <t>EG_OBMENSTATUS</t>
  </si>
  <si>
    <t>IDLINK_JTO</t>
  </si>
  <si>
    <t>EG_OBMENIDLINK_JTO</t>
  </si>
  <si>
    <t>IDLINK_DCU</t>
  </si>
  <si>
    <t>EG_OBMENIDLINK_DCU</t>
  </si>
  <si>
    <t>SHIPPER_BRANCH_KOD</t>
  </si>
  <si>
    <t>EG_OBMENSHIPPER_BRANCH_KOD</t>
  </si>
  <si>
    <t>CONSIG_BRANCH_KOD</t>
  </si>
  <si>
    <t>EG_OBMENCONSIG_BRANCH_KOD</t>
  </si>
  <si>
    <t>SUPPLIER_BRANCH_KOD</t>
  </si>
  <si>
    <t>EG_OBMENSUPPLIER_BRANCH_KOD</t>
  </si>
  <si>
    <t>SHIPPER_BRANCH</t>
  </si>
  <si>
    <t>RDB$4168</t>
  </si>
  <si>
    <t>EG_OBMENSHIPPER_BRANCH</t>
  </si>
  <si>
    <t>CONSIG_BRANCH</t>
  </si>
  <si>
    <t>RDB$4171</t>
  </si>
  <si>
    <t>EG_OBMENCONSIG_BRANCH</t>
  </si>
  <si>
    <t>SUPPLIER_BRANCH</t>
  </si>
  <si>
    <t>RDB$4172</t>
  </si>
  <si>
    <t>EG_OBMENSUPPLIER_BRANCH</t>
  </si>
  <si>
    <t>INN_KPP_SHIPPER</t>
  </si>
  <si>
    <t>RDB$4174</t>
  </si>
  <si>
    <t>EG_OBMENINN_KPP_SHIPPER</t>
  </si>
  <si>
    <t>CONSIG_INN_KPP</t>
  </si>
  <si>
    <t>RDB$4175</t>
  </si>
  <si>
    <t>EG_OBMENCONSIG_INN_KPP</t>
  </si>
  <si>
    <t>SUPPLIER_INN_KPP</t>
  </si>
  <si>
    <t>RDB$4176</t>
  </si>
  <si>
    <t>EG_OBMENSUPPLIER_INN_KPP</t>
  </si>
  <si>
    <t>REG_ID_SHIPPER</t>
  </si>
  <si>
    <t>RDB$4177</t>
  </si>
  <si>
    <t>EG_OBMENREG_ID_SHIPPER</t>
  </si>
  <si>
    <t>REG_ID_CONSIG</t>
  </si>
  <si>
    <t>RDB$4178</t>
  </si>
  <si>
    <t>EG_OBMENREG_ID_CONSIG</t>
  </si>
  <si>
    <t>REG_ID_SUPPLIER</t>
  </si>
  <si>
    <t>RDB$4179</t>
  </si>
  <si>
    <t>EG_OBMENREG_ID_SUPPLIER</t>
  </si>
  <si>
    <t>EG_TIP_SPISANIA</t>
  </si>
  <si>
    <t>EG_OBMENEG_TIP_SPISANIA</t>
  </si>
  <si>
    <t>SUPPLIER_CERTIF_ID</t>
  </si>
  <si>
    <t>EG_OBMENSUPPLIER_CERTIF_ID</t>
  </si>
  <si>
    <t>SUPPLIER_CERTIF</t>
  </si>
  <si>
    <t>RDB$4189</t>
  </si>
  <si>
    <t>EG_OBMENSUPPLIER_CERTIF</t>
  </si>
  <si>
    <t>UNPACKET</t>
  </si>
  <si>
    <t>EG_OBMENUNPACKET</t>
  </si>
  <si>
    <t>HAVE_LINK</t>
  </si>
  <si>
    <t>RDB$4214</t>
  </si>
  <si>
    <t>EG_OBMENHAVE_LINK</t>
  </si>
  <si>
    <t>EG_OBMENIP$FIRM</t>
  </si>
  <si>
    <t>EG_OBMENSUMMA</t>
  </si>
  <si>
    <t>TIP_POSTANOVKI</t>
  </si>
  <si>
    <t>EG_OBMENTIP_POSTANOVKI</t>
  </si>
  <si>
    <t>RDB$4899</t>
  </si>
  <si>
    <t>EG_OBMENIP$CREATED</t>
  </si>
  <si>
    <t>RDB$4900</t>
  </si>
  <si>
    <t>EG_OBMENIP$CHANGED</t>
  </si>
  <si>
    <t>EG_OBMEN_D</t>
  </si>
  <si>
    <t>EG_OBMEN_DID</t>
  </si>
  <si>
    <t>EG_OBMEN_DIDLINK</t>
  </si>
  <si>
    <t>RDB$4081</t>
  </si>
  <si>
    <t>EG_OBMEN_DNUM</t>
  </si>
  <si>
    <t>EG_OBMEN_DFULL_NAME</t>
  </si>
  <si>
    <t>EG_OBMEN_DNAME</t>
  </si>
  <si>
    <t>EG_OBMEN_DALK_CODE_EG</t>
  </si>
  <si>
    <t>CAPASITY</t>
  </si>
  <si>
    <t>EG_OBMEN_DCAPASITY</t>
  </si>
  <si>
    <t>ALC_VOLUME</t>
  </si>
  <si>
    <t>EG_OBMEN_DALC_VOLUME</t>
  </si>
  <si>
    <t>RDB$4082</t>
  </si>
  <si>
    <t>EG_OBMEN_DKOD_ALCOHOL</t>
  </si>
  <si>
    <t>EG_OBMEN_DKOL</t>
  </si>
  <si>
    <t>EG_OBMEN_DPRICE</t>
  </si>
  <si>
    <t>KOL_REAL</t>
  </si>
  <si>
    <t>EG_OBMEN_DKOL_REAL</t>
  </si>
  <si>
    <t>BATCHES</t>
  </si>
  <si>
    <t>EG_OBMEN_DBATCHES</t>
  </si>
  <si>
    <t>SPRAVKA_A</t>
  </si>
  <si>
    <t>EG_OBMEN_DSPRAVKA_A</t>
  </si>
  <si>
    <t>SPRAVKA_B</t>
  </si>
  <si>
    <t>EG_OBMEN_DSPRAVKA_B</t>
  </si>
  <si>
    <t>EG_OBMEN_DIP$USER</t>
  </si>
  <si>
    <t>EG_OBMEN_DIP$CHANGE_USER</t>
  </si>
  <si>
    <t>SPRAVKA_B_ID</t>
  </si>
  <si>
    <t>EG_OBMEN_DSPRAVKA_B_ID</t>
  </si>
  <si>
    <t>RDB$4083</t>
  </si>
  <si>
    <t>EG_OBMEN_DUPAKOVKA_ID</t>
  </si>
  <si>
    <t>RDB$4084</t>
  </si>
  <si>
    <t>EG_OBMEN_DUPAKOVKA_NAME</t>
  </si>
  <si>
    <t>PRODUCER_REG_ID</t>
  </si>
  <si>
    <t>EG_OBMEN_DPRODUCER_REG_ID</t>
  </si>
  <si>
    <t>PRODUCER_INN</t>
  </si>
  <si>
    <t>EG_OBMEN_DPRODUCER_INN</t>
  </si>
  <si>
    <t>PRODUCER_KPP</t>
  </si>
  <si>
    <t>EG_OBMEN_DPRODUCER_KPP</t>
  </si>
  <si>
    <t>PRODUCER_INN_KPP</t>
  </si>
  <si>
    <t>RDB$1219</t>
  </si>
  <si>
    <t>EG_OBMEN_DPRODUCER_INN_KPP</t>
  </si>
  <si>
    <t>PRODUCER_NAME</t>
  </si>
  <si>
    <t>EG_OBMEN_DPRODUCER_NAME</t>
  </si>
  <si>
    <t>IMPORTER_REG_ID</t>
  </si>
  <si>
    <t>EG_OBMEN_DIMPORTER_REG_ID</t>
  </si>
  <si>
    <t>IMPORTER_INN</t>
  </si>
  <si>
    <t>EG_OBMEN_DIMPORTER_INN</t>
  </si>
  <si>
    <t>IMPORTER_KPP</t>
  </si>
  <si>
    <t>EG_OBMEN_DIMPORTER_KPP</t>
  </si>
  <si>
    <t>IMPORTER_INN_KPP</t>
  </si>
  <si>
    <t>RDB$1801</t>
  </si>
  <si>
    <t>EG_OBMEN_DIMPORTER_INN_KPP</t>
  </si>
  <si>
    <t>EG_OBMEN_DIMPORTER_NAME</t>
  </si>
  <si>
    <t>DM_SHTRIH_KOD</t>
  </si>
  <si>
    <t>EG_OBMEN_DDM_SHTRIH_KOD</t>
  </si>
  <si>
    <t>INFO_A_KOL</t>
  </si>
  <si>
    <t>EG_OBMEN_DINFO_A_KOL</t>
  </si>
  <si>
    <t>INFO_A_BOTTLIG_DT</t>
  </si>
  <si>
    <t>RDB$4186</t>
  </si>
  <si>
    <t>EG_OBMEN_DINFO_A_BOTTLIG_DT</t>
  </si>
  <si>
    <t>INFO_A_TTN_NOM</t>
  </si>
  <si>
    <t>EG_OBMEN_DINFO_A_TTN_NOM</t>
  </si>
  <si>
    <t>INFO_A_TTN_DT</t>
  </si>
  <si>
    <t>RDB$4187</t>
  </si>
  <si>
    <t>EG_OBMEN_DINFO_A_TTN_DT</t>
  </si>
  <si>
    <t>INFO_A_EG_NOM</t>
  </si>
  <si>
    <t>EG_OBMEN_DINFO_A_EG_NOM</t>
  </si>
  <si>
    <t>INFO_A_EG_DT</t>
  </si>
  <si>
    <t>RDB$4188</t>
  </si>
  <si>
    <t>EG_OBMEN_DINFO_A_EG_DT</t>
  </si>
  <si>
    <t>RDB$4190</t>
  </si>
  <si>
    <t>EG_OBMEN_DGOODS_KOD</t>
  </si>
  <si>
    <t>RDB$4191</t>
  </si>
  <si>
    <t>EG_OBMEN_DGOODS_NAME</t>
  </si>
  <si>
    <t>RDB$4196</t>
  </si>
  <si>
    <t>EG_OBMEN_DIP$FLAGS</t>
  </si>
  <si>
    <t>IDLINK_TS_ANALIT</t>
  </si>
  <si>
    <t>EG_OBMEN_DIDLINK_TS_ANALIT</t>
  </si>
  <si>
    <t>RDB$1182</t>
  </si>
  <si>
    <t>EG_OBMEN_DSUMMA</t>
  </si>
  <si>
    <t>EG_OBMEN_DUNPACKET</t>
  </si>
  <si>
    <t>RDB$4901</t>
  </si>
  <si>
    <t>EG_OBMEN_DIP$CREATED</t>
  </si>
  <si>
    <t>RDB$4902</t>
  </si>
  <si>
    <t>EG_OBMEN_DIP$CHANGED</t>
  </si>
  <si>
    <t>EG_OBMEN_LOG</t>
  </si>
  <si>
    <t>EG_OBMEN_LOGID</t>
  </si>
  <si>
    <t>EG_OBMEN_LOGIDLINK</t>
  </si>
  <si>
    <t>CLIENTS_NAME</t>
  </si>
  <si>
    <t>EG_OBMEN_LOGCLIENTS_NAME</t>
  </si>
  <si>
    <t>EG_OBMEN_LOGID_QUERY</t>
  </si>
  <si>
    <t>QUERY</t>
  </si>
  <si>
    <t>EG_OBMEN_LOGQUERY</t>
  </si>
  <si>
    <t>ANSWER</t>
  </si>
  <si>
    <t>EG_OBMEN_LOGANSWER</t>
  </si>
  <si>
    <t>VID_QUERY</t>
  </si>
  <si>
    <t>EG_OBMEN_LOGVID_QUERY</t>
  </si>
  <si>
    <t>EG_OBMEN_LOGNOTE</t>
  </si>
  <si>
    <t>EG_OBMEN_LOGIP$FLAGS</t>
  </si>
  <si>
    <t>EG_OBMEN_LOGIP$USER</t>
  </si>
  <si>
    <t>EG_OBMEN_LOGIP$CHANGE_USER</t>
  </si>
  <si>
    <t>RDB$4077</t>
  </si>
  <si>
    <t>EG_OBMEN_LOGDT</t>
  </si>
  <si>
    <t>RDB$4078</t>
  </si>
  <si>
    <t>EG_OBMEN_LOGTM</t>
  </si>
  <si>
    <t>RDB$4079</t>
  </si>
  <si>
    <t>EG_OBMEN_LOGN</t>
  </si>
  <si>
    <t>RDB$4903</t>
  </si>
  <si>
    <t>EG_OBMEN_LOGIP$CREATED</t>
  </si>
  <si>
    <t>RDB$4904</t>
  </si>
  <si>
    <t>EG_OBMEN_LOGIP$CHANGED</t>
  </si>
  <si>
    <t>EG_PRODUCTS</t>
  </si>
  <si>
    <t>EG_PRODUCTSIP$FLAGS</t>
  </si>
  <si>
    <t>EG_PRODUCTSIP$USER</t>
  </si>
  <si>
    <t>EG_PRODUCTSIP$CHANGE_USER</t>
  </si>
  <si>
    <t>FULL_NAME_EGAIS</t>
  </si>
  <si>
    <t>EG_PRODUCTSFULL_NAME_EGAIS</t>
  </si>
  <si>
    <t>EG_PRODUCTSID</t>
  </si>
  <si>
    <t>NAME_EGAIS</t>
  </si>
  <si>
    <t>EG_PRODUCTSNAME_EGAIS</t>
  </si>
  <si>
    <t>EG_PRODUCTSALCO_KOD_EGAIS</t>
  </si>
  <si>
    <t>EG_PRODUCTSCAPACITY</t>
  </si>
  <si>
    <t>EG_PRODUCTSALC_VALUME</t>
  </si>
  <si>
    <t>RDB$4085</t>
  </si>
  <si>
    <t>EG_PRODUCTSKOD_ALCOHOL</t>
  </si>
  <si>
    <t>CLIENT_EGAIS_REG_ID</t>
  </si>
  <si>
    <t>EG_PRODUCTSCLIENT_EGAIS_REG_ID</t>
  </si>
  <si>
    <t>EG_PRODUCTSCLIENT_KOD</t>
  </si>
  <si>
    <t>RDB$4088</t>
  </si>
  <si>
    <t>EG_PRODUCTSCLIENT_NAME</t>
  </si>
  <si>
    <t>RDB$4193</t>
  </si>
  <si>
    <t>EG_PRODUCTSGOODS_NAME</t>
  </si>
  <si>
    <t>RDB$4194</t>
  </si>
  <si>
    <t>EG_PRODUCTSGOODS_KOD</t>
  </si>
  <si>
    <t>RDB$4342</t>
  </si>
  <si>
    <t>EG_PRODUCTSHAVE_LINK</t>
  </si>
  <si>
    <t>RDB$4905</t>
  </si>
  <si>
    <t>EG_PRODUCTSIP$CREATED</t>
  </si>
  <si>
    <t>RDB$4906</t>
  </si>
  <si>
    <t>EG_PRODUCTSIP$CHANGED</t>
  </si>
  <si>
    <t>EG_TORG_ZAL</t>
  </si>
  <si>
    <t>EG_TORG_ZALIP$FLAGS</t>
  </si>
  <si>
    <t>EG_TORG_ZALIP$USER</t>
  </si>
  <si>
    <t>EG_TORG_ZALIP$CHANGE_USER</t>
  </si>
  <si>
    <t>EG_TORG_ZALID</t>
  </si>
  <si>
    <t>IDENTITY_DOC</t>
  </si>
  <si>
    <t>RDB$1481</t>
  </si>
  <si>
    <t>EG_TORG_ZALIDENTITY_DOC</t>
  </si>
  <si>
    <t>EG_TORG_ZALNUMBER_DOC</t>
  </si>
  <si>
    <t>RDB$1483</t>
  </si>
  <si>
    <t>EG_TORG_ZALDT</t>
  </si>
  <si>
    <t>EG_TORG_ZALNOTE</t>
  </si>
  <si>
    <t>RDB$1492</t>
  </si>
  <si>
    <t>EG_TORG_ZALSTATUS</t>
  </si>
  <si>
    <t>EG_TORG_ZALSHIPPER_KOD</t>
  </si>
  <si>
    <t>RDB$1493</t>
  </si>
  <si>
    <t>EG_TORG_ZALSHIPPER_NAME</t>
  </si>
  <si>
    <t>EG_TORG_ZALSHIPPER_BRANCH_KOD</t>
  </si>
  <si>
    <t>RDB$1509</t>
  </si>
  <si>
    <t>EG_TORG_ZALSHIPPER_BRANCH</t>
  </si>
  <si>
    <t>RDB$1510</t>
  </si>
  <si>
    <t>EG_TORG_ZALINN_KPP_SHIPPER</t>
  </si>
  <si>
    <t>RDB$1558</t>
  </si>
  <si>
    <t>EG_TORG_ZALREG_ID_SHIPPER</t>
  </si>
  <si>
    <t>EG_TORG_ZALTIP_POSTANOVKI</t>
  </si>
  <si>
    <t>EG_TORG_ZALEG_TIP_SPISANIA</t>
  </si>
  <si>
    <t>EG_TORG_ZALTYPE_TTN</t>
  </si>
  <si>
    <t>EG_TORG_ZALIP$FIRM</t>
  </si>
  <si>
    <t>RDB$239</t>
  </si>
  <si>
    <t>EG_TORG_ZALIP$CREATED</t>
  </si>
  <si>
    <t>RDB$240</t>
  </si>
  <si>
    <t>EG_TORG_ZALIP$CHANGED</t>
  </si>
  <si>
    <t>ID_DOC_EG</t>
  </si>
  <si>
    <t>EG_TORG_ZALID_DOC_EG</t>
  </si>
  <si>
    <t>REG_ID_ACTWRITEOFF</t>
  </si>
  <si>
    <t>EG_TORG_ZALREG_ID_ACTWRITEOFF</t>
  </si>
  <si>
    <t>EG_TORG_ZAL_DOP</t>
  </si>
  <si>
    <t>EG_TORG_ZAL_DOPIP$FLAGS</t>
  </si>
  <si>
    <t>EG_TORG_ZAL_DOPIP$USER</t>
  </si>
  <si>
    <t>EG_TORG_ZAL_DOPIP$CHANGE_USER</t>
  </si>
  <si>
    <t>EG_TORG_ZAL_DOPID</t>
  </si>
  <si>
    <t>EG_TORG_ZAL_DOPIDLINK</t>
  </si>
  <si>
    <t>RDB$1559</t>
  </si>
  <si>
    <t>EG_TORG_ZAL_DOPNUM</t>
  </si>
  <si>
    <t>EG_TORG_ZAL_DOPALK_CODE_EG</t>
  </si>
  <si>
    <t>EG_TORG_ZAL_DOPKOL</t>
  </si>
  <si>
    <t>RDB$1607</t>
  </si>
  <si>
    <t>EG_TORG_ZAL_DOPSPRAVKA_B</t>
  </si>
  <si>
    <t>RDB$1608</t>
  </si>
  <si>
    <t>EG_TORG_ZAL_DOPCAPACITY</t>
  </si>
  <si>
    <t>RDB$1609</t>
  </si>
  <si>
    <t>EG_TORG_ZAL_DOPALC_VALUME</t>
  </si>
  <si>
    <t>RDB$1610</t>
  </si>
  <si>
    <t>EG_TORG_ZAL_DOPKOD_ALCOHOL</t>
  </si>
  <si>
    <t>RDB$1611</t>
  </si>
  <si>
    <t>EG_TORG_ZAL_DOPPRODUCER_INN</t>
  </si>
  <si>
    <t>RDB$1612</t>
  </si>
  <si>
    <t>EG_TORG_ZAL_DOPPRODUCER_KPP</t>
  </si>
  <si>
    <t>RDB$1625</t>
  </si>
  <si>
    <t>EG_TORG_ZAL_DOPPRODUCER_REG_ID</t>
  </si>
  <si>
    <t>RDB$1626</t>
  </si>
  <si>
    <t>EG_TORG_ZAL_DOPPRODUCER_NAME</t>
  </si>
  <si>
    <t>RDB$1633</t>
  </si>
  <si>
    <t>EG_TORG_ZAL_DOPFULL_NAME</t>
  </si>
  <si>
    <t>RDB$1634</t>
  </si>
  <si>
    <t>EG_TORG_ZAL_DOPNAME</t>
  </si>
  <si>
    <t>RDB$1636</t>
  </si>
  <si>
    <t>EG_TORG_ZAL_DOPPRODUCER_INN_KPP</t>
  </si>
  <si>
    <t>EG_TORG_ZAL_LOG</t>
  </si>
  <si>
    <t>EG_TORG_ZAL_LOGID</t>
  </si>
  <si>
    <t>EG_TORG_ZAL_LOGIDLINK</t>
  </si>
  <si>
    <t>EG_TORG_ZAL_LOGCLIENTS_NAME</t>
  </si>
  <si>
    <t>EG_TORG_ZAL_LOGID_QUERY</t>
  </si>
  <si>
    <t>EG_TORG_ZAL_LOGQUERY</t>
  </si>
  <si>
    <t>EG_TORG_ZAL_LOGANSWER</t>
  </si>
  <si>
    <t>EG_TORG_ZAL_LOGVID_QUERY</t>
  </si>
  <si>
    <t>EG_TORG_ZAL_LOGNOTE</t>
  </si>
  <si>
    <t>EG_TORG_ZAL_LOGIP$FLAGS</t>
  </si>
  <si>
    <t>EG_TORG_ZAL_LOGIP$USER</t>
  </si>
  <si>
    <t>EG_TORG_ZAL_LOGIP$CHANGE_USER</t>
  </si>
  <si>
    <t>RDB$1487</t>
  </si>
  <si>
    <t>EG_TORG_ZAL_LOGDT</t>
  </si>
  <si>
    <t>RDB$1488</t>
  </si>
  <si>
    <t>EG_TORG_ZAL_LOGTM</t>
  </si>
  <si>
    <t>RDB$1489</t>
  </si>
  <si>
    <t>EG_TORG_ZAL_LOGN</t>
  </si>
  <si>
    <t>FMG_ADGILI</t>
  </si>
  <si>
    <t>FMG_ADGILIIP$FLAGS</t>
  </si>
  <si>
    <t>FMG_ADGILIIP$USER</t>
  </si>
  <si>
    <t>FMG_ADGILIIP$CHANGE_USER</t>
  </si>
  <si>
    <t>RDB$1041</t>
  </si>
  <si>
    <t>FMG_ADGILIID</t>
  </si>
  <si>
    <t>RDB$1082</t>
  </si>
  <si>
    <t>FMG_ADGILIIP$CREATED</t>
  </si>
  <si>
    <t>RDB$1083</t>
  </si>
  <si>
    <t>FMG_ADGILIIP$CHANGED</t>
  </si>
  <si>
    <t>BRANDNAME</t>
  </si>
  <si>
    <t>RDB$1105</t>
  </si>
  <si>
    <t>FMG_ADGILIBRANDNAME</t>
  </si>
  <si>
    <t>FARTYTY</t>
  </si>
  <si>
    <t>FMG_ADGILIFARTYTY</t>
  </si>
  <si>
    <t>FARTYST</t>
  </si>
  <si>
    <t>FMG_ADGILIFARTYST</t>
  </si>
  <si>
    <t>SPACE</t>
  </si>
  <si>
    <t>RDB$1165</t>
  </si>
  <si>
    <t>FMG_ADGILISPACE</t>
  </si>
  <si>
    <t>FLOOR</t>
  </si>
  <si>
    <t>RDB$1166</t>
  </si>
  <si>
    <t>FMG_ADGILIFLOOR</t>
  </si>
  <si>
    <t>RDB$1167</t>
  </si>
  <si>
    <t>FMG_ADGILINAZVANIE</t>
  </si>
  <si>
    <t>FMG_AGREEMENTS</t>
  </si>
  <si>
    <t>FMG_AGREEMENTSIP$FLAGS</t>
  </si>
  <si>
    <t>FMG_AGREEMENTSIP$USER</t>
  </si>
  <si>
    <t>FMG_AGREEMENTSIP$CHANGE_USER</t>
  </si>
  <si>
    <t>RDB$1168</t>
  </si>
  <si>
    <t>FMG_AGREEMENTSID</t>
  </si>
  <si>
    <t>RDB$1183</t>
  </si>
  <si>
    <t>FMG_AGREEMENTSIP$CREATED</t>
  </si>
  <si>
    <t>RDB$1187</t>
  </si>
  <si>
    <t>FMG_AGREEMENTSIP$CHANGED</t>
  </si>
  <si>
    <t>CLIENTID</t>
  </si>
  <si>
    <t>FMG_AGREEMENTSCLIENTID</t>
  </si>
  <si>
    <t>AMOUNTUTILITY</t>
  </si>
  <si>
    <t>FMG_AGREEMENTSAMOUNTUTILITY</t>
  </si>
  <si>
    <t>DEPOSIT</t>
  </si>
  <si>
    <t>FMG_AGREEMENTSDEPOSIT</t>
  </si>
  <si>
    <t>AMOUNTMARK</t>
  </si>
  <si>
    <t>FMG_AGREEMENTSAMOUNTMARK</t>
  </si>
  <si>
    <t>AGRSTATUS</t>
  </si>
  <si>
    <t>FMG_AGREEMENTSAGRSTATUS</t>
  </si>
  <si>
    <t>CUR</t>
  </si>
  <si>
    <t>FMG_AGREEMENTSCUR</t>
  </si>
  <si>
    <t>WORD</t>
  </si>
  <si>
    <t>RDB$1199</t>
  </si>
  <si>
    <t>FMG_AGREEMENTSWORD</t>
  </si>
  <si>
    <t>RDB$1200</t>
  </si>
  <si>
    <t>FMG_AGREEMENTSCOMMENT</t>
  </si>
  <si>
    <t>AMOUNT</t>
  </si>
  <si>
    <t>FMG_AGREEMENTSAMOUNT</t>
  </si>
  <si>
    <t>OPENDATE</t>
  </si>
  <si>
    <t>RDB$1203</t>
  </si>
  <si>
    <t>FMG_AGREEMENTSOPENDATE</t>
  </si>
  <si>
    <t>TRANSFERDATE</t>
  </si>
  <si>
    <t>RDB$1205</t>
  </si>
  <si>
    <t>FMG_AGREEMENTSTRANSFERDATE</t>
  </si>
  <si>
    <t>BEGINDATE</t>
  </si>
  <si>
    <t>RDB$1206</t>
  </si>
  <si>
    <t>FMG_AGREEMENTSBEGINDATE</t>
  </si>
  <si>
    <t>AGREEMENTDATE</t>
  </si>
  <si>
    <t>RDB$1210</t>
  </si>
  <si>
    <t>FMG_AGREEMENTSAGREEMENTDATE</t>
  </si>
  <si>
    <t>AGREENOM</t>
  </si>
  <si>
    <t>RDB$1211</t>
  </si>
  <si>
    <t>FMG_AGREEMENTSAGREENOM</t>
  </si>
  <si>
    <t>CLIENTIDENT</t>
  </si>
  <si>
    <t>RDB$1215</t>
  </si>
  <si>
    <t>FMG_AGREEMENTSCLIENTIDENT</t>
  </si>
  <si>
    <t>CLIENTNAME</t>
  </si>
  <si>
    <t>RDB$1218</t>
  </si>
  <si>
    <t>FMG_AGREEMENTSCLIENTNAME</t>
  </si>
  <si>
    <t>BRANDSID</t>
  </si>
  <si>
    <t>FMG_AGREEMENTSBRANDSID</t>
  </si>
  <si>
    <t>ENDDATE</t>
  </si>
  <si>
    <t>RDB$1301</t>
  </si>
  <si>
    <t>FMG_AGREEMENTSENDDATE</t>
  </si>
  <si>
    <t>ANGARISHI</t>
  </si>
  <si>
    <t>RDB$1302</t>
  </si>
  <si>
    <t>FMG_AGREEMENTSANGARISHI</t>
  </si>
  <si>
    <t>BRANDSNAME</t>
  </si>
  <si>
    <t>RDB$1303</t>
  </si>
  <si>
    <t>FMG_AGREEMENTSBRANDSNAME</t>
  </si>
  <si>
    <t>FMG_AGRINDEX</t>
  </si>
  <si>
    <t>FMG_AGRINDEXIP$FLAGS</t>
  </si>
  <si>
    <t>FMG_AGRINDEXIP$USER</t>
  </si>
  <si>
    <t>FMG_AGRINDEXIP$CHANGE_USER</t>
  </si>
  <si>
    <t>RDB$1324</t>
  </si>
  <si>
    <t>FMG_AGRINDEXID</t>
  </si>
  <si>
    <t>RDB$1331</t>
  </si>
  <si>
    <t>FMG_AGRINDEXIP$CREATED</t>
  </si>
  <si>
    <t>RDB$1333</t>
  </si>
  <si>
    <t>FMG_AGRINDEXIP$CHANGED</t>
  </si>
  <si>
    <t>IDAGR</t>
  </si>
  <si>
    <t>FMG_AGRINDEXIDAGR</t>
  </si>
  <si>
    <t>INDGEL</t>
  </si>
  <si>
    <t>RDB$1334</t>
  </si>
  <si>
    <t>FMG_AGRINDEXINDGEL</t>
  </si>
  <si>
    <t>INDUSD</t>
  </si>
  <si>
    <t>FMG_AGRINDEXINDUSD</t>
  </si>
  <si>
    <t>MARKETING</t>
  </si>
  <si>
    <t>FMG_AGRINDEXMARKETING</t>
  </si>
  <si>
    <t>IDINDJURN</t>
  </si>
  <si>
    <t>RDB$1342</t>
  </si>
  <si>
    <t>FMG_AGRINDEXIDINDJURN</t>
  </si>
  <si>
    <t>ENDATE</t>
  </si>
  <si>
    <t>RDB$1343</t>
  </si>
  <si>
    <t>FMG_AGRINDEXENDATE</t>
  </si>
  <si>
    <t>BDATE</t>
  </si>
  <si>
    <t>RDB$1344</t>
  </si>
  <si>
    <t>FMG_AGRINDEXBDATE</t>
  </si>
  <si>
    <t>FMG_BALANCE</t>
  </si>
  <si>
    <t>FMG_BALANCEIP$FLAGS</t>
  </si>
  <si>
    <t>FMG_BALANCEIP$USER</t>
  </si>
  <si>
    <t>FMG_BALANCEIP$CHANGE_USER</t>
  </si>
  <si>
    <t>RDB$20</t>
  </si>
  <si>
    <t>FMG_BALANCEID</t>
  </si>
  <si>
    <t>RDB$44</t>
  </si>
  <si>
    <t>FMG_BALANCEIP$CREATED</t>
  </si>
  <si>
    <t>RDB$45</t>
  </si>
  <si>
    <t>FMG_BALANCEIP$CHANGED</t>
  </si>
  <si>
    <t>POZ</t>
  </si>
  <si>
    <t>RDB$46</t>
  </si>
  <si>
    <t>FMG_BALANCEPOZ</t>
  </si>
  <si>
    <t>MUXNAME</t>
  </si>
  <si>
    <t>RDB$47</t>
  </si>
  <si>
    <t>FMG_BALANCEMUXNAME</t>
  </si>
  <si>
    <t>BTYPE</t>
  </si>
  <si>
    <t>FMG_BALANCEBTYPE</t>
  </si>
  <si>
    <t>RDB$863</t>
  </si>
  <si>
    <t>FMG_BALANCEPARENT</t>
  </si>
  <si>
    <t>FMG_BALANCECHILDCOUNT</t>
  </si>
  <si>
    <t>FMG_BALANCEGROUPCOUNT</t>
  </si>
  <si>
    <t>FMG_BALANCEDET</t>
  </si>
  <si>
    <t>FMG_BALANCEDETIP$FLAGS</t>
  </si>
  <si>
    <t>FMG_BALANCEDETIP$USER</t>
  </si>
  <si>
    <t>FMG_BALANCEDETIP$CHANGE_USER</t>
  </si>
  <si>
    <t>BALID</t>
  </si>
  <si>
    <t>FMG_BALANCEDETBALID</t>
  </si>
  <si>
    <t>PLUSKRE</t>
  </si>
  <si>
    <t>FMG_BALANCEDETPLUSKRE</t>
  </si>
  <si>
    <t>PLUS</t>
  </si>
  <si>
    <t>FMG_BALANCEDETPLUS</t>
  </si>
  <si>
    <t>MINUSKRE</t>
  </si>
  <si>
    <t>FMG_BALANCEDETMINUSKRE</t>
  </si>
  <si>
    <t>MINUS</t>
  </si>
  <si>
    <t>FMG_BALANCEDETMINUS</t>
  </si>
  <si>
    <t>RDB$49</t>
  </si>
  <si>
    <t>FMG_BALANCEDETID</t>
  </si>
  <si>
    <t>BUGANG</t>
  </si>
  <si>
    <t>FMG_BALANCEDETBUGANG</t>
  </si>
  <si>
    <t>BANG</t>
  </si>
  <si>
    <t>FMG_BALANCEDETBANG</t>
  </si>
  <si>
    <t>RDB$50</t>
  </si>
  <si>
    <t>FMG_BALANCEDETIP$CREATED</t>
  </si>
  <si>
    <t>RDB$591</t>
  </si>
  <si>
    <t>FMG_BALANCEDETIP$CHANGED</t>
  </si>
  <si>
    <t>FMG_BANKAMON</t>
  </si>
  <si>
    <t>FMG_BANKAMONIP$FLAGS</t>
  </si>
  <si>
    <t>FMG_BANKAMONIP$USER</t>
  </si>
  <si>
    <t>FMG_BANKAMONIP$CHANGE_USER</t>
  </si>
  <si>
    <t>EXTRA_DESCRIP</t>
  </si>
  <si>
    <t>RDB$4870</t>
  </si>
  <si>
    <t>FMG_BANKAMONEXTRA_DESCRIP</t>
  </si>
  <si>
    <t>DOC_DATE</t>
  </si>
  <si>
    <t>RDB$4871</t>
  </si>
  <si>
    <t>FMG_BANKAMONDOC_DATE</t>
  </si>
  <si>
    <t>DESCRIP</t>
  </si>
  <si>
    <t>RDB$4872</t>
  </si>
  <si>
    <t>FMG_BANKAMONDESCRIP</t>
  </si>
  <si>
    <t>DEBIT_NAME</t>
  </si>
  <si>
    <t>RDB$4873</t>
  </si>
  <si>
    <t>FMG_BANKAMONDEBIT_NAME</t>
  </si>
  <si>
    <t>RDB$4874</t>
  </si>
  <si>
    <t>FMG_BANKAMONDEBIT</t>
  </si>
  <si>
    <t>CREDIT_NAME</t>
  </si>
  <si>
    <t>RDB$4875</t>
  </si>
  <si>
    <t>FMG_BANKAMONCREDIT_NAME</t>
  </si>
  <si>
    <t>RDB$4876</t>
  </si>
  <si>
    <t>FMG_BANKAMONCREDIT</t>
  </si>
  <si>
    <t>CCY</t>
  </si>
  <si>
    <t>RDB$4877</t>
  </si>
  <si>
    <t>FMG_BANKAMONCCY</t>
  </si>
  <si>
    <t>AMOUNT_EQU</t>
  </si>
  <si>
    <t>RDB$4878</t>
  </si>
  <si>
    <t>FMG_BANKAMONAMOUNT_EQU</t>
  </si>
  <si>
    <t>RDB$4879</t>
  </si>
  <si>
    <t>FMG_BANKAMONAMOUNT</t>
  </si>
  <si>
    <t>RDB$4880</t>
  </si>
  <si>
    <t>FMG_BANKAMONID</t>
  </si>
  <si>
    <t>SENDER_TAX_CODE</t>
  </si>
  <si>
    <t>RDB$4881</t>
  </si>
  <si>
    <t>FMG_BANKAMONSENDER_TAX_CODE</t>
  </si>
  <si>
    <t>SENDER_ACC_NAME</t>
  </si>
  <si>
    <t>RDB$4882</t>
  </si>
  <si>
    <t>FMG_BANKAMONSENDER_ACC_NAME</t>
  </si>
  <si>
    <t>SENDER_ACC</t>
  </si>
  <si>
    <t>RDB$4883</t>
  </si>
  <si>
    <t>FMG_BANKAMONSENDER_ACC</t>
  </si>
  <si>
    <t>RECEIVER_TAX_CODE</t>
  </si>
  <si>
    <t>RDB$4884</t>
  </si>
  <si>
    <t>FMG_BANKAMONRECEIVER_TAX_CODE</t>
  </si>
  <si>
    <t>RECEIVER_ACC</t>
  </si>
  <si>
    <t>RDB$4885</t>
  </si>
  <si>
    <t>FMG_BANKAMONRECEIVER_ACC</t>
  </si>
  <si>
    <t>PMTTYPE</t>
  </si>
  <si>
    <t>RDB$4886</t>
  </si>
  <si>
    <t>FMG_BANKAMONPMTTYPE</t>
  </si>
  <si>
    <t>OP_NUM</t>
  </si>
  <si>
    <t>RDB$4887</t>
  </si>
  <si>
    <t>FMG_BANKAMONOP_NUM</t>
  </si>
  <si>
    <t>RDB$4963</t>
  </si>
  <si>
    <t>FMG_BANKAMONIP$CREATED</t>
  </si>
  <si>
    <t>RDB$4964</t>
  </si>
  <si>
    <t>FMG_BANKAMONIP$CHANGED</t>
  </si>
  <si>
    <t>FMG_BANKVARANTY</t>
  </si>
  <si>
    <t>FMG_BANKVARANTYIP$FLAGS</t>
  </si>
  <si>
    <t>FMG_BANKVARANTYIP$USER</t>
  </si>
  <si>
    <t>FMG_BANKVARANTYIP$CHANGE_USER</t>
  </si>
  <si>
    <t>RDB$1737</t>
  </si>
  <si>
    <t>FMG_BANKVARANTYID</t>
  </si>
  <si>
    <t>RDB$1738</t>
  </si>
  <si>
    <t>FMG_BANKVARANTYIP$CREATED</t>
  </si>
  <si>
    <t>RDB$1739</t>
  </si>
  <si>
    <t>FMG_BANKVARANTYIP$CHANGED</t>
  </si>
  <si>
    <t>IDRENT</t>
  </si>
  <si>
    <t>FMG_BANKVARANTYIDRENT</t>
  </si>
  <si>
    <t>VALID</t>
  </si>
  <si>
    <t>FMG_BANKVARANTYVALID</t>
  </si>
  <si>
    <t>EDATE</t>
  </si>
  <si>
    <t>RDB$1745</t>
  </si>
  <si>
    <t>FMG_BANKVARANTYEDATE</t>
  </si>
  <si>
    <t>RDB$1746</t>
  </si>
  <si>
    <t>FMG_BANKVARANTYBDATE</t>
  </si>
  <si>
    <t>VARAMMGEL</t>
  </si>
  <si>
    <t>FMG_BANKVARANTYVARAMMGEL</t>
  </si>
  <si>
    <t>VARAMM</t>
  </si>
  <si>
    <t>FMG_BANKVARANTYVARAMM</t>
  </si>
  <si>
    <t>VALCUR</t>
  </si>
  <si>
    <t>FMG_BANKVARANTYVALCUR</t>
  </si>
  <si>
    <t>VALNAME</t>
  </si>
  <si>
    <t>RDB$1747</t>
  </si>
  <si>
    <t>FMG_BANKVARANTYVALNAME</t>
  </si>
  <si>
    <t>RDB$3446</t>
  </si>
  <si>
    <t>FMG_BANKVARANTYNAME</t>
  </si>
  <si>
    <t>FMG_BOGIMPORT</t>
  </si>
  <si>
    <t>FMG_BOGIMPORTIP$FLAGS</t>
  </si>
  <si>
    <t>FMG_BOGIMPORTIP$USER</t>
  </si>
  <si>
    <t>FMG_BOGIMPORTIP$CHANGE_USER</t>
  </si>
  <si>
    <t>RDB$3917</t>
  </si>
  <si>
    <t>FMG_BOGIMPORTID</t>
  </si>
  <si>
    <t>ENTRYAMOUNTDEBITBASE</t>
  </si>
  <si>
    <t>FMG_BOGIMPORTENTRYAMOUNTDEBITBASE</t>
  </si>
  <si>
    <t>ENTRYAMOUNTDEBIT</t>
  </si>
  <si>
    <t>FMG_BOGIMPORTENTRYAMOUNTDEBIT</t>
  </si>
  <si>
    <t>SENDERINN</t>
  </si>
  <si>
    <t>RDB$3918</t>
  </si>
  <si>
    <t>FMG_BOGIMPORTSENDERINN</t>
  </si>
  <si>
    <t>DOCUMENTCORRESPONDENTBANKNAME</t>
  </si>
  <si>
    <t>RDB$3919</t>
  </si>
  <si>
    <t>FMG_BOGIMPORTDOCUMENTCORRESPONDENTBANKNAME</t>
  </si>
  <si>
    <t>DOCUMENTCORRESPONDENTBANKCODE</t>
  </si>
  <si>
    <t>RDB$3920</t>
  </si>
  <si>
    <t>FMG_BOGIMPORTDOCUMENTCORRESPONDENTBANKCODE</t>
  </si>
  <si>
    <t>RDB$3921</t>
  </si>
  <si>
    <t>FMG_BOGIMPORTDOCUMENTCORRESPONDENTACCOUNTNUM</t>
  </si>
  <si>
    <t>DOCUMENTREGISTRATIONRATE</t>
  </si>
  <si>
    <t>RDB$3922</t>
  </si>
  <si>
    <t>FMG_BOGIMPORTDOCUMENTREGISTRATIONRATE</t>
  </si>
  <si>
    <t>DOCUMENTRATE</t>
  </si>
  <si>
    <t>RDB$3923</t>
  </si>
  <si>
    <t>FMG_BOGIMPORTDOCUMENTRATE</t>
  </si>
  <si>
    <t>DOCUMENTRATELIMIT</t>
  </si>
  <si>
    <t>RDB$3925</t>
  </si>
  <si>
    <t>FMG_BOGIMPORTDOCUMENTRATELIMIT</t>
  </si>
  <si>
    <t>DOCUMENTEXPIRYDATE</t>
  </si>
  <si>
    <t>RDB$3926</t>
  </si>
  <si>
    <t>FMG_BOGIMPORTDOCUMENTEXPIRYDATE</t>
  </si>
  <si>
    <t>DOCUMENTACTUALDATE</t>
  </si>
  <si>
    <t>RDB$3927</t>
  </si>
  <si>
    <t>FMG_BOGIMPORTDOCUMENTACTUALDATE</t>
  </si>
  <si>
    <t>RATE</t>
  </si>
  <si>
    <t>FMG_BOGIMPORTRATE</t>
  </si>
  <si>
    <t>DOCUMENTBRANCH</t>
  </si>
  <si>
    <t>RDB$3928</t>
  </si>
  <si>
    <t>FMG_BOGIMPORTDOCUMENTBRANCH</t>
  </si>
  <si>
    <t>DOCUMENTRECEIVEDATE</t>
  </si>
  <si>
    <t>RDB$3929</t>
  </si>
  <si>
    <t>FMG_BOGIMPORTDOCUMENTRECEIVEDATE</t>
  </si>
  <si>
    <t>DOCUMENTDESTINATIONCURRENCY</t>
  </si>
  <si>
    <t>RDB$3942</t>
  </si>
  <si>
    <t>FMG_BOGIMPORTDOCUMENTDESTINATIONCURRENCY</t>
  </si>
  <si>
    <t>DOCUMENTDESTINATIONAMOUNT</t>
  </si>
  <si>
    <t>FMG_BOGIMPORTDOCUMENTDESTINATIONAMOUNT</t>
  </si>
  <si>
    <t>DOCUMENTSOURCECURRENCY</t>
  </si>
  <si>
    <t>RDB$3943</t>
  </si>
  <si>
    <t>FMG_BOGIMPORTDOCUMENTSOURCECURRENCY</t>
  </si>
  <si>
    <t>DOCUMENTSOURCEAMOUNT</t>
  </si>
  <si>
    <t>FMG_BOGIMPORTDOCUMENTSOURCEAMOUNT</t>
  </si>
  <si>
    <t>DOCUMENTNOMINATION</t>
  </si>
  <si>
    <t>RDB$3944</t>
  </si>
  <si>
    <t>FMG_BOGIMPORTDOCUMENTNOMINATION</t>
  </si>
  <si>
    <t>BENEFICIARYBANKNAME</t>
  </si>
  <si>
    <t>RDB$3945</t>
  </si>
  <si>
    <t>FMG_BOGIMPORTBENEFICIARYBANKNAME</t>
  </si>
  <si>
    <t>BENEFICIARYBANKCODE</t>
  </si>
  <si>
    <t>RDB$3947</t>
  </si>
  <si>
    <t>FMG_BOGIMPORTBENEFICIARYBANKCODE</t>
  </si>
  <si>
    <t>BENEFICIARYACCOUNTNUMBER</t>
  </si>
  <si>
    <t>RDB$3952</t>
  </si>
  <si>
    <t>FMG_BOGIMPORTBENEFICIARYACCOUNTNUMBER</t>
  </si>
  <si>
    <t>BENEFICIARYINN</t>
  </si>
  <si>
    <t>RDB$3953</t>
  </si>
  <si>
    <t>FMG_BOGIMPORTBENEFICIARYINN</t>
  </si>
  <si>
    <t>BENEFICIARYNAME</t>
  </si>
  <si>
    <t>RDB$3954</t>
  </si>
  <si>
    <t>FMG_BOGIMPORTBENEFICIARYNAME</t>
  </si>
  <si>
    <t>SENDERBANKNAME</t>
  </si>
  <si>
    <t>RDB$3955</t>
  </si>
  <si>
    <t>FMG_BOGIMPORTSENDERBANKNAME</t>
  </si>
  <si>
    <t>SENDERBANKCODE</t>
  </si>
  <si>
    <t>RDB$3956</t>
  </si>
  <si>
    <t>FMG_BOGIMPORTSENDERBANKCODE</t>
  </si>
  <si>
    <t>SENDERACCOUNTNUMBER</t>
  </si>
  <si>
    <t>RDB$3958</t>
  </si>
  <si>
    <t>FMG_BOGIMPORTSENDERACCOUNTNUMBER</t>
  </si>
  <si>
    <t>SENDERNAME</t>
  </si>
  <si>
    <t>RDB$3959</t>
  </si>
  <si>
    <t>FMG_BOGIMPORTSENDERNAME</t>
  </si>
  <si>
    <t>DOCUMENTVALUEDATE</t>
  </si>
  <si>
    <t>RDB$3960</t>
  </si>
  <si>
    <t>FMG_BOGIMPORTDOCUMENTVALUEDATE</t>
  </si>
  <si>
    <t>DOCUMENTPRODUCTGROUP</t>
  </si>
  <si>
    <t>RDB$3961</t>
  </si>
  <si>
    <t>FMG_BOGIMPORTDOCUMENTPRODUCTGROUP</t>
  </si>
  <si>
    <t>ENTRYACCOUNTPOINT</t>
  </si>
  <si>
    <t>RDB$3962</t>
  </si>
  <si>
    <t>FMG_BOGIMPORTENTRYACCOUNTPOINT</t>
  </si>
  <si>
    <t>ENTRYDEPARTMENT</t>
  </si>
  <si>
    <t>RDB$3963</t>
  </si>
  <si>
    <t>FMG_BOGIMPORTENTRYDEPARTMENT</t>
  </si>
  <si>
    <t>ENTRYCOMMENT</t>
  </si>
  <si>
    <t>RDB$3968</t>
  </si>
  <si>
    <t>FMG_BOGIMPORTENTRYCOMMENT</t>
  </si>
  <si>
    <t>ENTRYAMOUNTBASE</t>
  </si>
  <si>
    <t>FMG_BOGIMPORTENTRYAMOUNTBASE</t>
  </si>
  <si>
    <t>ENTRYAMOUNTCREDITBASE</t>
  </si>
  <si>
    <t>FMG_BOGIMPORTENTRYAMOUNTCREDITBASE</t>
  </si>
  <si>
    <t>ENTRYAMOUNTCREDIT</t>
  </si>
  <si>
    <t>FMG_BOGIMPORTENTRYAMOUNTCREDIT</t>
  </si>
  <si>
    <t>ENTRYACCOUNTNUMBER</t>
  </si>
  <si>
    <t>RDB$3969</t>
  </si>
  <si>
    <t>FMG_BOGIMPORTENTRYACCOUNTNUMBER</t>
  </si>
  <si>
    <t>ENTRYDOCUMENTNUMBER</t>
  </si>
  <si>
    <t>RDB$3970</t>
  </si>
  <si>
    <t>FMG_BOGIMPORTENTRYDOCUMENTNUMBER</t>
  </si>
  <si>
    <t>ENTRYDATE</t>
  </si>
  <si>
    <t>RDB$3971</t>
  </si>
  <si>
    <t>FMG_BOGIMPORTENTRYDATE</t>
  </si>
  <si>
    <t>FMG_BOGIMPORTIP$FIRM</t>
  </si>
  <si>
    <t>RDB$3972</t>
  </si>
  <si>
    <t>FMG_BOGIMPORTIP$CREATED</t>
  </si>
  <si>
    <t>RDB$3973</t>
  </si>
  <si>
    <t>FMG_BOGIMPORTIP$CHANGED</t>
  </si>
  <si>
    <t>FMG_BRANDS</t>
  </si>
  <si>
    <t>FMG_BRANDSIP$FLAGS</t>
  </si>
  <si>
    <t>FMG_BRANDSIP$USER</t>
  </si>
  <si>
    <t>FMG_BRANDSIP$CHANGE_USER</t>
  </si>
  <si>
    <t>FMG_BRANDSKOD</t>
  </si>
  <si>
    <t>RDB$1245</t>
  </si>
  <si>
    <t>FMG_BRANDSIP$CREATED</t>
  </si>
  <si>
    <t>RDB$1246</t>
  </si>
  <si>
    <t>FMG_BRANDSIP$CHANGED</t>
  </si>
  <si>
    <t>IDCLIENT</t>
  </si>
  <si>
    <t>FMG_BRANDSIDCLIENT</t>
  </si>
  <si>
    <t>RDB$1284</t>
  </si>
  <si>
    <t>FMG_BRANDSNAZVANIE</t>
  </si>
  <si>
    <t>RDB$1286</t>
  </si>
  <si>
    <t>FMG_BRANDSOLDCODE</t>
  </si>
  <si>
    <t>NAMECLIENT</t>
  </si>
  <si>
    <t>RDB$1297</t>
  </si>
  <si>
    <t>FMG_BRANDSNAMECLIENT</t>
  </si>
  <si>
    <t>FMG_BUDGETIP$FLAGS</t>
  </si>
  <si>
    <t>FMG_BUDGETIP$USER</t>
  </si>
  <si>
    <t>FMG_BUDGETIP$CHANGE_USER</t>
  </si>
  <si>
    <t>FMG_BUDGETID</t>
  </si>
  <si>
    <t>RDB$3165</t>
  </si>
  <si>
    <t>FMG_BUDGETIP$CREATED</t>
  </si>
  <si>
    <t>RDB$3166</t>
  </si>
  <si>
    <t>FMG_BUDGETIP$CHANGED</t>
  </si>
  <si>
    <t>SKMUXLI</t>
  </si>
  <si>
    <t>FMG_BUDGETSKMUXLI</t>
  </si>
  <si>
    <t>XELSHRESURSI</t>
  </si>
  <si>
    <t>FMG_BUDGETXELSHRESURSI</t>
  </si>
  <si>
    <t>XELSHTANXA</t>
  </si>
  <si>
    <t>FMG_BUDGETXELSHTANXA</t>
  </si>
  <si>
    <t>SHESRESURSI</t>
  </si>
  <si>
    <t>FMG_BUDGETSHESRESURSI</t>
  </si>
  <si>
    <t>SHESGEGMA</t>
  </si>
  <si>
    <t>FMG_BUDGETSHESGEGMA</t>
  </si>
  <si>
    <t>SXVAOBA</t>
  </si>
  <si>
    <t>FMG_BUDGETSXVAOBA</t>
  </si>
  <si>
    <t>ISSHEMOSAVALI</t>
  </si>
  <si>
    <t>FMG_BUDGETISSHEMOSAVALI</t>
  </si>
  <si>
    <t>GEGMATANXA</t>
  </si>
  <si>
    <t>FMG_BUDGETGEGMATANXA</t>
  </si>
  <si>
    <t>GEGMABUDGET</t>
  </si>
  <si>
    <t>FMG_BUDGETGEGMABUDGET</t>
  </si>
  <si>
    <t>RDB$3183</t>
  </si>
  <si>
    <t>FMG_BUDGETCOMMENT</t>
  </si>
  <si>
    <t>FMG_BUDGETSTATUS</t>
  </si>
  <si>
    <t>NEWYEAR</t>
  </si>
  <si>
    <t>FMG_BUDGETNEWYEAR</t>
  </si>
  <si>
    <t>MOTXOVNA</t>
  </si>
  <si>
    <t>FMG_BUDGETMOTXOVNA</t>
  </si>
  <si>
    <t>XARJTANXA</t>
  </si>
  <si>
    <t>FMG_BUDGETXARJTANXA</t>
  </si>
  <si>
    <t>XARJRESURSI</t>
  </si>
  <si>
    <t>FMG_BUDGETXARJRESURSI</t>
  </si>
  <si>
    <t>XELSHGADRESURSI</t>
  </si>
  <si>
    <t>FMG_BUDGETXELSHGADRESURSI</t>
  </si>
  <si>
    <t>XELSHGADTANXA</t>
  </si>
  <si>
    <t>FMG_BUDGETXELSHGADTANXA</t>
  </si>
  <si>
    <t>SKMUXLINAME</t>
  </si>
  <si>
    <t>RDB$3184</t>
  </si>
  <si>
    <t>FMG_BUDGETSKMUXLINAME</t>
  </si>
  <si>
    <t>IDSTAGE</t>
  </si>
  <si>
    <t>FMG_BUDGETIDSTAGE</t>
  </si>
  <si>
    <t>IDWORK</t>
  </si>
  <si>
    <t>FMG_BUDGETIDWORK</t>
  </si>
  <si>
    <t>STAGENAME</t>
  </si>
  <si>
    <t>RDB$3190</t>
  </si>
  <si>
    <t>FMG_BUDGETSTAGENAME</t>
  </si>
  <si>
    <t>WORKNAME</t>
  </si>
  <si>
    <t>RDB$3191</t>
  </si>
  <si>
    <t>FMG_BUDGETWORKNAME</t>
  </si>
  <si>
    <t>SUMXATJI</t>
  </si>
  <si>
    <t>FMG_BUDGETSUMXATJI</t>
  </si>
  <si>
    <t>GEGMAJAMI</t>
  </si>
  <si>
    <t>FMG_BUDGETGEGMAJAMI</t>
  </si>
  <si>
    <t>RDB$3192</t>
  </si>
  <si>
    <t>FMG_BUDGETENDDATE</t>
  </si>
  <si>
    <t>STARTDATE</t>
  </si>
  <si>
    <t>RDB$3193</t>
  </si>
  <si>
    <t>FMG_BUDGETSTARTDATE</t>
  </si>
  <si>
    <t>SALARYXARJI</t>
  </si>
  <si>
    <t>FMG_BUDGETSALARYXARJI</t>
  </si>
  <si>
    <t>GEGMASALARY</t>
  </si>
  <si>
    <t>FMG_BUDGETGEGMASALARY</t>
  </si>
  <si>
    <t>MOMSXARJI</t>
  </si>
  <si>
    <t>FMG_BUDGETMOMSXARJI</t>
  </si>
  <si>
    <t>MOMSTANXA</t>
  </si>
  <si>
    <t>FMG_BUDGETMOMSTANXA</t>
  </si>
  <si>
    <t>WORKN</t>
  </si>
  <si>
    <t>RDB$3730</t>
  </si>
  <si>
    <t>FMG_BUDGETWORKN</t>
  </si>
  <si>
    <t>PROBABLESTARTDATE</t>
  </si>
  <si>
    <t>RDB$3876</t>
  </si>
  <si>
    <t>FMG_BUDGETPROBABLESTARTDATE</t>
  </si>
  <si>
    <t>PROBABLEENDDATE</t>
  </si>
  <si>
    <t>RDB$3877</t>
  </si>
  <si>
    <t>FMG_BUDGETPROBABLEENDDATE</t>
  </si>
  <si>
    <t>POSTPONEDDATE</t>
  </si>
  <si>
    <t>RDB$3878</t>
  </si>
  <si>
    <t>FMG_BUDGETPOSTPONEDDATE</t>
  </si>
  <si>
    <t>FMG_BUDGETIDPB</t>
  </si>
  <si>
    <t>PRCODE</t>
  </si>
  <si>
    <t>RDB$4061</t>
  </si>
  <si>
    <t>FMG_BUDGETPRCODE</t>
  </si>
  <si>
    <t>PRTYPE</t>
  </si>
  <si>
    <t>RDB$4062</t>
  </si>
  <si>
    <t>FMG_BUDGETPRTYPE</t>
  </si>
  <si>
    <t>QYMANAGER</t>
  </si>
  <si>
    <t>RDB$4072</t>
  </si>
  <si>
    <t>FMG_BUDGETQYMANAGER</t>
  </si>
  <si>
    <t>CRMANAGER</t>
  </si>
  <si>
    <t>RDB$4073</t>
  </si>
  <si>
    <t>FMG_BUDGETCRMANAGER</t>
  </si>
  <si>
    <t>PRMANAGER</t>
  </si>
  <si>
    <t>RDB$4074</t>
  </si>
  <si>
    <t>FMG_BUDGETPRMANAGER</t>
  </si>
  <si>
    <t>BUDCODE</t>
  </si>
  <si>
    <t>RDB$4075</t>
  </si>
  <si>
    <t>FMG_BUDGETBUDCODE</t>
  </si>
  <si>
    <t>PRNAME</t>
  </si>
  <si>
    <t>RDB$4094</t>
  </si>
  <si>
    <t>FMG_BUDGETPRNAME</t>
  </si>
  <si>
    <t>RDB$3443</t>
  </si>
  <si>
    <t>FMG_BUDGETNAZVANIE</t>
  </si>
  <si>
    <t>RESU_INV</t>
  </si>
  <si>
    <t>FMG_BUDGETRESU_INV</t>
  </si>
  <si>
    <t>XARJ_INV</t>
  </si>
  <si>
    <t>FMG_BUDGETXARJ_INV</t>
  </si>
  <si>
    <t>GEGM_INV</t>
  </si>
  <si>
    <t>FMG_BUDGETGEGM_INV</t>
  </si>
  <si>
    <t>MOCUL_SXVA</t>
  </si>
  <si>
    <t>FMG_BUDGETMOCUL_SXVA</t>
  </si>
  <si>
    <t>MOCUL_XARJ</t>
  </si>
  <si>
    <t>FMG_BUDGETMOCUL_XARJ</t>
  </si>
  <si>
    <t>MOCUL_GEGMA</t>
  </si>
  <si>
    <t>FMG_BUDGETMOCUL_GEGMA</t>
  </si>
  <si>
    <t>SMCODE</t>
  </si>
  <si>
    <t>RDB$3693</t>
  </si>
  <si>
    <t>FMG_BUDGETSMCODE</t>
  </si>
  <si>
    <t>SUBWORKID</t>
  </si>
  <si>
    <t>RDB$4185</t>
  </si>
  <si>
    <t>FMG_BUDGETSUBWORKID</t>
  </si>
  <si>
    <t>SUBWORKNAME</t>
  </si>
  <si>
    <t>RDB$4192</t>
  </si>
  <si>
    <t>FMG_BUDGETSUBWORKNAME</t>
  </si>
  <si>
    <t>MOCERT</t>
  </si>
  <si>
    <t>FMG_BUDGETMOCERT</t>
  </si>
  <si>
    <t>DGGPROC</t>
  </si>
  <si>
    <t>RDB$4197</t>
  </si>
  <si>
    <t>FMG_BUDGETDGGPROC</t>
  </si>
  <si>
    <t>ZEDNXARJ</t>
  </si>
  <si>
    <t>RDB$4198</t>
  </si>
  <si>
    <t>FMG_BUDGETZEDNXARJ</t>
  </si>
  <si>
    <t>GAUTVXARJPERC</t>
  </si>
  <si>
    <t>RDB$4199</t>
  </si>
  <si>
    <t>FMG_BUDGETGAUTVXARJPERC</t>
  </si>
  <si>
    <t>MOGEBPERC</t>
  </si>
  <si>
    <t>RDB$4200</t>
  </si>
  <si>
    <t>FMG_BUDGETMOGEBPERC</t>
  </si>
  <si>
    <t>SHROMUSA</t>
  </si>
  <si>
    <t>RDB$4201</t>
  </si>
  <si>
    <t>FMG_BUDGETSHROMUSA</t>
  </si>
  <si>
    <t>SATRPERC</t>
  </si>
  <si>
    <t>RDB$4202</t>
  </si>
  <si>
    <t>FMG_BUDGETSATRPERC</t>
  </si>
  <si>
    <t>GEGMA_DAM_MOC</t>
  </si>
  <si>
    <t>FMG_BUDGETGEGMA_DAM_MOC</t>
  </si>
  <si>
    <t>REAL_TANX</t>
  </si>
  <si>
    <t>FMG_BUDGETREAL_TANX</t>
  </si>
  <si>
    <t>REAL_MOCUL</t>
  </si>
  <si>
    <t>FMG_BUDGETREAL_MOCUL</t>
  </si>
  <si>
    <t>ISEDITED</t>
  </si>
  <si>
    <t>FMG_BUDGETISEDITED</t>
  </si>
  <si>
    <t>CLCONTR</t>
  </si>
  <si>
    <t>RDB$5014</t>
  </si>
  <si>
    <t>FMG_BUDGETCLCONTR</t>
  </si>
  <si>
    <t>CLCODE</t>
  </si>
  <si>
    <t>RDB$5015</t>
  </si>
  <si>
    <t>FMG_BUDGETCLCODE</t>
  </si>
  <si>
    <t>FMG_BUDGETMASALA</t>
  </si>
  <si>
    <t>FMG_BUDGETMASALAIP$FLAGS</t>
  </si>
  <si>
    <t>FMG_BUDGETMASALAIP$USER</t>
  </si>
  <si>
    <t>FMG_BUDGETMASALAIP$CHANGE_USER</t>
  </si>
  <si>
    <t>FMG_BUDGETMASALATANXA</t>
  </si>
  <si>
    <t>FMG_BUDGETMASALARAOD</t>
  </si>
  <si>
    <t>RDB$3607</t>
  </si>
  <si>
    <t>FMG_BUDGETMASALAID</t>
  </si>
  <si>
    <t>FMG_BUDGETMASALAFASI</t>
  </si>
  <si>
    <t>RDB$3608</t>
  </si>
  <si>
    <t>FMG_BUDGETMASALAIP$CREATED</t>
  </si>
  <si>
    <t>RDB$3609</t>
  </si>
  <si>
    <t>FMG_BUDGETMASALAIP$CHANGED</t>
  </si>
  <si>
    <t>FMG_BUDGETMASALAIDPROD</t>
  </si>
  <si>
    <t>RDB$3681</t>
  </si>
  <si>
    <t>FMG_BUDGETMASALAPROD</t>
  </si>
  <si>
    <t>FMG_BUDGETMASALAIDBUDGET</t>
  </si>
  <si>
    <t>CATEGORY</t>
  </si>
  <si>
    <t>RDB$3682</t>
  </si>
  <si>
    <t>FMG_BUDGETMASALACATEGORY</t>
  </si>
  <si>
    <t>RDB$3683</t>
  </si>
  <si>
    <t>FMG_BUDGETMASALABARCODE</t>
  </si>
  <si>
    <t>SAMMOCUL</t>
  </si>
  <si>
    <t>FMG_BUDGETMASALASAMMOCUL</t>
  </si>
  <si>
    <t>CATEG_ID</t>
  </si>
  <si>
    <t>RDB$3453</t>
  </si>
  <si>
    <t>FMG_BUDGETMASALACATEG_ID</t>
  </si>
  <si>
    <t>FMG_CATEGORY</t>
  </si>
  <si>
    <t>FMG_CATEGORYIP$FLAGS</t>
  </si>
  <si>
    <t>FMG_CATEGORYIP$USER</t>
  </si>
  <si>
    <t>FMG_CATEGORYIP$CHANGE_USER</t>
  </si>
  <si>
    <t>IDCAT</t>
  </si>
  <si>
    <t>RDB$3447</t>
  </si>
  <si>
    <t>FMG_CATEGORYIDCAT</t>
  </si>
  <si>
    <t>RDB$3448</t>
  </si>
  <si>
    <t>FMG_CATEGORYNAZVANIE</t>
  </si>
  <si>
    <t>FMG_CATEGORYKOD</t>
  </si>
  <si>
    <t>RDB$3449</t>
  </si>
  <si>
    <t>FMG_CATEGORYIP$CREATED</t>
  </si>
  <si>
    <t>RDB$3450</t>
  </si>
  <si>
    <t>FMG_CATEGORYIP$CHANGED</t>
  </si>
  <si>
    <t>FMG_COMPARE_RS</t>
  </si>
  <si>
    <t>FMG_COMPARE_RSIP$FLAGS</t>
  </si>
  <si>
    <t>FMG_COMPARE_RSIP$USER</t>
  </si>
  <si>
    <t>FMG_COMPARE_RSIP$CHANGE_USER</t>
  </si>
  <si>
    <t>RDB$3850</t>
  </si>
  <si>
    <t>FMG_COMPARE_RSID</t>
  </si>
  <si>
    <t>RDB$3851</t>
  </si>
  <si>
    <t>FMG_COMPARE_RSBEGIN_DATE</t>
  </si>
  <si>
    <t>RDB$3852</t>
  </si>
  <si>
    <t>FMG_COMPARE_RSCREATE_DATE</t>
  </si>
  <si>
    <t>RDB$3853</t>
  </si>
  <si>
    <t>FMG_COMPARE_RSACTIVATE_DATE</t>
  </si>
  <si>
    <t>RDB$3854</t>
  </si>
  <si>
    <t>FMG_COMPARE_RSIP$CREATED</t>
  </si>
  <si>
    <t>RDB$3855</t>
  </si>
  <si>
    <t>FMG_COMPARE_RSIP$CHANGED</t>
  </si>
  <si>
    <t>FMG_COMPARE_RSDGG_SHES</t>
  </si>
  <si>
    <t>RDB$3856</t>
  </si>
  <si>
    <t>FMG_COMPARE_RSWBNUM</t>
  </si>
  <si>
    <t>RDB$3857</t>
  </si>
  <si>
    <t>FMG_COMPARE_RSBB_TYPE</t>
  </si>
  <si>
    <t>RDB$3858</t>
  </si>
  <si>
    <t>FMG_COMPARE_RSBB_STATUS</t>
  </si>
  <si>
    <t>FMG_COMPARE_RSBB_AMOUNT</t>
  </si>
  <si>
    <t>RDB$3859</t>
  </si>
  <si>
    <t>FMG_COMPARE_RSBB_DRIVER_TIN</t>
  </si>
  <si>
    <t>RDB$3860</t>
  </si>
  <si>
    <t>FMG_COMPARE_RSBB_CAR_NUMBER</t>
  </si>
  <si>
    <t>RDB$3861</t>
  </si>
  <si>
    <t>FMG_COMPARE_RSBB_START_ADDRESS</t>
  </si>
  <si>
    <t>RDB$3862</t>
  </si>
  <si>
    <t>FMG_COMPARE_RSBB_TIN</t>
  </si>
  <si>
    <t>RDB$3863</t>
  </si>
  <si>
    <t>FMG_COMPARE_RSBB_NAME</t>
  </si>
  <si>
    <t>RDB$3982</t>
  </si>
  <si>
    <t>FMG_COMPARE_RSBB_END_ADDRESS</t>
  </si>
  <si>
    <t>TS_SUM</t>
  </si>
  <si>
    <t>FMG_COMPARE_RSTS_SUM</t>
  </si>
  <si>
    <t>BUG_SUM</t>
  </si>
  <si>
    <t>FMG_COMPARE_RSBUG_SUM</t>
  </si>
  <si>
    <t>FMG_COMPARE_RSIMPOR</t>
  </si>
  <si>
    <t>OPSTATUS</t>
  </si>
  <si>
    <t>RDB$3984</t>
  </si>
  <si>
    <t>FMG_COMPARE_RSOPSTATUS</t>
  </si>
  <si>
    <t>ZEDD_SAXX</t>
  </si>
  <si>
    <t>RDB$3023</t>
  </si>
  <si>
    <t>FMG_COMPARE_RSZEDD_SAXX</t>
  </si>
  <si>
    <t>FMG_COMPARE_RS_DET</t>
  </si>
  <si>
    <t>FMG_COMPARE_RS_DETIP$FLAGS</t>
  </si>
  <si>
    <t>FMG_COMPARE_RS_DETIP$USER</t>
  </si>
  <si>
    <t>FMG_COMPARE_RS_DETIP$CHANGE_USER</t>
  </si>
  <si>
    <t>FMG_COMPARE_RS_DETIDLINK</t>
  </si>
  <si>
    <t>RDB$3864</t>
  </si>
  <si>
    <t>FMG_COMPARE_RS_DETID</t>
  </si>
  <si>
    <t>RDB$3865</t>
  </si>
  <si>
    <t>FMG_COMPARE_RS_DETIP$CREATED</t>
  </si>
  <si>
    <t>RDB$3866</t>
  </si>
  <si>
    <t>FMG_COMPARE_RS_DETIP$CHANGED</t>
  </si>
  <si>
    <t>RDB$3867</t>
  </si>
  <si>
    <t>FMG_COMPARE_RS_DETERT</t>
  </si>
  <si>
    <t>FMG_COMPARE_RS_DETERT_ID</t>
  </si>
  <si>
    <t>FMG_COMPARE_RS_DETTANXA</t>
  </si>
  <si>
    <t>FMG_COMPARE_RS_DETRAOD</t>
  </si>
  <si>
    <t>FMG_COMPARE_RS_DETFASI</t>
  </si>
  <si>
    <t>RDB$3868</t>
  </si>
  <si>
    <t>FMG_COMPARE_RS_DETDASAX</t>
  </si>
  <si>
    <t>RDB$3869</t>
  </si>
  <si>
    <t>FMG_COMPARE_RS_DETBARCODE</t>
  </si>
  <si>
    <t>RDB$3983</t>
  </si>
  <si>
    <t>FMG_COMPARE_RS_DETWBNUM</t>
  </si>
  <si>
    <t>FMG_CONTRACTS</t>
  </si>
  <si>
    <t>FMG_CONTRACTSIP$FLAGS</t>
  </si>
  <si>
    <t>FMG_CONTRACTSIP$USER</t>
  </si>
  <si>
    <t>FMG_CONTRACTSIP$CHANGE_USER</t>
  </si>
  <si>
    <t>IDTENDER</t>
  </si>
  <si>
    <t>RDB$4461</t>
  </si>
  <si>
    <t>FMG_CONTRACTSIDTENDER</t>
  </si>
  <si>
    <t>XELTYPE</t>
  </si>
  <si>
    <t>FMG_CONTRACTSXELTYPE</t>
  </si>
  <si>
    <t>MDATE</t>
  </si>
  <si>
    <t>RDB$4462</t>
  </si>
  <si>
    <t>FMG_CONTRACTSMDATE</t>
  </si>
  <si>
    <t>RDB$4463</t>
  </si>
  <si>
    <t>FMG_CONTRACTSEDATE</t>
  </si>
  <si>
    <t>GDATE</t>
  </si>
  <si>
    <t>RDB$4464</t>
  </si>
  <si>
    <t>FMG_CONTRACTSGDATE</t>
  </si>
  <si>
    <t>RDB$4465</t>
  </si>
  <si>
    <t>FMG_CONTRACTSID</t>
  </si>
  <si>
    <t>RDB$4466</t>
  </si>
  <si>
    <t>FMG_CONTRACTSIP$CREATED</t>
  </si>
  <si>
    <t>RDB$4467</t>
  </si>
  <si>
    <t>FMG_CONTRACTSIP$CHANGED</t>
  </si>
  <si>
    <t>IDMOMC</t>
  </si>
  <si>
    <t>FMG_CONTRACTSIDMOMC</t>
  </si>
  <si>
    <t>CMRNUMB</t>
  </si>
  <si>
    <t>RDB$4468</t>
  </si>
  <si>
    <t>FMG_CONTRACTSCMRNUMB</t>
  </si>
  <si>
    <t>SPANUMB</t>
  </si>
  <si>
    <t>RDB$4469</t>
  </si>
  <si>
    <t>FMG_CONTRACTSSPANUMB</t>
  </si>
  <si>
    <t>XELNUMB</t>
  </si>
  <si>
    <t>RDB$4470</t>
  </si>
  <si>
    <t>FMG_CONTRACTSXELNUMB</t>
  </si>
  <si>
    <t>CPVCODDCPV</t>
  </si>
  <si>
    <t>RDB$4471</t>
  </si>
  <si>
    <t>FMG_CONTRACTSCPVCODDCPV</t>
  </si>
  <si>
    <t>XELTANXA</t>
  </si>
  <si>
    <t>FMG_CONTRACTSXELTANXA</t>
  </si>
  <si>
    <t>XDARCTANXA</t>
  </si>
  <si>
    <t>FMG_CONTRACTSXDARCTANXA</t>
  </si>
  <si>
    <t>XMOWTANXA</t>
  </si>
  <si>
    <t>FMG_CONTRACTSXMOWTANXA</t>
  </si>
  <si>
    <t>IDDAFCKAR</t>
  </si>
  <si>
    <t>RDB$4472</t>
  </si>
  <si>
    <t>FMG_CONTRACTSIDDAFCKAR</t>
  </si>
  <si>
    <t>XMIWTYPE</t>
  </si>
  <si>
    <t>FMG_CONTRACTSXMIWTYPE</t>
  </si>
  <si>
    <t>PIRPROC</t>
  </si>
  <si>
    <t>RDB$4473</t>
  </si>
  <si>
    <t>FMG_CONTRACTSPIRPROC</t>
  </si>
  <si>
    <t>MOMCNAME</t>
  </si>
  <si>
    <t>RDB$4474</t>
  </si>
  <si>
    <t>FMG_CONTRACTSMOMCNAME</t>
  </si>
  <si>
    <t>MOMCSAID</t>
  </si>
  <si>
    <t>RDB$4475</t>
  </si>
  <si>
    <t>FMG_CONTRACTSMOMCSAID</t>
  </si>
  <si>
    <t>CPVNAMECPV</t>
  </si>
  <si>
    <t>RDB$4476</t>
  </si>
  <si>
    <t>FMG_CONTRACTSCPVNAMECPV</t>
  </si>
  <si>
    <t>CPVCODD</t>
  </si>
  <si>
    <t>RDB$4477</t>
  </si>
  <si>
    <t>FMG_CONTRACTSCPVCODD</t>
  </si>
  <si>
    <t>DAFCKARTYPE</t>
  </si>
  <si>
    <t>RDB$4478</t>
  </si>
  <si>
    <t>FMG_CONTRACTSDAFCKARTYPE</t>
  </si>
  <si>
    <t>DAFCKARNAME</t>
  </si>
  <si>
    <t>RDB$4479</t>
  </si>
  <si>
    <t>FMG_CONTRACTSDAFCKARNAME</t>
  </si>
  <si>
    <t>FMG_CONTRACTSDEMAND</t>
  </si>
  <si>
    <t>FMG_CONTRACTSDEMANDIP$FLAGS</t>
  </si>
  <si>
    <t>FMG_CONTRACTSDEMANDIP$USER</t>
  </si>
  <si>
    <t>FMG_CONTRACTSDEMANDIP$CHANGE_USER</t>
  </si>
  <si>
    <t>RDB$4483</t>
  </si>
  <si>
    <t>FMG_CONTRACTSDEMANDIDCONTR</t>
  </si>
  <si>
    <t>RDB$4484</t>
  </si>
  <si>
    <t>FMG_CONTRACTSDEMANDID</t>
  </si>
  <si>
    <t>MOTNUMB</t>
  </si>
  <si>
    <t>RDB$4485</t>
  </si>
  <si>
    <t>FMG_CONTRACTSDEMANDMOTNUMB</t>
  </si>
  <si>
    <t>MICDATE</t>
  </si>
  <si>
    <t>RDB$4486</t>
  </si>
  <si>
    <t>FMG_CONTRACTSDEMANDMICDATE</t>
  </si>
  <si>
    <t>MOTDATE</t>
  </si>
  <si>
    <t>RDB$4487</t>
  </si>
  <si>
    <t>FMG_CONTRACTSDEMANDMOTDATE</t>
  </si>
  <si>
    <t>RDB$4488</t>
  </si>
  <si>
    <t>FMG_CONTRACTSDEMANDIP$CREATED</t>
  </si>
  <si>
    <t>RDB$4489</t>
  </si>
  <si>
    <t>FMG_CONTRACTSDEMANDIP$CHANGED</t>
  </si>
  <si>
    <t>FMDATE</t>
  </si>
  <si>
    <t>RDB$4490</t>
  </si>
  <si>
    <t>FMG_CONTRACTSDEMANDFMDATE</t>
  </si>
  <si>
    <t>MMOTSTATUS</t>
  </si>
  <si>
    <t>FMG_CONTRACTSDEMANDMMOTSTATUS</t>
  </si>
  <si>
    <t>CONTRNUMB</t>
  </si>
  <si>
    <t>RDB$4491</t>
  </si>
  <si>
    <t>FMG_CONTRACTSDEMANDCONTRNUMB</t>
  </si>
  <si>
    <t>RDB$4492</t>
  </si>
  <si>
    <t>FMG_CONTRACTSDEMANDMOMCNAME</t>
  </si>
  <si>
    <t>MOMWSAID</t>
  </si>
  <si>
    <t>RDB$4493</t>
  </si>
  <si>
    <t>FMG_CONTRACTSDEMANDMOMWSAID</t>
  </si>
  <si>
    <t>FMG_CONTRACTSDEMANDDET</t>
  </si>
  <si>
    <t>FMG_CONTRACTSDEMANDDETIP$FLAGS</t>
  </si>
  <si>
    <t>FMG_CONTRACTSDEMANDDETIP$USER</t>
  </si>
  <si>
    <t>FMG_CONTRACTSDEMANDDETIP$CHANGE_USER</t>
  </si>
  <si>
    <t>FMG_CONTRACTSDEMANDDETIDPROD</t>
  </si>
  <si>
    <t>IDDEM</t>
  </si>
  <si>
    <t>RDB$4494</t>
  </si>
  <si>
    <t>FMG_CONTRACTSDEMANDDETIDDEM</t>
  </si>
  <si>
    <t>RDB$4495</t>
  </si>
  <si>
    <t>FMG_CONTRACTSDEMANDDETID</t>
  </si>
  <si>
    <t>MOMSNAME</t>
  </si>
  <si>
    <t>RDB$4496</t>
  </si>
  <si>
    <t>FMG_CONTRACTSDEMANDDETMOMSNAME</t>
  </si>
  <si>
    <t>MNASHTTANXA</t>
  </si>
  <si>
    <t>FMG_CONTRACTSDEMANDDETMNASHTTANXA</t>
  </si>
  <si>
    <t>MNASHTRAOD</t>
  </si>
  <si>
    <t>FMG_CONTRACTSDEMANDDETMNASHTRAOD</t>
  </si>
  <si>
    <t>MTANXA</t>
  </si>
  <si>
    <t>FMG_CONTRACTSDEMANDDETMTANXA</t>
  </si>
  <si>
    <t>MRAOD</t>
  </si>
  <si>
    <t>FMG_CONTRACTSDEMANDDETMRAOD</t>
  </si>
  <si>
    <t>MXDARCHTANXA</t>
  </si>
  <si>
    <t>FMG_CONTRACTSDEMANDDETMXDARCHTANXA</t>
  </si>
  <si>
    <t>MXDARCHRAOD</t>
  </si>
  <si>
    <t>FMG_CONTRACTSDEMANDDETMXDARCHRAOD</t>
  </si>
  <si>
    <t>SAQKAT</t>
  </si>
  <si>
    <t>FMG_CONTRACTSDEMANDDETSAQKAT</t>
  </si>
  <si>
    <t>RDB$4497</t>
  </si>
  <si>
    <t>FMG_CONTRACTSDEMANDDETIP$CREATED</t>
  </si>
  <si>
    <t>RDB$4498</t>
  </si>
  <si>
    <t>FMG_CONTRACTSDEMANDDETIP$CHANGED</t>
  </si>
  <si>
    <t>PRODNAME</t>
  </si>
  <si>
    <t>RDB$4499</t>
  </si>
  <si>
    <t>FMG_CONTRACTSDEMANDDETPRODNAME</t>
  </si>
  <si>
    <t>FMG_CONTRACTSDET</t>
  </si>
  <si>
    <t>FMG_CONTRACTSDETIP$FLAGS</t>
  </si>
  <si>
    <t>FMG_CONTRACTSDETIP$USER</t>
  </si>
  <si>
    <t>FMG_CONTRACTSDETIP$CHANGE_USER</t>
  </si>
  <si>
    <t>RDB$4500</t>
  </si>
  <si>
    <t>FMG_CONTRACTSDETID</t>
  </si>
  <si>
    <t>RDB$4501</t>
  </si>
  <si>
    <t>FMG_CONTRACTSDETIDCONTR</t>
  </si>
  <si>
    <t>FMG_CONTRACTSDETIDPROD</t>
  </si>
  <si>
    <t>XELSUM</t>
  </si>
  <si>
    <t>FMG_CONTRACTSDETXELSUM</t>
  </si>
  <si>
    <t>FMG_CONTRACTSDETRAOD</t>
  </si>
  <si>
    <t>RDB$4502</t>
  </si>
  <si>
    <t>FMG_CONTRACTSDETMOMSNAME</t>
  </si>
  <si>
    <t>FMG_CONTRACTSDETSAQKAT</t>
  </si>
  <si>
    <t>RDB$4503</t>
  </si>
  <si>
    <t>FMG_CONTRACTSDETIP$CREATED</t>
  </si>
  <si>
    <t>RDB$4504</t>
  </si>
  <si>
    <t>FMG_CONTRACTSDETIP$CHANGED</t>
  </si>
  <si>
    <t>DARCTANXA</t>
  </si>
  <si>
    <t>FMG_CONTRACTSDETDARCTANXA</t>
  </si>
  <si>
    <t>DARCRAOD</t>
  </si>
  <si>
    <t>FMG_CONTRACTSDETDARCRAOD</t>
  </si>
  <si>
    <t>MOWTANXA</t>
  </si>
  <si>
    <t>FMG_CONTRACTSDETMOWTANXA</t>
  </si>
  <si>
    <t>MOWRAOD</t>
  </si>
  <si>
    <t>FMG_CONTRACTSDETMOWRAOD</t>
  </si>
  <si>
    <t>RDB$4505</t>
  </si>
  <si>
    <t>FMG_CONTRACTSDETPRODNAME</t>
  </si>
  <si>
    <t>FMG_CONTRAVCTSPAYMENTS</t>
  </si>
  <si>
    <t>FMG_CONTRAVCTSPAYMENTSIP$FLAGS</t>
  </si>
  <si>
    <t>FMG_CONTRAVCTSPAYMENTSIP$USER</t>
  </si>
  <si>
    <t>FMG_CONTRAVCTSPAYMENTSIP$CHANGE_USER</t>
  </si>
  <si>
    <t>GTANXA</t>
  </si>
  <si>
    <t>FMG_CONTRAVCTSPAYMENTSGTANXA</t>
  </si>
  <si>
    <t>RDB$4506</t>
  </si>
  <si>
    <t>FMG_CONTRAVCTSPAYMENTSGDATE</t>
  </si>
  <si>
    <t>RDB$4507</t>
  </si>
  <si>
    <t>FMG_CONTRAVCTSPAYMENTSIDCONTR</t>
  </si>
  <si>
    <t>RDB$4508</t>
  </si>
  <si>
    <t>FMG_CONTRAVCTSPAYMENTSID</t>
  </si>
  <si>
    <t>RDB$4509</t>
  </si>
  <si>
    <t>FMG_CONTRAVCTSPAYMENTSIP$CREATED</t>
  </si>
  <si>
    <t>RDB$4510</t>
  </si>
  <si>
    <t>FMG_CONTRAVCTSPAYMENTSIP$CHANGED</t>
  </si>
  <si>
    <t>FMG_CPVCODES</t>
  </si>
  <si>
    <t>FMG_CPVCODESIP$FLAGS</t>
  </si>
  <si>
    <t>FMG_CPVCODESIP$USER</t>
  </si>
  <si>
    <t>FMG_CPVCODESIP$CHANGE_USER</t>
  </si>
  <si>
    <t>RDB$4433</t>
  </si>
  <si>
    <t>FMG_CPVCODESNAZVANIE</t>
  </si>
  <si>
    <t>RDB$4434</t>
  </si>
  <si>
    <t>FMG_CPVCODESCODE</t>
  </si>
  <si>
    <t>RDB$4435</t>
  </si>
  <si>
    <t>FMG_CPVCODESID</t>
  </si>
  <si>
    <t>RDB$4436</t>
  </si>
  <si>
    <t>FMG_CPVCODESIP$CREATED</t>
  </si>
  <si>
    <t>RDB$4437</t>
  </si>
  <si>
    <t>FMG_CPVCODESIP$CHANGED</t>
  </si>
  <si>
    <t>FMG_DAM_MOCULOBA</t>
  </si>
  <si>
    <t>FMG_DAM_MOCULOBAIP$FLAGS</t>
  </si>
  <si>
    <t>FMG_DAM_MOCULOBAIP$USER</t>
  </si>
  <si>
    <t>FMG_DAM_MOCULOBAIP$CHANGE_USER</t>
  </si>
  <si>
    <t>OPDATE</t>
  </si>
  <si>
    <t>RDB$3761</t>
  </si>
  <si>
    <t>FMG_DAM_MOCULOBAOPDATE</t>
  </si>
  <si>
    <t>IDBIUJ</t>
  </si>
  <si>
    <t>RDB$3798</t>
  </si>
  <si>
    <t>FMG_DAM_MOCULOBAIDBIUJ</t>
  </si>
  <si>
    <t>RDB$3799</t>
  </si>
  <si>
    <t>FMG_DAM_MOCULOBAID</t>
  </si>
  <si>
    <t>MOCUL_ERT</t>
  </si>
  <si>
    <t>RDB$4206</t>
  </si>
  <si>
    <t>FMG_DAM_MOCULOBAMOCUL_ERT</t>
  </si>
  <si>
    <t>RDB$3800</t>
  </si>
  <si>
    <t>FMG_DAM_MOCULOBACOMMENT</t>
  </si>
  <si>
    <t>DAM_MOCUL</t>
  </si>
  <si>
    <t>FMG_DAM_MOCULOBADAM_MOCUL</t>
  </si>
  <si>
    <t>RDB$3801</t>
  </si>
  <si>
    <t>FMG_DAM_MOCULOBAIP$CREATED</t>
  </si>
  <si>
    <t>RDB$3899</t>
  </si>
  <si>
    <t>FMG_DAM_MOCULOBAIP$CHANGED</t>
  </si>
  <si>
    <t>FMG_DARICXVA</t>
  </si>
  <si>
    <t>FMG_DARICXVAIP$FLAGS</t>
  </si>
  <si>
    <t>FMG_DARICXVAIP$USER</t>
  </si>
  <si>
    <t>FMG_DARICXVAIP$CHANGE_USER</t>
  </si>
  <si>
    <t>RDB$1388</t>
  </si>
  <si>
    <t>FMG_DARICXVAID</t>
  </si>
  <si>
    <t>RDB$1389</t>
  </si>
  <si>
    <t>FMG_DARICXVAIP$CREATED</t>
  </si>
  <si>
    <t>RDB$1390</t>
  </si>
  <si>
    <t>FMG_DARICXVAIP$CHANGED</t>
  </si>
  <si>
    <t>IDXELSH</t>
  </si>
  <si>
    <t>FMG_DARICXVAIDXELSH</t>
  </si>
  <si>
    <t>MONTHYEAR</t>
  </si>
  <si>
    <t>RDB$1391</t>
  </si>
  <si>
    <t>FMG_DARICXVAMONTHYEAR</t>
  </si>
  <si>
    <t>DDATE</t>
  </si>
  <si>
    <t>RDB$1392</t>
  </si>
  <si>
    <t>FMG_DARICXVADDATE</t>
  </si>
  <si>
    <t>ORGNAME</t>
  </si>
  <si>
    <t>RDB$1396</t>
  </si>
  <si>
    <t>FMG_DARICXVAORGNAME</t>
  </si>
  <si>
    <t>FACTGAG</t>
  </si>
  <si>
    <t>FMG_DARICXVAFACTGAG</t>
  </si>
  <si>
    <t>BRANDCODE</t>
  </si>
  <si>
    <t>RDB$1473</t>
  </si>
  <si>
    <t>FMG_DARICXVABRANDCODE</t>
  </si>
  <si>
    <t>FACNUM</t>
  </si>
  <si>
    <t>RDB$1651</t>
  </si>
  <si>
    <t>FMG_DARICXVAFACNUM</t>
  </si>
  <si>
    <t>ORGCODE</t>
  </si>
  <si>
    <t>RDB$1669</t>
  </si>
  <si>
    <t>FMG_DARICXVAORGCODE</t>
  </si>
  <si>
    <t>SUMDARIC</t>
  </si>
  <si>
    <t>FMG_DARICXVASUMDARIC</t>
  </si>
  <si>
    <t>DEPSUMM</t>
  </si>
  <si>
    <t>FMG_DARICXVADEPSUMM</t>
  </si>
  <si>
    <t>ERTKOM</t>
  </si>
  <si>
    <t>FMG_DARICXVAERTKOM</t>
  </si>
  <si>
    <t>ERTMARK</t>
  </si>
  <si>
    <t>FMG_DARICXVAERTMARK</t>
  </si>
  <si>
    <t>KOMTANXA</t>
  </si>
  <si>
    <t>FMG_DARICXVAKOMTANXA</t>
  </si>
  <si>
    <t>BRUNPROC</t>
  </si>
  <si>
    <t>FMG_DARICXVABRUNPROC</t>
  </si>
  <si>
    <t>DARTANX</t>
  </si>
  <si>
    <t>FMG_DARICXVADARTANX</t>
  </si>
  <si>
    <t>XELSHNUM</t>
  </si>
  <si>
    <t>RDB$1670</t>
  </si>
  <si>
    <t>FMG_DARICXVAXELSHNUM</t>
  </si>
  <si>
    <t>BRENDNAME</t>
  </si>
  <si>
    <t>RDB$1681</t>
  </si>
  <si>
    <t>FMG_DARICXVABRENDNAME</t>
  </si>
  <si>
    <t>ORGSAID</t>
  </si>
  <si>
    <t>RDB$1682</t>
  </si>
  <si>
    <t>FMG_DARICXVAORGSAID</t>
  </si>
  <si>
    <t>FMG_DARICXVAIP$FIRM</t>
  </si>
  <si>
    <t>FMG_DARICXVA_DET</t>
  </si>
  <si>
    <t>FMG_DARICXVA_DETIP$FLAGS</t>
  </si>
  <si>
    <t>FMG_DARICXVA_DETIP$USER</t>
  </si>
  <si>
    <t>FMG_DARICXVA_DETIP$CHANGE_USER</t>
  </si>
  <si>
    <t>RDB$1381</t>
  </si>
  <si>
    <t>FMG_DARICXVA_DETID</t>
  </si>
  <si>
    <t>RDB$1382</t>
  </si>
  <si>
    <t>FMG_DARICXVA_DETIP$CREATED</t>
  </si>
  <si>
    <t>RDB$1384</t>
  </si>
  <si>
    <t>FMG_DARICXVA_DETIP$CHANGED</t>
  </si>
  <si>
    <t>BRUNCOUN</t>
  </si>
  <si>
    <t>FMG_DARICXVA_DETBRUNCOUN</t>
  </si>
  <si>
    <t>FMG_DARICXVA_DETIDLINK</t>
  </si>
  <si>
    <t>IDVAL</t>
  </si>
  <si>
    <t>FMG_DARICXVA_DETIDVAL</t>
  </si>
  <si>
    <t>RDB$1797</t>
  </si>
  <si>
    <t>FMG_DARICXVA_DETOPDATE</t>
  </si>
  <si>
    <t>OPKUR</t>
  </si>
  <si>
    <t>FMG_DARICXVA_DETOPKUR</t>
  </si>
  <si>
    <t>VALTANX</t>
  </si>
  <si>
    <t>FMG_DARICXVA_DETVALTANX</t>
  </si>
  <si>
    <t>RDB$1798</t>
  </si>
  <si>
    <t>FMG_DARICXVA_DETVALNAME</t>
  </si>
  <si>
    <t>OPCODE</t>
  </si>
  <si>
    <t>FMG_DARICXVA_DETOPCODE</t>
  </si>
  <si>
    <t>TANXGEL</t>
  </si>
  <si>
    <t>FMG_DARICXVA_DETTANXGEL</t>
  </si>
  <si>
    <t>OPNAME</t>
  </si>
  <si>
    <t>RDB$1799</t>
  </si>
  <si>
    <t>FMG_DARICXVA_DETOPNAME</t>
  </si>
  <si>
    <t>FMG_DAYLY_DET</t>
  </si>
  <si>
    <t>FMG_DAYLY_DETIP$FLAGS</t>
  </si>
  <si>
    <t>FMG_DAYLY_DETIP$USER</t>
  </si>
  <si>
    <t>FMG_DAYLY_DETIP$CHANGE_USER</t>
  </si>
  <si>
    <t>PRODID</t>
  </si>
  <si>
    <t>FMG_DAYLY_DETPRODID</t>
  </si>
  <si>
    <t>RDB$1775</t>
  </si>
  <si>
    <t>FMG_DAYLY_DETIDLINK</t>
  </si>
  <si>
    <t>RDB$1776</t>
  </si>
  <si>
    <t>FMG_DAYLY_DETID</t>
  </si>
  <si>
    <t>FMG_DAYLY_DETMRAOD</t>
  </si>
  <si>
    <t>GANZERT</t>
  </si>
  <si>
    <t>RDB$1838</t>
  </si>
  <si>
    <t>FMG_DAYLY_DETGANZERT</t>
  </si>
  <si>
    <t>RDB$1839</t>
  </si>
  <si>
    <t>FMG_DAYLY_DETPRODNAME</t>
  </si>
  <si>
    <t>RDB$1777</t>
  </si>
  <si>
    <t>FMG_DAYLY_DETIP$CREATED</t>
  </si>
  <si>
    <t>RDB$1781</t>
  </si>
  <si>
    <t>FMG_DAYLY_DETIP$CHANGED</t>
  </si>
  <si>
    <t>FMG_DAYLY_NEDL_DET</t>
  </si>
  <si>
    <t>FMG_DAYLY_NEDL_DETIP$FLAGS</t>
  </si>
  <si>
    <t>FMG_DAYLY_NEDL_DETIP$USER</t>
  </si>
  <si>
    <t>FMG_DAYLY_NEDL_DETIP$CHANGE_USER</t>
  </si>
  <si>
    <t>FMG_DAYLY_NEDL_DETPRODID</t>
  </si>
  <si>
    <t>RDB$1883</t>
  </si>
  <si>
    <t>FMG_DAYLY_NEDL_DETIDLINK</t>
  </si>
  <si>
    <t>RDB$1884</t>
  </si>
  <si>
    <t>FMG_DAYLY_NEDL_DETID</t>
  </si>
  <si>
    <t>NEDRAOD</t>
  </si>
  <si>
    <t>FMG_DAYLY_NEDL_DETNEDRAOD</t>
  </si>
  <si>
    <t>RDB$1887</t>
  </si>
  <si>
    <t>FMG_DAYLY_NEDL_DETGANZERT</t>
  </si>
  <si>
    <t>RDB$1888</t>
  </si>
  <si>
    <t>FMG_DAYLY_NEDL_DETPRODNAME</t>
  </si>
  <si>
    <t>RDB$1885</t>
  </si>
  <si>
    <t>FMG_DAYLY_NEDL_DETIP$CREATED</t>
  </si>
  <si>
    <t>RDB$1886</t>
  </si>
  <si>
    <t>FMG_DAYLY_NEDL_DETIP$CHANGED</t>
  </si>
  <si>
    <t>FMG_DAYLY_SERVICES</t>
  </si>
  <si>
    <t>FMG_DAYLY_SERVICESIP$FLAGS</t>
  </si>
  <si>
    <t>FMG_DAYLY_SERVICESIP$USER</t>
  </si>
  <si>
    <t>FMG_DAYLY_SERVICESIP$CHANGE_USER</t>
  </si>
  <si>
    <t>FMG_DAYLY_SERVICESPRODID</t>
  </si>
  <si>
    <t>RDB$1889</t>
  </si>
  <si>
    <t>FMG_DAYLY_SERVICESIDLINK</t>
  </si>
  <si>
    <t>RDB$1890</t>
  </si>
  <si>
    <t>FMG_DAYLY_SERVICESID</t>
  </si>
  <si>
    <t>KONTRID</t>
  </si>
  <si>
    <t>FMG_DAYLY_SERVICESKONTRID</t>
  </si>
  <si>
    <t>MONEY</t>
  </si>
  <si>
    <t>FMG_DAYLY_SERVICESMONEY</t>
  </si>
  <si>
    <t>RDB$1914</t>
  </si>
  <si>
    <t>FMG_DAYLY_SERVICESPRODNAME</t>
  </si>
  <si>
    <t>KONTRNAME</t>
  </si>
  <si>
    <t>RDB$1915</t>
  </si>
  <si>
    <t>FMG_DAYLY_SERVICESKONTRNAME</t>
  </si>
  <si>
    <t>RDB$1891</t>
  </si>
  <si>
    <t>FMG_DAYLY_SERVICESIP$CREATED</t>
  </si>
  <si>
    <t>RDB$1912</t>
  </si>
  <si>
    <t>FMG_DAYLY_SERVICESIP$CHANGED</t>
  </si>
  <si>
    <t>FMG_DAYLY_UNAPPLIED</t>
  </si>
  <si>
    <t>FMG_DAYLY_UNAPPLIEDIP$FLAGS</t>
  </si>
  <si>
    <t>FMG_DAYLY_UNAPPLIEDIP$USER</t>
  </si>
  <si>
    <t>FMG_DAYLY_UNAPPLIEDIP$CHANGE_USER</t>
  </si>
  <si>
    <t>FMG_DAYLY_UNAPPLIEDPRODID</t>
  </si>
  <si>
    <t>RDB$1916</t>
  </si>
  <si>
    <t>FMG_DAYLY_UNAPPLIEDIDLINK</t>
  </si>
  <si>
    <t>RDB$1917</t>
  </si>
  <si>
    <t>FMG_DAYLY_UNAPPLIEDID</t>
  </si>
  <si>
    <t>FMG_DAYLY_UNAPPLIEDRAOD</t>
  </si>
  <si>
    <t>RDB$1920</t>
  </si>
  <si>
    <t>FMG_DAYLY_UNAPPLIEDGANZERT</t>
  </si>
  <si>
    <t>RDB$1921</t>
  </si>
  <si>
    <t>FMG_DAYLY_UNAPPLIEDPRODNAME</t>
  </si>
  <si>
    <t>RDB$1918</t>
  </si>
  <si>
    <t>FMG_DAYLY_UNAPPLIEDIP$CREATED</t>
  </si>
  <si>
    <t>RDB$1919</t>
  </si>
  <si>
    <t>FMG_DAYLY_UNAPPLIEDIP$CHANGED</t>
  </si>
  <si>
    <t>FMG_DAYLY_WARM</t>
  </si>
  <si>
    <t>FMG_DAYLY_WARMIP$FLAGS</t>
  </si>
  <si>
    <t>FMG_DAYLY_WARMIP$USER</t>
  </si>
  <si>
    <t>FMG_DAYLY_WARMIP$CHANGE_USER</t>
  </si>
  <si>
    <t>STOCKID</t>
  </si>
  <si>
    <t>FMG_DAYLY_WARMSTOCKID</t>
  </si>
  <si>
    <t>SHENCOMM</t>
  </si>
  <si>
    <t>RDB$1925</t>
  </si>
  <si>
    <t>FMG_DAYLY_WARMSHENCOMM</t>
  </si>
  <si>
    <t>OPERAC</t>
  </si>
  <si>
    <t>RDB$1926</t>
  </si>
  <si>
    <t>FMG_DAYLY_WARMOPERAC</t>
  </si>
  <si>
    <t>STOCKNAME</t>
  </si>
  <si>
    <t>RDB$2257</t>
  </si>
  <si>
    <t>FMG_DAYLY_WARMSTOCKNAME</t>
  </si>
  <si>
    <t>RDB$1927</t>
  </si>
  <si>
    <t>FMG_DAYLY_WARMID</t>
  </si>
  <si>
    <t>DAILID</t>
  </si>
  <si>
    <t>RDB$1928</t>
  </si>
  <si>
    <t>FMG_DAYLY_WARMDAILID</t>
  </si>
  <si>
    <t>WETIME</t>
  </si>
  <si>
    <t>RDB$1929</t>
  </si>
  <si>
    <t>FMG_DAYLY_WARMWETIME</t>
  </si>
  <si>
    <t>WEDATE</t>
  </si>
  <si>
    <t>RDB$1932</t>
  </si>
  <si>
    <t>FMG_DAYLY_WARMWEDATE</t>
  </si>
  <si>
    <t>WDATE</t>
  </si>
  <si>
    <t>RDB$2218</t>
  </si>
  <si>
    <t>FMG_DAYLY_WARMWDATE</t>
  </si>
  <si>
    <t>WBTIME</t>
  </si>
  <si>
    <t>RDB$2226</t>
  </si>
  <si>
    <t>FMG_DAYLY_WARMWBTIME</t>
  </si>
  <si>
    <t>WARMSTAT</t>
  </si>
  <si>
    <t>FMG_DAYLY_WARMWARMSTAT</t>
  </si>
  <si>
    <t>RDB$2255</t>
  </si>
  <si>
    <t>FMG_DAYLY_WARMIP$CREATED</t>
  </si>
  <si>
    <t>RDB$2256</t>
  </si>
  <si>
    <t>FMG_DAYLY_WARMIP$CHANGED</t>
  </si>
  <si>
    <t>FMG_DAYLY_WARMHAVE_LINK</t>
  </si>
  <si>
    <t>FMG_DAZDASAX</t>
  </si>
  <si>
    <t>FMG_DAZDASAXIP$FLAGS</t>
  </si>
  <si>
    <t>FMG_DAZDASAXIP$USER</t>
  </si>
  <si>
    <t>FMG_DAZDASAXIP$CHANGE_USER</t>
  </si>
  <si>
    <t>DASAXDEF</t>
  </si>
  <si>
    <t>RDB$4511</t>
  </si>
  <si>
    <t>FMG_DAZDASAXDASAXDEF</t>
  </si>
  <si>
    <t>IDDEF</t>
  </si>
  <si>
    <t>RDB$4512</t>
  </si>
  <si>
    <t>FMG_DAZDASAXIDDEF</t>
  </si>
  <si>
    <t>RDB$4513</t>
  </si>
  <si>
    <t>FMG_DAZDASAXID</t>
  </si>
  <si>
    <t>RDB$4514</t>
  </si>
  <si>
    <t>FMG_DAZDASAXIP$CREATED</t>
  </si>
  <si>
    <t>RDB$4515</t>
  </si>
  <si>
    <t>FMG_DAZDASAXIP$CHANGED</t>
  </si>
  <si>
    <t>FMG_DAZGCITYFACE</t>
  </si>
  <si>
    <t>FMG_DAZGCITYFACEIP$FLAGS</t>
  </si>
  <si>
    <t>FMG_DAZGCITYFACEIP$USER</t>
  </si>
  <si>
    <t>FMG_DAZGCITYFACEIP$CHANGE_USER</t>
  </si>
  <si>
    <t>RDB$4516</t>
  </si>
  <si>
    <t>FMG_DAZGCITYFACENAZVANIE</t>
  </si>
  <si>
    <t>RDB$4517</t>
  </si>
  <si>
    <t>FMG_DAZGCITYFACEID</t>
  </si>
  <si>
    <t>RDB$4518</t>
  </si>
  <si>
    <t>FMG_DAZGCITYFACEIP$CREATED</t>
  </si>
  <si>
    <t>RDB$4519</t>
  </si>
  <si>
    <t>FMG_DAZGCITYFACEIP$CHANGED</t>
  </si>
  <si>
    <t>FMG_DAZGVCITY</t>
  </si>
  <si>
    <t>FMG_DAZGVCITYIP$FLAGS</t>
  </si>
  <si>
    <t>FMG_DAZGVCITYIP$USER</t>
  </si>
  <si>
    <t>FMG_DAZGVCITYIP$CHANGE_USER</t>
  </si>
  <si>
    <t>IDTYPE</t>
  </si>
  <si>
    <t>RDB$4521</t>
  </si>
  <si>
    <t>FMG_DAZGVCITYIDTYPE</t>
  </si>
  <si>
    <t>IDTRANS</t>
  </si>
  <si>
    <t>RDB$4522</t>
  </si>
  <si>
    <t>FMG_DAZGVCITYIDTRANS</t>
  </si>
  <si>
    <t>RDB$4523</t>
  </si>
  <si>
    <t>FMG_DAZGVCITYID</t>
  </si>
  <si>
    <t>RDB$4524</t>
  </si>
  <si>
    <t>FMG_DAZGVCITYEDATE</t>
  </si>
  <si>
    <t>RDB$4525</t>
  </si>
  <si>
    <t>FMG_DAZGVCITYBDATE</t>
  </si>
  <si>
    <t>RDB$4526</t>
  </si>
  <si>
    <t>FMG_DAZGVCITYIP$CREATED</t>
  </si>
  <si>
    <t>RDB$4527</t>
  </si>
  <si>
    <t>FMG_DAZGVCITYIP$CHANGED</t>
  </si>
  <si>
    <t>TYPEE</t>
  </si>
  <si>
    <t>RDB$4528</t>
  </si>
  <si>
    <t>FMG_DAZGVCITYTYPEE</t>
  </si>
  <si>
    <t>FMG_DEFECTSDOK</t>
  </si>
  <si>
    <t>FMG_DEFECTSDOKIP$FLAGS</t>
  </si>
  <si>
    <t>FMG_DEFECTSDOKIP$USER</t>
  </si>
  <si>
    <t>FMG_DEFECTSDOKIP$CHANGE_USER</t>
  </si>
  <si>
    <t>ODOMIYV</t>
  </si>
  <si>
    <t>RDB$4529</t>
  </si>
  <si>
    <t>FMG_DEFECTSDOKODOMIYV</t>
  </si>
  <si>
    <t>SDATE</t>
  </si>
  <si>
    <t>RDB$4530</t>
  </si>
  <si>
    <t>FMG_DEFECTSDOKSDATE</t>
  </si>
  <si>
    <t>DOKBNUMB</t>
  </si>
  <si>
    <t>RDB$4531</t>
  </si>
  <si>
    <t>FMG_DEFECTSDOKDOKBNUMB</t>
  </si>
  <si>
    <t>DOKNUMB</t>
  </si>
  <si>
    <t>RDB$4532</t>
  </si>
  <si>
    <t>FMG_DEFECTSDOKDOKNUMB</t>
  </si>
  <si>
    <t>RDB$4533</t>
  </si>
  <si>
    <t>FMG_DEFECTSDOKIDTRANS</t>
  </si>
  <si>
    <t>RDB$4534</t>
  </si>
  <si>
    <t>FMG_DEFECTSDOKID</t>
  </si>
  <si>
    <t>CARSTATUS</t>
  </si>
  <si>
    <t>FMG_DEFECTSDOKCARSTATUS</t>
  </si>
  <si>
    <t>RDB$4535</t>
  </si>
  <si>
    <t>FMG_DEFECTSDOKCOMMENT</t>
  </si>
  <si>
    <t>RDB$4536</t>
  </si>
  <si>
    <t>FMG_DEFECTSDOKIP$CREATED</t>
  </si>
  <si>
    <t>RDB$4537</t>
  </si>
  <si>
    <t>FMG_DEFECTSDOKIP$CHANGED</t>
  </si>
  <si>
    <t>FMG_DISTRIBUTION</t>
  </si>
  <si>
    <t>FMG_DISTRIBUTIONIP$FLAGS</t>
  </si>
  <si>
    <t>FMG_DISTRIBUTIONIP$USER</t>
  </si>
  <si>
    <t>FMG_DISTRIBUTIONIP$CHANGE_USER</t>
  </si>
  <si>
    <t>ZEDDNUM</t>
  </si>
  <si>
    <t>RDB$947</t>
  </si>
  <si>
    <t>FMG_DISTRIBUTIONZEDDNUM</t>
  </si>
  <si>
    <t>RDB$951</t>
  </si>
  <si>
    <t>FMG_DISTRIBUTIONOPDATE</t>
  </si>
  <si>
    <t>RDB$952</t>
  </si>
  <si>
    <t>FMG_DISTRIBUTIONID</t>
  </si>
  <si>
    <t>RDB$1019</t>
  </si>
  <si>
    <t>FMG_DISTRIBUTIONIP$CREATED</t>
  </si>
  <si>
    <t>RDB$1020</t>
  </si>
  <si>
    <t>FMG_DISTRIBUTIONIP$CHANGED</t>
  </si>
  <si>
    <t>OPERTYPE</t>
  </si>
  <si>
    <t>FMG_DISTRIBUTIONOPERTYPE</t>
  </si>
  <si>
    <t>MOMWKODI</t>
  </si>
  <si>
    <t>FMG_DISTRIBUTIONMOMWKODI</t>
  </si>
  <si>
    <t>MOMWNAME</t>
  </si>
  <si>
    <t>RDB$1114</t>
  </si>
  <si>
    <t>FMG_DISTRIBUTIONMOMWNAME</t>
  </si>
  <si>
    <t>RDB$1115</t>
  </si>
  <si>
    <t>FMG_DISTRIBUTIONMOMWSAID</t>
  </si>
  <si>
    <t>IDSTOCK</t>
  </si>
  <si>
    <t>FMG_DISTRIBUTIONIDSTOCK</t>
  </si>
  <si>
    <t>RDB$1117</t>
  </si>
  <si>
    <t>FMG_DISTRIBUTIONSTOCKNAME</t>
  </si>
  <si>
    <t>IDDIST</t>
  </si>
  <si>
    <t>FMG_DISTRIBUTIONIDDIST</t>
  </si>
  <si>
    <t>SALESMAN</t>
  </si>
  <si>
    <t>RDB$1124</t>
  </si>
  <si>
    <t>FMG_DISTRIBUTIONSALESMAN</t>
  </si>
  <si>
    <t>SALTYPE</t>
  </si>
  <si>
    <t>FMG_DISTRIBUTIONSALTYPE</t>
  </si>
  <si>
    <t>IDSAL</t>
  </si>
  <si>
    <t>FMG_DISTRIBUTIONIDSAL</t>
  </si>
  <si>
    <t>SALNAME</t>
  </si>
  <si>
    <t>RDB$1136</t>
  </si>
  <si>
    <t>FMG_DISTRIBUTIONSALNAME</t>
  </si>
  <si>
    <t>FMG_DISTRIBUTIONIP$FIRM</t>
  </si>
  <si>
    <t>INCLDGG</t>
  </si>
  <si>
    <t>FMG_DISTRIBUTIONINCLDGG</t>
  </si>
  <si>
    <t>IDOPER</t>
  </si>
  <si>
    <t>RDB$1181</t>
  </si>
  <si>
    <t>FMG_DISTRIBUTIONIDOPER</t>
  </si>
  <si>
    <t>SUMTANXA</t>
  </si>
  <si>
    <t>FMG_DISTRIBUTIONSUMTANXA</t>
  </si>
  <si>
    <t>FMG_DISTR_DET</t>
  </si>
  <si>
    <t>FMG_DISTR_DETIP$FLAGS</t>
  </si>
  <si>
    <t>FMG_DISTR_DETIP$USER</t>
  </si>
  <si>
    <t>FMG_DISTR_DETIP$CHANGE_USER</t>
  </si>
  <si>
    <t>FMG_DISTR_DETIDDIST</t>
  </si>
  <si>
    <t>RDB$1141</t>
  </si>
  <si>
    <t>FMG_DISTR_DETID</t>
  </si>
  <si>
    <t>FMG_DISTR_DETIDPROD</t>
  </si>
  <si>
    <t>PRODTANXA</t>
  </si>
  <si>
    <t>FMG_DISTR_DETPRODTANXA</t>
  </si>
  <si>
    <t>PRODPRICE</t>
  </si>
  <si>
    <t>FMG_DISTR_DETPRODPRICE</t>
  </si>
  <si>
    <t>PRODRAOD</t>
  </si>
  <si>
    <t>FMG_DISTR_DETPRODRAOD</t>
  </si>
  <si>
    <t>PRODERT</t>
  </si>
  <si>
    <t>RDB$1157</t>
  </si>
  <si>
    <t>FMG_DISTR_DETPRODERT</t>
  </si>
  <si>
    <t>RDB$1161</t>
  </si>
  <si>
    <t>FMG_DISTR_DETBARCODE</t>
  </si>
  <si>
    <t>RDB$1164</t>
  </si>
  <si>
    <t>FMG_DISTR_DETPROD</t>
  </si>
  <si>
    <t>RDB$1173</t>
  </si>
  <si>
    <t>FMG_DISTR_DETIP$CREATED</t>
  </si>
  <si>
    <t>RDB$1177</t>
  </si>
  <si>
    <t>FMG_DISTR_DETIP$CHANGED</t>
  </si>
  <si>
    <t>PRDGG</t>
  </si>
  <si>
    <t>RDB$1180</t>
  </si>
  <si>
    <t>FMG_DISTR_DETPRDGG</t>
  </si>
  <si>
    <t>FMG_DISTSALERY</t>
  </si>
  <si>
    <t>FMG_DISTSALERYIP$FLAGS</t>
  </si>
  <si>
    <t>FMG_DISTSALERYIP$USER</t>
  </si>
  <si>
    <t>FMG_DISTSALERYIP$CHANGE_USER</t>
  </si>
  <si>
    <t>FMG_DISTSALERYKOD</t>
  </si>
  <si>
    <t>RDB$1125</t>
  </si>
  <si>
    <t>FMG_DISTSALERYNAZVANIE</t>
  </si>
  <si>
    <t>RDB$1126</t>
  </si>
  <si>
    <t>FMG_DISTSALERYIP$CREATED</t>
  </si>
  <si>
    <t>RDB$1127</t>
  </si>
  <si>
    <t>FMG_DISTSALERYIP$CHANGED</t>
  </si>
  <si>
    <t>FMG_DS_MOVEMENT</t>
  </si>
  <si>
    <t>FMG_DS_MOVEMENTIP$FLAGS</t>
  </si>
  <si>
    <t>FMG_DS_MOVEMENTIP$USER</t>
  </si>
  <si>
    <t>FMG_DS_MOVEMENTIP$CHANGE_USER</t>
  </si>
  <si>
    <t>TANID</t>
  </si>
  <si>
    <t>FMG_DS_MOVEMENTTANID</t>
  </si>
  <si>
    <t>FMG_DS_MOVEMENTRSGE</t>
  </si>
  <si>
    <t>RDB$4439</t>
  </si>
  <si>
    <t>FMG_DS_MOVEMENTDOKNUMB</t>
  </si>
  <si>
    <t>RDB$4440</t>
  </si>
  <si>
    <t>FMG_DS_MOVEMENTOPDATE</t>
  </si>
  <si>
    <t>RDB$4441</t>
  </si>
  <si>
    <t>FMG_DS_MOVEMENTID</t>
  </si>
  <si>
    <t>GANYID</t>
  </si>
  <si>
    <t>FMG_DS_MOVEMENTGANYID</t>
  </si>
  <si>
    <t>TANNAME</t>
  </si>
  <si>
    <t>RDB$4520</t>
  </si>
  <si>
    <t>FMG_DS_MOVEMENTTANNAME</t>
  </si>
  <si>
    <t>TANCODE</t>
  </si>
  <si>
    <t>RDB$4538</t>
  </si>
  <si>
    <t>FMG_DS_MOVEMENTTANCODE</t>
  </si>
  <si>
    <t>STOCK1</t>
  </si>
  <si>
    <t>FMG_DS_MOVEMENTSTOCK1</t>
  </si>
  <si>
    <t>GANYNAME</t>
  </si>
  <si>
    <t>RDB$4550</t>
  </si>
  <si>
    <t>FMG_DS_MOVEMENTGANYNAME</t>
  </si>
  <si>
    <t>STOCK2</t>
  </si>
  <si>
    <t>FMG_DS_MOVEMENTSTOCK2</t>
  </si>
  <si>
    <t>STOCKNAME1</t>
  </si>
  <si>
    <t>RDB$4617</t>
  </si>
  <si>
    <t>FMG_DS_MOVEMENTSTOCKNAME1</t>
  </si>
  <si>
    <t>RDB$4442</t>
  </si>
  <si>
    <t>FMG_DS_MOVEMENTIP$CREATED</t>
  </si>
  <si>
    <t>RDB$4443</t>
  </si>
  <si>
    <t>FMG_DS_MOVEMENTIP$CHANGED</t>
  </si>
  <si>
    <t>STOCKNAME2</t>
  </si>
  <si>
    <t>RDB$4618</t>
  </si>
  <si>
    <t>FMG_DS_MOVEMENTSTOCKNAME2</t>
  </si>
  <si>
    <t>RDB$4448</t>
  </si>
  <si>
    <t>FMG_DS_MOVEMENTZEDID</t>
  </si>
  <si>
    <t>RDB$4449</t>
  </si>
  <si>
    <t>FMG_DS_MOVEMENTTRANSNOM</t>
  </si>
  <si>
    <t>MDZNAM</t>
  </si>
  <si>
    <t>RDB$4450</t>
  </si>
  <si>
    <t>FMG_DS_MOVEMENTMDZNAM</t>
  </si>
  <si>
    <t>MDZID</t>
  </si>
  <si>
    <t>RDB$4460</t>
  </si>
  <si>
    <t>FMG_DS_MOVEMENTMDZID</t>
  </si>
  <si>
    <t>RDB$4480</t>
  </si>
  <si>
    <t>FMG_DS_MOVEMENTTRANSEND</t>
  </si>
  <si>
    <t>RDB$4481</t>
  </si>
  <si>
    <t>FMG_DS_MOVEMENTTRANSSTART</t>
  </si>
  <si>
    <t>RDB$4482</t>
  </si>
  <si>
    <t>FMG_DS_MOVEMENTCOMMENT</t>
  </si>
  <si>
    <t>RDB$4984</t>
  </si>
  <si>
    <t>FMG_DS_MOVEMENTIP$FIRM</t>
  </si>
  <si>
    <t>OSSTATUSMODZ</t>
  </si>
  <si>
    <t>FMG_DS_MOVEMENTOSSTATUSMODZ</t>
  </si>
  <si>
    <t>IDOSMOV</t>
  </si>
  <si>
    <t>FMG_DS_MOVEMENTIDOSMOV</t>
  </si>
  <si>
    <t>NEEDSTOCK</t>
  </si>
  <si>
    <t>RDB$3691</t>
  </si>
  <si>
    <t>FMG_DS_MOVEMENTNEEDSTOCK</t>
  </si>
  <si>
    <t>NEEDSTOCKS</t>
  </si>
  <si>
    <t>RDB$4966</t>
  </si>
  <si>
    <t>FMG_DS_MOVEMENTNEEDSTOCKS</t>
  </si>
  <si>
    <t>DASDATE</t>
  </si>
  <si>
    <t>RDB$4967</t>
  </si>
  <si>
    <t>FMG_DS_MOVEMENTDASDATE</t>
  </si>
  <si>
    <t>FMG_DS_MOVEMENT_DET</t>
  </si>
  <si>
    <t>FMG_DS_MOVEMENT_DETIP$FLAGS</t>
  </si>
  <si>
    <t>FMG_DS_MOVEMENT_DETIP$USER</t>
  </si>
  <si>
    <t>FMG_DS_MOVEMENT_DETIP$CHANGE_USER</t>
  </si>
  <si>
    <t>DSID</t>
  </si>
  <si>
    <t>FMG_DS_MOVEMENT_DETDSID</t>
  </si>
  <si>
    <t>IDMOVE</t>
  </si>
  <si>
    <t>RDB$4626</t>
  </si>
  <si>
    <t>FMG_DS_MOVEMENT_DETIDMOVE</t>
  </si>
  <si>
    <t>RDB$4699</t>
  </si>
  <si>
    <t>FMG_DS_MOVEMENT_DETID</t>
  </si>
  <si>
    <t>DSRAOD</t>
  </si>
  <si>
    <t>FMG_DS_MOVEMENT_DETDSRAOD</t>
  </si>
  <si>
    <t>DSNAME</t>
  </si>
  <si>
    <t>RDB$4787</t>
  </si>
  <si>
    <t>FMG_DS_MOVEMENT_DETDSNAME</t>
  </si>
  <si>
    <t>DSCODE</t>
  </si>
  <si>
    <t>RDB$4788</t>
  </si>
  <si>
    <t>FMG_DS_MOVEMENT_DETDSCODE</t>
  </si>
  <si>
    <t>RDB$4700</t>
  </si>
  <si>
    <t>FMG_DS_MOVEMENT_DETIP$CREATED</t>
  </si>
  <si>
    <t>RDB$4786</t>
  </si>
  <si>
    <t>FMG_DS_MOVEMENT_DETIP$CHANGED</t>
  </si>
  <si>
    <t>DSERT</t>
  </si>
  <si>
    <t>RDB$3530</t>
  </si>
  <si>
    <t>FMG_DS_MOVEMENT_DETDSERT</t>
  </si>
  <si>
    <t>FMG_DS_NASHTI</t>
  </si>
  <si>
    <t>FMG_DS_NASHTIIP$FLAGS</t>
  </si>
  <si>
    <t>FMG_DS_NASHTIIP$USER</t>
  </si>
  <si>
    <t>FMG_DS_NASHTIIP$CHANGE_USER</t>
  </si>
  <si>
    <t>STOCK_ID</t>
  </si>
  <si>
    <t>FMG_DS_NASHTISTOCK_ID</t>
  </si>
  <si>
    <t>OS_ID</t>
  </si>
  <si>
    <t>FMG_DS_NASHTIOS_ID</t>
  </si>
  <si>
    <t>OS_RAO</t>
  </si>
  <si>
    <t>FMG_DS_NASHTIOS_RAO</t>
  </si>
  <si>
    <t>RDB$4789</t>
  </si>
  <si>
    <t>FMG_DS_NASHTIIP$CREATED</t>
  </si>
  <si>
    <t>RDB$4790</t>
  </si>
  <si>
    <t>FMG_DS_NASHTIIP$CHANGED</t>
  </si>
  <si>
    <t>OS_CODE</t>
  </si>
  <si>
    <t>RDB$4893</t>
  </si>
  <si>
    <t>FMG_DS_NASHTIOS_CODE</t>
  </si>
  <si>
    <t>OS_NAME</t>
  </si>
  <si>
    <t>RDB$4986</t>
  </si>
  <si>
    <t>FMG_DS_NASHTIOS_NAME</t>
  </si>
  <si>
    <t>TANAM_NAME</t>
  </si>
  <si>
    <t>RDB$4987</t>
  </si>
  <si>
    <t>FMG_DS_NASHTITANAM_NAME</t>
  </si>
  <si>
    <t>RDB$4988</t>
  </si>
  <si>
    <t>FMG_DS_NASHTISTOCKNAME</t>
  </si>
  <si>
    <t>RDB$4989</t>
  </si>
  <si>
    <t>FMG_DS_NASHTIBARCODE</t>
  </si>
  <si>
    <t>STOCK_INV_NUMB</t>
  </si>
  <si>
    <t>RDB$4990</t>
  </si>
  <si>
    <t>FMG_DS_NASHTISTOCK_INV_NUMB</t>
  </si>
  <si>
    <t>FAC_NUMBER</t>
  </si>
  <si>
    <t>RDB$4991</t>
  </si>
  <si>
    <t>FMG_DS_NASHTIFAC_NUMBER</t>
  </si>
  <si>
    <t>OS_GROUP</t>
  </si>
  <si>
    <t>RDB$4992</t>
  </si>
  <si>
    <t>FMG_DS_NASHTIOS_GROUP</t>
  </si>
  <si>
    <t>FMG_ETAPI</t>
  </si>
  <si>
    <t>FMG_ETAPIIP$FLAGS</t>
  </si>
  <si>
    <t>FMG_ETAPIIP$USER</t>
  </si>
  <si>
    <t>FMG_ETAPIIP$CHANGE_USER</t>
  </si>
  <si>
    <t>RDB$3171</t>
  </si>
  <si>
    <t>FMG_ETAPINAZVANIE</t>
  </si>
  <si>
    <t>FMG_ETAPIKOD</t>
  </si>
  <si>
    <t>RDB$3174</t>
  </si>
  <si>
    <t>FMG_ETAPIIP$CREATED</t>
  </si>
  <si>
    <t>RDB$3175</t>
  </si>
  <si>
    <t>FMG_ETAPIIP$CHANGED</t>
  </si>
  <si>
    <t>FMG_GARANTIEBI</t>
  </si>
  <si>
    <t>FMG_GARANTIEBIIP$FLAGS</t>
  </si>
  <si>
    <t>FMG_GARANTIEBIIP$USER</t>
  </si>
  <si>
    <t>FMG_GARANTIEBIIP$CHANGE_USER</t>
  </si>
  <si>
    <t>FMG_GARANTIEBIKOD</t>
  </si>
  <si>
    <t>RDB$3199</t>
  </si>
  <si>
    <t>FMG_GARANTIEBINAZVANIE</t>
  </si>
  <si>
    <t>RDB$3202</t>
  </si>
  <si>
    <t>FMG_GARANTIEBIIP$CREATED</t>
  </si>
  <si>
    <t>RDB$3206</t>
  </si>
  <si>
    <t>FMG_GARANTIEBIIP$CHANGED</t>
  </si>
  <si>
    <t>FMG_GARANTIEBIANG</t>
  </si>
  <si>
    <t>FMG_INDEXJURN</t>
  </si>
  <si>
    <t>FMG_INDEXJURNIP$FLAGS</t>
  </si>
  <si>
    <t>FMG_INDEXJURNIP$USER</t>
  </si>
  <si>
    <t>FMG_INDEXJURNIP$CHANGE_USER</t>
  </si>
  <si>
    <t>RDB$1349</t>
  </si>
  <si>
    <t>FMG_INDEXJURNID</t>
  </si>
  <si>
    <t>RDB$1351</t>
  </si>
  <si>
    <t>FMG_INDEXJURNIP$CREATED</t>
  </si>
  <si>
    <t>RDB$1352</t>
  </si>
  <si>
    <t>FMG_INDEXJURNIP$CHANGED</t>
  </si>
  <si>
    <t>RDB$1356</t>
  </si>
  <si>
    <t>FMG_INDEXJURNINDGEL</t>
  </si>
  <si>
    <t>RDB$1357</t>
  </si>
  <si>
    <t>FMG_INDEXJURNINDUSD</t>
  </si>
  <si>
    <t>RDB$1379</t>
  </si>
  <si>
    <t>FMG_INDEXJURNENDATE</t>
  </si>
  <si>
    <t>RDB$1380</t>
  </si>
  <si>
    <t>FMG_INDEXJURNBDATE</t>
  </si>
  <si>
    <t>FMG_LOKMFLOBMDZ</t>
  </si>
  <si>
    <t>FMG_LOKMFLOBMDZIP$FLAGS</t>
  </si>
  <si>
    <t>FMG_LOKMFLOBMDZIP$USER</t>
  </si>
  <si>
    <t>FMG_LOKMFLOBMDZIP$CHANGE_USER</t>
  </si>
  <si>
    <t>MFLOBID</t>
  </si>
  <si>
    <t>FMG_LOKMFLOBMDZMFLOBID</t>
  </si>
  <si>
    <t>RDB$4609</t>
  </si>
  <si>
    <t>FMG_LOKMFLOBMDZBDATE</t>
  </si>
  <si>
    <t>TRANSADGIL</t>
  </si>
  <si>
    <t>RDB$4610</t>
  </si>
  <si>
    <t>FMG_LOKMFLOBMDZTRANSADGIL</t>
  </si>
  <si>
    <t>RDB$4611</t>
  </si>
  <si>
    <t>FMG_LOKMFLOBMDZIDTRANS</t>
  </si>
  <si>
    <t>RDB$4612</t>
  </si>
  <si>
    <t>FMG_LOKMFLOBMDZID</t>
  </si>
  <si>
    <t>FMG_LOKMFLOBMDZMDZID</t>
  </si>
  <si>
    <t>RDB$4613</t>
  </si>
  <si>
    <t>FMG_LOKMFLOBMDZCOMMENT</t>
  </si>
  <si>
    <t>TELNUMB</t>
  </si>
  <si>
    <t>RDB$4614</t>
  </si>
  <si>
    <t>FMG_LOKMFLOBMDZTELNUMB</t>
  </si>
  <si>
    <t>RDB$4615</t>
  </si>
  <si>
    <t>FMG_LOKMFLOBMDZIP$CREATED</t>
  </si>
  <si>
    <t>RDB$4616</t>
  </si>
  <si>
    <t>FMG_LOKMFLOBMDZIP$CHANGED</t>
  </si>
  <si>
    <t>MDZNAME</t>
  </si>
  <si>
    <t>RDB$4664</t>
  </si>
  <si>
    <t>FMG_LOKMFLOBMDZMDZNAME</t>
  </si>
  <si>
    <t>MANQMFLOB</t>
  </si>
  <si>
    <t>RDB$4665</t>
  </si>
  <si>
    <t>FMG_LOKMFLOBMDZMANQMFLOB</t>
  </si>
  <si>
    <t>FMG_MCMOMSNAW</t>
  </si>
  <si>
    <t>FMG_MCMOMSNAWIP$FLAGS</t>
  </si>
  <si>
    <t>FMG_MCMOMSNAWIP$USER</t>
  </si>
  <si>
    <t>FMG_MCMOMSNAWIP$CHANGE_USER</t>
  </si>
  <si>
    <t>IDMIGCH</t>
  </si>
  <si>
    <t>RDB$4619</t>
  </si>
  <si>
    <t>FMG_MCMOMSNAWIDMIGCH</t>
  </si>
  <si>
    <t>RDB$4620</t>
  </si>
  <si>
    <t>FMG_MCMOMSNAWID</t>
  </si>
  <si>
    <t>SAMTYPE</t>
  </si>
  <si>
    <t>FMG_MCMOMSNAWSAMTYPE</t>
  </si>
  <si>
    <t>GAWMOMSID</t>
  </si>
  <si>
    <t>RDB$4621</t>
  </si>
  <si>
    <t>FMG_MCMOMSNAWGAWMOMSID</t>
  </si>
  <si>
    <t>SHETLIMIT</t>
  </si>
  <si>
    <t>RDB$4622</t>
  </si>
  <si>
    <t>FMG_MCMOMSNAWSHETLIMIT</t>
  </si>
  <si>
    <t>EQSPLZG</t>
  </si>
  <si>
    <t>RDB$4623</t>
  </si>
  <si>
    <t>FMG_MCMOMSNAWEQSPLZG</t>
  </si>
  <si>
    <t>NFASI</t>
  </si>
  <si>
    <t>FMG_MCMOMSNAWNFASI</t>
  </si>
  <si>
    <t>NRAOD</t>
  </si>
  <si>
    <t>FMG_MCMOMSNAWNRAOD</t>
  </si>
  <si>
    <t>NMGIREB</t>
  </si>
  <si>
    <t>FMG_MCMOMSNAWNMGIREB</t>
  </si>
  <si>
    <t>RDB$4624</t>
  </si>
  <si>
    <t>FMG_MCMOMSNAWIP$CREATED</t>
  </si>
  <si>
    <t>RDB$4625</t>
  </si>
  <si>
    <t>FMG_MCMOMSNAWIP$CHANGED</t>
  </si>
  <si>
    <t>GMOMSNAME</t>
  </si>
  <si>
    <t>RDB$4631</t>
  </si>
  <si>
    <t>FMG_MCMOMSNAWGMOMSNAME</t>
  </si>
  <si>
    <t>FMG_MOGZARALJURN</t>
  </si>
  <si>
    <t>FMG_MOGZARALJURNIP$FLAGS</t>
  </si>
  <si>
    <t>FMG_MOGZARALJURNIP$USER</t>
  </si>
  <si>
    <t>FMG_MOGZARALJURNIP$CHANGE_USER</t>
  </si>
  <si>
    <t>RDB$593</t>
  </si>
  <si>
    <t>FMG_MOGZARALJURNID</t>
  </si>
  <si>
    <t>RDB$612</t>
  </si>
  <si>
    <t>FMG_MOGZARALJURNIP$CREATED</t>
  </si>
  <si>
    <t>RDB$619</t>
  </si>
  <si>
    <t>FMG_MOGZARALJURNIP$CHANGED</t>
  </si>
  <si>
    <t>SATAURI</t>
  </si>
  <si>
    <t>RDB$639</t>
  </si>
  <si>
    <t>FMG_MOGZARALJURNSATAURI</t>
  </si>
  <si>
    <t>EXPAND</t>
  </si>
  <si>
    <t>FMG_MOGZARALJURNEXPAND</t>
  </si>
  <si>
    <t>RDB$645</t>
  </si>
  <si>
    <t>FMG_MOGZARALJURNPOZ</t>
  </si>
  <si>
    <t>UNDEROP</t>
  </si>
  <si>
    <t>FMG_MOGZARALJURNUNDEROP</t>
  </si>
  <si>
    <t>MODZRTIP</t>
  </si>
  <si>
    <t>FMG_MOGZARALJURNMODZRTIP</t>
  </si>
  <si>
    <t>RDB$747</t>
  </si>
  <si>
    <t>FMG_MOGZARALJURNPARENT</t>
  </si>
  <si>
    <t>FMG_MOGZARALJURNCHILDCOUNT</t>
  </si>
  <si>
    <t>FMG_MOGZARALJURNGROUPCOUNT</t>
  </si>
  <si>
    <t>CHAISHALOSDONEBI</t>
  </si>
  <si>
    <t>FMG_MOGZARALJURNCHAISHALOSDONEBI</t>
  </si>
  <si>
    <t>FMG_MOGZARALJURNDET</t>
  </si>
  <si>
    <t>FMG_MOGZARALJURNDETIP$FLAGS</t>
  </si>
  <si>
    <t>FMG_MOGZARALJURNDETIP$USER</t>
  </si>
  <si>
    <t>FMG_MOGZARALJURNDETIP$CHANGE_USER</t>
  </si>
  <si>
    <t>FMG_MOGZARALJURNDETIDLINK</t>
  </si>
  <si>
    <t>RDB$646</t>
  </si>
  <si>
    <t>FMG_MOGZARALJURNDETID</t>
  </si>
  <si>
    <t>RDB$648</t>
  </si>
  <si>
    <t>FMG_MOGZARALJURNDETIP$CREATED</t>
  </si>
  <si>
    <t>RDB$649</t>
  </si>
  <si>
    <t>FMG_MOGZARALJURNDETIP$CHANGED</t>
  </si>
  <si>
    <t>RDB$673</t>
  </si>
  <si>
    <t>FMG_MOGZARALJURNDETPROC</t>
  </si>
  <si>
    <t>MOKORANG</t>
  </si>
  <si>
    <t>RDB$674</t>
  </si>
  <si>
    <t>FMG_MOGZARALJURNDETMOKORANG</t>
  </si>
  <si>
    <t>GAMOCHCRIELI</t>
  </si>
  <si>
    <t>FMG_MOGZARALJURNDETGAMOCHCRIELI</t>
  </si>
  <si>
    <t>MOKORESTMINUS</t>
  </si>
  <si>
    <t>FMG_MOGZARALJURNDETMOKORESTMINUS</t>
  </si>
  <si>
    <t>MOKOREPLIUS</t>
  </si>
  <si>
    <t>FMG_MOGZARALJURNDETMOKOREPLIUS</t>
  </si>
  <si>
    <t>RDB$738</t>
  </si>
  <si>
    <t>FMG_MOGZARALJURNDETDASAX</t>
  </si>
  <si>
    <t>DAKLDESKRED</t>
  </si>
  <si>
    <t>RDB$740</t>
  </si>
  <si>
    <t>FMG_MOGZARALJURNDETDAKLDESKRED</t>
  </si>
  <si>
    <t>DASAKLANG</t>
  </si>
  <si>
    <t>RDB$746</t>
  </si>
  <si>
    <t>FMG_MOGZARALJURNDETDASAKLANG</t>
  </si>
  <si>
    <t>FMG_MOGZARALJURNDETANG</t>
  </si>
  <si>
    <t>FMG_MOMSNAWIL</t>
  </si>
  <si>
    <t>FMG_MOMSNAWILIP$FLAGS</t>
  </si>
  <si>
    <t>FMG_MOMSNAWILIP$USER</t>
  </si>
  <si>
    <t>FMG_MOMSNAWILIP$CHANGE_USER</t>
  </si>
  <si>
    <t>MNTYPE</t>
  </si>
  <si>
    <t>FMG_MOMSNAWILMNTYPE</t>
  </si>
  <si>
    <t>RDB$4627</t>
  </si>
  <si>
    <t>FMG_MOMSNAWILNAZVANIE</t>
  </si>
  <si>
    <t>RDB$4628</t>
  </si>
  <si>
    <t>FMG_MOMSNAWILID</t>
  </si>
  <si>
    <t>RDB$4629</t>
  </si>
  <si>
    <t>FMG_MOMSNAWILIP$CREATED</t>
  </si>
  <si>
    <t>RDB$4630</t>
  </si>
  <si>
    <t>FMG_MOMSNAWILIP$CHANGED</t>
  </si>
  <si>
    <t>FMG_MZAPROD_SUMM</t>
  </si>
  <si>
    <t>FMG_MZAPROD_SUMMIP$FLAGS</t>
  </si>
  <si>
    <t>FMG_MZAPROD_SUMMIP$USER</t>
  </si>
  <si>
    <t>FMG_MZAPROD_SUMMIP$CHANGE_USER</t>
  </si>
  <si>
    <t>FMG_MZAPROD_SUMMPRODID</t>
  </si>
  <si>
    <t>RDB$2258</t>
  </si>
  <si>
    <t>FMG_MZAPROD_SUMMIDLINK</t>
  </si>
  <si>
    <t>RDB$2259</t>
  </si>
  <si>
    <t>FMG_MZAPROD_SUMMID</t>
  </si>
  <si>
    <t>FMG_MZAPROD_SUMMRAOD</t>
  </si>
  <si>
    <t>RDB$2312</t>
  </si>
  <si>
    <t>FMG_MZAPROD_SUMMPRODNAME</t>
  </si>
  <si>
    <t>RDB$2304</t>
  </si>
  <si>
    <t>FMG_MZAPROD_SUMMIP$CREATED</t>
  </si>
  <si>
    <t>RDB$2305</t>
  </si>
  <si>
    <t>FMG_MZAPROD_SUMMIP$CHANGED</t>
  </si>
  <si>
    <t>RDB$2373</t>
  </si>
  <si>
    <t>FMG_MZAPROD_SUMMGANZERT</t>
  </si>
  <si>
    <t>FMG_NEDL_SUMM</t>
  </si>
  <si>
    <t>FMG_NEDL_SUMMIP$FLAGS</t>
  </si>
  <si>
    <t>FMG_NEDL_SUMMIP$USER</t>
  </si>
  <si>
    <t>FMG_NEDL_SUMMIP$CHANGE_USER</t>
  </si>
  <si>
    <t>FMG_NEDL_SUMMPRODID</t>
  </si>
  <si>
    <t>RDB$2374</t>
  </si>
  <si>
    <t>FMG_NEDL_SUMMIDLINK</t>
  </si>
  <si>
    <t>RDB$2375</t>
  </si>
  <si>
    <t>FMG_NEDL_SUMMID</t>
  </si>
  <si>
    <t>FMG_NEDL_SUMMNRAOD</t>
  </si>
  <si>
    <t>RDB$2378</t>
  </si>
  <si>
    <t>FMG_NEDL_SUMMGANZERT</t>
  </si>
  <si>
    <t>RDB$2379</t>
  </si>
  <si>
    <t>FMG_NEDL_SUMMPRODNAME</t>
  </si>
  <si>
    <t>RDB$2376</t>
  </si>
  <si>
    <t>FMG_NEDL_SUMMIP$CREATED</t>
  </si>
  <si>
    <t>RDB$2377</t>
  </si>
  <si>
    <t>FMG_NEDL_SUMMIP$CHANGED</t>
  </si>
  <si>
    <t>FMG_ODOMETER</t>
  </si>
  <si>
    <t>FMG_ODOMETERIP$FLAGS</t>
  </si>
  <si>
    <t>FMG_ODOMETERIP$USER</t>
  </si>
  <si>
    <t>FMG_ODOMETERIP$CHANGE_USER</t>
  </si>
  <si>
    <t>ODOCHVEN</t>
  </si>
  <si>
    <t>RDB$4632</t>
  </si>
  <si>
    <t>FMG_ODOMETERODOCHVEN</t>
  </si>
  <si>
    <t>RDB$4633</t>
  </si>
  <si>
    <t>FMG_ODOMETERSDATE</t>
  </si>
  <si>
    <t>RDB$4634</t>
  </si>
  <si>
    <t>FMG_ODOMETERIDTRANS</t>
  </si>
  <si>
    <t>RDB$4635</t>
  </si>
  <si>
    <t>FMG_ODOMETERID</t>
  </si>
  <si>
    <t>RDB$4636</t>
  </si>
  <si>
    <t>FMG_ODOMETERIP$CREATED</t>
  </si>
  <si>
    <t>RDB$4637</t>
  </si>
  <si>
    <t>FMG_ODOMETERIP$CHANGED</t>
  </si>
  <si>
    <t>FMG_OS_STOCK</t>
  </si>
  <si>
    <t>FMG_OS_STOCKIP$FLAGS</t>
  </si>
  <si>
    <t>FMG_OS_STOCKIP$USER</t>
  </si>
  <si>
    <t>FMG_OS_STOCKIP$CHANGE_USER</t>
  </si>
  <si>
    <t>FMG_OS_STOCKOS_ID</t>
  </si>
  <si>
    <t>N_RAOD</t>
  </si>
  <si>
    <t>FMG_OS_STOCKN_RAOD</t>
  </si>
  <si>
    <t>STCOK_CODE</t>
  </si>
  <si>
    <t>FMG_OS_STOCKSTCOK_CODE</t>
  </si>
  <si>
    <t>DEPAR_CODE</t>
  </si>
  <si>
    <t>FMG_OS_STOCKDEPAR_CODE</t>
  </si>
  <si>
    <t>RDB$4894</t>
  </si>
  <si>
    <t>FMG_OS_STOCKIP$CREATED</t>
  </si>
  <si>
    <t>RDB$4907</t>
  </si>
  <si>
    <t>FMG_OS_STOCKIP$CHANGED</t>
  </si>
  <si>
    <t>FMG_PERCENT</t>
  </si>
  <si>
    <t>FMG_PERCENTIP$FLAGS</t>
  </si>
  <si>
    <t>FMG_PERCENTIP$USER</t>
  </si>
  <si>
    <t>FMG_PERCENTIP$CHANGE_USER</t>
  </si>
  <si>
    <t>RDB$1697</t>
  </si>
  <si>
    <t>FMG_PERCENTID</t>
  </si>
  <si>
    <t>RDB$1698</t>
  </si>
  <si>
    <t>FMG_PERCENTIP$CREATED</t>
  </si>
  <si>
    <t>RDB$1705</t>
  </si>
  <si>
    <t>FMG_PERCENTIP$CHANGED</t>
  </si>
  <si>
    <t>XPERCENT</t>
  </si>
  <si>
    <t>RDB$1706</t>
  </si>
  <si>
    <t>FMG_PERCENTXPERCENT</t>
  </si>
  <si>
    <t>DATESTART</t>
  </si>
  <si>
    <t>RDB$1721</t>
  </si>
  <si>
    <t>FMG_PERCENTDATESTART</t>
  </si>
  <si>
    <t>FMG_PERCENTBASE</t>
  </si>
  <si>
    <t>FMG_PERCENTBASEIP$FLAGS</t>
  </si>
  <si>
    <t>FMG_PERCENTBASEIP$USER</t>
  </si>
  <si>
    <t>FMG_PERCENTBASEIP$CHANGE_USER</t>
  </si>
  <si>
    <t>RDB$1722</t>
  </si>
  <si>
    <t>FMG_PERCENTBASEID</t>
  </si>
  <si>
    <t>RDB$1723</t>
  </si>
  <si>
    <t>FMG_PERCENTBASEIP$CREATED</t>
  </si>
  <si>
    <t>RDB$1724</t>
  </si>
  <si>
    <t>FMG_PERCENTBASEIP$CHANGED</t>
  </si>
  <si>
    <t>FMG_PERCENTBASEIDLINK</t>
  </si>
  <si>
    <t>PERCENTAGE</t>
  </si>
  <si>
    <t>FMG_PERCENTBASEPERCENTAGE</t>
  </si>
  <si>
    <t>RDB$1725</t>
  </si>
  <si>
    <t>FMG_PERCENTBASEENDDATE</t>
  </si>
  <si>
    <t>RDB$1726</t>
  </si>
  <si>
    <t>FMG_PERCENTBASESTARTDATE</t>
  </si>
  <si>
    <t>FMG_PLACES</t>
  </si>
  <si>
    <t>FMG_PLACESIP$FLAGS</t>
  </si>
  <si>
    <t>FMG_PLACESIP$USER</t>
  </si>
  <si>
    <t>FMG_PLACESIP$CHANGE_USER</t>
  </si>
  <si>
    <t>RDB$1306</t>
  </si>
  <si>
    <t>FMG_PLACESID</t>
  </si>
  <si>
    <t>RDB$1307</t>
  </si>
  <si>
    <t>FMG_PLACESIP$CREATED</t>
  </si>
  <si>
    <t>RDB$1308</t>
  </si>
  <si>
    <t>FMG_PLACESIP$CHANGED</t>
  </si>
  <si>
    <t>FMG_PLACESVALID</t>
  </si>
  <si>
    <t>PLACEID</t>
  </si>
  <si>
    <t>FMG_PLACESPLACEID</t>
  </si>
  <si>
    <t>FMG_PLACESIDLINK</t>
  </si>
  <si>
    <t>RDB$1309</t>
  </si>
  <si>
    <t>FMG_PLACESXTYPE</t>
  </si>
  <si>
    <t>RDB$1310</t>
  </si>
  <si>
    <t>FMG_PLACESSTATUS</t>
  </si>
  <si>
    <t>AMOUNTSM</t>
  </si>
  <si>
    <t>FMG_PLACESAMOUNTSM</t>
  </si>
  <si>
    <t>SQUAREMETERS</t>
  </si>
  <si>
    <t>RDB$1311</t>
  </si>
  <si>
    <t>FMG_PLACESSQUAREMETERS</t>
  </si>
  <si>
    <t>FLOORNAME</t>
  </si>
  <si>
    <t>RDB$1313</t>
  </si>
  <si>
    <t>FMG_PLACESFLOORNAME</t>
  </si>
  <si>
    <t>PLACENAME</t>
  </si>
  <si>
    <t>RDB$1315</t>
  </si>
  <si>
    <t>FMG_PLACESPLACENAME</t>
  </si>
  <si>
    <t>BRANDS</t>
  </si>
  <si>
    <t>RDB$1317</t>
  </si>
  <si>
    <t>FMG_PLACESBRANDS</t>
  </si>
  <si>
    <t>BRUNDATV</t>
  </si>
  <si>
    <t>FMG_PLACESBRUNDATV</t>
  </si>
  <si>
    <t>RDB$1318</t>
  </si>
  <si>
    <t>FMG_PLACESVALNAME</t>
  </si>
  <si>
    <t>RDB$1319</t>
  </si>
  <si>
    <t>FMG_PLACESBDATE</t>
  </si>
  <si>
    <t>RDB$1320</t>
  </si>
  <si>
    <t>FMG_PLACESEDATE</t>
  </si>
  <si>
    <t>PAYROLLTYPE</t>
  </si>
  <si>
    <t>FMG_PLACESPAYROLLTYPE</t>
  </si>
  <si>
    <t>AREASQUAREMETERS</t>
  </si>
  <si>
    <t>RDB$1321</t>
  </si>
  <si>
    <t>FMG_PLACESAREASQUAREMETERS</t>
  </si>
  <si>
    <t>AREANAME</t>
  </si>
  <si>
    <t>RDB$1322</t>
  </si>
  <si>
    <t>FMG_PLACESAREANAME</t>
  </si>
  <si>
    <t>AREAFLOOR</t>
  </si>
  <si>
    <t>RDB$1323</t>
  </si>
  <si>
    <t>FMG_PLACESAREAFLOOR</t>
  </si>
  <si>
    <t>XINDEX</t>
  </si>
  <si>
    <t>FMG_PLACESXINDEX</t>
  </si>
  <si>
    <t>XELSHAMOUNT</t>
  </si>
  <si>
    <t>FMG_PLACESXELSHAMOUNT</t>
  </si>
  <si>
    <t>TARIFF</t>
  </si>
  <si>
    <t>FMG_PLACESTARIFF</t>
  </si>
  <si>
    <t>FMG_PRODKODIDENT</t>
  </si>
  <si>
    <t>FMG_PRODKODIDENTIP$FLAGS</t>
  </si>
  <si>
    <t>FMG_PRODKODIDENTIP$USER</t>
  </si>
  <si>
    <t>FMG_PRODKODIDENTIP$CHANGE_USER</t>
  </si>
  <si>
    <t>FMG_PRODKODIDENTIDLINK</t>
  </si>
  <si>
    <t>RDB$268</t>
  </si>
  <si>
    <t>FMG_PRODKODIDENTID</t>
  </si>
  <si>
    <t>RDB$269</t>
  </si>
  <si>
    <t>FMG_PRODKODIDENTIP$CREATED</t>
  </si>
  <si>
    <t>RDB$270</t>
  </si>
  <si>
    <t>FMG_PRODKODIDENTIP$CHANGED</t>
  </si>
  <si>
    <t>FMG_PRODKODIDENTMOMWKOD</t>
  </si>
  <si>
    <t>RDB$271</t>
  </si>
  <si>
    <t>FMG_PRODKODIDENTMOMWSAIDEN</t>
  </si>
  <si>
    <t>FMG_PRODKODIDENTKOEF</t>
  </si>
  <si>
    <t>RDB$272</t>
  </si>
  <si>
    <t>FMG_PRODKODIDENTPRODDASAX</t>
  </si>
  <si>
    <t>RDB$317</t>
  </si>
  <si>
    <t>FMG_PRODKODIDENTMOMWPROD</t>
  </si>
  <si>
    <t>FMG_PROJECTXARJ</t>
  </si>
  <si>
    <t>FMG_PROJECTXARJIP$FLAGS</t>
  </si>
  <si>
    <t>FMG_PROJECTXARJIP$USER</t>
  </si>
  <si>
    <t>FMG_PROJECTXARJIP$CHANGE_USER</t>
  </si>
  <si>
    <t>IDXARJTYPE</t>
  </si>
  <si>
    <t>RDB$4212</t>
  </si>
  <si>
    <t>FMG_PROJECTXARJIDXARJTYPE</t>
  </si>
  <si>
    <t>RDB$4213</t>
  </si>
  <si>
    <t>FMG_PROJECTXARJID</t>
  </si>
  <si>
    <t>RDB$4215</t>
  </si>
  <si>
    <t>FMG_PROJECTXARJIDPROJECT</t>
  </si>
  <si>
    <t>XARJPERC</t>
  </si>
  <si>
    <t>FMG_PROJECTXARJXARJPERC</t>
  </si>
  <si>
    <t>PRIOR</t>
  </si>
  <si>
    <t>RDB$4216</t>
  </si>
  <si>
    <t>FMG_PROJECTXARJPRIOR</t>
  </si>
  <si>
    <t>XARJMIK</t>
  </si>
  <si>
    <t>FMG_PROJECTXARJXARJMIK</t>
  </si>
  <si>
    <t>XARJTYPNAME</t>
  </si>
  <si>
    <t>RDB$4230</t>
  </si>
  <si>
    <t>FMG_PROJECTXARJXARJTYPNAME</t>
  </si>
  <si>
    <t>RDB$4217</t>
  </si>
  <si>
    <t>FMG_PROJECTXARJIP$CREATED</t>
  </si>
  <si>
    <t>RDB$4218</t>
  </si>
  <si>
    <t>FMG_PROJECTXARJIP$CHANGED</t>
  </si>
  <si>
    <t>FMG_PROJREAL</t>
  </si>
  <si>
    <t>FMG_PROJREALIP$FLAGS</t>
  </si>
  <si>
    <t>FMG_PROJREALIP$USER</t>
  </si>
  <si>
    <t>FMG_PROJREALIP$CHANGE_USER</t>
  </si>
  <si>
    <t>RDB$5016</t>
  </si>
  <si>
    <t>FMG_PROJREALID</t>
  </si>
  <si>
    <t>RDB$5017</t>
  </si>
  <si>
    <t>FMG_PROJREALIP$CREATED</t>
  </si>
  <si>
    <t>RDB$5018</t>
  </si>
  <si>
    <t>FMG_PROJREALIP$CHANGED</t>
  </si>
  <si>
    <t>RDB$5019</t>
  </si>
  <si>
    <t>FMG_PROJREALOPDATE</t>
  </si>
  <si>
    <t>RDB$5020</t>
  </si>
  <si>
    <t>FMG_PROJREALFAQTNUM</t>
  </si>
  <si>
    <t>DOCNUM</t>
  </si>
  <si>
    <t>RDB$5021</t>
  </si>
  <si>
    <t>FMG_PROJREALDOCNUM</t>
  </si>
  <si>
    <t>RDB$5022</t>
  </si>
  <si>
    <t>FMG_PROJREALCOMMENT</t>
  </si>
  <si>
    <t>PROJID</t>
  </si>
  <si>
    <t>FMG_PROJREALPROJID</t>
  </si>
  <si>
    <t>REALSUM</t>
  </si>
  <si>
    <t>FMG_PROJREALREALSUM</t>
  </si>
  <si>
    <t>PROJORGSAID</t>
  </si>
  <si>
    <t>RDB$5023</t>
  </si>
  <si>
    <t>FMG_PROJREALPROJORGSAID</t>
  </si>
  <si>
    <t>PROJORGNAME</t>
  </si>
  <si>
    <t>RDB$5024</t>
  </si>
  <si>
    <t>FMG_PROJREALPROJORGNAME</t>
  </si>
  <si>
    <t>PROJORGC</t>
  </si>
  <si>
    <t>RDB$5025</t>
  </si>
  <si>
    <t>FMG_PROJREALPROJORGC</t>
  </si>
  <si>
    <t>PROJCONNUM</t>
  </si>
  <si>
    <t>RDB$5026</t>
  </si>
  <si>
    <t>FMG_PROJREALPROJCONNUM</t>
  </si>
  <si>
    <t>PROJCONNAME</t>
  </si>
  <si>
    <t>RDB$5027</t>
  </si>
  <si>
    <t>FMG_PROJREALPROJCONNAME</t>
  </si>
  <si>
    <t>PROJCONC</t>
  </si>
  <si>
    <t>RDB$5028</t>
  </si>
  <si>
    <t>FMG_PROJREALPROJCONC</t>
  </si>
  <si>
    <t>FMG_PROJREALIP$FIRM</t>
  </si>
  <si>
    <t>FMG_PROJREALDET</t>
  </si>
  <si>
    <t>FMG_PROJREALDETIP$FLAGS</t>
  </si>
  <si>
    <t>FMG_PROJREALDETIP$USER</t>
  </si>
  <si>
    <t>FMG_PROJREALDETIP$CHANGE_USER</t>
  </si>
  <si>
    <t>RDB$5029</t>
  </si>
  <si>
    <t>FMG_PROJREALDETID</t>
  </si>
  <si>
    <t>RDB$5030</t>
  </si>
  <si>
    <t>FMG_PROJREALDETIP$CREATED</t>
  </si>
  <si>
    <t>RDB$5031</t>
  </si>
  <si>
    <t>FMG_PROJREALDETIP$CHANGED</t>
  </si>
  <si>
    <t>IDPORJ</t>
  </si>
  <si>
    <t>FMG_PROJREALDETIDPORJ</t>
  </si>
  <si>
    <t>FMG_PROJREALDETTANXA</t>
  </si>
  <si>
    <t>RDB$5032</t>
  </si>
  <si>
    <t>FMG_PROJREALDETMOMSNAME</t>
  </si>
  <si>
    <t>MOCUL</t>
  </si>
  <si>
    <t>FMG_PROJREALDETMOCUL</t>
  </si>
  <si>
    <t>FMG_PROJXARJTYPE</t>
  </si>
  <si>
    <t>FMG_PROJXARJTYPEIP$FLAGS</t>
  </si>
  <si>
    <t>FMG_PROJXARJTYPEIP$USER</t>
  </si>
  <si>
    <t>FMG_PROJXARJTYPEIP$CHANGE_USER</t>
  </si>
  <si>
    <t>RDB$4219</t>
  </si>
  <si>
    <t>FMG_PROJXARJTYPENAZVANIE</t>
  </si>
  <si>
    <t>RDB$4220</t>
  </si>
  <si>
    <t>FMG_PROJXARJTYPEID</t>
  </si>
  <si>
    <t>RDB$4221</t>
  </si>
  <si>
    <t>FMG_PROJXARJTYPEIP$CREATED</t>
  </si>
  <si>
    <t>RDB$4229</t>
  </si>
  <si>
    <t>FMG_PROJXARJTYPEIP$CHANGED</t>
  </si>
  <si>
    <t>FMG_PROJXLESHUPDATE</t>
  </si>
  <si>
    <t>FMG_PROJXLESHUPDATEIP$FLAGS</t>
  </si>
  <si>
    <t>FMG_PROJXLESHUPDATEIP$USER</t>
  </si>
  <si>
    <t>FMG_PROJXLESHUPDATEIP$CHANGE_USER</t>
  </si>
  <si>
    <t>RDB$4106</t>
  </si>
  <si>
    <t>FMG_PROJXLESHUPDATEID</t>
  </si>
  <si>
    <t>FMG_PROJ_WARM</t>
  </si>
  <si>
    <t>FMG_PROJ_WARMIP$FLAGS</t>
  </si>
  <si>
    <t>FMG_PROJ_WARMIP$USER</t>
  </si>
  <si>
    <t>FMG_PROJ_WARMIP$CHANGE_USER</t>
  </si>
  <si>
    <t>RDB$1893</t>
  </si>
  <si>
    <t>FMG_PROJ_WARMWDATE</t>
  </si>
  <si>
    <t>IDGEGMA</t>
  </si>
  <si>
    <t>RDB$1894</t>
  </si>
  <si>
    <t>FMG_PROJ_WARMIDGEGMA</t>
  </si>
  <si>
    <t>RDB$1895</t>
  </si>
  <si>
    <t>FMG_PROJ_WARMID</t>
  </si>
  <si>
    <t>PRWORK</t>
  </si>
  <si>
    <t>RDB$1899</t>
  </si>
  <si>
    <t>FMG_PROJ_WARMPRWORK</t>
  </si>
  <si>
    <t>PRSTAD</t>
  </si>
  <si>
    <t>RDB$1900</t>
  </si>
  <si>
    <t>FMG_PROJ_WARMPRSTAD</t>
  </si>
  <si>
    <t>PROJNUMB</t>
  </si>
  <si>
    <t>RDB$1901</t>
  </si>
  <si>
    <t>FMG_PROJ_WARMPROJNUMB</t>
  </si>
  <si>
    <t>RDB$1902</t>
  </si>
  <si>
    <t>FMG_PROJ_WARMPROJNAME</t>
  </si>
  <si>
    <t>RDB$1896</t>
  </si>
  <si>
    <t>FMG_PROJ_WARMIP$CREATED</t>
  </si>
  <si>
    <t>RDB$1897</t>
  </si>
  <si>
    <t>FMG_PROJ_WARMIP$CHANGED</t>
  </si>
  <si>
    <t>STOKCID</t>
  </si>
  <si>
    <t>FMG_PROJ_WARMSTOKCID</t>
  </si>
  <si>
    <t>RDB$1903</t>
  </si>
  <si>
    <t>FMG_PROJ_WARMSTOCKNAME</t>
  </si>
  <si>
    <t>PRODCODE</t>
  </si>
  <si>
    <t>FMG_PROJ_WARMPRODCODE</t>
  </si>
  <si>
    <t>FMG_PROJ_WARMPRODRAOD</t>
  </si>
  <si>
    <t>RDB$1904</t>
  </si>
  <si>
    <t>FMG_PROJ_WARMPRODNAME</t>
  </si>
  <si>
    <t>RDB$1905</t>
  </si>
  <si>
    <t>FMG_PROJ_WARMPRODERT</t>
  </si>
  <si>
    <t>TSID</t>
  </si>
  <si>
    <t>RDB$1898</t>
  </si>
  <si>
    <t>FMG_PROJ_WARMTSID</t>
  </si>
  <si>
    <t>FMG_PROJ_WARMHAVE_LINK</t>
  </si>
  <si>
    <t>FMG_PROJ_WARM_DET</t>
  </si>
  <si>
    <t>FMG_PROJ_WARM_DETIP$FLAGS</t>
  </si>
  <si>
    <t>FMG_PROJ_WARM_DETIP$USER</t>
  </si>
  <si>
    <t>FMG_PROJ_WARM_DETIP$CHANGE_USER</t>
  </si>
  <si>
    <t>FMG_PROJ_WARM_DETPRODID</t>
  </si>
  <si>
    <t>RDB$1906</t>
  </si>
  <si>
    <t>FMG_PROJ_WARM_DETID</t>
  </si>
  <si>
    <t>PTANXA</t>
  </si>
  <si>
    <t>FMG_PROJ_WARM_DETPTANXA</t>
  </si>
  <si>
    <t>PFASI</t>
  </si>
  <si>
    <t>FMG_PROJ_WARM_DETPFASI</t>
  </si>
  <si>
    <t>PRRAOD</t>
  </si>
  <si>
    <t>FMG_PROJ_WARM_DETPRRAOD</t>
  </si>
  <si>
    <t>RDB$1910</t>
  </si>
  <si>
    <t>FMG_PROJ_WARM_DETPRODERT</t>
  </si>
  <si>
    <t>RDB$2718</t>
  </si>
  <si>
    <t>FMG_PROJ_WARM_DETPRODNAME</t>
  </si>
  <si>
    <t>RDB$1907</t>
  </si>
  <si>
    <t>FMG_PROJ_WARM_DETIP$CREATED</t>
  </si>
  <si>
    <t>RDB$1908</t>
  </si>
  <si>
    <t>FMG_PROJ_WARM_DETIP$CHANGED</t>
  </si>
  <si>
    <t>WARMID</t>
  </si>
  <si>
    <t>RDB$1909</t>
  </si>
  <si>
    <t>FMG_PROJ_WARM_DETWARMID</t>
  </si>
  <si>
    <t>FMG_REALOPERATIONS</t>
  </si>
  <si>
    <t>FMG_REALOPERATIONSIP$FLAGS</t>
  </si>
  <si>
    <t>FMG_REALOPERATIONSIP$USER</t>
  </si>
  <si>
    <t>FMG_REALOPERATIONSIP$CHANGE_USER</t>
  </si>
  <si>
    <t>CLEINTID</t>
  </si>
  <si>
    <t>FMG_REALOPERATIONSCLEINTID</t>
  </si>
  <si>
    <t>RDB$4059</t>
  </si>
  <si>
    <t>FMG_REALOPERATIONSOPDATE</t>
  </si>
  <si>
    <t>RDB$4071</t>
  </si>
  <si>
    <t>FMG_REALOPERATIONSID</t>
  </si>
  <si>
    <t>RDB$4135</t>
  </si>
  <si>
    <t>FMG_REALOPERATIONSCLIENTNAME</t>
  </si>
  <si>
    <t>CLIENTSAID</t>
  </si>
  <si>
    <t>RDB$4136</t>
  </si>
  <si>
    <t>FMG_REALOPERATIONSCLIENTSAID</t>
  </si>
  <si>
    <t>RDB$4076</t>
  </si>
  <si>
    <t>FMG_REALOPERATIONSCOMMENT</t>
  </si>
  <si>
    <t>RDB$4110</t>
  </si>
  <si>
    <t>FMG_REALOPERATIONSIP$CREATED</t>
  </si>
  <si>
    <t>RDB$4128</t>
  </si>
  <si>
    <t>FMG_REALOPERATIONSIP$CHANGED</t>
  </si>
  <si>
    <t>IDETAP</t>
  </si>
  <si>
    <t>RDB$4129</t>
  </si>
  <si>
    <t>FMG_REALOPERATIONSIDETAP</t>
  </si>
  <si>
    <t>IDPROJ</t>
  </si>
  <si>
    <t>RDB$4137</t>
  </si>
  <si>
    <t>FMG_REALOPERATIONSIDPROJ</t>
  </si>
  <si>
    <t>FMG_REALOPERATIONSIP$FIRM</t>
  </si>
  <si>
    <t>RDB$4130</t>
  </si>
  <si>
    <t>FMG_REALOPERATIONSDOKNUMB</t>
  </si>
  <si>
    <t>REALTANX</t>
  </si>
  <si>
    <t>FMG_REALOPERATIONSREALTANX</t>
  </si>
  <si>
    <t>REALMOCUL</t>
  </si>
  <si>
    <t>FMG_REALOPERATIONSREALMOCUL</t>
  </si>
  <si>
    <t>RDB$4207</t>
  </si>
  <si>
    <t>FMG_REALOPERATIONSMOCERT</t>
  </si>
  <si>
    <t>FMG_REALOPERATIONS_DET</t>
  </si>
  <si>
    <t>FMG_REALOPERATIONS_DETIP$FLAGS</t>
  </si>
  <si>
    <t>FMG_REALOPERATIONS_DETIP$USER</t>
  </si>
  <si>
    <t>FMG_REALOPERATIONS_DETIP$CHANGE_USER</t>
  </si>
  <si>
    <t>FMG_REALOPERATIONS_DETPRODCODE</t>
  </si>
  <si>
    <t>IDREAL</t>
  </si>
  <si>
    <t>RDB$4138</t>
  </si>
  <si>
    <t>FMG_REALOPERATIONS_DETIDREAL</t>
  </si>
  <si>
    <t>RDB$4139</t>
  </si>
  <si>
    <t>FMG_REALOPERATIONS_DETID</t>
  </si>
  <si>
    <t>FMG_REALOPERATIONS_DETPRODTANXA</t>
  </si>
  <si>
    <t>PRODFASI</t>
  </si>
  <si>
    <t>FMG_REALOPERATIONS_DETPRODFASI</t>
  </si>
  <si>
    <t>FMG_REALOPERATIONS_DETPRODRAOD</t>
  </si>
  <si>
    <t>RDB$4144</t>
  </si>
  <si>
    <t>FMG_REALOPERATIONS_DETPRODERT</t>
  </si>
  <si>
    <t>RDB$4145</t>
  </si>
  <si>
    <t>FMG_REALOPERATIONS_DETPRODNAME</t>
  </si>
  <si>
    <t>RDB$4142</t>
  </si>
  <si>
    <t>FMG_REALOPERATIONS_DETIP$CREATED</t>
  </si>
  <si>
    <t>RDB$4143</t>
  </si>
  <si>
    <t>FMG_REALOPERATIONS_DETIP$CHANGED</t>
  </si>
  <si>
    <t>ETAPID</t>
  </si>
  <si>
    <t>RDB$4146</t>
  </si>
  <si>
    <t>FMG_REALOPERATIONS_DETETAPID</t>
  </si>
  <si>
    <t>FMG_REZ</t>
  </si>
  <si>
    <t>FMG_REZIP$FLAGS</t>
  </si>
  <si>
    <t>FMG_REZIP$USER</t>
  </si>
  <si>
    <t>FMG_REZIP$CHANGE_USER</t>
  </si>
  <si>
    <t>RDB$2737</t>
  </si>
  <si>
    <t>FMG_REZID</t>
  </si>
  <si>
    <t>RDB$2777</t>
  </si>
  <si>
    <t>FMG_REZIP$CREATED</t>
  </si>
  <si>
    <t>RDB$2837</t>
  </si>
  <si>
    <t>FMG_REZIP$CHANGED</t>
  </si>
  <si>
    <t>KOD_KLIENTA</t>
  </si>
  <si>
    <t>FMG_REZKOD_KLIENTA</t>
  </si>
  <si>
    <t>NOM_S4ETA</t>
  </si>
  <si>
    <t>RDB$2838</t>
  </si>
  <si>
    <t>FMG_REZNOM_S4ETA</t>
  </si>
  <si>
    <t>RDB$2843</t>
  </si>
  <si>
    <t>FMG_REZDATA</t>
  </si>
  <si>
    <t>KLIENT_NAZVANIE</t>
  </si>
  <si>
    <t>RDB$2844</t>
  </si>
  <si>
    <t>FMG_REZKLIENT_NAZVANIE</t>
  </si>
  <si>
    <t>DATA_S4ETA</t>
  </si>
  <si>
    <t>RDB$2845</t>
  </si>
  <si>
    <t>FMG_REZDATA_S4ETA</t>
  </si>
  <si>
    <t>CENY_KATEGORII_ID</t>
  </si>
  <si>
    <t>FMG_REZCENY_KATEGORII_ID</t>
  </si>
  <si>
    <t>CENY_KATEGORII_NAZVANIE</t>
  </si>
  <si>
    <t>RDB$2846</t>
  </si>
  <si>
    <t>FMG_REZCENY_KATEGORII_NAZVANIE</t>
  </si>
  <si>
    <t>FMG_REZNDS</t>
  </si>
  <si>
    <t>KOD_SKLADA</t>
  </si>
  <si>
    <t>FMG_REZKOD_SKLADA</t>
  </si>
  <si>
    <t>OSNOVANIE</t>
  </si>
  <si>
    <t>RDB$2867</t>
  </si>
  <si>
    <t>FMG_REZOSNOVANIE</t>
  </si>
  <si>
    <t>SKLAD_NAZVANIE</t>
  </si>
  <si>
    <t>RDB$2871</t>
  </si>
  <si>
    <t>FMG_REZSKLAD_NAZVANIE</t>
  </si>
  <si>
    <t>NOM_NAKL</t>
  </si>
  <si>
    <t>RDB$3002</t>
  </si>
  <si>
    <t>FMG_REZNOM_NAKL</t>
  </si>
  <si>
    <t>DATA_SF</t>
  </si>
  <si>
    <t>RDB$3006</t>
  </si>
  <si>
    <t>FMG_REZDATA_SF</t>
  </si>
  <si>
    <t>RODITEL_ID</t>
  </si>
  <si>
    <t>FMG_REZRODITEL_ID</t>
  </si>
  <si>
    <t>FMG_REZSUMMA</t>
  </si>
  <si>
    <t>FMG_REZSTATUS</t>
  </si>
  <si>
    <t>TS_ID</t>
  </si>
  <si>
    <t>RDB$3009</t>
  </si>
  <si>
    <t>FMG_REZTS_ID</t>
  </si>
  <si>
    <t>FMG_REZIP$FIRM</t>
  </si>
  <si>
    <t>FMG_REZ_DET</t>
  </si>
  <si>
    <t>FMG_REZ_DETIP$FLAGS</t>
  </si>
  <si>
    <t>FMG_REZ_DETIP$USER</t>
  </si>
  <si>
    <t>FMG_REZ_DETIP$CHANGE_USER</t>
  </si>
  <si>
    <t>RDB$2872</t>
  </si>
  <si>
    <t>FMG_REZ_DETID</t>
  </si>
  <si>
    <t>RDB$2873</t>
  </si>
  <si>
    <t>FMG_REZ_DETIP$CREATED</t>
  </si>
  <si>
    <t>RDB$2874</t>
  </si>
  <si>
    <t>FMG_REZ_DETIP$CHANGED</t>
  </si>
  <si>
    <t>KOD_TOVARA</t>
  </si>
  <si>
    <t>FMG_REZ_DETKOD_TOVARA</t>
  </si>
  <si>
    <t>TOVAR_NAZVANIE</t>
  </si>
  <si>
    <t>RDB$2875</t>
  </si>
  <si>
    <t>FMG_REZ_DETTOVAR_NAZVANIE</t>
  </si>
  <si>
    <t>FMG_REZ_DETIDLINK</t>
  </si>
  <si>
    <t>FMG_REZ_DETCENA</t>
  </si>
  <si>
    <t>KOL_OTGR</t>
  </si>
  <si>
    <t>FMG_REZ_DETKOL_OTGR</t>
  </si>
  <si>
    <t>FMG_REZ_DETKOL</t>
  </si>
  <si>
    <t>RDB$2901</t>
  </si>
  <si>
    <t>FMG_REZ_DETEDINICY</t>
  </si>
  <si>
    <t>FMG_REZ_DETSUMMA</t>
  </si>
  <si>
    <t>RDB$2902</t>
  </si>
  <si>
    <t>FMG_REZ_DETOLDCODE</t>
  </si>
  <si>
    <t>RSDAS</t>
  </si>
  <si>
    <t>RDB$2934</t>
  </si>
  <si>
    <t>FMG_REZ_DETRSDAS</t>
  </si>
  <si>
    <t>RSCODE</t>
  </si>
  <si>
    <t>RDB$2935</t>
  </si>
  <si>
    <t>FMG_REZ_DETRSCODE</t>
  </si>
  <si>
    <t>ARTICUL</t>
  </si>
  <si>
    <t>RDB$2993</t>
  </si>
  <si>
    <t>FMG_REZ_DETARTICUL</t>
  </si>
  <si>
    <t>RSERTEUL</t>
  </si>
  <si>
    <t>RDB$3005</t>
  </si>
  <si>
    <t>FMG_REZ_DETRSERTEUL</t>
  </si>
  <si>
    <t>NASHT</t>
  </si>
  <si>
    <t>FMG_REZ_DETNASHT</t>
  </si>
  <si>
    <t>FMG_RS_COMPARE</t>
  </si>
  <si>
    <t>FMG_RS_COMPAREIP$FLAGS</t>
  </si>
  <si>
    <t>FMG_RS_COMPAREIP$USER</t>
  </si>
  <si>
    <t>FMG_RS_COMPAREIP$CHANGE_USER</t>
  </si>
  <si>
    <t>RDB$3831</t>
  </si>
  <si>
    <t>FMG_RS_COMPAREID</t>
  </si>
  <si>
    <t>FMG_RS_COMPAREBB_TRANSPORT_COAST</t>
  </si>
  <si>
    <t>FMG_RS_COMPAREBB_AMOUNT</t>
  </si>
  <si>
    <t>RDB$3832</t>
  </si>
  <si>
    <t>FMG_RS_COMPAREBB_END_ADDRESS</t>
  </si>
  <si>
    <t>RDB$3833</t>
  </si>
  <si>
    <t>FMG_RS_COMPAREBB_DRIVER_TIN</t>
  </si>
  <si>
    <t>RDB$3834</t>
  </si>
  <si>
    <t>FMG_RS_COMPAREBB_CAR_NUMBER</t>
  </si>
  <si>
    <t>RDB$3835</t>
  </si>
  <si>
    <t>FMG_RS_COMPAREBB_START_ADDRESS</t>
  </si>
  <si>
    <t>RDB$3836</t>
  </si>
  <si>
    <t>FMG_RS_COMPAREBB_TIN</t>
  </si>
  <si>
    <t>RDB$3837</t>
  </si>
  <si>
    <t>FMG_RS_COMPAREBB_NAME</t>
  </si>
  <si>
    <t>RDB$3838</t>
  </si>
  <si>
    <t>FMG_RS_COMPAREBB_STATUS</t>
  </si>
  <si>
    <t>RDB$3839</t>
  </si>
  <si>
    <t>FMG_RS_COMPAREBB_TYPE</t>
  </si>
  <si>
    <t>RDB$3840</t>
  </si>
  <si>
    <t>FMG_RS_COMPAREZEDTYP</t>
  </si>
  <si>
    <t>RDB$3841</t>
  </si>
  <si>
    <t>FMG_RS_COMPAREWBNUM</t>
  </si>
  <si>
    <t>RDB$3842</t>
  </si>
  <si>
    <t>FMG_RS_COMPARECREATE_DATE</t>
  </si>
  <si>
    <t>RDB$3843</t>
  </si>
  <si>
    <t>FMG_RS_COMPAREBEGIN_DATE</t>
  </si>
  <si>
    <t>RDB$3844</t>
  </si>
  <si>
    <t>FMG_RS_COMPAREACTIVATE_DATE</t>
  </si>
  <si>
    <t>RDB$3845</t>
  </si>
  <si>
    <t>FMG_RS_COMPAREIP$CREATED</t>
  </si>
  <si>
    <t>RDB$3846</t>
  </si>
  <si>
    <t>FMG_RS_COMPAREIP$CHANGED</t>
  </si>
  <si>
    <t>FMG_RS_COMPARE_DET</t>
  </si>
  <si>
    <t>FMG_RS_COMPARE_DETIP$FLAGS</t>
  </si>
  <si>
    <t>FMG_RS_COMPARE_DETIP$USER</t>
  </si>
  <si>
    <t>FMG_RS_COMPARE_DETIP$CHANGE_USER</t>
  </si>
  <si>
    <t>FMG_RS_COMPARE_DETIDLINK</t>
  </si>
  <si>
    <t>RDB$3847</t>
  </si>
  <si>
    <t>FMG_RS_COMPARE_DETID</t>
  </si>
  <si>
    <t>RDB$3848</t>
  </si>
  <si>
    <t>FMG_RS_COMPARE_DETIP$CREATED</t>
  </si>
  <si>
    <t>RDB$3849</t>
  </si>
  <si>
    <t>FMG_RS_COMPARE_DETIP$CHANGED</t>
  </si>
  <si>
    <t>FMG_SALESMAN</t>
  </si>
  <si>
    <t>FMG_SALESMANIP$FLAGS</t>
  </si>
  <si>
    <t>FMG_SALESMANIP$USER</t>
  </si>
  <si>
    <t>FMG_SALESMANIP$CHANGE_USER</t>
  </si>
  <si>
    <t>FMG_SALESMANKOD</t>
  </si>
  <si>
    <t>RDB$1118</t>
  </si>
  <si>
    <t>FMG_SALESMANNAZVANIE</t>
  </si>
  <si>
    <t>RDB$1122</t>
  </si>
  <si>
    <t>FMG_SALESMANIP$CREATED</t>
  </si>
  <si>
    <t>RDB$1123</t>
  </si>
  <si>
    <t>FMG_SALESMANIP$CHANGED</t>
  </si>
  <si>
    <t>RDB$1892</t>
  </si>
  <si>
    <t>FMG_SALESMANPARENT</t>
  </si>
  <si>
    <t>FMG_SALESMANCHILDCOUNT</t>
  </si>
  <si>
    <t>FMG_SALESMANGROUPCOUNT</t>
  </si>
  <si>
    <t>FMG_SAMUSHAO</t>
  </si>
  <si>
    <t>FMG_SAMUSHAOIP$FLAGS</t>
  </si>
  <si>
    <t>FMG_SAMUSHAOIP$USER</t>
  </si>
  <si>
    <t>FMG_SAMUSHAOIP$CHANGE_USER</t>
  </si>
  <si>
    <t>RDB$3176</t>
  </si>
  <si>
    <t>FMG_SAMUSHAONAZVANIE</t>
  </si>
  <si>
    <t>FMG_SAMUSHAOKOD</t>
  </si>
  <si>
    <t>RDB$3181</t>
  </si>
  <si>
    <t>FMG_SAMUSHAOIP$CREATED</t>
  </si>
  <si>
    <t>RDB$3182</t>
  </si>
  <si>
    <t>FMG_SAMUSHAOIP$CHANGED</t>
  </si>
  <si>
    <t>RDB$4107</t>
  </si>
  <si>
    <t>FMG_SAMUSHAOPARENT</t>
  </si>
  <si>
    <t>FMG_SAMUSHAOCHILDCOUNT</t>
  </si>
  <si>
    <t>FMG_SAMUSHAOGROUPCOUNT</t>
  </si>
  <si>
    <t>FMG_SAWMONTHXARJVA</t>
  </si>
  <si>
    <t>FMG_SAWMONTHXARJVAIP$FLAGS</t>
  </si>
  <si>
    <t>FMG_SAWMONTHXARJVAIP$USER</t>
  </si>
  <si>
    <t>FMG_SAWMONTHXARJVAIP$CHANGE_USER</t>
  </si>
  <si>
    <t>RDB$4701</t>
  </si>
  <si>
    <t>FMG_SAWMONTHXARJVAIDTRANS</t>
  </si>
  <si>
    <t>RDB$4702</t>
  </si>
  <si>
    <t>FMG_SAWMONTHXARJVAID</t>
  </si>
  <si>
    <t>FAQTXARJ</t>
  </si>
  <si>
    <t>FMG_SAWMONTHXARJVAFAQTXARJ</t>
  </si>
  <si>
    <t>DADGLIMIT</t>
  </si>
  <si>
    <t>FMG_SAWMONTHXARJVADADGLIMIT</t>
  </si>
  <si>
    <t>DADGNORM</t>
  </si>
  <si>
    <t>FMG_SAWMONTHXARJVADADGNORM</t>
  </si>
  <si>
    <t>RDB$4703</t>
  </si>
  <si>
    <t>FMG_SAWMONTHXARJVAIP$CREATED</t>
  </si>
  <si>
    <t>RDB$4704</t>
  </si>
  <si>
    <t>FMG_SAWMONTHXARJVAIP$CHANGED</t>
  </si>
  <si>
    <t>RDB$4705</t>
  </si>
  <si>
    <t>FMG_SAWMONTHXARJVAEDATE</t>
  </si>
  <si>
    <t>RDB$4706</t>
  </si>
  <si>
    <t>FMG_SAWMONTHXARJVABDATE</t>
  </si>
  <si>
    <t>TRANSNAME</t>
  </si>
  <si>
    <t>RDB$4707</t>
  </si>
  <si>
    <t>FMG_SAWMONTHXARJVATRANSNAME</t>
  </si>
  <si>
    <t>FMG_SAWVAVCHASXM</t>
  </si>
  <si>
    <t>FMG_SAWVAVCHASXMIP$FLAGS</t>
  </si>
  <si>
    <t>FMG_SAWVAVCHASXMIP$USER</t>
  </si>
  <si>
    <t>FMG_SAWVAVCHASXMIP$CHANGE_USER</t>
  </si>
  <si>
    <t>RDB$199</t>
  </si>
  <si>
    <t>FMG_SAWVAVCHASXMID</t>
  </si>
  <si>
    <t>RDB$202</t>
  </si>
  <si>
    <t>FMG_SAWVAVCHASXMIP$CREATED</t>
  </si>
  <si>
    <t>RDB$203</t>
  </si>
  <si>
    <t>FMG_SAWVAVCHASXMIP$CHANGED</t>
  </si>
  <si>
    <t>SAWVAVKOD</t>
  </si>
  <si>
    <t>RDB$162</t>
  </si>
  <si>
    <t>FMG_SAWVAVCHASXMSAWVAVKOD</t>
  </si>
  <si>
    <t>RDB$120</t>
  </si>
  <si>
    <t>FMG_SAWVAVCHASXMIDLINK</t>
  </si>
  <si>
    <t>SAWVAV</t>
  </si>
  <si>
    <t>RDB$204</t>
  </si>
  <si>
    <t>FMG_SAWVAVCHASXMSAWVAV</t>
  </si>
  <si>
    <t>CHASXRAOD</t>
  </si>
  <si>
    <t>RDB$207</t>
  </si>
  <si>
    <t>FMG_SAWVAVCHASXMCHASXRAOD</t>
  </si>
  <si>
    <t>SAWVAVXARISX</t>
  </si>
  <si>
    <t>RDB$210</t>
  </si>
  <si>
    <t>FMG_SAWVAVCHASXMSAWVAVXARISX</t>
  </si>
  <si>
    <t>SAWVAVTIP</t>
  </si>
  <si>
    <t>RDB$213</t>
  </si>
  <si>
    <t>FMG_SAWVAVCHASXMSAWVAVTIP</t>
  </si>
  <si>
    <t>FMG_SAWVAVSAXE</t>
  </si>
  <si>
    <t>FMG_SAWVAVSAXEIP$FLAGS</t>
  </si>
  <si>
    <t>FMG_SAWVAVSAXEIP$USER</t>
  </si>
  <si>
    <t>FMG_SAWVAVSAXEIP$CHANGE_USER</t>
  </si>
  <si>
    <t>FMG_SAWVAVSAXEID</t>
  </si>
  <si>
    <t>RDB$166</t>
  </si>
  <si>
    <t>FMG_SAWVAVSAXEIP$CREATED</t>
  </si>
  <si>
    <t>RDB$167</t>
  </si>
  <si>
    <t>FMG_SAWVAVSAXEIP$CHANGED</t>
  </si>
  <si>
    <t>SAWVAVSAXEOBA</t>
  </si>
  <si>
    <t>RDB$172</t>
  </si>
  <si>
    <t>FMG_SAWVAVSAXESAWVAVSAXEOBA</t>
  </si>
  <si>
    <t>RDB$173</t>
  </si>
  <si>
    <t>FMG_SAWVAVSAXESAWVAVTIP</t>
  </si>
  <si>
    <t>SAWKODI</t>
  </si>
  <si>
    <t>RDB$174</t>
  </si>
  <si>
    <t>FMG_SAWVAVSAXESAWKODI</t>
  </si>
  <si>
    <t>FMG_SAWVAVTIP</t>
  </si>
  <si>
    <t>FMG_SAWVAVTIPIP$FLAGS</t>
  </si>
  <si>
    <t>FMG_SAWVAVTIPIP$USER</t>
  </si>
  <si>
    <t>FMG_SAWVAVTIPIP$CHANGE_USER</t>
  </si>
  <si>
    <t>RDB$175</t>
  </si>
  <si>
    <t>FMG_SAWVAVTIPID</t>
  </si>
  <si>
    <t>RDB$176</t>
  </si>
  <si>
    <t>FMG_SAWVAVTIPIP$CREATED</t>
  </si>
  <si>
    <t>RDB$177</t>
  </si>
  <si>
    <t>FMG_SAWVAVTIPIP$CHANGED</t>
  </si>
  <si>
    <t>SAWVAVKODKOD</t>
  </si>
  <si>
    <t>FMG_SAWVAVTIPSAWVAVKODKOD</t>
  </si>
  <si>
    <t>BARATNOM</t>
  </si>
  <si>
    <t>RDB$178</t>
  </si>
  <si>
    <t>FMG_SAWVAVTIPBARATNOM</t>
  </si>
  <si>
    <t>RDB$180</t>
  </si>
  <si>
    <t>FMG_SAWVAVTIPOPERDATE</t>
  </si>
  <si>
    <t>RDB$4694</t>
  </si>
  <si>
    <t>FMG_SAWVAVTIPIDLINK</t>
  </si>
  <si>
    <t>AVZMOCUL</t>
  </si>
  <si>
    <t>RDB$181</t>
  </si>
  <si>
    <t>FMG_SAWVAVTIPAVZMOCUL</t>
  </si>
  <si>
    <t>RDB$182</t>
  </si>
  <si>
    <t>FMG_SAWVAVTIPXDATE</t>
  </si>
  <si>
    <t>RDB$183</t>
  </si>
  <si>
    <t>FMG_SAWVAVTIPSAWVAVSAXEOBA</t>
  </si>
  <si>
    <t>RDB$186</t>
  </si>
  <si>
    <t>FMG_SAWVAVTIPSAWVAVTIP</t>
  </si>
  <si>
    <t>RDB$187</t>
  </si>
  <si>
    <t>FMG_SAWVAVTIPSAWVAVKOD</t>
  </si>
  <si>
    <t>FMG_SAWVA_CAMOW</t>
  </si>
  <si>
    <t>FMG_SAWVA_CAMOWIP$FLAGS</t>
  </si>
  <si>
    <t>FMG_SAWVA_CAMOWIP$USER</t>
  </si>
  <si>
    <t>FMG_SAWVA_CAMOWIP$CHANGE_USER</t>
  </si>
  <si>
    <t>RDB$214</t>
  </si>
  <si>
    <t>FMG_SAWVA_CAMOWID</t>
  </si>
  <si>
    <t>RDB$232</t>
  </si>
  <si>
    <t>FMG_SAWVA_CAMOWIP$CREATED</t>
  </si>
  <si>
    <t>RDB$236</t>
  </si>
  <si>
    <t>FMG_SAWVA_CAMOWIP$CHANGED</t>
  </si>
  <si>
    <t>REGUL</t>
  </si>
  <si>
    <t>RDB$238</t>
  </si>
  <si>
    <t>FMG_SAWVA_CAMOWREGUL</t>
  </si>
  <si>
    <t>DIZEL</t>
  </si>
  <si>
    <t>RDB$319</t>
  </si>
  <si>
    <t>FMG_SAWVA_CAMOWDIZEL</t>
  </si>
  <si>
    <t>PREMIUNI</t>
  </si>
  <si>
    <t>RDB$320</t>
  </si>
  <si>
    <t>FMG_SAWVA_CAMOWPREMIUNI</t>
  </si>
  <si>
    <t>RDB$323</t>
  </si>
  <si>
    <t>FMG_SAWVA_CAMOWCOMENT</t>
  </si>
  <si>
    <t>RDB$324</t>
  </si>
  <si>
    <t>FMG_SAWVA_CAMOWXDATE</t>
  </si>
  <si>
    <t>FMG_SAWVA_CAMOWIP$FIRM</t>
  </si>
  <si>
    <t>FMG_SAWVA_CAMOW_DET</t>
  </si>
  <si>
    <t>FMG_SAWVA_CAMOW_DETIP$FLAGS</t>
  </si>
  <si>
    <t>FMG_SAWVA_CAMOW_DETIP$USER</t>
  </si>
  <si>
    <t>FMG_SAWVA_CAMOW_DETIP$CHANGE_USER</t>
  </si>
  <si>
    <t>FMG_SAWVA_CAMOW_DETIDLINK</t>
  </si>
  <si>
    <t>RDB$327</t>
  </si>
  <si>
    <t>FMG_SAWVA_CAMOW_DETID</t>
  </si>
  <si>
    <t>RDB$328</t>
  </si>
  <si>
    <t>FMG_SAWVA_CAMOW_DETIP$CREATED</t>
  </si>
  <si>
    <t>RDB$329</t>
  </si>
  <si>
    <t>FMG_SAWVA_CAMOW_DETIP$CHANGED</t>
  </si>
  <si>
    <t>SXVAREGUL</t>
  </si>
  <si>
    <t>RDB$330</t>
  </si>
  <si>
    <t>FMG_SAWVA_CAMOW_DETSXVAREGUL</t>
  </si>
  <si>
    <t>SXVADIZELI</t>
  </si>
  <si>
    <t>RDB$331</t>
  </si>
  <si>
    <t>FMG_SAWVA_CAMOW_DETSXVADIZELI</t>
  </si>
  <si>
    <t>MIVLINPREMIUM</t>
  </si>
  <si>
    <t>RDB$345</t>
  </si>
  <si>
    <t>FMG_SAWVA_CAMOW_DETMIVLINPREMIUM</t>
  </si>
  <si>
    <t>MIVLREGUL</t>
  </si>
  <si>
    <t>RDB$346</t>
  </si>
  <si>
    <t>FMG_SAWVA_CAMOW_DETMIVLREGUL</t>
  </si>
  <si>
    <t>MIVLDIZ</t>
  </si>
  <si>
    <t>RDB$347</t>
  </si>
  <si>
    <t>FMG_SAWVA_CAMOW_DETMIVLDIZ</t>
  </si>
  <si>
    <t>SXVAPREM</t>
  </si>
  <si>
    <t>RDB$348</t>
  </si>
  <si>
    <t>FMG_SAWVA_CAMOW_DETSXVAPREM</t>
  </si>
  <si>
    <t>SXVAXARJANG</t>
  </si>
  <si>
    <t>FMG_SAWVA_CAMOW_DETSXVAXARJANG</t>
  </si>
  <si>
    <t>MIVLINXARJANG</t>
  </si>
  <si>
    <t>FMG_SAWVA_CAMOW_DETMIVLINXARJANG</t>
  </si>
  <si>
    <t>FMG_SAWVXARJNORMS</t>
  </si>
  <si>
    <t>FMG_SAWVXARJNORMSIP$FLAGS</t>
  </si>
  <si>
    <t>FMG_SAWVXARJNORMSIP$USER</t>
  </si>
  <si>
    <t>FMG_SAWVXARJNORMSIP$CHANGE_USER</t>
  </si>
  <si>
    <t>RDB$4708</t>
  </si>
  <si>
    <t>FMG_SAWVXARJNORMSIDTRANS</t>
  </si>
  <si>
    <t>RDB$4709</t>
  </si>
  <si>
    <t>FMG_SAWVXARJNORMSID</t>
  </si>
  <si>
    <t>SAWNORM</t>
  </si>
  <si>
    <t>FMG_SAWVXARJNORMSSAWNORM</t>
  </si>
  <si>
    <t>RDB$4710</t>
  </si>
  <si>
    <t>FMG_SAWVXARJNORMSIP$CREATED</t>
  </si>
  <si>
    <t>RDB$4711</t>
  </si>
  <si>
    <t>FMG_SAWVXARJNORMSIP$CHANGED</t>
  </si>
  <si>
    <t>LDATE</t>
  </si>
  <si>
    <t>RDB$4712</t>
  </si>
  <si>
    <t>FMG_SAWVXARJNORMSLDATE</t>
  </si>
  <si>
    <t>FMG_SAWVXARJNORMSDADGLIMIT</t>
  </si>
  <si>
    <t>RDB$4713</t>
  </si>
  <si>
    <t>FMG_SAWVXARJNORMSTRANSNAME</t>
  </si>
  <si>
    <t>FMG_SERVICES</t>
  </si>
  <si>
    <t>FMG_SERVICESIP$FLAGS</t>
  </si>
  <si>
    <t>FMG_SERVICESIP$USER</t>
  </si>
  <si>
    <t>FMG_SERVICESIP$CHANGE_USER</t>
  </si>
  <si>
    <t>FMG_SERVICESKOD</t>
  </si>
  <si>
    <t>RDB$1727</t>
  </si>
  <si>
    <t>FMG_SERVICESIP$CREATED</t>
  </si>
  <si>
    <t>RDB$1728</t>
  </si>
  <si>
    <t>FMG_SERVICESIP$CHANGED</t>
  </si>
  <si>
    <t>RDB$1729</t>
  </si>
  <si>
    <t>FMG_SERVICESNAZVANIE</t>
  </si>
  <si>
    <t>FMG_SERVICES_SUMM</t>
  </si>
  <si>
    <t>FMG_SERVICES_SUMMIP$FLAGS</t>
  </si>
  <si>
    <t>FMG_SERVICES_SUMMIP$USER</t>
  </si>
  <si>
    <t>FMG_SERVICES_SUMMIP$CHANGE_USER</t>
  </si>
  <si>
    <t>FMG_SERVICES_SUMMPRODID</t>
  </si>
  <si>
    <t>RDB$2430</t>
  </si>
  <si>
    <t>FMG_SERVICES_SUMMIDLINK</t>
  </si>
  <si>
    <t>RDB$2538</t>
  </si>
  <si>
    <t>FMG_SERVICES_SUMMID</t>
  </si>
  <si>
    <t>FMG_SERVICES_SUMMKONTRID</t>
  </si>
  <si>
    <t>FMG_SERVICES_SUMMMONEY</t>
  </si>
  <si>
    <t>RDB$2592</t>
  </si>
  <si>
    <t>FMG_SERVICES_SUMMPRODNAME</t>
  </si>
  <si>
    <t>OBKOMRAOD</t>
  </si>
  <si>
    <t>FMG_SERVICES_SUMMOBKOMRAOD</t>
  </si>
  <si>
    <t>JAMKOMRAO</t>
  </si>
  <si>
    <t>FMG_SERVICES_SUMMJAMKOMRAO</t>
  </si>
  <si>
    <t>JAMELTAN</t>
  </si>
  <si>
    <t>FMG_SERVICES_SUMMJAMELTAN</t>
  </si>
  <si>
    <t>RDB$2593</t>
  </si>
  <si>
    <t>FMG_SERVICES_SUMMKONTRNAME</t>
  </si>
  <si>
    <t>RDB$2539</t>
  </si>
  <si>
    <t>FMG_SERVICES_SUMMIP$CREATED</t>
  </si>
  <si>
    <t>RDB$2540</t>
  </si>
  <si>
    <t>FMG_SERVICES_SUMMIP$CHANGED</t>
  </si>
  <si>
    <t>FMG_SHESDAFWYARO</t>
  </si>
  <si>
    <t>FMG_SHESDAFWYAROIP$FLAGS</t>
  </si>
  <si>
    <t>FMG_SHESDAFWYAROIP$USER</t>
  </si>
  <si>
    <t>FMG_SHESDAFWYAROIP$CHANGE_USER</t>
  </si>
  <si>
    <t>RDB$4444</t>
  </si>
  <si>
    <t>FMG_SHESDAFWYARONAZVANIE</t>
  </si>
  <si>
    <t>RDB$4445</t>
  </si>
  <si>
    <t>FMG_SHESDAFWYAROID</t>
  </si>
  <si>
    <t>RDB$4446</t>
  </si>
  <si>
    <t>FMG_SHESDAFWYAROIP$CREATED</t>
  </si>
  <si>
    <t>RDB$4447</t>
  </si>
  <si>
    <t>FMG_SHESDAFWYAROIP$CHANGED</t>
  </si>
  <si>
    <t>DAFINTYPE</t>
  </si>
  <si>
    <t>FMG_SHESDAFWYARODAFINTYPE</t>
  </si>
  <si>
    <t>FMG_SHESYGEGMA</t>
  </si>
  <si>
    <t>FMG_SHESYGEGMAIP$FLAGS</t>
  </si>
  <si>
    <t>FMG_SHESYGEGMAIP$USER</t>
  </si>
  <si>
    <t>FMG_SHESYGEGMAIP$CHANGE_USER</t>
  </si>
  <si>
    <t>CPVCODE</t>
  </si>
  <si>
    <t>RDB$4717</t>
  </si>
  <si>
    <t>FMG_SHESYGEGMACPVCODE</t>
  </si>
  <si>
    <t>RDB$4718</t>
  </si>
  <si>
    <t>FMG_SHESYGEGMAID</t>
  </si>
  <si>
    <t>SHESSAF</t>
  </si>
  <si>
    <t>RDB$4719</t>
  </si>
  <si>
    <t>FMG_SHESYGEGMASHESSAF</t>
  </si>
  <si>
    <t>KVARTALI</t>
  </si>
  <si>
    <t>RDB$4720</t>
  </si>
  <si>
    <t>FMG_SHESYGEGMAKVARTALI</t>
  </si>
  <si>
    <t>SHESSASH</t>
  </si>
  <si>
    <t>FMG_SHESYGEGMASHESSASH</t>
  </si>
  <si>
    <t>RDB$4721</t>
  </si>
  <si>
    <t>FMG_SHESYGEGMAIP$CREATED</t>
  </si>
  <si>
    <t>RDB$4722</t>
  </si>
  <si>
    <t>FMG_SHESYGEGMAIP$CHANGED</t>
  </si>
  <si>
    <t>SAVGIREB</t>
  </si>
  <si>
    <t>FMG_SHESYGEGMASAVGIREB</t>
  </si>
  <si>
    <t>DAFWYID</t>
  </si>
  <si>
    <t>RDB$4723</t>
  </si>
  <si>
    <t>FMG_SHESYGEGMADAFWYID</t>
  </si>
  <si>
    <t>RDB$4724</t>
  </si>
  <si>
    <t>FMG_SHESYGEGMACOMMENT</t>
  </si>
  <si>
    <t>FMG_SHESYGEGMASXVAOBA</t>
  </si>
  <si>
    <t>MIMTANXA</t>
  </si>
  <si>
    <t>FMG_SHESYGEGMAMIMTANXA</t>
  </si>
  <si>
    <t>DARCHRESS</t>
  </si>
  <si>
    <t>FMG_SHESYGEGMADARCHRESS</t>
  </si>
  <si>
    <t>CPVNAME</t>
  </si>
  <si>
    <t>RDB$4725</t>
  </si>
  <si>
    <t>FMG_SHESYGEGMACPVNAME</t>
  </si>
  <si>
    <t>RDB$4726</t>
  </si>
  <si>
    <t>FMG_SHESYGEGMACODE</t>
  </si>
  <si>
    <t>DAFWYNAME</t>
  </si>
  <si>
    <t>RDB$4727</t>
  </si>
  <si>
    <t>FMG_SHESYGEGMADAFWYNAME</t>
  </si>
  <si>
    <t>FMG_SHESYGEGMCVLIL</t>
  </si>
  <si>
    <t>FMG_SHESYGEGMCVLILIP$FLAGS</t>
  </si>
  <si>
    <t>FMG_SHESYGEGMCVLILIP$USER</t>
  </si>
  <si>
    <t>FMG_SHESYGEGMCVLILIP$CHANGE_USER</t>
  </si>
  <si>
    <t>CVTANXA</t>
  </si>
  <si>
    <t>FMG_SHESYGEGMCVLILCVTANXA</t>
  </si>
  <si>
    <t>CVDATE</t>
  </si>
  <si>
    <t>RDB$4728</t>
  </si>
  <si>
    <t>FMG_SHESYGEGMCVLILCVDATE</t>
  </si>
  <si>
    <t>RDB$4729</t>
  </si>
  <si>
    <t>FMG_SHESYGEGMCVLILIDGEGMA</t>
  </si>
  <si>
    <t>RDB$4730</t>
  </si>
  <si>
    <t>FMG_SHESYGEGMCVLILID</t>
  </si>
  <si>
    <t>RDB$4731</t>
  </si>
  <si>
    <t>FMG_SHESYGEGMCVLILIP$CREATED</t>
  </si>
  <si>
    <t>RDB$4732</t>
  </si>
  <si>
    <t>FMG_SHESYGEGMCVLILIP$CHANGED</t>
  </si>
  <si>
    <t>FMG_STADIA</t>
  </si>
  <si>
    <t>FMG_STADIAIP$FLAGS</t>
  </si>
  <si>
    <t>FMG_STADIAIP$USER</t>
  </si>
  <si>
    <t>FMG_STADIAIP$CHANGE_USER</t>
  </si>
  <si>
    <t>RDB$3168</t>
  </si>
  <si>
    <t>FMG_STADIANAZVANIE</t>
  </si>
  <si>
    <t>FMG_STADIAKOD</t>
  </si>
  <si>
    <t>RDB$3169</t>
  </si>
  <si>
    <t>FMG_STADIAIP$CREATED</t>
  </si>
  <si>
    <t>RDB$3170</t>
  </si>
  <si>
    <t>FMG_STADIAIP$CHANGED</t>
  </si>
  <si>
    <t>FMG_SUBWORK</t>
  </si>
  <si>
    <t>FMG_SUBWORKIP$FLAGS</t>
  </si>
  <si>
    <t>FMG_SUBWORKIP$USER</t>
  </si>
  <si>
    <t>FMG_SUBWORKIP$CHANGE_USER</t>
  </si>
  <si>
    <t>RDB$4151</t>
  </si>
  <si>
    <t>FMG_SUBWORKKOD</t>
  </si>
  <si>
    <t>RDB$4163</t>
  </si>
  <si>
    <t>FMG_SUBWORKNAZVANIE</t>
  </si>
  <si>
    <t>RDB$4164</t>
  </si>
  <si>
    <t>FMG_SUBWORKIP$CREATED</t>
  </si>
  <si>
    <t>RDB$4182</t>
  </si>
  <si>
    <t>FMG_SUBWORKIP$CHANGED</t>
  </si>
  <si>
    <t>FMG_TBCADD</t>
  </si>
  <si>
    <t>FMG_TBCADDIP$FLAGS</t>
  </si>
  <si>
    <t>FMG_TBCADDIP$USER</t>
  </si>
  <si>
    <t>FMG_TBCADDIP$CHANGE_USER</t>
  </si>
  <si>
    <t>ACCOUNT</t>
  </si>
  <si>
    <t>FMG_TBCADDACCOUNT</t>
  </si>
  <si>
    <t>RDB$2720</t>
  </si>
  <si>
    <t>FMG_TBCADDDESCRIPTION</t>
  </si>
  <si>
    <t>RDB$2726</t>
  </si>
  <si>
    <t>FMG_TBCADDOPCODE</t>
  </si>
  <si>
    <t>TRANSTYPE</t>
  </si>
  <si>
    <t>RDB$2727</t>
  </si>
  <si>
    <t>FMG_TBCADDTRANSTYPE</t>
  </si>
  <si>
    <t>RDB$2728</t>
  </si>
  <si>
    <t>FMG_TBCADDID</t>
  </si>
  <si>
    <t>RDB$2731</t>
  </si>
  <si>
    <t>FMG_TBCADDIP$CREATED</t>
  </si>
  <si>
    <t>RDB$2732</t>
  </si>
  <si>
    <t>FMG_TBCADDIP$CHANGED</t>
  </si>
  <si>
    <t>FMG_TBCMOVE</t>
  </si>
  <si>
    <t>FMG_TBCMOVEIP$FLAGS</t>
  </si>
  <si>
    <t>FMG_TBCMOVEIP$USER</t>
  </si>
  <si>
    <t>FMG_TBCMOVEIP$CHANGE_USER</t>
  </si>
  <si>
    <t>RDB$4740</t>
  </si>
  <si>
    <t>FMG_TBCMOVEAMOUNT</t>
  </si>
  <si>
    <t>RDB$4741</t>
  </si>
  <si>
    <t>FMG_TBCMOVEDESCRIPTION</t>
  </si>
  <si>
    <t>VALUEDATE</t>
  </si>
  <si>
    <t>RDB$4742</t>
  </si>
  <si>
    <t>FMG_TBCMOVEVALUEDATE</t>
  </si>
  <si>
    <t>EXTERNALPAYMENTID</t>
  </si>
  <si>
    <t>RDB$4743</t>
  </si>
  <si>
    <t>FMG_TBCMOVEEXTERNALPAYMENTID</t>
  </si>
  <si>
    <t>RDB$4744</t>
  </si>
  <si>
    <t>FMG_TBCMOVEID</t>
  </si>
  <si>
    <t>MOVEMENTID</t>
  </si>
  <si>
    <t>RDB$4745</t>
  </si>
  <si>
    <t>FMG_TBCMOVEMOVEMENTID</t>
  </si>
  <si>
    <t>DEBITCREDIT</t>
  </si>
  <si>
    <t>FMG_TBCMOVEDEBITCREDIT</t>
  </si>
  <si>
    <t>PARTNERDOCUMENTNUMBER</t>
  </si>
  <si>
    <t>RDB$4746</t>
  </si>
  <si>
    <t>FMG_TBCMOVEPARTNERDOCUMENTNUMBER</t>
  </si>
  <si>
    <t>PARTNERDOCUMENTTYPE</t>
  </si>
  <si>
    <t>RDB$4747</t>
  </si>
  <si>
    <t>FMG_TBCMOVEPARTNERDOCUMENTTYPE</t>
  </si>
  <si>
    <t>PARTNERPERSONALNUMBER</t>
  </si>
  <si>
    <t>RDB$4748</t>
  </si>
  <si>
    <t>FMG_TBCMOVEPARTNERPERSONALNUMBER</t>
  </si>
  <si>
    <t>TRANSACTIONTYPE</t>
  </si>
  <si>
    <t>RDB$4749</t>
  </si>
  <si>
    <t>FMG_TBCMOVETRANSACTIONTYPE</t>
  </si>
  <si>
    <t>STATUSCODE</t>
  </si>
  <si>
    <t>RDB$4750</t>
  </si>
  <si>
    <t>FMG_TBCMOVESTATUSCODE</t>
  </si>
  <si>
    <t>EXCHANGERATE</t>
  </si>
  <si>
    <t>RDB$4751</t>
  </si>
  <si>
    <t>FMG_TBCMOVEEXCHANGERATE</t>
  </si>
  <si>
    <t>OPERATIONCODE</t>
  </si>
  <si>
    <t>RDB$4752</t>
  </si>
  <si>
    <t>FMG_TBCMOVEOPERATIONCODE</t>
  </si>
  <si>
    <t>PARTNERBANK</t>
  </si>
  <si>
    <t>RDB$4753</t>
  </si>
  <si>
    <t>FMG_TBCMOVEPARTNERBANK</t>
  </si>
  <si>
    <t>PARTNERBANKCODE</t>
  </si>
  <si>
    <t>RDB$4754</t>
  </si>
  <si>
    <t>FMG_TBCMOVEPARTNERBANKCODE</t>
  </si>
  <si>
    <t>PARTNERNAME</t>
  </si>
  <si>
    <t>RDB$4755</t>
  </si>
  <si>
    <t>FMG_TBCMOVEPARTNERNAME</t>
  </si>
  <si>
    <t>PARTNERACCOUNTNUMBER</t>
  </si>
  <si>
    <t>RDB$4756</t>
  </si>
  <si>
    <t>FMG_TBCMOVEPARTNERACCOUNTNUMBER</t>
  </si>
  <si>
    <t>DOCUMENTNUMBER</t>
  </si>
  <si>
    <t>RDB$4757</t>
  </si>
  <si>
    <t>FMG_TBCMOVEDOCUMENTNUMBER</t>
  </si>
  <si>
    <t>DOCUMENTDATE</t>
  </si>
  <si>
    <t>RDB$4758</t>
  </si>
  <si>
    <t>FMG_TBCMOVEDOCUMENTDATE</t>
  </si>
  <si>
    <t>ADDITIONALINFORMATION</t>
  </si>
  <si>
    <t>RDB$4759</t>
  </si>
  <si>
    <t>FMG_TBCMOVEADDITIONALINFORMATION</t>
  </si>
  <si>
    <t>ACCOUNTNAME</t>
  </si>
  <si>
    <t>RDB$4760</t>
  </si>
  <si>
    <t>FMG_TBCMOVEACCOUNTNAME</t>
  </si>
  <si>
    <t>ACCOUNTNUMBER</t>
  </si>
  <si>
    <t>RDB$4761</t>
  </si>
  <si>
    <t>FMG_TBCMOVEACCOUNTNUMBER</t>
  </si>
  <si>
    <t>CURRENCY</t>
  </si>
  <si>
    <t>RDB$4762</t>
  </si>
  <si>
    <t>FMG_TBCMOVECURRENCY</t>
  </si>
  <si>
    <t>FMG_TBCMOVEIP$FIRM</t>
  </si>
  <si>
    <t>RDB$4763</t>
  </si>
  <si>
    <t>FMG_TBCMOVEIP$CREATED</t>
  </si>
  <si>
    <t>RDB$4764</t>
  </si>
  <si>
    <t>FMG_TBCMOVEIP$CHANGED</t>
  </si>
  <si>
    <t>TAXAPAYERCODE</t>
  </si>
  <si>
    <t>RDB$4765</t>
  </si>
  <si>
    <t>FMG_TBCMOVETAXAPAYERCODE</t>
  </si>
  <si>
    <t>TAXPAYERCODE</t>
  </si>
  <si>
    <t>RDB$4766</t>
  </si>
  <si>
    <t>FMG_TBCMOVETAXPAYERCODE</t>
  </si>
  <si>
    <t>PARTNERTAXCODE</t>
  </si>
  <si>
    <t>RDB$4767</t>
  </si>
  <si>
    <t>FMG_TBCMOVEPARTNERTAXCODE</t>
  </si>
  <si>
    <t>ACC</t>
  </si>
  <si>
    <t>FMG_TBCMOVEACC</t>
  </si>
  <si>
    <t>FMG_TENDER</t>
  </si>
  <si>
    <t>FMG_TENDERIP$FLAGS</t>
  </si>
  <si>
    <t>FMG_TENDERIP$USER</t>
  </si>
  <si>
    <t>FMG_TENDERIP$CHANGE_USER</t>
  </si>
  <si>
    <t>MICVADA</t>
  </si>
  <si>
    <t>RDB$4451</t>
  </si>
  <si>
    <t>FMG_TENDERMICVADA</t>
  </si>
  <si>
    <t>RDB$4452</t>
  </si>
  <si>
    <t>FMG_TENDERDDATE</t>
  </si>
  <si>
    <t>RDB$4453</t>
  </si>
  <si>
    <t>FMG_TENDERGDATE</t>
  </si>
  <si>
    <t>RDB$4454</t>
  </si>
  <si>
    <t>FMG_TENDERID</t>
  </si>
  <si>
    <t>RDB$4455</t>
  </si>
  <si>
    <t>FMG_TENDERCPVCODE</t>
  </si>
  <si>
    <t>TENDEKON</t>
  </si>
  <si>
    <t>FMG_TENDERTENDEKON</t>
  </si>
  <si>
    <t>MOGTANXA</t>
  </si>
  <si>
    <t>FMG_TENDERMOGTANXA</t>
  </si>
  <si>
    <t>GAMSUM</t>
  </si>
  <si>
    <t>FMG_TENDERGAMSUM</t>
  </si>
  <si>
    <t>TENDSTATUS</t>
  </si>
  <si>
    <t>FMG_TENDERTENDSTATUS</t>
  </si>
  <si>
    <t>RDB$4456</t>
  </si>
  <si>
    <t>FMG_TENDERIP$CREATED</t>
  </si>
  <si>
    <t>RDB$4457</t>
  </si>
  <si>
    <t>FMG_TENDERIP$CHANGED</t>
  </si>
  <si>
    <t>RDB$4458</t>
  </si>
  <si>
    <t>FMG_TENDERCPVNAME</t>
  </si>
  <si>
    <t>CPVSAX</t>
  </si>
  <si>
    <t>RDB$4459</t>
  </si>
  <si>
    <t>FMG_TENDERCPVSAX</t>
  </si>
  <si>
    <t>FMG_TENDERDET</t>
  </si>
  <si>
    <t>FMG_TENDERDETIP$FLAGS</t>
  </si>
  <si>
    <t>FMG_TENDERDETIP$USER</t>
  </si>
  <si>
    <t>FMG_TENDERDETIP$CHANGE_USER</t>
  </si>
  <si>
    <t>IDTEND</t>
  </si>
  <si>
    <t>RDB$4768</t>
  </si>
  <si>
    <t>FMG_TENDERDETIDTEND</t>
  </si>
  <si>
    <t>RDB$4769</t>
  </si>
  <si>
    <t>FMG_TENDERDETID</t>
  </si>
  <si>
    <t>FMG_TENDERDETKATNAME</t>
  </si>
  <si>
    <t>FMG_TENDERDETMTANXA</t>
  </si>
  <si>
    <t>PRAOD</t>
  </si>
  <si>
    <t>FMG_TENDERDETPRAOD</t>
  </si>
  <si>
    <t>RDB$4770</t>
  </si>
  <si>
    <t>FMG_TENDERDETIP$CREATED</t>
  </si>
  <si>
    <t>RDB$4771</t>
  </si>
  <si>
    <t>FMG_TENDERDETIP$CHANGED</t>
  </si>
  <si>
    <t>MOMNAME</t>
  </si>
  <si>
    <t>RDB$4772</t>
  </si>
  <si>
    <t>FMG_TENDERDETMOMNAME</t>
  </si>
  <si>
    <t>FMG_TENDERDETIDPROD</t>
  </si>
  <si>
    <t>RDB$4773</t>
  </si>
  <si>
    <t>FMG_TENDERDETPRODNAME</t>
  </si>
  <si>
    <t>FMG_TRANSOIL</t>
  </si>
  <si>
    <t>FMG_TRANSOILIP$FLAGS</t>
  </si>
  <si>
    <t>FMG_TRANSOILIP$USER</t>
  </si>
  <si>
    <t>FMG_TRANSOILIP$CHANGE_USER</t>
  </si>
  <si>
    <t>IDMIGEBA</t>
  </si>
  <si>
    <t>RDB$4791</t>
  </si>
  <si>
    <t>FMG_TRANSOILIDMIGEBA</t>
  </si>
  <si>
    <t>RDB$4792</t>
  </si>
  <si>
    <t>FMG_TRANSOILID</t>
  </si>
  <si>
    <t>FMG_TRANSOILMTANXA</t>
  </si>
  <si>
    <t>MSHETYLIM</t>
  </si>
  <si>
    <t>RDB$4793</t>
  </si>
  <si>
    <t>FMG_TRANSOILMSHETYLIM</t>
  </si>
  <si>
    <t>MEQSPL</t>
  </si>
  <si>
    <t>RDB$4794</t>
  </si>
  <si>
    <t>FMG_TRANSOILMEQSPL</t>
  </si>
  <si>
    <t>RDB$4795</t>
  </si>
  <si>
    <t>FMG_TRANSOILIDTRANS</t>
  </si>
  <si>
    <t>RDB$4796</t>
  </si>
  <si>
    <t>FMG_TRANSOILIP$CREATED</t>
  </si>
  <si>
    <t>RDB$4797</t>
  </si>
  <si>
    <t>FMG_TRANSOILIP$CHANGED</t>
  </si>
  <si>
    <t>ODOGAM</t>
  </si>
  <si>
    <t>RDB$4798</t>
  </si>
  <si>
    <t>FMG_TRANSOILODOGAM</t>
  </si>
  <si>
    <t>MMOMC</t>
  </si>
  <si>
    <t>RDB$4799</t>
  </si>
  <si>
    <t>FMG_TRANSOILMMOMC</t>
  </si>
  <si>
    <t>MIGNOM</t>
  </si>
  <si>
    <t>RDB$4800</t>
  </si>
  <si>
    <t>FMG_TRANSOILMIGNOM</t>
  </si>
  <si>
    <t>RDB$4801</t>
  </si>
  <si>
    <t>FMG_TRANSOILMDATE</t>
  </si>
  <si>
    <t>IDMMOMC</t>
  </si>
  <si>
    <t>RDB$4802</t>
  </si>
  <si>
    <t>FMG_TRANSOILIDMMOMC</t>
  </si>
  <si>
    <t>FMG_TRASNPORT</t>
  </si>
  <si>
    <t>FMG_TRASNPORTIP$FLAGS</t>
  </si>
  <si>
    <t>FMG_TRASNPORTIP$USER</t>
  </si>
  <si>
    <t>FMG_TRASNPORTIP$CHANGE_USER</t>
  </si>
  <si>
    <t>RDB$4687</t>
  </si>
  <si>
    <t>FMG_TRASNPORTMDATE</t>
  </si>
  <si>
    <t>FIRSTPRICE</t>
  </si>
  <si>
    <t>FMG_TRASNPORTFIRSTPRICE</t>
  </si>
  <si>
    <t>RDB$4688</t>
  </si>
  <si>
    <t>FMG_TRASNPORTGDATE</t>
  </si>
  <si>
    <t>MODEL</t>
  </si>
  <si>
    <t>RDB$4689</t>
  </si>
  <si>
    <t>FMG_TRASNPORTMODEL</t>
  </si>
  <si>
    <t>RDB$4690</t>
  </si>
  <si>
    <t>FMG_TRASNPORTMARK</t>
  </si>
  <si>
    <t>WINID</t>
  </si>
  <si>
    <t>RDB$4691</t>
  </si>
  <si>
    <t>FMG_TRASNPORTWINID</t>
  </si>
  <si>
    <t>SERNUMB</t>
  </si>
  <si>
    <t>RDB$4692</t>
  </si>
  <si>
    <t>FMG_TRASNPORTSERNUMB</t>
  </si>
  <si>
    <t>OSNAME</t>
  </si>
  <si>
    <t>RDB$4693</t>
  </si>
  <si>
    <t>FMG_TRASNPORTOSNAME</t>
  </si>
  <si>
    <t>FMG_TRASNPORTID</t>
  </si>
  <si>
    <t>RDB$4695</t>
  </si>
  <si>
    <t>FMG_TRASNPORTCOMMENT</t>
  </si>
  <si>
    <t>MANQSTAT</t>
  </si>
  <si>
    <t>FMG_TRASNPORTMANQSTAT</t>
  </si>
  <si>
    <t>RDB$4696</t>
  </si>
  <si>
    <t>FMG_TRASNPORTIP$CREATED</t>
  </si>
  <si>
    <t>RDB$4697</t>
  </si>
  <si>
    <t>FMG_TRASNPORTIP$CHANGED</t>
  </si>
  <si>
    <t>MOTMOC</t>
  </si>
  <si>
    <t>RDB$4698</t>
  </si>
  <si>
    <t>FMG_TRASNPORTMOTMOC</t>
  </si>
  <si>
    <t>SRXARJ</t>
  </si>
  <si>
    <t>FMG_TRASNPORTSRXARJ</t>
  </si>
  <si>
    <t>FMG_TRMIGCHABAREBA</t>
  </si>
  <si>
    <t>FMG_TRMIGCHABAREBAIP$FLAGS</t>
  </si>
  <si>
    <t>FMG_TRMIGCHABAREBAIP$USER</t>
  </si>
  <si>
    <t>FMG_TRMIGCHABAREBAIP$CHANGE_USER</t>
  </si>
  <si>
    <t>FMG_TRMIGCHABAREBAIDMOMC</t>
  </si>
  <si>
    <t>GAMDATE</t>
  </si>
  <si>
    <t>RDB$4774</t>
  </si>
  <si>
    <t>FMG_TRMIGCHABAREBAGAMDATE</t>
  </si>
  <si>
    <t>MCDOKNUMB</t>
  </si>
  <si>
    <t>RDB$4775</t>
  </si>
  <si>
    <t>FMG_TRMIGCHABAREBAMCDOKNUMB</t>
  </si>
  <si>
    <t>MCAQT</t>
  </si>
  <si>
    <t>RDB$4776</t>
  </si>
  <si>
    <t>FMG_TRMIGCHABAREBAMCAQT</t>
  </si>
  <si>
    <t>RDB$4777</t>
  </si>
  <si>
    <t>FMG_TRMIGCHABAREBAIDTRANS</t>
  </si>
  <si>
    <t>RDB$4778</t>
  </si>
  <si>
    <t>FMG_TRMIGCHABAREBAID</t>
  </si>
  <si>
    <t>IDDEFAQT</t>
  </si>
  <si>
    <t>RDB$4779</t>
  </si>
  <si>
    <t>FMG_TRMIGCHABAREBAIDDEFAQT</t>
  </si>
  <si>
    <t>RDB$4780</t>
  </si>
  <si>
    <t>FMG_TRMIGCHABAREBACOMMENT</t>
  </si>
  <si>
    <t>ODOGAMOYV</t>
  </si>
  <si>
    <t>RDB$4781</t>
  </si>
  <si>
    <t>FMG_TRMIGCHABAREBAODOGAMOYV</t>
  </si>
  <si>
    <t>FMG_TRMIGCHABAREBASUMMA</t>
  </si>
  <si>
    <t>RDB$4782</t>
  </si>
  <si>
    <t>FMG_TRMIGCHABAREBAIP$CREATED</t>
  </si>
  <si>
    <t>RDB$4783</t>
  </si>
  <si>
    <t>FMG_TRMIGCHABAREBAIP$CHANGED</t>
  </si>
  <si>
    <t>MOMC</t>
  </si>
  <si>
    <t>RDB$4784</t>
  </si>
  <si>
    <t>FMG_TRMIGCHABAREBAMOMC</t>
  </si>
  <si>
    <t>DEFAQTNAM</t>
  </si>
  <si>
    <t>RDB$4785</t>
  </si>
  <si>
    <t>FMG_TRMIGCHABAREBADEFAQTNAM</t>
  </si>
  <si>
    <t>FMG_TURNOVERS</t>
  </si>
  <si>
    <t>FMG_TURNOVERSIP$FLAGS</t>
  </si>
  <si>
    <t>FMG_TURNOVERSIP$USER</t>
  </si>
  <si>
    <t>FMG_TURNOVERSIP$CHANGE_USER</t>
  </si>
  <si>
    <t>RDB$1730</t>
  </si>
  <si>
    <t>FMG_TURNOVERSID</t>
  </si>
  <si>
    <t>RDB$1731</t>
  </si>
  <si>
    <t>FMG_TURNOVERSIP$CREATED</t>
  </si>
  <si>
    <t>RDB$1732</t>
  </si>
  <si>
    <t>FMG_TURNOVERSIP$CHANGED</t>
  </si>
  <si>
    <t>FMG_TURNOVERSIDLINK</t>
  </si>
  <si>
    <t>TURNOVERAMOUNT</t>
  </si>
  <si>
    <t>FMG_TURNOVERSTURNOVERAMOUNT</t>
  </si>
  <si>
    <t>TURNOVERDATE</t>
  </si>
  <si>
    <t>RDB$1733</t>
  </si>
  <si>
    <t>FMG_TURNOVERSTURNOVERDATE</t>
  </si>
  <si>
    <t>PERCENTID</t>
  </si>
  <si>
    <t>FMG_TURNOVERSPERCENTID</t>
  </si>
  <si>
    <t>TERBRUN</t>
  </si>
  <si>
    <t>FMG_TURNOVERSTERBRUN</t>
  </si>
  <si>
    <t>SALBRUN</t>
  </si>
  <si>
    <t>FMG_TURNOVERSSALBRUN</t>
  </si>
  <si>
    <t>RENTAMMSUMM</t>
  </si>
  <si>
    <t>FMG_TURNOVERSRENTAMMSUMM</t>
  </si>
  <si>
    <t>MIMRENT</t>
  </si>
  <si>
    <t>FMG_TURNOVERSMIMRENT</t>
  </si>
  <si>
    <t>AMMSUM</t>
  </si>
  <si>
    <t>FMG_TURNOVERSAMMSUM</t>
  </si>
  <si>
    <t>AMMSUMMDGG</t>
  </si>
  <si>
    <t>FMG_TURNOVERSAMMSUMMDGG</t>
  </si>
  <si>
    <t>TURNOVERAMOUNTDGG</t>
  </si>
  <si>
    <t>FMG_TURNOVERSTURNOVERAMOUNTDGG</t>
  </si>
  <si>
    <t>PERCRATE</t>
  </si>
  <si>
    <t>FMG_TURNOVERSPERCRATE</t>
  </si>
  <si>
    <t>RDB$1734</t>
  </si>
  <si>
    <t>FMG_TURNOVERSENDATE</t>
  </si>
  <si>
    <t>PERCENTDATE</t>
  </si>
  <si>
    <t>RDB$1735</t>
  </si>
  <si>
    <t>FMG_TURNOVERSPERCENTDATE</t>
  </si>
  <si>
    <t>PERCENTPOINT</t>
  </si>
  <si>
    <t>RDB$1736</t>
  </si>
  <si>
    <t>FMG_TURNOVERSPERCENTPOINT</t>
  </si>
  <si>
    <t>FMG_TVISMOXMARDET</t>
  </si>
  <si>
    <t>FMG_TVISMOXMARDETIP$FLAGS</t>
  </si>
  <si>
    <t>FMG_TVISMOXMARDETIP$USER</t>
  </si>
  <si>
    <t>FMG_TVISMOXMARDETIP$CHANGE_USER</t>
  </si>
  <si>
    <t>RDB$454</t>
  </si>
  <si>
    <t>FMG_TVISMOXMARDETID</t>
  </si>
  <si>
    <t>RDB$455</t>
  </si>
  <si>
    <t>FMG_TVISMOXMARDETIP$CREATED</t>
  </si>
  <si>
    <t>RDB$456</t>
  </si>
  <si>
    <t>FMG_TVISMOXMARDETIP$CHANGED</t>
  </si>
  <si>
    <t>RDB$478</t>
  </si>
  <si>
    <t>FMG_TVISMOXMARDETRAOD</t>
  </si>
  <si>
    <t>RDB$479</t>
  </si>
  <si>
    <t>FMG_TVISMOXMARDETXDATE</t>
  </si>
  <si>
    <t>MOXMARTIP</t>
  </si>
  <si>
    <t>FMG_TVISMOXMARDETMOXMARTIP</t>
  </si>
  <si>
    <t>FMG_TVISMOXMARDETIDLINK</t>
  </si>
  <si>
    <t>MIVLINTANAMPIRAD</t>
  </si>
  <si>
    <t>RDB$525</t>
  </si>
  <si>
    <t>FMG_TVISMOXMARDETMIVLINTANAMPIRAD</t>
  </si>
  <si>
    <t>MIVLINTANAMSH</t>
  </si>
  <si>
    <t>RDB$526</t>
  </si>
  <si>
    <t>FMG_TVISMOXMARDETMIVLINTANAMSH</t>
  </si>
  <si>
    <t>BRDZANNOM</t>
  </si>
  <si>
    <t>RDB$585</t>
  </si>
  <si>
    <t>FMG_TVISMOXMARDETBRDZANNOM</t>
  </si>
  <si>
    <t>FMG_TVISMOXMAREBA</t>
  </si>
  <si>
    <t>FMG_TVISMOXMAREBAIP$FLAGS</t>
  </si>
  <si>
    <t>FMG_TVISMOXMAREBAIP$USER</t>
  </si>
  <si>
    <t>FMG_TVISMOXMAREBAIP$CHANGE_USER</t>
  </si>
  <si>
    <t>FMG_TVISMOXMAREBAID</t>
  </si>
  <si>
    <t>RDB$121</t>
  </si>
  <si>
    <t>FMG_TVISMOXMAREBAIP$CREATED</t>
  </si>
  <si>
    <t>RDB$122</t>
  </si>
  <si>
    <t>FMG_TVISMOXMAREBAIP$CHANGED</t>
  </si>
  <si>
    <t>MIVL</t>
  </si>
  <si>
    <t>RDB$123</t>
  </si>
  <si>
    <t>FMG_TVISMOXMAREBAMIVL</t>
  </si>
  <si>
    <t>RDB$124</t>
  </si>
  <si>
    <t>FMG_TVISMOXMAREBASXVA</t>
  </si>
  <si>
    <t>BRDZAN</t>
  </si>
  <si>
    <t>RDB$125</t>
  </si>
  <si>
    <t>FMG_TVISMOXMAREBABRDZAN</t>
  </si>
  <si>
    <t>FMG_TVISMOXMAREBAIDLINK</t>
  </si>
  <si>
    <t>GARBENI</t>
  </si>
  <si>
    <t>RDB$129</t>
  </si>
  <si>
    <t>FMG_TVISMOXMAREBAGARBENI</t>
  </si>
  <si>
    <t>BRDZANDATE</t>
  </si>
  <si>
    <t>RDB$147</t>
  </si>
  <si>
    <t>FMG_TVISMOXMAREBABRDZANDATE</t>
  </si>
  <si>
    <t>RDB$148</t>
  </si>
  <si>
    <t>FMG_TVISMOXMAREBABRDZANNOM</t>
  </si>
  <si>
    <t>DZIRBRDZANGAMOYRAOD</t>
  </si>
  <si>
    <t>RDB$149</t>
  </si>
  <si>
    <t>FMG_TVISMOXMAREBADZIRBRDZANGAMOYRAOD</t>
  </si>
  <si>
    <t>SULTVISGAMOYRAOD</t>
  </si>
  <si>
    <t>RDB$152</t>
  </si>
  <si>
    <t>FMG_TVISMOXMAREBASULTVISGAMOYRAOD</t>
  </si>
  <si>
    <t>RDB$153</t>
  </si>
  <si>
    <t>FMG_TVISMOXMAREBAXDATE</t>
  </si>
  <si>
    <t>AVZISSABOLOONASHT</t>
  </si>
  <si>
    <t>RDB$154</t>
  </si>
  <si>
    <t>FMG_TVISMOXMAREBAAVZISSABOLOONASHT</t>
  </si>
  <si>
    <t>AVZISSAWRAOD</t>
  </si>
  <si>
    <t>RDB$155</t>
  </si>
  <si>
    <t>FMG_TVISMOXMAREBAAVZISSAWRAOD</t>
  </si>
  <si>
    <t>CHARBRAOD</t>
  </si>
  <si>
    <t>RDB$156</t>
  </si>
  <si>
    <t>FMG_TVISMOXMAREBACHARBRAOD</t>
  </si>
  <si>
    <t>SULTVISGAXARJ</t>
  </si>
  <si>
    <t>RDB$160</t>
  </si>
  <si>
    <t>FMG_TVISMOXMAREBASULTVISGAXARJ</t>
  </si>
  <si>
    <t>SAWVAVCHASXMA</t>
  </si>
  <si>
    <t>RDB$161</t>
  </si>
  <si>
    <t>FMG_TVISMOXMAREBASAWVAVCHASXMA</t>
  </si>
  <si>
    <t>FMG_TVISMOXMAREBASAWVAVKODKOD</t>
  </si>
  <si>
    <t>RDB$370</t>
  </si>
  <si>
    <t>FMG_TVISMOXMAREBASAWVAVKOD</t>
  </si>
  <si>
    <t>RDB$371</t>
  </si>
  <si>
    <t>FMG_TVISMOXMAREBASAWVAVSAXEOBA</t>
  </si>
  <si>
    <t>SAWVAVTIPP</t>
  </si>
  <si>
    <t>RDB$372</t>
  </si>
  <si>
    <t>FMG_TVISMOXMAREBASAWVAVTIPP</t>
  </si>
  <si>
    <t>PARTEND</t>
  </si>
  <si>
    <t>FMG_TVISMOXMAREBAPARTEND</t>
  </si>
  <si>
    <t>CHAMOSAWRAOD</t>
  </si>
  <si>
    <t>RDB$377</t>
  </si>
  <si>
    <t>FMG_TVISMOXMAREBACHAMOSAWRAOD</t>
  </si>
  <si>
    <t>WINA_TVIS_SAW_KOD</t>
  </si>
  <si>
    <t>RDB$378</t>
  </si>
  <si>
    <t>FMG_TVISMOXMAREBAWINA_TVIS_SAW_KOD</t>
  </si>
  <si>
    <t>FMG_UNAPPLIED_SUMM</t>
  </si>
  <si>
    <t>FMG_UNAPPLIED_SUMMIP$FLAGS</t>
  </si>
  <si>
    <t>FMG_UNAPPLIED_SUMMIP$USER</t>
  </si>
  <si>
    <t>FMG_UNAPPLIED_SUMMIP$CHANGE_USER</t>
  </si>
  <si>
    <t>FMG_UNAPPLIED_SUMMPRODID</t>
  </si>
  <si>
    <t>RDB$2594</t>
  </si>
  <si>
    <t>FMG_UNAPPLIED_SUMMIDLINK</t>
  </si>
  <si>
    <t>RDB$2595</t>
  </si>
  <si>
    <t>FMG_UNAPPLIED_SUMMID</t>
  </si>
  <si>
    <t>FMG_UNAPPLIED_SUMMRAOD</t>
  </si>
  <si>
    <t>RDB$2607</t>
  </si>
  <si>
    <t>FMG_UNAPPLIED_SUMMGANZERT</t>
  </si>
  <si>
    <t>RDB$2608</t>
  </si>
  <si>
    <t>FMG_UNAPPLIED_SUMMPRODNAME</t>
  </si>
  <si>
    <t>RDB$2598</t>
  </si>
  <si>
    <t>FMG_UNAPPLIED_SUMMIP$CREATED</t>
  </si>
  <si>
    <t>RDB$2601</t>
  </si>
  <si>
    <t>FMG_UNAPPLIED_SUMMIP$CHANGED</t>
  </si>
  <si>
    <t>FMG_UTILITYPAYMENTS</t>
  </si>
  <si>
    <t>FMG_UTILITYPAYMENTSIP$FLAGS</t>
  </si>
  <si>
    <t>FMG_UTILITYPAYMENTSIP$USER</t>
  </si>
  <si>
    <t>FMG_UTILITYPAYMENTSIP$CHANGE_USER</t>
  </si>
  <si>
    <t>RDB$1748</t>
  </si>
  <si>
    <t>FMG_UTILITYPAYMENTSID</t>
  </si>
  <si>
    <t>RDB$1749</t>
  </si>
  <si>
    <t>FMG_UTILITYPAYMENTSIP$CREATED</t>
  </si>
  <si>
    <t>RDB$1752</t>
  </si>
  <si>
    <t>FMG_UTILITYPAYMENTSIP$CHANGED</t>
  </si>
  <si>
    <t>FMG_UTILITYPAYMENTSIDLINK</t>
  </si>
  <si>
    <t>RDB$1753</t>
  </si>
  <si>
    <t>FMG_UTILITYPAYMENTSCOMMENT</t>
  </si>
  <si>
    <t>FMG_UTILITYPAYMENTSCURRENCY</t>
  </si>
  <si>
    <t>AMOUNTCUR</t>
  </si>
  <si>
    <t>FMG_UTILITYPAYMENTSAMOUNTCUR</t>
  </si>
  <si>
    <t>AMOUNTGEL</t>
  </si>
  <si>
    <t>FMG_UTILITYPAYMENTSAMOUNTGEL</t>
  </si>
  <si>
    <t>RDB$1762</t>
  </si>
  <si>
    <t>FMG_UTILITYPAYMENTSXDATE</t>
  </si>
  <si>
    <t>FACTURANOM</t>
  </si>
  <si>
    <t>RDB$1782</t>
  </si>
  <si>
    <t>FMG_UTILITYPAYMENTSFACTURANOM</t>
  </si>
  <si>
    <t>FMG_VARANTIJURN</t>
  </si>
  <si>
    <t>FMG_VARANTIJURNIP$FLAGS</t>
  </si>
  <si>
    <t>FMG_VARANTIJURNIP$USER</t>
  </si>
  <si>
    <t>FMG_VARANTIJURNIP$CHANGE_USER</t>
  </si>
  <si>
    <t>RDB$1783</t>
  </si>
  <si>
    <t>FMG_VARANTIJURNID</t>
  </si>
  <si>
    <t>RDB$1788</t>
  </si>
  <si>
    <t>FMG_VARANTIJURNIP$CREATED</t>
  </si>
  <si>
    <t>RDB$1791</t>
  </si>
  <si>
    <t>FMG_VARANTIJURNIP$CHANGED</t>
  </si>
  <si>
    <t>IDAGRE</t>
  </si>
  <si>
    <t>FMG_VARANTIJURNIDAGRE</t>
  </si>
  <si>
    <t>FMG_VARANTIJURNVALID</t>
  </si>
  <si>
    <t>RDB$1792</t>
  </si>
  <si>
    <t>FMG_VARANTIJURNEDATE</t>
  </si>
  <si>
    <t>RDB$1795</t>
  </si>
  <si>
    <t>FMG_VARANTIJURNBDATE</t>
  </si>
  <si>
    <t>FMG_VARANTIJURNVARAMMGEL</t>
  </si>
  <si>
    <t>FMG_VARANTIJURNVARAMM</t>
  </si>
  <si>
    <t>FMG_VARANTIJURNVALCUR</t>
  </si>
  <si>
    <t>RDB$1796</t>
  </si>
  <si>
    <t>FMG_VARANTIJURNVALNAME</t>
  </si>
  <si>
    <t>FMG_WARMJURN_SUMM</t>
  </si>
  <si>
    <t>FMG_WARMJURN_SUMMIP$FLAGS</t>
  </si>
  <si>
    <t>FMG_WARMJURN_SUMMIP$USER</t>
  </si>
  <si>
    <t>FMG_WARMJURN_SUMMIP$CHANGE_USER</t>
  </si>
  <si>
    <t>FMG_WARMJURN_SUMMSTOCKID</t>
  </si>
  <si>
    <t>SHENCOMMENT</t>
  </si>
  <si>
    <t>RDB$2609</t>
  </si>
  <si>
    <t>FMG_WARMJURN_SUMMSHENCOMMENT</t>
  </si>
  <si>
    <t>RDB$2610</t>
  </si>
  <si>
    <t>FMG_WARMJURN_SUMMID</t>
  </si>
  <si>
    <t>RDB$2616</t>
  </si>
  <si>
    <t>FMG_WARMJURN_SUMMOPERAC</t>
  </si>
  <si>
    <t>RDB$2617</t>
  </si>
  <si>
    <t>FMG_WARMJURN_SUMMWDATE</t>
  </si>
  <si>
    <t>RDB$2624</t>
  </si>
  <si>
    <t>FMG_WARMJURN_SUMMTSID</t>
  </si>
  <si>
    <t>RDB$2640</t>
  </si>
  <si>
    <t>FMG_WARMJURN_SUMMSTOCKNAME</t>
  </si>
  <si>
    <t>RDB$2625</t>
  </si>
  <si>
    <t>FMG_WARMJURN_SUMMIP$CREATED</t>
  </si>
  <si>
    <t>RDB$2626</t>
  </si>
  <si>
    <t>FMG_WARMJURN_SUMMIP$CHANGED</t>
  </si>
  <si>
    <t>FMG_WARMJURN_SUMMHAVE_LINK</t>
  </si>
  <si>
    <t>FMG_WVISNORMA</t>
  </si>
  <si>
    <t>FMG_WVISNORMAIP$FLAGS</t>
  </si>
  <si>
    <t>FMG_WVISNORMAIP$USER</t>
  </si>
  <si>
    <t>FMG_WVISNORMAIP$CHANGE_USER</t>
  </si>
  <si>
    <t>FMG_WVISNORMAIDLINK</t>
  </si>
  <si>
    <t>RDB$188</t>
  </si>
  <si>
    <t>FMG_WVISNORMAID</t>
  </si>
  <si>
    <t>RDB$189</t>
  </si>
  <si>
    <t>FMG_WVISNORMAIP$CREATED</t>
  </si>
  <si>
    <t>RDB$190</t>
  </si>
  <si>
    <t>FMG_WVISNORMAIP$CHANGED</t>
  </si>
  <si>
    <t>RDB$191</t>
  </si>
  <si>
    <t>FMG_WVISNORMABARATNOM</t>
  </si>
  <si>
    <t>RDB$192</t>
  </si>
  <si>
    <t>FMG_WVISNORMAAVZMOCUL</t>
  </si>
  <si>
    <t>RDB$194</t>
  </si>
  <si>
    <t>FMG_WVISNORMAXDATE</t>
  </si>
  <si>
    <t>WYARWVISNORMERTST</t>
  </si>
  <si>
    <t>RDB$195</t>
  </si>
  <si>
    <t>FMG_WVISNORMAWYARWVISNORMERTST</t>
  </si>
  <si>
    <t>WYARWVISNORM</t>
  </si>
  <si>
    <t>RDB$196</t>
  </si>
  <si>
    <t>FMG_WVISNORMAWYARWVISNORM</t>
  </si>
  <si>
    <t>WVISNORMERTST</t>
  </si>
  <si>
    <t>RDB$197</t>
  </si>
  <si>
    <t>FMG_WVISNORMAWVISNORMERTST</t>
  </si>
  <si>
    <t>WVISNORMAAA</t>
  </si>
  <si>
    <t>RDB$198</t>
  </si>
  <si>
    <t>FMG_WVISNORMAWVISNORMAAA</t>
  </si>
  <si>
    <t>FMG_XARJTYPE</t>
  </si>
  <si>
    <t>FMG_XARJTYPEIP$FLAGS</t>
  </si>
  <si>
    <t>FMG_XARJTYPEIP$USER</t>
  </si>
  <si>
    <t>FMG_XARJTYPEIP$CHANGE_USER</t>
  </si>
  <si>
    <t>FMG_XARJTYPEKOD</t>
  </si>
  <si>
    <t>RDB$2719</t>
  </si>
  <si>
    <t>FMG_XARJTYPEIP$CREATED</t>
  </si>
  <si>
    <t>RDB$2917</t>
  </si>
  <si>
    <t>FMG_XARJTYPEIP$CHANGED</t>
  </si>
  <si>
    <t>RDB$2918</t>
  </si>
  <si>
    <t>FMG_XARJTYPENAZVANIE</t>
  </si>
  <si>
    <t>RDB$2919</t>
  </si>
  <si>
    <t>FMG_XARJTYPEPARENT</t>
  </si>
  <si>
    <t>FMG_XARJTYPECHILDCOUNT</t>
  </si>
  <si>
    <t>FMG_XARJTYPEGROUPCOUNT</t>
  </si>
  <si>
    <t>IBE$LOG_BLOB_FIELDS</t>
  </si>
  <si>
    <t>LOG_TABLES_ID</t>
  </si>
  <si>
    <t>RDB$2207</t>
  </si>
  <si>
    <t>IBE$LOG_BLOB_FIELDSLOG_TABLES_ID</t>
  </si>
  <si>
    <t>FIELD_NAME</t>
  </si>
  <si>
    <t>RDB$2208</t>
  </si>
  <si>
    <t>IBE$LOG_BLOB_FIELDSFIELD_NAME</t>
  </si>
  <si>
    <t>OLD_CHAR_VALUE</t>
  </si>
  <si>
    <t>RDB$2209</t>
  </si>
  <si>
    <t>IBE$LOG_BLOB_FIELDSOLD_CHAR_VALUE</t>
  </si>
  <si>
    <t>NEW_CHAR_VALUE</t>
  </si>
  <si>
    <t>RDB$2210</t>
  </si>
  <si>
    <t>IBE$LOG_BLOB_FIELDSNEW_CHAR_VALUE</t>
  </si>
  <si>
    <t>OLD_BLOB_VALUE</t>
  </si>
  <si>
    <t>RDB$2211</t>
  </si>
  <si>
    <t>IBE$LOG_BLOB_FIELDSOLD_BLOB_VALUE</t>
  </si>
  <si>
    <t>NEW_BLOB_VALUE</t>
  </si>
  <si>
    <t>RDB$2212</t>
  </si>
  <si>
    <t>IBE$LOG_BLOB_FIELDSNEW_BLOB_VALUE</t>
  </si>
  <si>
    <t>IBE$LOG_FIELDS</t>
  </si>
  <si>
    <t>RDB$2203</t>
  </si>
  <si>
    <t>IBE$LOG_FIELDSLOG_TABLES_ID</t>
  </si>
  <si>
    <t>RDB$2204</t>
  </si>
  <si>
    <t>IBE$LOG_FIELDSFIELD_NAME</t>
  </si>
  <si>
    <t>OLD_VALUE</t>
  </si>
  <si>
    <t>RDB$2205</t>
  </si>
  <si>
    <t>IBE$LOG_FIELDSOLD_VALUE</t>
  </si>
  <si>
    <t>NEW_VALUE</t>
  </si>
  <si>
    <t>RDB$2206</t>
  </si>
  <si>
    <t>IBE$LOG_FIELDSNEW_VALUE</t>
  </si>
  <si>
    <t>IBE$LOG_KEYS</t>
  </si>
  <si>
    <t>RDB$2200</t>
  </si>
  <si>
    <t>IBE$LOG_KEYSLOG_TABLES_ID</t>
  </si>
  <si>
    <t>KEY_FIELD</t>
  </si>
  <si>
    <t>RDB$2201</t>
  </si>
  <si>
    <t>IBE$LOG_KEYSKEY_FIELD</t>
  </si>
  <si>
    <t>KEY_VALUE</t>
  </si>
  <si>
    <t>RDB$2202</t>
  </si>
  <si>
    <t>IBE$LOG_KEYSKEY_VALUE</t>
  </si>
  <si>
    <t>IBE$LOG_TABLES</t>
  </si>
  <si>
    <t>RDB$2195</t>
  </si>
  <si>
    <t>IBE$LOG_TABLESID</t>
  </si>
  <si>
    <t>RDB$2196</t>
  </si>
  <si>
    <t>IBE$LOG_TABLESTABLE_NAME</t>
  </si>
  <si>
    <t>OPERATION</t>
  </si>
  <si>
    <t>RDB$2197</t>
  </si>
  <si>
    <t>IBE$LOG_TABLESOPERATION</t>
  </si>
  <si>
    <t>DATE_TIME</t>
  </si>
  <si>
    <t>RDB$2198</t>
  </si>
  <si>
    <t>IBE$LOG_TABLESDATE_TIME</t>
  </si>
  <si>
    <t>USER_NAME</t>
  </si>
  <si>
    <t>RDB$2199</t>
  </si>
  <si>
    <t>IBE$LOG_TABLESUSER_NAME</t>
  </si>
  <si>
    <t>IP$ATTACHMENTS</t>
  </si>
  <si>
    <t>IP$ATTACHMENTSID</t>
  </si>
  <si>
    <t>IP$ATTACHMENTSIP$USER</t>
  </si>
  <si>
    <t>UNIID</t>
  </si>
  <si>
    <t>IP$ATTACHMENTSUNIID</t>
  </si>
  <si>
    <t>RDB$2927</t>
  </si>
  <si>
    <t>IP$ATTACHMENTSCOMMENT_ID</t>
  </si>
  <si>
    <t>IP$ATTACHMENTSSOURCE</t>
  </si>
  <si>
    <t>IP$ATTACHMENTSLINK</t>
  </si>
  <si>
    <t>IP$ATTACHMENTSCOMMENT</t>
  </si>
  <si>
    <t>IP$ATTACHMENTSCOMMENTID</t>
  </si>
  <si>
    <t>RDB$2928</t>
  </si>
  <si>
    <t>IP$ATTACHMENTSCOMMENTCOMMENT</t>
  </si>
  <si>
    <t>IP$AUTHENT</t>
  </si>
  <si>
    <t>RDB$767</t>
  </si>
  <si>
    <t>IP$AUTHENTIDENT</t>
  </si>
  <si>
    <t>TPASSWORDSTRING</t>
  </si>
  <si>
    <t>IP$AUTHENTPASS</t>
  </si>
  <si>
    <t>IP$AUTHENTDISPLAYLABEL</t>
  </si>
  <si>
    <t>ISDELETED</t>
  </si>
  <si>
    <t>IP$AUTHENTISDELETED</t>
  </si>
  <si>
    <t>INTERFACE</t>
  </si>
  <si>
    <t>RDB$768</t>
  </si>
  <si>
    <t>IP$AUTHENTINTERFACE</t>
  </si>
  <si>
    <t>USERBLOCKDATE</t>
  </si>
  <si>
    <t>RDB$2778</t>
  </si>
  <si>
    <t>IP$AUTHENTUSERBLOCKDATE</t>
  </si>
  <si>
    <t>RDB$769</t>
  </si>
  <si>
    <t>IP$AUTHENTFLAGS</t>
  </si>
  <si>
    <t>IP$AUTHENTID</t>
  </si>
  <si>
    <t>IP$DATABASECOUNTER</t>
  </si>
  <si>
    <t>RDB$770</t>
  </si>
  <si>
    <t>IP$DATABASECOUNTERFROZENCNT</t>
  </si>
  <si>
    <t>RDB$4031</t>
  </si>
  <si>
    <t>IP$DATABASECOUNTERMANUALCNT</t>
  </si>
  <si>
    <t>CONNECTION_ID</t>
  </si>
  <si>
    <t>IP$DATABASECOUNTERCONNECTION_ID</t>
  </si>
  <si>
    <t>IP$DATABASEPARAMS</t>
  </si>
  <si>
    <t>TITLE</t>
  </si>
  <si>
    <t>IP$DATABASEPARAMSTITLE</t>
  </si>
  <si>
    <t>RDB$1188</t>
  </si>
  <si>
    <t>IP$DATABASEPARAMSFROZENCNT</t>
  </si>
  <si>
    <t>RDB$4032</t>
  </si>
  <si>
    <t>IP$DATABASEPARAMSMANUALCNT</t>
  </si>
  <si>
    <t>REGISTRY</t>
  </si>
  <si>
    <t>RDB$771</t>
  </si>
  <si>
    <t>IP$DATABASEPARAMSREGISTRY</t>
  </si>
  <si>
    <t>SQLDEBUG</t>
  </si>
  <si>
    <t>IP$DATABASEPARAMSSQLDEBUG</t>
  </si>
  <si>
    <t>NOEVENT</t>
  </si>
  <si>
    <t>IP$DATABASEPARAMSNOEVENT</t>
  </si>
  <si>
    <t>GENONNEW</t>
  </si>
  <si>
    <t>IP$DATABASEPARAMSGENONNEW</t>
  </si>
  <si>
    <t>EVENTUSER</t>
  </si>
  <si>
    <t>RDB$772</t>
  </si>
  <si>
    <t>IP$DATABASEPARAMSEVENTUSER</t>
  </si>
  <si>
    <t>EVENTCOMPUTER</t>
  </si>
  <si>
    <t>IP$DATABASEPARAMSEVENTCOMPUTER</t>
  </si>
  <si>
    <t>EVENTMSG</t>
  </si>
  <si>
    <t>RDB$773</t>
  </si>
  <si>
    <t>IP$DATABASEPARAMSEVENTMSG</t>
  </si>
  <si>
    <t>SERVICEMSG</t>
  </si>
  <si>
    <t>RDB$774</t>
  </si>
  <si>
    <t>IP$DATABASEPARAMSSERVICEMSG</t>
  </si>
  <si>
    <t>LASTBACKUP</t>
  </si>
  <si>
    <t>IP$DATABASEPARAMSLASTBACKUP</t>
  </si>
  <si>
    <t>FASTDELETE</t>
  </si>
  <si>
    <t>IP$DATABASEPARAMSFASTDELETE</t>
  </si>
  <si>
    <t>FREEVERSION</t>
  </si>
  <si>
    <t>IP$DATABASEPARAMSFREEVERSION</t>
  </si>
  <si>
    <t>FREESUPPORT</t>
  </si>
  <si>
    <t>IP$DATABASEPARAMSFREESUPPORT</t>
  </si>
  <si>
    <t>ETALON</t>
  </si>
  <si>
    <t>IP$DATABASEPARAMSETALON</t>
  </si>
  <si>
    <t>SOFTKEY</t>
  </si>
  <si>
    <t>IP$DATABASEPARAMSSOFTKEY</t>
  </si>
  <si>
    <t>DELETEPROCESS</t>
  </si>
  <si>
    <t>IP$DATABASEPARAMSDELETEPROCESS</t>
  </si>
  <si>
    <t>REPLACEPROCESS</t>
  </si>
  <si>
    <t>IP$DATABASEPARAMSREPLACEPROCESS</t>
  </si>
  <si>
    <t>BUDGET</t>
  </si>
  <si>
    <t>IP$DATABASEPARAMSBUDGET</t>
  </si>
  <si>
    <t>LICDATA</t>
  </si>
  <si>
    <t>RDB$2223</t>
  </si>
  <si>
    <t>IP$DATABASEPARAMSLICDATA</t>
  </si>
  <si>
    <t>ADDITIONALFLAGS</t>
  </si>
  <si>
    <t>RDB$775</t>
  </si>
  <si>
    <t>IP$DATABASEPARAMSADDITIONALFLAGS</t>
  </si>
  <si>
    <t>IP$DISABLEDREFS</t>
  </si>
  <si>
    <t>RDB$776</t>
  </si>
  <si>
    <t>IP$DISABLEDREFSNAME</t>
  </si>
  <si>
    <t>IP$DOCRESERV</t>
  </si>
  <si>
    <t>IP$DOCRESERVIP$FIRM</t>
  </si>
  <si>
    <t>DOC</t>
  </si>
  <si>
    <t>TDOCUMENTTYPE</t>
  </si>
  <si>
    <t>IP$DOCRESERVDOC</t>
  </si>
  <si>
    <t>SERIES</t>
  </si>
  <si>
    <t>RDB$778</t>
  </si>
  <si>
    <t>IP$DOCRESERVSERIES</t>
  </si>
  <si>
    <t>RDB$779</t>
  </si>
  <si>
    <t>IP$DOCRESERVNUM</t>
  </si>
  <si>
    <t>IP$DOCUSED</t>
  </si>
  <si>
    <t>IP$DOCUSEDIP$FIRM</t>
  </si>
  <si>
    <t>IP$DOCUSEDDOC</t>
  </si>
  <si>
    <t>RDB$781</t>
  </si>
  <si>
    <t>IP$DOCUSEDSERIES</t>
  </si>
  <si>
    <t>RDB$782</t>
  </si>
  <si>
    <t>IP$DOCUSEDNUM</t>
  </si>
  <si>
    <t>RDB$783</t>
  </si>
  <si>
    <t>IP$DOCUSEDJOINJRN</t>
  </si>
  <si>
    <t>RDB$784</t>
  </si>
  <si>
    <t>IP$DOCUSEDJOINID</t>
  </si>
  <si>
    <t>IP$EVENTS</t>
  </si>
  <si>
    <t>EVENTTYPE</t>
  </si>
  <si>
    <t>RDB$785</t>
  </si>
  <si>
    <t>IP$EVENTSEVENTTYPE</t>
  </si>
  <si>
    <t>EXECSTR</t>
  </si>
  <si>
    <t>IP$EVENTSEXECSTR</t>
  </si>
  <si>
    <t>RDB$786</t>
  </si>
  <si>
    <t>IP$EVENTSCODE</t>
  </si>
  <si>
    <t>IP$EVENTSFLAGS</t>
  </si>
  <si>
    <t>IP$EVENTSID</t>
  </si>
  <si>
    <t>IP$EVENTSSOURCE</t>
  </si>
  <si>
    <t>FIELD</t>
  </si>
  <si>
    <t>RDB$787</t>
  </si>
  <si>
    <t>IP$EVENTSFIELD</t>
  </si>
  <si>
    <t>IP$EVENTSTYPES</t>
  </si>
  <si>
    <t>IP$EVENTSTYPESID</t>
  </si>
  <si>
    <t>IP$EVENTSTYPESDISPLAYLABEL</t>
  </si>
  <si>
    <t>DEFAULTNAME</t>
  </si>
  <si>
    <t>RDB$788</t>
  </si>
  <si>
    <t>IP$EVENTSTYPESDEFAULTNAME</t>
  </si>
  <si>
    <t>ENTERPOINT</t>
  </si>
  <si>
    <t>IP$EVENTSTYPESENTERPOINT</t>
  </si>
  <si>
    <t>IP$EVENTSTYPESPARAMS</t>
  </si>
  <si>
    <t>STARTTIME</t>
  </si>
  <si>
    <t>RDB$789</t>
  </si>
  <si>
    <t>IP$EVENTSTYPESSTARTTIME</t>
  </si>
  <si>
    <t>IP$EVENTSTYPESFLAGS</t>
  </si>
  <si>
    <t>FROMDIALOG</t>
  </si>
  <si>
    <t>RDB$1189</t>
  </si>
  <si>
    <t>IP$EVENTSTYPESFROMDIALOG</t>
  </si>
  <si>
    <t>TODIALOG</t>
  </si>
  <si>
    <t>RDB$1190</t>
  </si>
  <si>
    <t>IP$EVENTSTYPESTODIALOG</t>
  </si>
  <si>
    <t>ABORTONFALSE</t>
  </si>
  <si>
    <t>RDB$1191</t>
  </si>
  <si>
    <t>IP$EVENTSTYPESABORTONFALSE</t>
  </si>
  <si>
    <t>ABORTONERROR</t>
  </si>
  <si>
    <t>RDB$1192</t>
  </si>
  <si>
    <t>IP$EVENTSTYPESABORTONERROR</t>
  </si>
  <si>
    <t>NOLOCKREFRESH</t>
  </si>
  <si>
    <t>RDB$1193</t>
  </si>
  <si>
    <t>IP$EVENTSTYPESNOLOCKREFRESH</t>
  </si>
  <si>
    <t>JOINOPER</t>
  </si>
  <si>
    <t>RDB$1194</t>
  </si>
  <si>
    <t>IP$EVENTSTYPESJOINOPER</t>
  </si>
  <si>
    <t>FILTEROBJ</t>
  </si>
  <si>
    <t>RDB$1195</t>
  </si>
  <si>
    <t>IP$EVENTSTYPESFILTEROBJ</t>
  </si>
  <si>
    <t>WEBSERVEROBJ</t>
  </si>
  <si>
    <t>RDB$2602</t>
  </si>
  <si>
    <t>IP$EVENTSTYPESWEBSERVEROBJ</t>
  </si>
  <si>
    <t>TEMPLATE</t>
  </si>
  <si>
    <t>RDB$790</t>
  </si>
  <si>
    <t>IP$EVENTSTYPESTEMPLATE</t>
  </si>
  <si>
    <t>IP$FIELDS</t>
  </si>
  <si>
    <t>IP$FIELDSSOURCE</t>
  </si>
  <si>
    <t>FIELDNAME</t>
  </si>
  <si>
    <t>IP$FIELDSFIELDNAME</t>
  </si>
  <si>
    <t>IP$FIELDSIDENT</t>
  </si>
  <si>
    <t>IP$FIELDSDISPLAYLABEL</t>
  </si>
  <si>
    <t>HINT</t>
  </si>
  <si>
    <t>IP$FIELDSHINT</t>
  </si>
  <si>
    <t>OVERRIDEDEFAULT</t>
  </si>
  <si>
    <t>IP$FIELDSOVERRIDEDEFAULT</t>
  </si>
  <si>
    <t>OVERRIDEDOMAIN</t>
  </si>
  <si>
    <t>IP$FIELDSOVERRIDEDOMAIN</t>
  </si>
  <si>
    <t>OVERRIDESCALE</t>
  </si>
  <si>
    <t>RDB$791</t>
  </si>
  <si>
    <t>IP$FIELDSOVERRIDESCALE</t>
  </si>
  <si>
    <t>IP$FIELDSID</t>
  </si>
  <si>
    <t>REFERENCENAME_ID</t>
  </si>
  <si>
    <t>RDB$792</t>
  </si>
  <si>
    <t>IP$FIELDSREFERENCENAME_ID</t>
  </si>
  <si>
    <t>PACKNAME_ID</t>
  </si>
  <si>
    <t>RDB$2876</t>
  </si>
  <si>
    <t>IP$FIELDSPACKNAME_ID</t>
  </si>
  <si>
    <t>IP$FIELDSFLAGS</t>
  </si>
  <si>
    <t>IP$FIELDS_ANALITIC</t>
  </si>
  <si>
    <t>IP$FIELDS_ANALITICSOURCE</t>
  </si>
  <si>
    <t>IP$FIELDS_ANALITICFIELDNAME</t>
  </si>
  <si>
    <t>RDB$1196</t>
  </si>
  <si>
    <t>IP$FIELDS_ANALITICDISPLAYLABEL</t>
  </si>
  <si>
    <t>IP$FILESTORAGE</t>
  </si>
  <si>
    <t>PATH</t>
  </si>
  <si>
    <t>TFILENAME</t>
  </si>
  <si>
    <t>IP$FILESTORAGEPATH</t>
  </si>
  <si>
    <t>IP$FILESTORAGEDISPLAYLABEL</t>
  </si>
  <si>
    <t>CREATED</t>
  </si>
  <si>
    <t>RDB$804</t>
  </si>
  <si>
    <t>IP$FILESTORAGECREATED</t>
  </si>
  <si>
    <t>MODIFIED</t>
  </si>
  <si>
    <t>RDB$805</t>
  </si>
  <si>
    <t>IP$FILESTORAGEMODIFIED</t>
  </si>
  <si>
    <t>CRC</t>
  </si>
  <si>
    <t>RDB$806</t>
  </si>
  <si>
    <t>IP$FILESTORAGECRC</t>
  </si>
  <si>
    <t>DATASIZE</t>
  </si>
  <si>
    <t>RDB$807</t>
  </si>
  <si>
    <t>IP$FILESTORAGEDATASIZE</t>
  </si>
  <si>
    <t>IP$FILESTORAGEID</t>
  </si>
  <si>
    <t>IP$FILESTORAGEFLAGS</t>
  </si>
  <si>
    <t>RDB$808</t>
  </si>
  <si>
    <t>IP$FILESTORAGEDATA</t>
  </si>
  <si>
    <t>IP$FIRMNAME</t>
  </si>
  <si>
    <t>IP$FIRMSHORTNAME</t>
  </si>
  <si>
    <t>BLOCKDATE</t>
  </si>
  <si>
    <t>RDB$810</t>
  </si>
  <si>
    <t>IP$FIRMBLOCKDATE</t>
  </si>
  <si>
    <t>OBOROTDATE</t>
  </si>
  <si>
    <t>RDB$811</t>
  </si>
  <si>
    <t>IP$FIRMOBOROTDATE</t>
  </si>
  <si>
    <t>TRANSFER_ID</t>
  </si>
  <si>
    <t>RDB$812</t>
  </si>
  <si>
    <t>IP$FIRMTRANSFER_ID</t>
  </si>
  <si>
    <t>IP$FIRMNUSYSTEM</t>
  </si>
  <si>
    <t>IP$FIRMID</t>
  </si>
  <si>
    <t>IP$FIXCALLED</t>
  </si>
  <si>
    <t>IP$FIXCALLEDSOURCE</t>
  </si>
  <si>
    <t>IP$FORMSLIST</t>
  </si>
  <si>
    <t>IP$FORMSLISTTITLE</t>
  </si>
  <si>
    <t>CLASS</t>
  </si>
  <si>
    <t>IP$FORMSLISTCLASS</t>
  </si>
  <si>
    <t>ARCHIVE</t>
  </si>
  <si>
    <t>IP$FORMSLISTARCHIVE</t>
  </si>
  <si>
    <t>IP$FORMSLISTFORMULA</t>
  </si>
  <si>
    <t>RDB$2825</t>
  </si>
  <si>
    <t>IP$FORMSLISTFROMDATE</t>
  </si>
  <si>
    <t>RDB$2826</t>
  </si>
  <si>
    <t>IP$FORMSLISTTODATE</t>
  </si>
  <si>
    <t>RDB$814</t>
  </si>
  <si>
    <t>IP$FORMSLISTFILEID</t>
  </si>
  <si>
    <t>CURRENTFILEID</t>
  </si>
  <si>
    <t>RDB$1911</t>
  </si>
  <si>
    <t>IP$FORMSLISTCURRENTFILEID</t>
  </si>
  <si>
    <t>REPLACEFILEID</t>
  </si>
  <si>
    <t>RDB$37</t>
  </si>
  <si>
    <t>IP$FORMSLISTREPLACEFILEID</t>
  </si>
  <si>
    <t>POS</t>
  </si>
  <si>
    <t>RDB$815</t>
  </si>
  <si>
    <t>IP$FORMSLISTPOS</t>
  </si>
  <si>
    <t>DISABLEDLIST</t>
  </si>
  <si>
    <t>IP$FORMSLISTDISABLEDLIST</t>
  </si>
  <si>
    <t>IP$FORMSLISTID</t>
  </si>
  <si>
    <t>IP$INTERFACE</t>
  </si>
  <si>
    <t>IP$INTERFACEID</t>
  </si>
  <si>
    <t>RDB$816</t>
  </si>
  <si>
    <t>IP$INTERFACEIDENT</t>
  </si>
  <si>
    <t>MENU</t>
  </si>
  <si>
    <t>RDB$817</t>
  </si>
  <si>
    <t>IP$INTERFACEMENU</t>
  </si>
  <si>
    <t>AP1</t>
  </si>
  <si>
    <t>RDB$818</t>
  </si>
  <si>
    <t>IP$INTERFACEAP1</t>
  </si>
  <si>
    <t>AP2</t>
  </si>
  <si>
    <t>RDB$819</t>
  </si>
  <si>
    <t>IP$INTERFACEAP2</t>
  </si>
  <si>
    <t>AP3</t>
  </si>
  <si>
    <t>RDB$820</t>
  </si>
  <si>
    <t>IP$INTERFACEAP3</t>
  </si>
  <si>
    <t>AP4</t>
  </si>
  <si>
    <t>RDB$821</t>
  </si>
  <si>
    <t>IP$INTERFACEAP4</t>
  </si>
  <si>
    <t>AP5</t>
  </si>
  <si>
    <t>RDB$822</t>
  </si>
  <si>
    <t>IP$INTERFACEAP5</t>
  </si>
  <si>
    <t>AP6</t>
  </si>
  <si>
    <t>RDB$823</t>
  </si>
  <si>
    <t>IP$INTERFACEAP6</t>
  </si>
  <si>
    <t>AP7</t>
  </si>
  <si>
    <t>RDB$824</t>
  </si>
  <si>
    <t>IP$INTERFACEAP7</t>
  </si>
  <si>
    <t>AP8</t>
  </si>
  <si>
    <t>RDB$825</t>
  </si>
  <si>
    <t>IP$INTERFACEAP8</t>
  </si>
  <si>
    <t>RDB$826</t>
  </si>
  <si>
    <t>IP$INTERFACEFLAGS</t>
  </si>
  <si>
    <t>IP$JOURNALS</t>
  </si>
  <si>
    <t>IP$JOURNALSSOURCE</t>
  </si>
  <si>
    <t>IP$JOURNALSIDENT</t>
  </si>
  <si>
    <t>IP$JOURNALSDISPLAYLABEL</t>
  </si>
  <si>
    <t>IP$JOURNALSHINT</t>
  </si>
  <si>
    <t>IP$JOURNALSCLASS</t>
  </si>
  <si>
    <t>IP$JOURNALSFLAGS</t>
  </si>
  <si>
    <t>RDB$793</t>
  </si>
  <si>
    <t>IP$JOURNALSTYP</t>
  </si>
  <si>
    <t>OBJNAMEADD</t>
  </si>
  <si>
    <t>IP$JOURNALSOBJNAMEADD</t>
  </si>
  <si>
    <t>OBJNAMEEDIT</t>
  </si>
  <si>
    <t>IP$JOURNALSOBJNAMEEDIT</t>
  </si>
  <si>
    <t>OBJNAMEDEL</t>
  </si>
  <si>
    <t>IP$JOURNALSOBJNAMEDEL</t>
  </si>
  <si>
    <t>OBJNAMEEXST</t>
  </si>
  <si>
    <t>IP$JOURNALSOBJNAMEEXST</t>
  </si>
  <si>
    <t>OBJNAMESUB</t>
  </si>
  <si>
    <t>IP$JOURNALSOBJNAMESUB</t>
  </si>
  <si>
    <t>OBJNAMEUNDELETE</t>
  </si>
  <si>
    <t>IP$JOURNALSOBJNAMEUNDELETE</t>
  </si>
  <si>
    <t>QINSERT</t>
  </si>
  <si>
    <t>RDB$794</t>
  </si>
  <si>
    <t>IP$JOURNALSQINSERT</t>
  </si>
  <si>
    <t>QDELETE</t>
  </si>
  <si>
    <t>RDB$795</t>
  </si>
  <si>
    <t>IP$JOURNALSQDELETE</t>
  </si>
  <si>
    <t>QUPDATE</t>
  </si>
  <si>
    <t>RDB$796</t>
  </si>
  <si>
    <t>IP$JOURNALSQUPDATE</t>
  </si>
  <si>
    <t>QCLEAR</t>
  </si>
  <si>
    <t>RDB$797</t>
  </si>
  <si>
    <t>IP$JOURNALSQCLEAR</t>
  </si>
  <si>
    <t>REFRESHFLDS</t>
  </si>
  <si>
    <t>RDB$798</t>
  </si>
  <si>
    <t>IP$JOURNALSREFRESHFLDS</t>
  </si>
  <si>
    <t>USEDGENERATOR</t>
  </si>
  <si>
    <t>IP$JOURNALSUSEDGENERATOR</t>
  </si>
  <si>
    <t>SUMFIELD</t>
  </si>
  <si>
    <t>IP$JOURNALSSUMFIELD</t>
  </si>
  <si>
    <t>BITMAPFIELD</t>
  </si>
  <si>
    <t>IP$JOURNALSBITMAPFIELD</t>
  </si>
  <si>
    <t>BITMAPHEIGHT</t>
  </si>
  <si>
    <t>RDB$3271</t>
  </si>
  <si>
    <t>IP$JOURNALSBITMAPHEIGHT</t>
  </si>
  <si>
    <t>FILETIPOP</t>
  </si>
  <si>
    <t>RDB$799</t>
  </si>
  <si>
    <t>IP$JOURNALSFILETIPOP</t>
  </si>
  <si>
    <t>FILELIB</t>
  </si>
  <si>
    <t>RDB$800</t>
  </si>
  <si>
    <t>IP$JOURNALSFILELIB</t>
  </si>
  <si>
    <t>RDB$801</t>
  </si>
  <si>
    <t>IP$JOURNALSGROUPCOUNT</t>
  </si>
  <si>
    <t>TIMERFREQ</t>
  </si>
  <si>
    <t>RDB$2665</t>
  </si>
  <si>
    <t>IP$JOURNALSTIMERFREQ</t>
  </si>
  <si>
    <t>FLDCRC</t>
  </si>
  <si>
    <t>RDB$802</t>
  </si>
  <si>
    <t>IP$JOURNALSFLDCRC</t>
  </si>
  <si>
    <t>ACCESS</t>
  </si>
  <si>
    <t>RDB$803</t>
  </si>
  <si>
    <t>IP$JOURNALSACCESS</t>
  </si>
  <si>
    <t>IP$JOURNALSDISABLE</t>
  </si>
  <si>
    <t>IP$JOURNALSDISABLESOURCE</t>
  </si>
  <si>
    <t>IP$JOURNALSDISABLEID</t>
  </si>
  <si>
    <t>IP$LOCALFILESTORAGE</t>
  </si>
  <si>
    <t>IP$LOCALFILESTORAGEPATH</t>
  </si>
  <si>
    <t>USERID</t>
  </si>
  <si>
    <t>RDB$827</t>
  </si>
  <si>
    <t>IP$LOCALFILESTORAGEUSERID</t>
  </si>
  <si>
    <t>IP$LOCALFILESTORAGEDISPLAYLABEL</t>
  </si>
  <si>
    <t>RDB$828</t>
  </si>
  <si>
    <t>IP$LOCALFILESTORAGECREATED</t>
  </si>
  <si>
    <t>RDB$829</t>
  </si>
  <si>
    <t>IP$LOCALFILESTORAGEMODIFIED</t>
  </si>
  <si>
    <t>RDB$830</t>
  </si>
  <si>
    <t>IP$LOCALFILESTORAGECRC</t>
  </si>
  <si>
    <t>RDB$831</t>
  </si>
  <si>
    <t>IP$LOCALFILESTORAGEDATASIZE</t>
  </si>
  <si>
    <t>IP$LOCALFILESTORAGEFLAGS</t>
  </si>
  <si>
    <t>IP$LOCALFILESTORAGEID</t>
  </si>
  <si>
    <t>RDB$832</t>
  </si>
  <si>
    <t>IP$LOCALFILESTORAGEDATA</t>
  </si>
  <si>
    <t>IP$LOGINLOG</t>
  </si>
  <si>
    <t>IP$LOGINLOGUSERID</t>
  </si>
  <si>
    <t>USERCONNECTION</t>
  </si>
  <si>
    <t>RDB$833</t>
  </si>
  <si>
    <t>IP$LOGINLOGUSERCONNECTION</t>
  </si>
  <si>
    <t>EVENTTIME</t>
  </si>
  <si>
    <t>RDB$834</t>
  </si>
  <si>
    <t>IP$LOGINLOGEVENTTIME</t>
  </si>
  <si>
    <t>RDB$835</t>
  </si>
  <si>
    <t>IP$LOGINLOGEVENTTYPE</t>
  </si>
  <si>
    <t>ACCESSBLOCK</t>
  </si>
  <si>
    <t>IP$LOGINLOGACCESSBLOCK</t>
  </si>
  <si>
    <t>IP$LOGINLOGCOMPUTERNAME</t>
  </si>
  <si>
    <t>IP$LOGINLOGID</t>
  </si>
  <si>
    <t>EVENTNAME</t>
  </si>
  <si>
    <t>RDB$1197</t>
  </si>
  <si>
    <t>IP$LOGINLOGEVENTNAME</t>
  </si>
  <si>
    <t>IP$MACROFUNC</t>
  </si>
  <si>
    <t>IP$MACROFUNCNAME</t>
  </si>
  <si>
    <t>RDB$836</t>
  </si>
  <si>
    <t>IP$MACROFUNCTEMPLATE</t>
  </si>
  <si>
    <t>IP$MACROFUNCTYP</t>
  </si>
  <si>
    <t>RESULT</t>
  </si>
  <si>
    <t>RDB$837</t>
  </si>
  <si>
    <t>IP$MACROFUNCRESULT</t>
  </si>
  <si>
    <t>IP$MACROFUNCPARAMS</t>
  </si>
  <si>
    <t>IP$MODULES</t>
  </si>
  <si>
    <t>IP$MODULESNAME</t>
  </si>
  <si>
    <t>VERSION</t>
  </si>
  <si>
    <t>IP$MODULESVERSION</t>
  </si>
  <si>
    <t>BUILDTIME</t>
  </si>
  <si>
    <t>RDB$2691</t>
  </si>
  <si>
    <t>IP$MODULESBUILDTIME</t>
  </si>
  <si>
    <t>INSTALLTIME</t>
  </si>
  <si>
    <t>RDB$2692</t>
  </si>
  <si>
    <t>IP$MODULESINSTALLTIME</t>
  </si>
  <si>
    <t>IP$OPREDEL</t>
  </si>
  <si>
    <t>IP$OPREDELIP$USER</t>
  </si>
  <si>
    <t>IP$OPREDELIP$CHANGE_USER</t>
  </si>
  <si>
    <t>IP$OPREDELNAME</t>
  </si>
  <si>
    <t>IP$OPREDELVAL</t>
  </si>
  <si>
    <t>VALSQL</t>
  </si>
  <si>
    <t>IP$OPREDELVALSQL</t>
  </si>
  <si>
    <t>IP$OPREDELCOMMENT</t>
  </si>
  <si>
    <t>MACROGROUP</t>
  </si>
  <si>
    <t>IP$OPREDELMACROGROUP</t>
  </si>
  <si>
    <t>RDB$838</t>
  </si>
  <si>
    <t>IP$OPREDELTYP</t>
  </si>
  <si>
    <t>RDB$839</t>
  </si>
  <si>
    <t>IP$OPREDELCODE</t>
  </si>
  <si>
    <t>IP$OPREDELID</t>
  </si>
  <si>
    <t>IP$OTHERFIRMS</t>
  </si>
  <si>
    <t>IP$OTHERFIRMSUSERID</t>
  </si>
  <si>
    <t>FIRMID</t>
  </si>
  <si>
    <t>IP$OTHERFIRMSFIRMID</t>
  </si>
  <si>
    <t>IP$OTHERROLES</t>
  </si>
  <si>
    <t>IP$OTHERROLESUSERID</t>
  </si>
  <si>
    <t>OTHERID</t>
  </si>
  <si>
    <t>IP$OTHERROLESOTHERID</t>
  </si>
  <si>
    <t>VISIBLE</t>
  </si>
  <si>
    <t>IP$OTHERROLESVISIBLE</t>
  </si>
  <si>
    <t>IP$OTHERUSER</t>
  </si>
  <si>
    <t>IP$OTHERUSERUSERID</t>
  </si>
  <si>
    <t>IP$OTHERUSEROTHERID</t>
  </si>
  <si>
    <t>IP$OTHERUSERVISIBLE</t>
  </si>
  <si>
    <t>IP$REKVISIT</t>
  </si>
  <si>
    <t>IP$REKVISITIP$USER</t>
  </si>
  <si>
    <t>IP$REKVISITIP$CHANGE_USER</t>
  </si>
  <si>
    <t>IP$REKVISITIP$FIRM</t>
  </si>
  <si>
    <t>IP$REKVISITNAME</t>
  </si>
  <si>
    <t>IP$REKVISITVAL</t>
  </si>
  <si>
    <t>IP$REKVISITCOMMENT</t>
  </si>
  <si>
    <t>IP$REKVISITMACROGROUP</t>
  </si>
  <si>
    <t>IP$REKVISITID</t>
  </si>
  <si>
    <t>IP$REPORTSLIST</t>
  </si>
  <si>
    <t>IP$REPORTSLISTTITLE</t>
  </si>
  <si>
    <t>IP$REPORTSLISTCLASS</t>
  </si>
  <si>
    <t>RDB$840</t>
  </si>
  <si>
    <t>IP$REPORTSLISTFILEID</t>
  </si>
  <si>
    <t>RDB$38</t>
  </si>
  <si>
    <t>IP$REPORTSLISTREPLACEFILEID</t>
  </si>
  <si>
    <t>RDB$841</t>
  </si>
  <si>
    <t>IP$REPORTSLISTPOS</t>
  </si>
  <si>
    <t>IP$REPORTSLISTDISABLEDLIST</t>
  </si>
  <si>
    <t>IP$REPORTSLISTID</t>
  </si>
  <si>
    <t>IP$ROLES</t>
  </si>
  <si>
    <t>IP$ROLESNAME</t>
  </si>
  <si>
    <t>RDB$842</t>
  </si>
  <si>
    <t>IP$ROLESDATA</t>
  </si>
  <si>
    <t>RDB$843</t>
  </si>
  <si>
    <t>IP$ROLESFILT</t>
  </si>
  <si>
    <t>ACCESSFILT</t>
  </si>
  <si>
    <t>RDB$844</t>
  </si>
  <si>
    <t>IP$ROLESACCESSFILT</t>
  </si>
  <si>
    <t>IP$ROLESID</t>
  </si>
  <si>
    <t>IP$SETS</t>
  </si>
  <si>
    <t>IP$SETSOWNER</t>
  </si>
  <si>
    <t>IP$SETSIDENT</t>
  </si>
  <si>
    <t>RDB$1198</t>
  </si>
  <si>
    <t>IP$SETSSTRING</t>
  </si>
  <si>
    <t>IP$SETSFLAGS</t>
  </si>
  <si>
    <t>IP$SETSDISPLAYLABEL</t>
  </si>
  <si>
    <t>IP$SETSID</t>
  </si>
  <si>
    <t>IP$UPDATELOG</t>
  </si>
  <si>
    <t>IP$UPDATELOGIP$USER</t>
  </si>
  <si>
    <t>RDB$74</t>
  </si>
  <si>
    <t>IP$UPDATELOGEVENTTIME</t>
  </si>
  <si>
    <t>IP$UPDATELOGCOMPUTERNAME</t>
  </si>
  <si>
    <t>WHAT</t>
  </si>
  <si>
    <t>IP$UPDATELOGWHAT</t>
  </si>
  <si>
    <t>IP$UPDATELOGVERSION</t>
  </si>
  <si>
    <t>RDB$2693</t>
  </si>
  <si>
    <t>IP$UPDATELOGBUILDTIME</t>
  </si>
  <si>
    <t>FILENAME</t>
  </si>
  <si>
    <t>IP$UPDATELOGFILENAME</t>
  </si>
  <si>
    <t>COMPLETE</t>
  </si>
  <si>
    <t>RDB$81</t>
  </si>
  <si>
    <t>IP$UPDATELOGCOMPLETE</t>
  </si>
  <si>
    <t>M_OPTION</t>
  </si>
  <si>
    <t>IP$UPDATELOGM_OPTION</t>
  </si>
  <si>
    <t>ERRORS</t>
  </si>
  <si>
    <t>RDB$83</t>
  </si>
  <si>
    <t>IP$UPDATELOGERRORS</t>
  </si>
  <si>
    <t>IP$UPDATELOGID</t>
  </si>
  <si>
    <t>IP$USEDROLES</t>
  </si>
  <si>
    <t>IP$USEDROLESUSERID</t>
  </si>
  <si>
    <t>ROLEID</t>
  </si>
  <si>
    <t>IP$USEDROLESROLEID</t>
  </si>
  <si>
    <t>INCLUDE</t>
  </si>
  <si>
    <t>IP$USEDROLESINCLUDE</t>
  </si>
  <si>
    <t>IP$USERDEFINEDCLEAR</t>
  </si>
  <si>
    <t>IP$USERDEFINEDCLEARSOURCE</t>
  </si>
  <si>
    <t>RDB$845</t>
  </si>
  <si>
    <t>IP$USERDEFINEDCLEARQUERY</t>
  </si>
  <si>
    <t>IP$USERDEFINEDCONSTRAINTS</t>
  </si>
  <si>
    <t>FROMTABLE</t>
  </si>
  <si>
    <t>IP$USERDEFINEDCONSTRAINTSFROMTABLE</t>
  </si>
  <si>
    <t>FROMFIELD</t>
  </si>
  <si>
    <t>IP$USERDEFINEDCONSTRAINTSFROMFIELD</t>
  </si>
  <si>
    <t>TOTABLE</t>
  </si>
  <si>
    <t>IP$USERDEFINEDCONSTRAINTSTOTABLE</t>
  </si>
  <si>
    <t>TOFIELD</t>
  </si>
  <si>
    <t>IP$USERDEFINEDCONSTRAINTSTOFIELD</t>
  </si>
  <si>
    <t>DELETERULE</t>
  </si>
  <si>
    <t>IP$USERDEFINEDCONSTRAINTSDELETERULE</t>
  </si>
  <si>
    <t>DISABLEINTGRITY</t>
  </si>
  <si>
    <t>IP$USERDEFINEDCONSTRAINTSDISABLEINTGRITY</t>
  </si>
  <si>
    <t>IP$VISUALSTYLES</t>
  </si>
  <si>
    <t>IP$VISUALSTYLESID</t>
  </si>
  <si>
    <t>IP$VISUALSTYLESSOURCE</t>
  </si>
  <si>
    <t>IP$VISUALSTYLESIDENT</t>
  </si>
  <si>
    <t>FIELDS</t>
  </si>
  <si>
    <t>RDB$846</t>
  </si>
  <si>
    <t>IP$VISUALSTYLESFIELDS</t>
  </si>
  <si>
    <t>SORTFLDS</t>
  </si>
  <si>
    <t>RDB$847</t>
  </si>
  <si>
    <t>IP$VISUALSTYLESSORTFLDS</t>
  </si>
  <si>
    <t>DETAILS</t>
  </si>
  <si>
    <t>RDB$848</t>
  </si>
  <si>
    <t>IP$VISUALSTYLESDETAILS</t>
  </si>
  <si>
    <t>J_DESK_LOG</t>
  </si>
  <si>
    <t>J_DESK_LOGID</t>
  </si>
  <si>
    <t>RDB$3245</t>
  </si>
  <si>
    <t>J_DESK_LOGTYPE_NAME</t>
  </si>
  <si>
    <t>SMENA</t>
  </si>
  <si>
    <t>J_DESK_LOGSMENA</t>
  </si>
  <si>
    <t>CHEQ</t>
  </si>
  <si>
    <t>J_DESK_LOGCHEQ</t>
  </si>
  <si>
    <t>J_DESK_LOGCOMMENT</t>
  </si>
  <si>
    <t>J_DESK_LOGSUMMA</t>
  </si>
  <si>
    <t>J_DESK_LOGEMPLOYEE_ID</t>
  </si>
  <si>
    <t>RDB$3255</t>
  </si>
  <si>
    <t>J_DESK_LOGEMPLOYEE_NAME</t>
  </si>
  <si>
    <t>J_DESK_LOGDESK_ID</t>
  </si>
  <si>
    <t>RDB$3254</t>
  </si>
  <si>
    <t>J_DESK_LOGDT</t>
  </si>
  <si>
    <t>TTIME</t>
  </si>
  <si>
    <t>J_DESK_LOGTM</t>
  </si>
  <si>
    <t>SUMMA1</t>
  </si>
  <si>
    <t>J_DESK_LOGSUMMA1</t>
  </si>
  <si>
    <t>SUMMA2</t>
  </si>
  <si>
    <t>J_DESK_LOGSUMMA2</t>
  </si>
  <si>
    <t>J_DESK_LOGIP$FLAGS</t>
  </si>
  <si>
    <t>J_DESK_LOGIP$USER</t>
  </si>
  <si>
    <t>J_DESK_LOGIP$CHANGE_USER</t>
  </si>
  <si>
    <t>RDB$3256</t>
  </si>
  <si>
    <t>J_DESK_LOGDESK_NAME</t>
  </si>
  <si>
    <t>RDB$412</t>
  </si>
  <si>
    <t>J_DESK_LOGIP$CREATED</t>
  </si>
  <si>
    <t>RDB$527</t>
  </si>
  <si>
    <t>J_DESK_LOGIP$CHANGED</t>
  </si>
  <si>
    <t>J_DOVER</t>
  </si>
  <si>
    <t>J_DOVERIP$FLAGS</t>
  </si>
  <si>
    <t>J_DOVERIP$USER</t>
  </si>
  <si>
    <t>J_DOVERIP$CHANGE_USER</t>
  </si>
  <si>
    <t>J_DOVERID</t>
  </si>
  <si>
    <t>RDB$849</t>
  </si>
  <si>
    <t>J_DOVERDATA</t>
  </si>
  <si>
    <t>J_DOVERNUMBER</t>
  </si>
  <si>
    <t>OPERATION_ID</t>
  </si>
  <si>
    <t>J_DOVEROPERATION_ID</t>
  </si>
  <si>
    <t>DATE_AT</t>
  </si>
  <si>
    <t>RDB$851</t>
  </si>
  <si>
    <t>J_DOVERDATE_AT</t>
  </si>
  <si>
    <t>J_DOVEROPERATION</t>
  </si>
  <si>
    <t>CLIENT_RS_ID</t>
  </si>
  <si>
    <t>J_DOVERCLIENT_RS_ID</t>
  </si>
  <si>
    <t>OPERATION_NAME</t>
  </si>
  <si>
    <t>RDB$1201</t>
  </si>
  <si>
    <t>J_DOVEROPERATION_NAME</t>
  </si>
  <si>
    <t>CLIENT_RS</t>
  </si>
  <si>
    <t>RDB$1202</t>
  </si>
  <si>
    <t>J_DOVERCLIENT_RS</t>
  </si>
  <si>
    <t>J_DOVERIP$FIRM</t>
  </si>
  <si>
    <t>J_DOVEREMPLOYEE_ID</t>
  </si>
  <si>
    <t>RDB$2439</t>
  </si>
  <si>
    <t>J_DOVEREMPLOYEE_NAME</t>
  </si>
  <si>
    <t>EMPLOYEE_DOC</t>
  </si>
  <si>
    <t>RDB$2680</t>
  </si>
  <si>
    <t>J_DOVEREMPLOYEE_DOC</t>
  </si>
  <si>
    <t>FIRM_RS_ID</t>
  </si>
  <si>
    <t>J_DOVERFIRM_RS_ID</t>
  </si>
  <si>
    <t>FIRM_RS</t>
  </si>
  <si>
    <t>RDB$2866</t>
  </si>
  <si>
    <t>J_DOVERFIRM_RS</t>
  </si>
  <si>
    <t>J_DOVERCLIENT_KOD</t>
  </si>
  <si>
    <t>J_DOVERFIRM_KOD</t>
  </si>
  <si>
    <t>RDB$3231</t>
  </si>
  <si>
    <t>J_DOVERFIRM_NAME</t>
  </si>
  <si>
    <t>RDB$3232</t>
  </si>
  <si>
    <t>J_DOVERCLIENT_NAME</t>
  </si>
  <si>
    <t>OPERATION_FULL</t>
  </si>
  <si>
    <t>RDB$3712</t>
  </si>
  <si>
    <t>J_DOVEROPERATION_FULL</t>
  </si>
  <si>
    <t>RDB$3563</t>
  </si>
  <si>
    <t>J_DOVERIP$CREATED</t>
  </si>
  <si>
    <t>RDB$3564</t>
  </si>
  <si>
    <t>J_DOVERIP$CHANGED</t>
  </si>
  <si>
    <t>J_DOVER_DOP</t>
  </si>
  <si>
    <t>J_DOVER_DOPIP$FLAGS</t>
  </si>
  <si>
    <t>J_DOVER_DOPIP$USER</t>
  </si>
  <si>
    <t>J_DOVER_DOPIP$CHANGE_USER</t>
  </si>
  <si>
    <t>J_DOVER_DOPID</t>
  </si>
  <si>
    <t>J_DOVER_DOPIDLINK</t>
  </si>
  <si>
    <t>J_DOVER_DOPKOL</t>
  </si>
  <si>
    <t>J_DOVER_DOPANALITIKA1_ID</t>
  </si>
  <si>
    <t>J_DOVER_DOPANALITIKA2_ID</t>
  </si>
  <si>
    <t>J_DOVER_DOPUPAKOVKA_ID</t>
  </si>
  <si>
    <t>J_DOVER_DOPGOODS_NAME</t>
  </si>
  <si>
    <t>J_DOVER_DOPUNIT_NAME</t>
  </si>
  <si>
    <t>KOL_PROPIS</t>
  </si>
  <si>
    <t>J_DOVER_DOPKOL_PROPIS</t>
  </si>
  <si>
    <t>RDB$1207</t>
  </si>
  <si>
    <t>J_DOVER_DOPUPAKOVKA_NAME</t>
  </si>
  <si>
    <t>RDB$2403</t>
  </si>
  <si>
    <t>J_DOVER_DOPKOL_UPAK</t>
  </si>
  <si>
    <t>RDB$2410</t>
  </si>
  <si>
    <t>J_DOVER_DOPIP$FIRM</t>
  </si>
  <si>
    <t>RDB$3565</t>
  </si>
  <si>
    <t>J_DOVER_DOPIP$CREATED</t>
  </si>
  <si>
    <t>RDB$3566</t>
  </si>
  <si>
    <t>J_DOVER_DOPIP$CHANGED</t>
  </si>
  <si>
    <t>J_DOVER_DOPGOODS_KOD</t>
  </si>
  <si>
    <t>J_INVENT</t>
  </si>
  <si>
    <t>J_INVENTIP$FLAGS</t>
  </si>
  <si>
    <t>J_INVENTIP$USER</t>
  </si>
  <si>
    <t>J_INVENTIP$CHANGE_USER</t>
  </si>
  <si>
    <t>J_INVENTID</t>
  </si>
  <si>
    <t>J_INVENTNUMBER</t>
  </si>
  <si>
    <t>DATE_BEG</t>
  </si>
  <si>
    <t>RDB$856</t>
  </si>
  <si>
    <t>J_INVENTDATE_BEG</t>
  </si>
  <si>
    <t>DATE_END</t>
  </si>
  <si>
    <t>RDB$857</t>
  </si>
  <si>
    <t>J_INVENTDATE_END</t>
  </si>
  <si>
    <t>J_INVENTCOMMENT</t>
  </si>
  <si>
    <t>J_INVENTOPERATION_ID</t>
  </si>
  <si>
    <t>PO_DANNYM</t>
  </si>
  <si>
    <t>J_INVENTPO_DANNYM</t>
  </si>
  <si>
    <t>VID_TMC</t>
  </si>
  <si>
    <t>RDB$859</t>
  </si>
  <si>
    <t>J_INVENTVID_TMC</t>
  </si>
  <si>
    <t>J_INVENTEMPLOYEE_KOD</t>
  </si>
  <si>
    <t>EMPLOYEE2_KOD</t>
  </si>
  <si>
    <t>J_INVENTEMPLOYEE2_KOD</t>
  </si>
  <si>
    <t>J_INVENTIP$FIRM</t>
  </si>
  <si>
    <t>RDB$2425</t>
  </si>
  <si>
    <t>J_INVENTEMPLOYEE_NAME</t>
  </si>
  <si>
    <t>EMPLOYEE2_NAME</t>
  </si>
  <si>
    <t>RDB$2426</t>
  </si>
  <si>
    <t>J_INVENTEMPLOYEE2_NAME</t>
  </si>
  <si>
    <t>J_INVENTSKLAD_KOD</t>
  </si>
  <si>
    <t>RDB$3808</t>
  </si>
  <si>
    <t>J_INVENTSKLAD_NAME</t>
  </si>
  <si>
    <t>J_INVENTFIRM_KOD</t>
  </si>
  <si>
    <t>RDB$3237</t>
  </si>
  <si>
    <t>J_INVENTFIRM_NAME</t>
  </si>
  <si>
    <t>APPLY</t>
  </si>
  <si>
    <t>RDB$4141</t>
  </si>
  <si>
    <t>J_INVENTAPPLY</t>
  </si>
  <si>
    <t>EGAIS_FILTER</t>
  </si>
  <si>
    <t>J_INVENTEGAIS_FILTER</t>
  </si>
  <si>
    <t>RDB$1780</t>
  </si>
  <si>
    <t>J_INVENTIP$CREATED</t>
  </si>
  <si>
    <t>RDB$1794</t>
  </si>
  <si>
    <t>J_INVENTIP$CHANGED</t>
  </si>
  <si>
    <t>J_INVENT_DOP</t>
  </si>
  <si>
    <t>J_INVENT_DOPIP$FLAGS</t>
  </si>
  <si>
    <t>J_INVENT_DOPIP$USER</t>
  </si>
  <si>
    <t>J_INVENT_DOPIP$CHANGE_USER</t>
  </si>
  <si>
    <t>J_INVENT_DOPID</t>
  </si>
  <si>
    <t>J_INVENT_DOPIDLINK</t>
  </si>
  <si>
    <t>J_INVENT_DOPUPAKOVKA_ID</t>
  </si>
  <si>
    <t>KOL_UCH</t>
  </si>
  <si>
    <t>J_INVENT_DOPKOL_UCH</t>
  </si>
  <si>
    <t>KOL_FACT</t>
  </si>
  <si>
    <t>J_INVENT_DOPKOL_FACT</t>
  </si>
  <si>
    <t>J_INVENT_DOPANALITIKA1_ID</t>
  </si>
  <si>
    <t>J_INVENT_DOPANALITIKA2_ID</t>
  </si>
  <si>
    <t>J_INVENT_DOPSUMMA_UCH</t>
  </si>
  <si>
    <t>SUMMA_FACT</t>
  </si>
  <si>
    <t>J_INVENT_DOPSUMMA_FACT</t>
  </si>
  <si>
    <t>J_INVENT_DOPPRICE</t>
  </si>
  <si>
    <t>J_INVENT_DOPS4ET</t>
  </si>
  <si>
    <t>RDB$1216</t>
  </si>
  <si>
    <t>J_INVENT_DOPANALITIKA1_NAME</t>
  </si>
  <si>
    <t>RDB$1217</t>
  </si>
  <si>
    <t>J_INVENT_DOPANALITIKA2_NAME</t>
  </si>
  <si>
    <t>RDB$1221</t>
  </si>
  <si>
    <t>J_INVENT_DOPUPAKOVKA_NAME</t>
  </si>
  <si>
    <t>S4ET_RASH</t>
  </si>
  <si>
    <t>J_INVENT_DOPS4ET_RASH</t>
  </si>
  <si>
    <t>AN$0_S4ET_RASH</t>
  </si>
  <si>
    <t>J_INVENT_DOPAN$0_S4ET_RASH</t>
  </si>
  <si>
    <t>AN$1_S4ET_RASH</t>
  </si>
  <si>
    <t>J_INVENT_DOPAN$1_S4ET_RASH</t>
  </si>
  <si>
    <t>KOL_UPAK_UCH</t>
  </si>
  <si>
    <t>RDB$2404</t>
  </si>
  <si>
    <t>J_INVENT_DOPKOL_UPAK_UCH</t>
  </si>
  <si>
    <t>KOL_UPAK_FACT</t>
  </si>
  <si>
    <t>RDB$2405</t>
  </si>
  <si>
    <t>J_INVENT_DOPKOL_UPAK_FACT</t>
  </si>
  <si>
    <t>J_INVENT_DOPGOODS_KOD</t>
  </si>
  <si>
    <t>RDB$3387</t>
  </si>
  <si>
    <t>J_INVENT_DOPGOODS_NAME</t>
  </si>
  <si>
    <t>RDB$3388</t>
  </si>
  <si>
    <t>J_INVENT_DOPARTIKUL</t>
  </si>
  <si>
    <t>RDB$3389</t>
  </si>
  <si>
    <t>J_INVENT_DOPATTR1_NAME</t>
  </si>
  <si>
    <t>RDB$3390</t>
  </si>
  <si>
    <t>J_INVENT_DOPATTR2_NAME</t>
  </si>
  <si>
    <t>RDB$3392</t>
  </si>
  <si>
    <t>J_INVENT_DOPATTR3_NAME</t>
  </si>
  <si>
    <t>RDB$3393</t>
  </si>
  <si>
    <t>J_INVENT_DOPATTR4_NAME</t>
  </si>
  <si>
    <t>J_INVENT_DOPDM_SHTRIH_KOD</t>
  </si>
  <si>
    <t>RDB$1647</t>
  </si>
  <si>
    <t>J_INVENT_DOPKOD_ALCOHOL</t>
  </si>
  <si>
    <t>RDB$1650</t>
  </si>
  <si>
    <t>J_INVENT_DOPDECALITRES_LOOK</t>
  </si>
  <si>
    <t>RDB$2738</t>
  </si>
  <si>
    <t>J_INVENT_DOPALC_VALUME</t>
  </si>
  <si>
    <t>RDB$1655</t>
  </si>
  <si>
    <t>J_INVENT_DOPCAPACITY</t>
  </si>
  <si>
    <t>ALKO_KOD_EGAIS</t>
  </si>
  <si>
    <t>RDB$1810</t>
  </si>
  <si>
    <t>J_INVENT_DOPALKO_KOD_EGAIS</t>
  </si>
  <si>
    <t>RDB$1830</t>
  </si>
  <si>
    <t>J_INVENT_DOPBARCODE_NAME</t>
  </si>
  <si>
    <t>RDB$3091</t>
  </si>
  <si>
    <t>J_INVENT_DOPVENDOR_NAME</t>
  </si>
  <si>
    <t>RDB$3659</t>
  </si>
  <si>
    <t>J_INVENT_DOPIP$CREATED</t>
  </si>
  <si>
    <t>RDB$3660</t>
  </si>
  <si>
    <t>J_INVENT_DOPIP$CHANGED</t>
  </si>
  <si>
    <t>RDB$3529</t>
  </si>
  <si>
    <t>J_INVENT_DOPIP$FIRM</t>
  </si>
  <si>
    <t>AN$2_S4ET_RASH</t>
  </si>
  <si>
    <t>J_INVENT_DOPAN$2_S4ET_RASH</t>
  </si>
  <si>
    <t>S4ET_ARTIKUL</t>
  </si>
  <si>
    <t>RDB$3028</t>
  </si>
  <si>
    <t>J_INVENT_DOPS4ET_ARTIKUL</t>
  </si>
  <si>
    <t>S4ET_ATTR1_NAME</t>
  </si>
  <si>
    <t>RDB$3029</t>
  </si>
  <si>
    <t>J_INVENT_DOPS4ET_ATTR1_NAME</t>
  </si>
  <si>
    <t>S4ET_ATTR2_NAME</t>
  </si>
  <si>
    <t>RDB$3030</t>
  </si>
  <si>
    <t>J_INVENT_DOPS4ET_ATTR2_NAME</t>
  </si>
  <si>
    <t>S4ET_ATTR3_NAME</t>
  </si>
  <si>
    <t>RDB$3031</t>
  </si>
  <si>
    <t>J_INVENT_DOPS4ET_ATTR3_NAME</t>
  </si>
  <si>
    <t>S4ET_ATTR4_NAME</t>
  </si>
  <si>
    <t>RDB$3033</t>
  </si>
  <si>
    <t>J_INVENT_DOPS4ET_ATTR4_NAME</t>
  </si>
  <si>
    <t>S4ET_NAME</t>
  </si>
  <si>
    <t>RDB$3034</t>
  </si>
  <si>
    <t>J_INVENT_DOPS4ET_NAME</t>
  </si>
  <si>
    <t>J_PLAT_DOK</t>
  </si>
  <si>
    <t>J_PLAT_DOKIP$FLAGS</t>
  </si>
  <si>
    <t>J_PLAT_DOKIP$USER</t>
  </si>
  <si>
    <t>J_PLAT_DOKIP$CHANGE_USER</t>
  </si>
  <si>
    <t>J_PLAT_DOKID</t>
  </si>
  <si>
    <t>J_PLAT_DOKNOMER</t>
  </si>
  <si>
    <t>RDB$877</t>
  </si>
  <si>
    <t>J_PLAT_DOKDT</t>
  </si>
  <si>
    <t>J_PLAT_DOKTM</t>
  </si>
  <si>
    <t>DT_SF</t>
  </si>
  <si>
    <t>RDB$878</t>
  </si>
  <si>
    <t>J_PLAT_DOKDT_SF</t>
  </si>
  <si>
    <t>NOMER_SF</t>
  </si>
  <si>
    <t>J_PLAT_DOKNOMER_SF</t>
  </si>
  <si>
    <t>J_PLAT_DOKSTAVKANDS</t>
  </si>
  <si>
    <t>J_PLAT_DOKSUMMA</t>
  </si>
  <si>
    <t>J_PLAT_DOKSUMMA_NDS</t>
  </si>
  <si>
    <t>J_PLAT_DOKSCET_DEBET</t>
  </si>
  <si>
    <t>J_PLAT_DOKSCET_KREDIT</t>
  </si>
  <si>
    <t>RDB$879</t>
  </si>
  <si>
    <t>J_PLAT_DOKTYPE_ID</t>
  </si>
  <si>
    <t>AN$0_SCET_DEBET</t>
  </si>
  <si>
    <t>J_PLAT_DOKAN$0_SCET_DEBET</t>
  </si>
  <si>
    <t>AN$1_SCET_DEBET</t>
  </si>
  <si>
    <t>J_PLAT_DOKAN$1_SCET_DEBET</t>
  </si>
  <si>
    <t>AN$0_SCET_KREDIT</t>
  </si>
  <si>
    <t>J_PLAT_DOKAN$0_SCET_KREDIT</t>
  </si>
  <si>
    <t>AN$1_SCET_KREDIT</t>
  </si>
  <si>
    <t>J_PLAT_DOKAN$1_SCET_KREDIT</t>
  </si>
  <si>
    <t>RDB$880</t>
  </si>
  <si>
    <t>J_PLAT_DOKOSNOVANIE</t>
  </si>
  <si>
    <t>PRILOJENIE</t>
  </si>
  <si>
    <t>RDB$881</t>
  </si>
  <si>
    <t>J_PLAT_DOKPRILOJENIE</t>
  </si>
  <si>
    <t>KOD_CELEV_NAZNACH</t>
  </si>
  <si>
    <t>J_PLAT_DOKKOD_CELEV_NAZNACH</t>
  </si>
  <si>
    <t>RDB$882</t>
  </si>
  <si>
    <t>J_PLAT_DOKDOCUMENT</t>
  </si>
  <si>
    <t>VID_PLATEJA</t>
  </si>
  <si>
    <t>J_PLAT_DOKVID_PLATEJA</t>
  </si>
  <si>
    <t>RS_CLIENT_ID</t>
  </si>
  <si>
    <t>RDB$883</t>
  </si>
  <si>
    <t>J_PLAT_DOKRS_CLIENT_ID</t>
  </si>
  <si>
    <t>O4ERED_PLAT</t>
  </si>
  <si>
    <t>J_PLAT_DOKO4ERED_PLAT</t>
  </si>
  <si>
    <t>DT_PROVEDENIA</t>
  </si>
  <si>
    <t>RDB$885</t>
  </si>
  <si>
    <t>J_PLAT_DOKDT_PROVEDENIA</t>
  </si>
  <si>
    <t>J_PLAT_DOKKBK</t>
  </si>
  <si>
    <t>J_PLAT_DOKOKATO</t>
  </si>
  <si>
    <t>J_PLAT_DOKPOK_OSNOVANIA_PLAT</t>
  </si>
  <si>
    <t>POK_NALOG_PERIODA</t>
  </si>
  <si>
    <t>J_PLAT_DOKPOK_NALOG_PERIODA</t>
  </si>
  <si>
    <t>J_PLAT_DOKPOK_NOME_DOKUMENTA</t>
  </si>
  <si>
    <t>J_PLAT_DOKPOK_DATI_DOKUMENTA</t>
  </si>
  <si>
    <t>POK_TIPA_PLAT</t>
  </si>
  <si>
    <t>J_PLAT_DOKPOK_TIPA_PLAT</t>
  </si>
  <si>
    <t>STATUS_PLATEL</t>
  </si>
  <si>
    <t>J_PLAT_DOKSTATUS_PLATEL</t>
  </si>
  <si>
    <t>DOP_SCET1</t>
  </si>
  <si>
    <t>J_PLAT_DOKDOP_SCET1</t>
  </si>
  <si>
    <t>AN$0_DOP_SCET1</t>
  </si>
  <si>
    <t>J_PLAT_DOKAN$0_DOP_SCET1</t>
  </si>
  <si>
    <t>AN$1_DOP_SCET1</t>
  </si>
  <si>
    <t>J_PLAT_DOKAN$1_DOP_SCET1</t>
  </si>
  <si>
    <t>J_PLAT_DOKSTATA_NU</t>
  </si>
  <si>
    <t>SUM_PAID</t>
  </si>
  <si>
    <t>J_PLAT_DOKSUM_PAID</t>
  </si>
  <si>
    <t>SUM_PAID_BY_SCET</t>
  </si>
  <si>
    <t>J_PLAT_DOKSUM_PAID_BY_SCET</t>
  </si>
  <si>
    <t>J_PLAT_DOKKURS</t>
  </si>
  <si>
    <t>J_PLAT_DOKWALUTA_ID</t>
  </si>
  <si>
    <t>J_PLAT_DOKDESK_ID</t>
  </si>
  <si>
    <t>RDB$888</t>
  </si>
  <si>
    <t>J_PLAT_DOKCHEQ_NUM</t>
  </si>
  <si>
    <t>RDB$889</t>
  </si>
  <si>
    <t>J_PLAT_DOKCHEQ_SMENA</t>
  </si>
  <si>
    <t>J_PLAT_DOKEMPLOYEE_ID</t>
  </si>
  <si>
    <t>ACT</t>
  </si>
  <si>
    <t>J_PLAT_DOKACT</t>
  </si>
  <si>
    <t>NOMER_VEDOMOSTI</t>
  </si>
  <si>
    <t>J_PLAT_DOKNOMER_VEDOMOSTI</t>
  </si>
  <si>
    <t>DEPARMTS_KOD</t>
  </si>
  <si>
    <t>J_PLAT_DOKDEPARMTS_KOD</t>
  </si>
  <si>
    <t>J_PLAT_DOKDT_START</t>
  </si>
  <si>
    <t>J_PLAT_DOKDT_END</t>
  </si>
  <si>
    <t>DT_START_PERIODA</t>
  </si>
  <si>
    <t>J_PLAT_DOKDT_START_PERIODA</t>
  </si>
  <si>
    <t>DT_END_PERIODA</t>
  </si>
  <si>
    <t>J_PLAT_DOKDT_END_PERIODA</t>
  </si>
  <si>
    <t>RDB$1225</t>
  </si>
  <si>
    <t>J_PLAT_DOKTYPE_NAME</t>
  </si>
  <si>
    <t>RS_CLIENT_NAME</t>
  </si>
  <si>
    <t>RDB$1228</t>
  </si>
  <si>
    <t>J_PLAT_DOKRS_CLIENT_NAME</t>
  </si>
  <si>
    <t>RDB$1232</t>
  </si>
  <si>
    <t>J_PLAT_DOKWALUTA_NAME</t>
  </si>
  <si>
    <t>RDB$1236</t>
  </si>
  <si>
    <t>J_PLAT_DOKEMPLOYEE_NAME</t>
  </si>
  <si>
    <t>DEPARMTS_NAME</t>
  </si>
  <si>
    <t>RDB$1237</t>
  </si>
  <si>
    <t>J_PLAT_DOKDEPARMTS_NAME</t>
  </si>
  <si>
    <t>CHEREZ</t>
  </si>
  <si>
    <t>J_PLAT_DOKCHEREZ</t>
  </si>
  <si>
    <t>V_CLIENT_BANKE</t>
  </si>
  <si>
    <t>J_PLAT_DOKV_CLIENT_BANKE</t>
  </si>
  <si>
    <t>VIDAT</t>
  </si>
  <si>
    <t>J_PLAT_DOKVIDAT</t>
  </si>
  <si>
    <t>J_PLAT_DOKAVANS</t>
  </si>
  <si>
    <t>SUMMA_DOP</t>
  </si>
  <si>
    <t>J_PLAT_DOKSUMMA_DOP</t>
  </si>
  <si>
    <t>RDB$2406</t>
  </si>
  <si>
    <t>J_PLAT_DOKKURS_CALC</t>
  </si>
  <si>
    <t>J_PLAT_DOKCOMMENT</t>
  </si>
  <si>
    <t>J_PLAT_DOKSUMMA_NU</t>
  </si>
  <si>
    <t>LOADED</t>
  </si>
  <si>
    <t>J_PLAT_DOKLOADED</t>
  </si>
  <si>
    <t>SUMMA2_DOP</t>
  </si>
  <si>
    <t>J_PLAT_DOKSUMMA2_DOP</t>
  </si>
  <si>
    <t>POK_UIN</t>
  </si>
  <si>
    <t>J_PLAT_DOKPOK_UIN</t>
  </si>
  <si>
    <t>J_PLAT_DOKCONTRACT_KOD</t>
  </si>
  <si>
    <t>J_PLAT_DOKFIRM_KOD</t>
  </si>
  <si>
    <t>DEBET_CLIENT_ID</t>
  </si>
  <si>
    <t>J_PLAT_DOKDEBET_CLIENT_ID</t>
  </si>
  <si>
    <t>KREDIT_CLIENT_ID</t>
  </si>
  <si>
    <t>J_PLAT_DOKKREDIT_CLIENT_ID</t>
  </si>
  <si>
    <t>J_PLAT_DOKSUMMA_NDS_NU</t>
  </si>
  <si>
    <t>RDB$3238</t>
  </si>
  <si>
    <t>J_PLAT_DOKCLIENT_NAME</t>
  </si>
  <si>
    <t>RDB$3239</t>
  </si>
  <si>
    <t>J_PLAT_DOKFIRM_NAME</t>
  </si>
  <si>
    <t>RDB$3762</t>
  </si>
  <si>
    <t>J_PLAT_DOKDESK_NAME</t>
  </si>
  <si>
    <t>J_PLAT_DOKIP$FIRM</t>
  </si>
  <si>
    <t>RDB$3125</t>
  </si>
  <si>
    <t>J_PLAT_DOKCONTRACT_NAME</t>
  </si>
  <si>
    <t>BANK_KODI</t>
  </si>
  <si>
    <t>RDB$2</t>
  </si>
  <si>
    <t>J_PLAT_DOKBANK_KODI</t>
  </si>
  <si>
    <t>RDB$3601</t>
  </si>
  <si>
    <t>J_PLAT_DOKIP$CREATED</t>
  </si>
  <si>
    <t>RDB$3602</t>
  </si>
  <si>
    <t>J_PLAT_DOKIP$CHANGED</t>
  </si>
  <si>
    <t>SUM_ACQUIRING</t>
  </si>
  <si>
    <t>J_PLAT_DOKSUM_ACQUIRING</t>
  </si>
  <si>
    <t>SUM_CASH</t>
  </si>
  <si>
    <t>J_PLAT_DOKSUM_CASH</t>
  </si>
  <si>
    <t>AN$2_DOP_SCET1</t>
  </si>
  <si>
    <t>J_PLAT_DOKAN$2_DOP_SCET1</t>
  </si>
  <si>
    <t>AN$2_SCET_DEBET</t>
  </si>
  <si>
    <t>J_PLAT_DOKAN$2_SCET_DEBET</t>
  </si>
  <si>
    <t>AN$2_SCET_KREDIT</t>
  </si>
  <si>
    <t>J_PLAT_DOKAN$2_SCET_KREDIT</t>
  </si>
  <si>
    <t>RDB$3025</t>
  </si>
  <si>
    <t>J_PLAT_DOKDEBET_NAME</t>
  </si>
  <si>
    <t>DOP_SCET1_NAME</t>
  </si>
  <si>
    <t>RDB$3026</t>
  </si>
  <si>
    <t>J_PLAT_DOKDOP_SCET1_NAME</t>
  </si>
  <si>
    <t>KREDIT_NAME</t>
  </si>
  <si>
    <t>RDB$3027</t>
  </si>
  <si>
    <t>J_PLAT_DOKKREDIT_NAME</t>
  </si>
  <si>
    <t>J_PLAT_DOK_DOP</t>
  </si>
  <si>
    <t>J_PLAT_DOK_DOPID</t>
  </si>
  <si>
    <t>J_PLAT_DOK_DOPIDLINK</t>
  </si>
  <si>
    <t>J_PLAT_DOK_DOPDEBET</t>
  </si>
  <si>
    <t>J_PLAT_DOK_DOPKREDIT</t>
  </si>
  <si>
    <t>J_PLAT_DOK_DOPSUMMA</t>
  </si>
  <si>
    <t>J_PLAT_DOK_DOPSUMMA_NDS</t>
  </si>
  <si>
    <t>J_PLAT_DOK_DOPAN$0_DEBET</t>
  </si>
  <si>
    <t>J_PLAT_DOK_DOPAN$1_DEBET</t>
  </si>
  <si>
    <t>AN$0_KREDIT</t>
  </si>
  <si>
    <t>J_PLAT_DOK_DOPAN$0_KREDIT</t>
  </si>
  <si>
    <t>AN$1_KREDIT</t>
  </si>
  <si>
    <t>J_PLAT_DOK_DOPAN$1_KREDIT</t>
  </si>
  <si>
    <t>NE_MENAT</t>
  </si>
  <si>
    <t>J_PLAT_DOK_DOPNE_MENAT</t>
  </si>
  <si>
    <t>J_PLAT_DOK_DOPSUMMA_NU</t>
  </si>
  <si>
    <t>J_PLAT_DOK_DOPSUMMA_NDS_NU</t>
  </si>
  <si>
    <t>RDB$3788</t>
  </si>
  <si>
    <t>J_PLAT_DOK_DOPIP$FIRM</t>
  </si>
  <si>
    <t>RDB$4909</t>
  </si>
  <si>
    <t>J_PLAT_DOK_DOPIP$CREATED</t>
  </si>
  <si>
    <t>RDB$4910</t>
  </si>
  <si>
    <t>J_PLAT_DOK_DOPIP$CHANGED</t>
  </si>
  <si>
    <t>RDB$3611</t>
  </si>
  <si>
    <t>J_PLAT_DOK_DOPIP$USER</t>
  </si>
  <si>
    <t>RDB$3649</t>
  </si>
  <si>
    <t>J_PLAT_DOK_DOPIP$CHANGE_USER</t>
  </si>
  <si>
    <t>RDB$3651</t>
  </si>
  <si>
    <t>J_PLAT_DOK_DOPIP$FLAGS</t>
  </si>
  <si>
    <t>J_PLAT_DOK_DOPAN$2_DEBET</t>
  </si>
  <si>
    <t>AN$2_KREDIT</t>
  </si>
  <si>
    <t>J_PLAT_DOK_DOPAN$2_KREDIT</t>
  </si>
  <si>
    <t>RDB$3020</t>
  </si>
  <si>
    <t>J_PLAT_DOK_DOPDEBET_NAME</t>
  </si>
  <si>
    <t>RDB$3024</t>
  </si>
  <si>
    <t>J_PLAT_DOK_DOPKREDIT_NAME</t>
  </si>
  <si>
    <t>J_PLAT_DOK_SALES</t>
  </si>
  <si>
    <t>J_PLAT_DOK_SALESIDLINK</t>
  </si>
  <si>
    <t>J_PLAT_DOK_SALESGOODS_KOD</t>
  </si>
  <si>
    <t>J_PLAT_DOK_SALESSUMMA</t>
  </si>
  <si>
    <t>J_PLAT_DOK_SALESIP$FLAGS</t>
  </si>
  <si>
    <t>J_PLAT_DOK_SALESIP$USER</t>
  </si>
  <si>
    <t>J_PLAT_DOK_SALESIP$CHANGE_USER</t>
  </si>
  <si>
    <t>RDB$3260</t>
  </si>
  <si>
    <t>J_PLAT_DOK_SALESGOODS_NAME</t>
  </si>
  <si>
    <t>RDB$3261</t>
  </si>
  <si>
    <t>J_PLAT_DOK_SALESARTIKUL</t>
  </si>
  <si>
    <t>RDB$3258</t>
  </si>
  <si>
    <t>J_PLAT_DOK_SALESAVANS</t>
  </si>
  <si>
    <t>RDB$3755</t>
  </si>
  <si>
    <t>J_PLAT_DOK_SALESIP$CREATED</t>
  </si>
  <si>
    <t>RDB$3757</t>
  </si>
  <si>
    <t>J_PLAT_DOK_SALESIP$CHANGED</t>
  </si>
  <si>
    <t>J_PLAT_DOK_TYPE</t>
  </si>
  <si>
    <t>J_PLAT_DOK_TYPEIP$FLAGS</t>
  </si>
  <si>
    <t>J_PLAT_DOK_TYPEIP$USER</t>
  </si>
  <si>
    <t>J_PLAT_DOK_TYPEIP$CHANGE_USER</t>
  </si>
  <si>
    <t>J_PLAT_DOK_TYPEID</t>
  </si>
  <si>
    <t>RDB$866</t>
  </si>
  <si>
    <t>J_PLAT_DOK_TYPEKOD</t>
  </si>
  <si>
    <t>J_PLAT_DOK_TYPENAME</t>
  </si>
  <si>
    <t>J_PLAT_DOK_TYPEDEBET_NAME</t>
  </si>
  <si>
    <t>J_PLAT_DOK_TYPEKREDIT_NAME</t>
  </si>
  <si>
    <t>DEBET_PO_YMOL</t>
  </si>
  <si>
    <t>J_PLAT_DOK_TYPEDEBET_PO_YMOL</t>
  </si>
  <si>
    <t>KREDIT_PO_YMOL</t>
  </si>
  <si>
    <t>J_PLAT_DOK_TYPEKREDIT_PO_YMOL</t>
  </si>
  <si>
    <t>J_PLAT_DOK_TYPEBASIS</t>
  </si>
  <si>
    <t>DOSTUP_K_NDS</t>
  </si>
  <si>
    <t>J_PLAT_DOK_TYPEDOSTUP_K_NDS</t>
  </si>
  <si>
    <t>DOSTUP_K_SF</t>
  </si>
  <si>
    <t>J_PLAT_DOK_TYPEDOSTUP_K_SF</t>
  </si>
  <si>
    <t>J_PLAT_DOK_TYPEDOP_SCET1</t>
  </si>
  <si>
    <t>J_PLAT_DOK_TYPEDOP_SCET1_NAME</t>
  </si>
  <si>
    <t>DOP_SUMMA</t>
  </si>
  <si>
    <t>J_PLAT_DOK_TYPEDOP_SUMMA</t>
  </si>
  <si>
    <t>J_PLAT_DOK_TYPEDOSTUP_K_STATE_NU</t>
  </si>
  <si>
    <t>J_PLAT_DOK_TYPESTATA_NU</t>
  </si>
  <si>
    <t>FORMULA_BANKA</t>
  </si>
  <si>
    <t>RDB$867</t>
  </si>
  <si>
    <t>J_PLAT_DOK_TYPEFORMULA_BANKA</t>
  </si>
  <si>
    <t>FORMULA_BANKA_STANDART</t>
  </si>
  <si>
    <t>RDB$868</t>
  </si>
  <si>
    <t>J_PLAT_DOK_TYPEFORMULA_BANKA_STANDART</t>
  </si>
  <si>
    <t>FOR_EXPORT_BANK</t>
  </si>
  <si>
    <t>J_PLAT_DOK_TYPEFOR_EXPORT_BANK</t>
  </si>
  <si>
    <t>DEBET_NALOGI</t>
  </si>
  <si>
    <t>J_PLAT_DOK_TYPEDEBET_NALOGI</t>
  </si>
  <si>
    <t>J_PLAT_DOK_TYPEPREF_NOMERA</t>
  </si>
  <si>
    <t>AVTO_NOMER</t>
  </si>
  <si>
    <t>J_PLAT_DOK_TYPEAVTO_NOMER</t>
  </si>
  <si>
    <t>DLA_ZP</t>
  </si>
  <si>
    <t>J_PLAT_DOK_TYPEDLA_ZP</t>
  </si>
  <si>
    <t>OTOBRAJAT</t>
  </si>
  <si>
    <t>J_PLAT_DOK_TYPEOTOBRAJAT</t>
  </si>
  <si>
    <t>PLAT_TREBOVANIE</t>
  </si>
  <si>
    <t>J_PLAT_DOK_TYPEPLAT_TREBOVANIE</t>
  </si>
  <si>
    <t>DT_PROVEDENIA_VKL</t>
  </si>
  <si>
    <t>J_PLAT_DOK_TYPEDT_PROVEDENIA_VKL</t>
  </si>
  <si>
    <t>J_PLAT_DOK_TYPEUPD_NE_IZMENAT</t>
  </si>
  <si>
    <t>KREDIT_UNIVERSAL</t>
  </si>
  <si>
    <t>J_PLAT_DOK_TYPEKREDIT_UNIVERSAL</t>
  </si>
  <si>
    <t>DEBET_UNIVERSAL</t>
  </si>
  <si>
    <t>J_PLAT_DOK_TYPEDEBET_UNIVERSAL</t>
  </si>
  <si>
    <t>DEBET_AVANS</t>
  </si>
  <si>
    <t>J_PLAT_DOK_TYPEDEBET_AVANS</t>
  </si>
  <si>
    <t>KREDIT_AVANS</t>
  </si>
  <si>
    <t>J_PLAT_DOK_TYPEKREDIT_AVANS</t>
  </si>
  <si>
    <t>J_PLAT_DOK_TYPEAVANS</t>
  </si>
  <si>
    <t>DEBET_WAL</t>
  </si>
  <si>
    <t>J_PLAT_DOK_TYPEDEBET_WAL</t>
  </si>
  <si>
    <t>KREDIT_WAL</t>
  </si>
  <si>
    <t>J_PLAT_DOK_TYPEKREDIT_WAL</t>
  </si>
  <si>
    <t>KREDIT_AVANS_WAL</t>
  </si>
  <si>
    <t>J_PLAT_DOK_TYPEKREDIT_AVANS_WAL</t>
  </si>
  <si>
    <t>DEBET_AVANS_WAL</t>
  </si>
  <si>
    <t>J_PLAT_DOK_TYPEDEBET_AVANS_WAL</t>
  </si>
  <si>
    <t>KURS_RAZNICA</t>
  </si>
  <si>
    <t>J_PLAT_DOK_TYPEKURS_RAZNICA</t>
  </si>
  <si>
    <t>DOP_SUMMA2</t>
  </si>
  <si>
    <t>J_PLAT_DOK_TYPEDOP_SUMMA2</t>
  </si>
  <si>
    <t>J_PLAT_DOK_TYPEZAPRET</t>
  </si>
  <si>
    <t>DOP_TO_CLIENT</t>
  </si>
  <si>
    <t>J_PLAT_DOK_TYPEDOP_TO_CLIENT</t>
  </si>
  <si>
    <t>RDB$3595</t>
  </si>
  <si>
    <t>J_PLAT_DOK_TYPEIP$CREATED</t>
  </si>
  <si>
    <t>RDB$3596</t>
  </si>
  <si>
    <t>J_PLAT_DOK_TYPEIP$CHANGED</t>
  </si>
  <si>
    <t>J_PLAT_DOK_TYPE_DOP</t>
  </si>
  <si>
    <t>J_PLAT_DOK_TYPE_DOPIP$FLAGS</t>
  </si>
  <si>
    <t>J_PLAT_DOK_TYPE_DOPIP$USER</t>
  </si>
  <si>
    <t>J_PLAT_DOK_TYPE_DOPIP$CHANGE_USER</t>
  </si>
  <si>
    <t>J_PLAT_DOK_TYPE_DOPID</t>
  </si>
  <si>
    <t>J_PLAT_DOK_TYPE_DOPIDLINK</t>
  </si>
  <si>
    <t>J_PLAT_DOK_TYPE_DOPDEBET</t>
  </si>
  <si>
    <t>J_PLAT_DOK_TYPE_DOPANALIT_DEBET</t>
  </si>
  <si>
    <t>J_PLAT_DOK_TYPE_DOPKREDIT</t>
  </si>
  <si>
    <t>J_PLAT_DOK_TYPE_DOPANALIT_KREDIT</t>
  </si>
  <si>
    <t>J_PLAT_DOK_TYPE_DOPFORMULA</t>
  </si>
  <si>
    <t>STATYA_NU</t>
  </si>
  <si>
    <t>J_PLAT_DOK_TYPE_DOPSTATYA_NU</t>
  </si>
  <si>
    <t>J_PLAT_DOK_TYPE_DOPFORMULA_NU</t>
  </si>
  <si>
    <t>J_PLAT_DOK_TYPE_DOPCONDITION</t>
  </si>
  <si>
    <t>RDB$2416</t>
  </si>
  <si>
    <t>J_PLAT_DOK_TYPE_DOPIP$CREATED</t>
  </si>
  <si>
    <t>RDB$2417</t>
  </si>
  <si>
    <t>J_PLAT_DOK_TYPE_DOPIP$CHANGED</t>
  </si>
  <si>
    <t>J_SF</t>
  </si>
  <si>
    <t>J_SFIP$FLAGS</t>
  </si>
  <si>
    <t>J_SFIP$USER</t>
  </si>
  <si>
    <t>J_SFIP$CHANGE_USER</t>
  </si>
  <si>
    <t>J_SFIP$FIRM</t>
  </si>
  <si>
    <t>J_SFID</t>
  </si>
  <si>
    <t>RDB$906</t>
  </si>
  <si>
    <t>J_SFDT</t>
  </si>
  <si>
    <t>J_SFNUMBER</t>
  </si>
  <si>
    <t>RDB$907</t>
  </si>
  <si>
    <t>J_SFOPER_DT</t>
  </si>
  <si>
    <t>RDB$908</t>
  </si>
  <si>
    <t>J_SFOPER_NUMINDT</t>
  </si>
  <si>
    <t>J_SFSUMMA</t>
  </si>
  <si>
    <t>J_SFSUMMA_NDS</t>
  </si>
  <si>
    <t>OUT_IN</t>
  </si>
  <si>
    <t>J_SFOUT_IN</t>
  </si>
  <si>
    <t>SUM_NDS_10</t>
  </si>
  <si>
    <t>J_SFSUM_NDS_10</t>
  </si>
  <si>
    <t>SUM_NDS_18</t>
  </si>
  <si>
    <t>J_SFSUM_NDS_18</t>
  </si>
  <si>
    <t>SUM_BEZ</t>
  </si>
  <si>
    <t>J_SFSUM_BEZ</t>
  </si>
  <si>
    <t>SUM_0</t>
  </si>
  <si>
    <t>J_SFSUM_0</t>
  </si>
  <si>
    <t>SUM_10</t>
  </si>
  <si>
    <t>J_SFSUM_10</t>
  </si>
  <si>
    <t>SUM_18</t>
  </si>
  <si>
    <t>J_SFSUM_18</t>
  </si>
  <si>
    <t>J_SFGTD_ID</t>
  </si>
  <si>
    <t>RDB$909</t>
  </si>
  <si>
    <t>J_SFNUMBER_PP</t>
  </si>
  <si>
    <t>IS_NEW</t>
  </si>
  <si>
    <t>RDB$910</t>
  </si>
  <si>
    <t>J_SFIS_NEW</t>
  </si>
  <si>
    <t>DT_POSTUP_SF</t>
  </si>
  <si>
    <t>RDB$911</t>
  </si>
  <si>
    <t>J_SFDT_POSTUP_SF</t>
  </si>
  <si>
    <t>CHANGED_SF</t>
  </si>
  <si>
    <t>J_SFCHANGED_SF</t>
  </si>
  <si>
    <t>DATA_FORM_DOP_LIST</t>
  </si>
  <si>
    <t>RDB$913</t>
  </si>
  <si>
    <t>J_SFDATA_FORM_DOP_LIST</t>
  </si>
  <si>
    <t>NOMER_DOP_LISTA</t>
  </si>
  <si>
    <t>RDB$914</t>
  </si>
  <si>
    <t>J_SFNOMER_DOP_LISTA</t>
  </si>
  <si>
    <t>NALOG_PERIOD</t>
  </si>
  <si>
    <t>J_SFNALOG_PERIOD</t>
  </si>
  <si>
    <t>GOD_LISTA</t>
  </si>
  <si>
    <t>RDB$915</t>
  </si>
  <si>
    <t>J_SFGOD_LISTA</t>
  </si>
  <si>
    <t>J_SFIS_ON</t>
  </si>
  <si>
    <t>J_SFCOMMENT</t>
  </si>
  <si>
    <t>GTD_NAME</t>
  </si>
  <si>
    <t>RDB$1243</t>
  </si>
  <si>
    <t>J_SFGTD_NAME</t>
  </si>
  <si>
    <t>COUNTRY</t>
  </si>
  <si>
    <t>RDB$1244</t>
  </si>
  <si>
    <t>J_SFCOUNTRY</t>
  </si>
  <si>
    <t>COUNTRY_KOD</t>
  </si>
  <si>
    <t>RDB$2658</t>
  </si>
  <si>
    <t>J_SFCOUNTRY_KOD</t>
  </si>
  <si>
    <t>KOD_VID_OPER</t>
  </si>
  <si>
    <t>J_SFKOD_VID_OPER</t>
  </si>
  <si>
    <t>OUT_IN_JRN</t>
  </si>
  <si>
    <t>J_SFOUT_IN_JRN</t>
  </si>
  <si>
    <t>J_SFIS_MANUAL</t>
  </si>
  <si>
    <t>IS_MANUAL_ENTER</t>
  </si>
  <si>
    <t>J_SFIS_MANUAL_ENTER</t>
  </si>
  <si>
    <t>J_SFCLIENT_KOD</t>
  </si>
  <si>
    <t>CHANGED_SF_NAME</t>
  </si>
  <si>
    <t>RDB$4099</t>
  </si>
  <si>
    <t>J_SFCHANGED_SF_NAME</t>
  </si>
  <si>
    <t>POSREDNIK_KOD</t>
  </si>
  <si>
    <t>J_SFPOSREDNIK_KOD</t>
  </si>
  <si>
    <t>POSREDNIK_SF</t>
  </si>
  <si>
    <t>J_SFPOSREDNIK_SF</t>
  </si>
  <si>
    <t>POSREDNIK_SF_NAME</t>
  </si>
  <si>
    <t>RDB$4100</t>
  </si>
  <si>
    <t>J_SFPOSREDNIK_SF_NAME</t>
  </si>
  <si>
    <t>RDB$3252</t>
  </si>
  <si>
    <t>J_SFCLIENT_NAME</t>
  </si>
  <si>
    <t>POSREDNIK_NAME</t>
  </si>
  <si>
    <t>RDB$3253</t>
  </si>
  <si>
    <t>J_SFPOSREDNIK_NAME</t>
  </si>
  <si>
    <t>J_SFWALUTA_ID</t>
  </si>
  <si>
    <t>RDB$3132</t>
  </si>
  <si>
    <t>J_SFWALUTA_NAME</t>
  </si>
  <si>
    <t>RDB$3133</t>
  </si>
  <si>
    <t>J_SFKURS</t>
  </si>
  <si>
    <t>SUBPOSREDNIK_KOD</t>
  </si>
  <si>
    <t>J_SFSUBPOSREDNIK_KOD</t>
  </si>
  <si>
    <t>SUBPOSREDNIK_NAME</t>
  </si>
  <si>
    <t>RDB$3188</t>
  </si>
  <si>
    <t>J_SFSUBPOSREDNIK_NAME</t>
  </si>
  <si>
    <t>KOD_VID_SDELKI</t>
  </si>
  <si>
    <t>J_SFKOD_VID_SDELKI</t>
  </si>
  <si>
    <t>NUMBER_ISPRAV_SF</t>
  </si>
  <si>
    <t>RDB$4095</t>
  </si>
  <si>
    <t>J_SFNUMBER_ISPRAV_SF</t>
  </si>
  <si>
    <t>DT_ISPRAV_SF</t>
  </si>
  <si>
    <t>RDB$4096</t>
  </si>
  <si>
    <t>J_SFDT_ISPRAV_SF</t>
  </si>
  <si>
    <t>RDB$4101</t>
  </si>
  <si>
    <t>J_SFOPER_NAME</t>
  </si>
  <si>
    <t>KOD_VID_OPERATION</t>
  </si>
  <si>
    <t>RDB$2308</t>
  </si>
  <si>
    <t>J_SFKOD_VID_OPERATION</t>
  </si>
  <si>
    <t>RDB$644</t>
  </si>
  <si>
    <t>J_SFNAZVANIE</t>
  </si>
  <si>
    <t>RDB$3540</t>
  </si>
  <si>
    <t>J_SFIP$CREATED</t>
  </si>
  <si>
    <t>RDB$3541</t>
  </si>
  <si>
    <t>J_SFIP$CHANGED</t>
  </si>
  <si>
    <t>J_SF_DOP</t>
  </si>
  <si>
    <t>J_SF_DOPIP$FLAGS</t>
  </si>
  <si>
    <t>J_SF_DOPIP$USER</t>
  </si>
  <si>
    <t>J_SF_DOPIP$CHANGE_USER</t>
  </si>
  <si>
    <t>J_SF_DOPIDLINK</t>
  </si>
  <si>
    <t>J_SF_DOPID</t>
  </si>
  <si>
    <t>RDB$917</t>
  </si>
  <si>
    <t>J_SF_DOPPLAT_DT</t>
  </si>
  <si>
    <t>RDB$918</t>
  </si>
  <si>
    <t>J_SF_DOPPLAT_NUMINDT</t>
  </si>
  <si>
    <t>J_SF_DOPSUMMA</t>
  </si>
  <si>
    <t>J_SF_DOPSUMMA_NDS</t>
  </si>
  <si>
    <t>J_SF_DOPSTAVKANDS</t>
  </si>
  <si>
    <t>RDB$919</t>
  </si>
  <si>
    <t>J_SF_DOPNUMBER_PP</t>
  </si>
  <si>
    <t>RDB$1247</t>
  </si>
  <si>
    <t>J_SF_DOPIP$FIRM</t>
  </si>
  <si>
    <t>RDB$4009</t>
  </si>
  <si>
    <t>J_SF_DOPPLAT_NAME</t>
  </si>
  <si>
    <t>RDB$3549</t>
  </si>
  <si>
    <t>J_SF_DOPIP$CREATED</t>
  </si>
  <si>
    <t>RDB$3550</t>
  </si>
  <si>
    <t>J_SF_DOPIP$CHANGED</t>
  </si>
  <si>
    <t>AVANS_NAME</t>
  </si>
  <si>
    <t>RDB$3130</t>
  </si>
  <si>
    <t>J_SF_DOPAVANS_NAME</t>
  </si>
  <si>
    <t>J_SF_GTD</t>
  </si>
  <si>
    <t>J_SF_GTDIP$FLAGS</t>
  </si>
  <si>
    <t>J_SF_GTDIP$USER</t>
  </si>
  <si>
    <t>J_SF_GTDIP$CHANGE_USER</t>
  </si>
  <si>
    <t>J_SF_GTDID</t>
  </si>
  <si>
    <t>J_SF_GTDIDLINK</t>
  </si>
  <si>
    <t>J_SF_GTDGTD_ID</t>
  </si>
  <si>
    <t>RDB$2733</t>
  </si>
  <si>
    <t>J_SF_GTDGTD_NAME</t>
  </si>
  <si>
    <t>RDB$2734</t>
  </si>
  <si>
    <t>J_SF_GTDCOUNTRY</t>
  </si>
  <si>
    <t>RDB$2735</t>
  </si>
  <si>
    <t>J_SF_GTDCOUNTRY_KOD</t>
  </si>
  <si>
    <t>RDB$2736</t>
  </si>
  <si>
    <t>J_SF_GTDIP$FIRM</t>
  </si>
  <si>
    <t>RDB$3985</t>
  </si>
  <si>
    <t>J_SF_GTDIP$CREATED</t>
  </si>
  <si>
    <t>RDB$3986</t>
  </si>
  <si>
    <t>J_SF_GTDIP$CHANGED</t>
  </si>
  <si>
    <t>RDB$3161</t>
  </si>
  <si>
    <t>K_EMPLOYOLDCODE</t>
  </si>
  <si>
    <t>ELMAUSER</t>
  </si>
  <si>
    <t>RDB$3692</t>
  </si>
  <si>
    <t>K_EMPLOYELMAUSER</t>
  </si>
  <si>
    <t>PIRDAZGVEVA</t>
  </si>
  <si>
    <t>K_EMPLOYPIRDAZGVEVA</t>
  </si>
  <si>
    <t>KOMDAZGVEVA</t>
  </si>
  <si>
    <t>K_EMPLOYKOMDAZGVEVA</t>
  </si>
  <si>
    <t>K_EMPLOY_ADDRESS</t>
  </si>
  <si>
    <t>K_EMPLOY_ADDRESSIP$FLAGS</t>
  </si>
  <si>
    <t>K_EMPLOY_ADDRESSIP$USER</t>
  </si>
  <si>
    <t>K_EMPLOY_ADDRESSIP$CHANGE_USER</t>
  </si>
  <si>
    <t>KOD_POINT</t>
  </si>
  <si>
    <t>K_EMPLOY_ADDRESSKOD_POINT</t>
  </si>
  <si>
    <t>KOD_RAION</t>
  </si>
  <si>
    <t>K_EMPLOY_ADDRESSKOD_RAION</t>
  </si>
  <si>
    <t>KOD_CITY</t>
  </si>
  <si>
    <t>K_EMPLOY_ADDRESSKOD_CITY</t>
  </si>
  <si>
    <t>KOD_REGION</t>
  </si>
  <si>
    <t>K_EMPLOY_ADDRESSKOD_REGION</t>
  </si>
  <si>
    <t>DT_REGISTR</t>
  </si>
  <si>
    <t>RDB$920</t>
  </si>
  <si>
    <t>K_EMPLOY_ADDRESSDT_REGISTR</t>
  </si>
  <si>
    <t>KVARTIRA</t>
  </si>
  <si>
    <t>K_EMPLOY_ADDRESSKVARTIRA</t>
  </si>
  <si>
    <t>KORPUS</t>
  </si>
  <si>
    <t>K_EMPLOY_ADDRESSKORPUS</t>
  </si>
  <si>
    <t>DOM</t>
  </si>
  <si>
    <t>K_EMPLOY_ADDRESSDOM</t>
  </si>
  <si>
    <t>STREET</t>
  </si>
  <si>
    <t>K_EMPLOY_ADDRESSSTREET</t>
  </si>
  <si>
    <t>KOD_STREET</t>
  </si>
  <si>
    <t>RDB$921</t>
  </si>
  <si>
    <t>K_EMPLOY_ADDRESSKOD_STREET</t>
  </si>
  <si>
    <t>K_EMPLOY_ADDRESSKOD_GNI</t>
  </si>
  <si>
    <t>K_EMPLOY_ADDRESSID</t>
  </si>
  <si>
    <t>P_INDEX</t>
  </si>
  <si>
    <t>K_EMPLOY_ADDRESSP_INDEX</t>
  </si>
  <si>
    <t>K_EMPLOY_ADDRESSIDLINK</t>
  </si>
  <si>
    <t>K_EMPLOY_ADDRESSOKATO</t>
  </si>
  <si>
    <t>K_EMPLOY_ADDRESSTIP</t>
  </si>
  <si>
    <t>REGION</t>
  </si>
  <si>
    <t>K_EMPLOY_ADDRESSREGION</t>
  </si>
  <si>
    <t>RAION</t>
  </si>
  <si>
    <t>K_EMPLOY_ADDRESSRAION</t>
  </si>
  <si>
    <t>NAS_PUNKT</t>
  </si>
  <si>
    <t>K_EMPLOY_ADDRESSNAS_PUNKT</t>
  </si>
  <si>
    <t>GOROD</t>
  </si>
  <si>
    <t>K_EMPLOY_ADDRESSGOROD</t>
  </si>
  <si>
    <t>K_EMPLOY_ADDRESSSTRANA_ID</t>
  </si>
  <si>
    <t>STRANA_KOD</t>
  </si>
  <si>
    <t>RDB$1257</t>
  </si>
  <si>
    <t>K_EMPLOY_ADDRESSSTRANA_KOD</t>
  </si>
  <si>
    <t>RDB$1258</t>
  </si>
  <si>
    <t>K_EMPLOY_ADDRESSSTRANA_NAME</t>
  </si>
  <si>
    <t>K_EMPLOY_ADDRESSIP$FIRM</t>
  </si>
  <si>
    <t>RDB$3623</t>
  </si>
  <si>
    <t>K_EMPLOY_ADDRESSIP$CREATED</t>
  </si>
  <si>
    <t>RDB$3624</t>
  </si>
  <si>
    <t>K_EMPLOY_ADDRESSIP$CHANGED</t>
  </si>
  <si>
    <t>K_EMPLOY_DOCS</t>
  </si>
  <si>
    <t>K_EMPLOY_DOCSIP$FLAGS</t>
  </si>
  <si>
    <t>K_EMPLOY_DOCSIP$USER</t>
  </si>
  <si>
    <t>K_EMPLOY_DOCSIP$CHANGE_USER</t>
  </si>
  <si>
    <t>KEM_VYDAN</t>
  </si>
  <si>
    <t>K_EMPLOY_DOCSKEM_VYDAN</t>
  </si>
  <si>
    <t>RDB$724</t>
  </si>
  <si>
    <t>K_EMPLOY_DOCSDT</t>
  </si>
  <si>
    <t>SERIAL_NUM</t>
  </si>
  <si>
    <t>K_EMPLOY_DOCSSERIAL_NUM</t>
  </si>
  <si>
    <t>DOC_ID</t>
  </si>
  <si>
    <t>K_EMPLOY_DOCSDOC_ID</t>
  </si>
  <si>
    <t>K_EMPLOY_DOCSID</t>
  </si>
  <si>
    <t>K_EMPLOY_DOCSIDLINK</t>
  </si>
  <si>
    <t>OT4ESTVO</t>
  </si>
  <si>
    <t>RDB$725</t>
  </si>
  <si>
    <t>K_EMPLOY_DOCSOT4ESTVO</t>
  </si>
  <si>
    <t>IMA</t>
  </si>
  <si>
    <t>RDB$726</t>
  </si>
  <si>
    <t>K_EMPLOY_DOCSIMA</t>
  </si>
  <si>
    <t>FAMILIA</t>
  </si>
  <si>
    <t>RDB$727</t>
  </si>
  <si>
    <t>K_EMPLOY_DOCSFAMILIA</t>
  </si>
  <si>
    <t>PRIME4ANIE</t>
  </si>
  <si>
    <t>RDB$728</t>
  </si>
  <si>
    <t>K_EMPLOY_DOCSPRIME4ANIE</t>
  </si>
  <si>
    <t>DOC_NAME</t>
  </si>
  <si>
    <t>RDB$1204</t>
  </si>
  <si>
    <t>K_EMPLOY_DOCSDOC_NAME</t>
  </si>
  <si>
    <t>K_EMPLOY_DOCSIP$FIRM</t>
  </si>
  <si>
    <t>K_EMPLOY_DOCSFULLNAME_R</t>
  </si>
  <si>
    <t>K_EMPLOY_DOCSFULLNAME_D</t>
  </si>
  <si>
    <t>K_EMPLOY_DOCSFULLNAME_W</t>
  </si>
  <si>
    <t>RDB$3619</t>
  </si>
  <si>
    <t>K_EMPLOY_DOCSIP$CREATED</t>
  </si>
  <si>
    <t>RDB$3620</t>
  </si>
  <si>
    <t>K_EMPLOY_DOCSIP$CHANGED</t>
  </si>
  <si>
    <t>K_EMPLOY_EXE_LISTS</t>
  </si>
  <si>
    <t>K_EMPLOY_EXE_LISTSIP$FLAGS</t>
  </si>
  <si>
    <t>K_EMPLOY_EXE_LISTSIP$USER</t>
  </si>
  <si>
    <t>K_EMPLOY_EXE_LISTSIP$CHANGE_USER</t>
  </si>
  <si>
    <t>K_EMPLOY_EXE_LISTSNAME</t>
  </si>
  <si>
    <t>RDB$922</t>
  </si>
  <si>
    <t>K_EMPLOY_EXE_LISTSDT_END</t>
  </si>
  <si>
    <t>RDB$923</t>
  </si>
  <si>
    <t>K_EMPLOY_EXE_LISTSDT_START</t>
  </si>
  <si>
    <t>NUM_DOC</t>
  </si>
  <si>
    <t>K_EMPLOY_EXE_LISTSNUM_DOC</t>
  </si>
  <si>
    <t>SUM_TOTAL</t>
  </si>
  <si>
    <t>K_EMPLOY_EXE_LISTSSUM_TOTAL</t>
  </si>
  <si>
    <t>K_EMPLOY_EXE_LISTSSUMMA</t>
  </si>
  <si>
    <t>PROCENT</t>
  </si>
  <si>
    <t>K_EMPLOY_EXE_LISTSPROCENT</t>
  </si>
  <si>
    <t>LIC_SCET</t>
  </si>
  <si>
    <t>K_EMPLOY_EXE_LISTSLIC_SCET</t>
  </si>
  <si>
    <t>K_EMPLOY_EXE_LISTSADRES</t>
  </si>
  <si>
    <t>K_EMPLOY_EXE_LISTSSCET</t>
  </si>
  <si>
    <t>K_EMPLOY_EXE_LISTSIDLINK</t>
  </si>
  <si>
    <t>K_EMPLOY_EXE_LISTSKOD</t>
  </si>
  <si>
    <t>KOD_UDERJAN</t>
  </si>
  <si>
    <t>K_EMPLOY_EXE_LISTSKOD_UDERJAN</t>
  </si>
  <si>
    <t>K_EMPLOY_EXE_LISTSAN$0_SCET</t>
  </si>
  <si>
    <t>K_EMPLOY_EXE_LISTSAN$1_SCET</t>
  </si>
  <si>
    <t>DATA_DOK</t>
  </si>
  <si>
    <t>RDB$924</t>
  </si>
  <si>
    <t>K_EMPLOY_EXE_LISTSDATA_DOK</t>
  </si>
  <si>
    <t>VYPLATA</t>
  </si>
  <si>
    <t>K_EMPLOY_EXE_LISTSVYPLATA</t>
  </si>
  <si>
    <t>K_EMPLOY_EXE_LISTSFORMULA</t>
  </si>
  <si>
    <t>NAZVANIE_UDERJANIA</t>
  </si>
  <si>
    <t>RDB$1260</t>
  </si>
  <si>
    <t>K_EMPLOY_EXE_LISTSNAZVANIE_UDERJANIA</t>
  </si>
  <si>
    <t>K_EMPLOY_EXE_LISTSIP$FIRM</t>
  </si>
  <si>
    <t>RDB$2427</t>
  </si>
  <si>
    <t>K_EMPLOY_EXE_LISTSFIO</t>
  </si>
  <si>
    <t>K_EMPLOY_EXE_LISTSINN</t>
  </si>
  <si>
    <t>K_EMPLOY_EXE_LISTSKPP</t>
  </si>
  <si>
    <t>K_EMPLOY_EXE_LISTSBIK</t>
  </si>
  <si>
    <t>RDB$2596</t>
  </si>
  <si>
    <t>K_EMPLOY_EXE_LISTSBANK</t>
  </si>
  <si>
    <t>RDB$2597</t>
  </si>
  <si>
    <t>K_EMPLOY_EXE_LISTSKS</t>
  </si>
  <si>
    <t>NAZN_PLAT</t>
  </si>
  <si>
    <t>K_EMPLOY_EXE_LISTSNAZN_PLAT</t>
  </si>
  <si>
    <t>RDB$3987</t>
  </si>
  <si>
    <t>K_EMPLOY_EXE_LISTSIP$CREATED</t>
  </si>
  <si>
    <t>RDB$3988</t>
  </si>
  <si>
    <t>K_EMPLOY_EXE_LISTSIP$CHANGED</t>
  </si>
  <si>
    <t>K_EMPLOY_EXE_LISTSAN$2_SCET</t>
  </si>
  <si>
    <t>K_EMPLOY_FORMATION</t>
  </si>
  <si>
    <t>K_EMPLOY_FORMATIONIP$FLAGS</t>
  </si>
  <si>
    <t>K_EMPLOY_FORMATIONIP$USER</t>
  </si>
  <si>
    <t>K_EMPLOY_FORMATIONIP$CHANGE_USER</t>
  </si>
  <si>
    <t>K_EMPLOY_FORMATIONIP$FIRM</t>
  </si>
  <si>
    <t>CPECIALITY</t>
  </si>
  <si>
    <t>K_EMPLOY_FORMATIONCPECIALITY</t>
  </si>
  <si>
    <t>DIPLOM_KVALIFIK</t>
  </si>
  <si>
    <t>K_EMPLOY_FORMATIONDIPLOM_KVALIFIK</t>
  </si>
  <si>
    <t>K_EMPLOY_FORMATIONNUMBER</t>
  </si>
  <si>
    <t>K_EMPLOY_FORMATIONNAME</t>
  </si>
  <si>
    <t>RDB$925</t>
  </si>
  <si>
    <t>K_EMPLOY_FORMATIONDT</t>
  </si>
  <si>
    <t>FORMATION</t>
  </si>
  <si>
    <t>K_EMPLOY_FORMATIONFORMATION</t>
  </si>
  <si>
    <t>K_EMPLOY_FORMATIONID</t>
  </si>
  <si>
    <t>K_EMPLOY_FORMATIONIDLINK</t>
  </si>
  <si>
    <t>K_EMPLOY_FORMATIONDOC_ID</t>
  </si>
  <si>
    <t>LANGUAGE</t>
  </si>
  <si>
    <t>K_EMPLOY_FORMATIONLANGUAGE</t>
  </si>
  <si>
    <t>KNOWLEDGE</t>
  </si>
  <si>
    <t>K_EMPLOY_FORMATIONKNOWLEDGE</t>
  </si>
  <si>
    <t>RDB$1261</t>
  </si>
  <si>
    <t>K_EMPLOY_FORMATIONDOC_NAME</t>
  </si>
  <si>
    <t>RDB$2471</t>
  </si>
  <si>
    <t>K_EMPLOY_FORMATIONDT_END</t>
  </si>
  <si>
    <t>RDB$2472</t>
  </si>
  <si>
    <t>K_EMPLOY_FORMATIONDT_START</t>
  </si>
  <si>
    <t>OKSO</t>
  </si>
  <si>
    <t>RDB$3056</t>
  </si>
  <si>
    <t>K_EMPLOY_FORMATIONOKSO</t>
  </si>
  <si>
    <t>RDB$3621</t>
  </si>
  <si>
    <t>K_EMPLOY_FORMATIONIP$CREATED</t>
  </si>
  <si>
    <t>RDB$3622</t>
  </si>
  <si>
    <t>K_EMPLOY_FORMATIONIP$CHANGED</t>
  </si>
  <si>
    <t>K_EMPLOY_INVALID</t>
  </si>
  <si>
    <t>K_EMPLOY_INVALIDIP$FLAGS</t>
  </si>
  <si>
    <t>K_EMPLOY_INVALIDIP$USER</t>
  </si>
  <si>
    <t>K_EMPLOY_INVALIDIP$CHANGE_USER</t>
  </si>
  <si>
    <t>RDB$688</t>
  </si>
  <si>
    <t>K_EMPLOY_INVALIDID</t>
  </si>
  <si>
    <t>K_EMPLOY_INVALIDIDLINK</t>
  </si>
  <si>
    <t>DATA_VYDA4I</t>
  </si>
  <si>
    <t>RDB$689</t>
  </si>
  <si>
    <t>K_EMPLOY_INVALIDDATA_VYDA4I</t>
  </si>
  <si>
    <t>GRUPPA</t>
  </si>
  <si>
    <t>K_EMPLOY_INVALIDGRUPPA</t>
  </si>
  <si>
    <t>RDB$690</t>
  </si>
  <si>
    <t>K_EMPLOY_INVALIDDT_START</t>
  </si>
  <si>
    <t>RDB$691</t>
  </si>
  <si>
    <t>K_EMPLOY_INVALIDDT_END</t>
  </si>
  <si>
    <t>K_EMPLOY_INVALIDSERIAL_NUM</t>
  </si>
  <si>
    <t>K_EMPLOY_INVALIDIP$FIRM</t>
  </si>
  <si>
    <t>RDB$3989</t>
  </si>
  <si>
    <t>K_EMPLOY_INVALIDIP$CREATED</t>
  </si>
  <si>
    <t>RDB$3990</t>
  </si>
  <si>
    <t>K_EMPLOY_INVALIDIP$CHANGED</t>
  </si>
  <si>
    <t>K_EMPLOY_ISH_NDFL</t>
  </si>
  <si>
    <t>K_EMPLOY_ISH_NDFLID</t>
  </si>
  <si>
    <t>K_EMPLOY_ISH_NDFLIDLINK</t>
  </si>
  <si>
    <t>K_EMPLOY_ISH_NDFLIP$FIRM</t>
  </si>
  <si>
    <t>KOD_INCOME</t>
  </si>
  <si>
    <t>K_EMPLOY_ISH_NDFLKOD_INCOME</t>
  </si>
  <si>
    <t>K_EMPLOY_ISH_NDFLSUMMA</t>
  </si>
  <si>
    <t>RDB$4013</t>
  </si>
  <si>
    <t>K_EMPLOY_ISH_NDFLDT</t>
  </si>
  <si>
    <t>K_EMPLOY_ISH_NDFLIP$FLAGS</t>
  </si>
  <si>
    <t>K_EMPLOY_ISH_NDFLIP$USER</t>
  </si>
  <si>
    <t>K_EMPLOY_ISH_NDFLIP$CHANGE_USER</t>
  </si>
  <si>
    <t>K_EMPLOY_ISH_NDFLCOMMENT</t>
  </si>
  <si>
    <t>RDB$3991</t>
  </si>
  <si>
    <t>K_EMPLOY_ISH_NDFLIP$CREATED</t>
  </si>
  <si>
    <t>RDB$3992</t>
  </si>
  <si>
    <t>K_EMPLOY_ISH_NDFLIP$CHANGED</t>
  </si>
  <si>
    <t>K_EMPLOY_ISH_OTPUSK</t>
  </si>
  <si>
    <t>K_EMPLOY_ISH_OTPUSKID</t>
  </si>
  <si>
    <t>K_EMPLOY_ISH_OTPUSKIDLINK</t>
  </si>
  <si>
    <t>K_EMPLOY_ISH_OTPUSKIP$FIRM</t>
  </si>
  <si>
    <t>YY</t>
  </si>
  <si>
    <t>RDB$4014</t>
  </si>
  <si>
    <t>K_EMPLOY_ISH_OTPUSKYY</t>
  </si>
  <si>
    <t>MM</t>
  </si>
  <si>
    <t>K_EMPLOY_ISH_OTPUSKMM</t>
  </si>
  <si>
    <t>WORK_WORKING_DAYS</t>
  </si>
  <si>
    <t>RDB$4015</t>
  </si>
  <si>
    <t>K_EMPLOY_ISH_OTPUSKWORK_WORKING_DAYS</t>
  </si>
  <si>
    <t>WORK_CALENDAR_DAYS</t>
  </si>
  <si>
    <t>RDB$4016</t>
  </si>
  <si>
    <t>K_EMPLOY_ISH_OTPUSKWORK_CALENDAR_DAYS</t>
  </si>
  <si>
    <t>K_EMPLOY_ISH_OTPUSKSUMMA</t>
  </si>
  <si>
    <t>K_EMPLOY_ISH_OTPUSKIP$FLAGS</t>
  </si>
  <si>
    <t>K_EMPLOY_ISH_OTPUSKIP$USER</t>
  </si>
  <si>
    <t>K_EMPLOY_ISH_OTPUSKIP$CHANGE_USER</t>
  </si>
  <si>
    <t>CALENDAR_DAYS</t>
  </si>
  <si>
    <t>RDB$4017</t>
  </si>
  <si>
    <t>K_EMPLOY_ISH_OTPUSKCALENDAR_DAYS</t>
  </si>
  <si>
    <t>RDB$3993</t>
  </si>
  <si>
    <t>K_EMPLOY_ISH_OTPUSKIP$CREATED</t>
  </si>
  <si>
    <t>RDB$3994</t>
  </si>
  <si>
    <t>K_EMPLOY_ISH_OTPUSKIP$CHANGED</t>
  </si>
  <si>
    <t>K_EMPLOY_ISH_STRAH</t>
  </si>
  <si>
    <t>K_EMPLOY_ISH_STRAHID</t>
  </si>
  <si>
    <t>K_EMPLOY_ISH_STRAHIDLINK</t>
  </si>
  <si>
    <t>K_EMPLOY_ISH_STRAHIP$FIRM</t>
  </si>
  <si>
    <t>RDB$4018</t>
  </si>
  <si>
    <t>K_EMPLOY_ISH_STRAHYY</t>
  </si>
  <si>
    <t>K_EMPLOY_ISH_STRAHSUMMA</t>
  </si>
  <si>
    <t>DAYS_ISKL</t>
  </si>
  <si>
    <t>RDB$4019</t>
  </si>
  <si>
    <t>K_EMPLOY_ISH_STRAHDAYS_ISKL</t>
  </si>
  <si>
    <t>ORGANIZATION</t>
  </si>
  <si>
    <t>K_EMPLOY_ISH_STRAHORGANIZATION</t>
  </si>
  <si>
    <t>K_EMPLOY_ISH_STRAHIP$FLAGS</t>
  </si>
  <si>
    <t>K_EMPLOY_ISH_STRAHIP$USER</t>
  </si>
  <si>
    <t>K_EMPLOY_ISH_STRAHIP$CHANGE_USER</t>
  </si>
  <si>
    <t>RDB$4020</t>
  </si>
  <si>
    <t>K_EMPLOY_ISH_STRAHDT_START</t>
  </si>
  <si>
    <t>RDB$4021</t>
  </si>
  <si>
    <t>K_EMPLOY_ISH_STRAHDT_END</t>
  </si>
  <si>
    <t>DAYS_VKL</t>
  </si>
  <si>
    <t>RDB$4022</t>
  </si>
  <si>
    <t>K_EMPLOY_ISH_STRAHDAYS_VKL</t>
  </si>
  <si>
    <t>RDB$3995</t>
  </si>
  <si>
    <t>K_EMPLOY_ISH_STRAHIP$CREATED</t>
  </si>
  <si>
    <t>RDB$3996</t>
  </si>
  <si>
    <t>K_EMPLOY_ISH_STRAHIP$CHANGED</t>
  </si>
  <si>
    <t>K_EMPLOY_NACH</t>
  </si>
  <si>
    <t>K_EMPLOY_NACHIP$FLAGS</t>
  </si>
  <si>
    <t>K_EMPLOY_NACHIP$USER</t>
  </si>
  <si>
    <t>K_EMPLOY_NACHIP$CHANGE_USER</t>
  </si>
  <si>
    <t>RDB$926</t>
  </si>
  <si>
    <t>K_EMPLOY_NACHID</t>
  </si>
  <si>
    <t>K_EMPLOY_NACHIDLINK</t>
  </si>
  <si>
    <t>K_EMPLOY_NACHKOD</t>
  </si>
  <si>
    <t>TSTAVKA</t>
  </si>
  <si>
    <t>K_EMPLOY_NACHSTAVKA</t>
  </si>
  <si>
    <t>K_EMPLOY_NACHPROCENT</t>
  </si>
  <si>
    <t>RDB$927</t>
  </si>
  <si>
    <t>K_EMPLOY_NACHDT_START</t>
  </si>
  <si>
    <t>RDB$928</t>
  </si>
  <si>
    <t>K_EMPLOY_NACHDT_END</t>
  </si>
  <si>
    <t>K_EMPLOY_NACHSCET</t>
  </si>
  <si>
    <t>RDB$1263</t>
  </si>
  <si>
    <t>K_EMPLOY_NACHNAZVANIE</t>
  </si>
  <si>
    <t>SCET_STRAH</t>
  </si>
  <si>
    <t>K_EMPLOY_NACHSCET_STRAH</t>
  </si>
  <si>
    <t>K_EMPLOY_NACHIP$FIRM</t>
  </si>
  <si>
    <t>K_EMPLOY_NACHKBK</t>
  </si>
  <si>
    <t>KOD_VID_BD</t>
  </si>
  <si>
    <t>K_EMPLOY_NACHKOD_VID_BD</t>
  </si>
  <si>
    <t>NAME_VID_BD</t>
  </si>
  <si>
    <t>RDB$2470</t>
  </si>
  <si>
    <t>K_EMPLOY_NACHNAME_VID_BD</t>
  </si>
  <si>
    <t>RDB$3997</t>
  </si>
  <si>
    <t>K_EMPLOY_NACHIP$CREATED</t>
  </si>
  <si>
    <t>RDB$3998</t>
  </si>
  <si>
    <t>K_EMPLOY_NACHIP$CHANGED</t>
  </si>
  <si>
    <t>K_EMPLOY_REZIDENT</t>
  </si>
  <si>
    <t>K_EMPLOY_REZIDENTIP$FLAGS</t>
  </si>
  <si>
    <t>K_EMPLOY_REZIDENTIP$USER</t>
  </si>
  <si>
    <t>K_EMPLOY_REZIDENTIP$CHANGE_USER</t>
  </si>
  <si>
    <t>K_EMPLOY_REZIDENTIDLINK</t>
  </si>
  <si>
    <t>RDB$692</t>
  </si>
  <si>
    <t>K_EMPLOY_REZIDENTID</t>
  </si>
  <si>
    <t>K_EMPLOY_REZIDENTREZIDENT</t>
  </si>
  <si>
    <t>RDB$693</t>
  </si>
  <si>
    <t>K_EMPLOY_REZIDENTDATA</t>
  </si>
  <si>
    <t>RDB$694</t>
  </si>
  <si>
    <t>K_EMPLOY_REZIDENTOSNOVANIE</t>
  </si>
  <si>
    <t>K_EMPLOY_REZIDENTSTRANA_ID</t>
  </si>
  <si>
    <t>GRAJDANSTVO</t>
  </si>
  <si>
    <t>RDB$1265</t>
  </si>
  <si>
    <t>K_EMPLOY_REZIDENTGRAJDANSTVO</t>
  </si>
  <si>
    <t>K_EMPLOY_REZIDENTIP$FIRM</t>
  </si>
  <si>
    <t>PERESCHET_NDFL</t>
  </si>
  <si>
    <t>K_EMPLOY_REZIDENTPERESCHET_NDFL</t>
  </si>
  <si>
    <t>INOSTR</t>
  </si>
  <si>
    <t>K_EMPLOY_REZIDENTINOSTR</t>
  </si>
  <si>
    <t>NDFL_AVANS</t>
  </si>
  <si>
    <t>K_EMPLOY_REZIDENTNDFL_AVANS</t>
  </si>
  <si>
    <t>INN_INOSTR</t>
  </si>
  <si>
    <t>K_EMPLOY_REZIDENTINN_INOSTR</t>
  </si>
  <si>
    <t>STATUS_NDFL</t>
  </si>
  <si>
    <t>K_EMPLOY_REZIDENTSTATUS_NDFL</t>
  </si>
  <si>
    <t>OSNOVANIE_NDFL_AVANS</t>
  </si>
  <si>
    <t>K_EMPLOY_REZIDENTOSNOVANIE_NDFL_AVANS</t>
  </si>
  <si>
    <t>RDB$1820</t>
  </si>
  <si>
    <t>K_EMPLOY_REZIDENTIP$CREATED</t>
  </si>
  <si>
    <t>RDB$1821</t>
  </si>
  <si>
    <t>K_EMPLOY_REZIDENTIP$CHANGED</t>
  </si>
  <si>
    <t>K_EMPLOY_UDERJAN</t>
  </si>
  <si>
    <t>K_EMPLOY_UDERJANIP$FLAGS</t>
  </si>
  <si>
    <t>K_EMPLOY_UDERJANIP$USER</t>
  </si>
  <si>
    <t>K_EMPLOY_UDERJANIP$CHANGE_USER</t>
  </si>
  <si>
    <t>RDB$929</t>
  </si>
  <si>
    <t>K_EMPLOY_UDERJANDT_START</t>
  </si>
  <si>
    <t>RDB$930</t>
  </si>
  <si>
    <t>K_EMPLOY_UDERJANDT_END</t>
  </si>
  <si>
    <t>K_EMPLOY_UDERJANBASIS</t>
  </si>
  <si>
    <t>K_EMPLOY_UDERJANFIO</t>
  </si>
  <si>
    <t>K_EMPLOY_UDERJANID</t>
  </si>
  <si>
    <t>K_EMPLOY_UDERJANKOD</t>
  </si>
  <si>
    <t>K_EMPLOY_UDERJANIDLINK</t>
  </si>
  <si>
    <t>RDB$1267</t>
  </si>
  <si>
    <t>K_EMPLOY_UDERJANNAZVANIE</t>
  </si>
  <si>
    <t>RDB$1268</t>
  </si>
  <si>
    <t>K_EMPLOY_UDERJANSUMMA</t>
  </si>
  <si>
    <t>K_EMPLOY_UDERJANIP$FIRM</t>
  </si>
  <si>
    <t>RDB$2599</t>
  </si>
  <si>
    <t>K_EMPLOY_UDERJANDT_BIRTH</t>
  </si>
  <si>
    <t>RDB$3999</t>
  </si>
  <si>
    <t>K_EMPLOY_UDERJANIP$CREATED</t>
  </si>
  <si>
    <t>RDB$4000</t>
  </si>
  <si>
    <t>K_EMPLOY_UDERJANIP$CHANGED</t>
  </si>
  <si>
    <t>K_EMPLOY_VOENKOM</t>
  </si>
  <si>
    <t>K_EMPLOY_VOENKOMIP$FLAGS</t>
  </si>
  <si>
    <t>K_EMPLOY_VOENKOMIP$USER</t>
  </si>
  <si>
    <t>K_EMPLOY_VOENKOMIP$CHANGE_USER</t>
  </si>
  <si>
    <t>RDB$931</t>
  </si>
  <si>
    <t>K_EMPLOY_VOENKOMDT</t>
  </si>
  <si>
    <t>SPEC_UCH</t>
  </si>
  <si>
    <t>K_EMPLOY_VOENKOMSPEC_UCH</t>
  </si>
  <si>
    <t>VOENKOMAT</t>
  </si>
  <si>
    <t>K_EMPLOY_VOENKOMVOENKOMAT</t>
  </si>
  <si>
    <t>VUS</t>
  </si>
  <si>
    <t>K_EMPLOY_VOENKOMVUS</t>
  </si>
  <si>
    <t>K_EMPLOY_VOENKOMID</t>
  </si>
  <si>
    <t>K_EMPLOY_VOENKOMIDLINK</t>
  </si>
  <si>
    <t>DT_RECORD</t>
  </si>
  <si>
    <t>RDB$932</t>
  </si>
  <si>
    <t>K_EMPLOY_VOENKOMDT_RECORD</t>
  </si>
  <si>
    <t>GODNOST</t>
  </si>
  <si>
    <t>K_EMPLOY_VOENKOMGODNOST</t>
  </si>
  <si>
    <t>KAT_ZAPASA</t>
  </si>
  <si>
    <t>K_EMPLOY_VOENKOMKAT_ZAPASA</t>
  </si>
  <si>
    <t>OB$_U4ET</t>
  </si>
  <si>
    <t>RDB$933</t>
  </si>
  <si>
    <t>K_EMPLOY_VOENKOMOB$_U4ET</t>
  </si>
  <si>
    <t>SOSTAV</t>
  </si>
  <si>
    <t>K_EMPLOY_VOENKOMSOSTAV</t>
  </si>
  <si>
    <t>RANK_NEW</t>
  </si>
  <si>
    <t>K_EMPLOY_VOENKOMRANK_NEW</t>
  </si>
  <si>
    <t>K_EMPLOY_VOENKOMIP$FIRM</t>
  </si>
  <si>
    <t>RDB$4005</t>
  </si>
  <si>
    <t>K_EMPLOY_VOENKOMIP$CREATED</t>
  </si>
  <si>
    <t>RDB$4006</t>
  </si>
  <si>
    <t>K_EMPLOY_VOENKOMIP$CHANGED</t>
  </si>
  <si>
    <t>K_HOLIDAY_TABEL</t>
  </si>
  <si>
    <t>K_HOLIDAY_TABELIP$FLAGS</t>
  </si>
  <si>
    <t>K_HOLIDAY_TABELIP$USER</t>
  </si>
  <si>
    <t>K_HOLIDAY_TABELIP$CHANGE_USER</t>
  </si>
  <si>
    <t>TAB_NUM</t>
  </si>
  <si>
    <t>K_HOLIDAY_TABELTAB_NUM</t>
  </si>
  <si>
    <t>QUANTITY_DAY</t>
  </si>
  <si>
    <t>RDB$934</t>
  </si>
  <si>
    <t>K_HOLIDAY_TABELQUANTITY_DAY</t>
  </si>
  <si>
    <t>PLAN_DATE</t>
  </si>
  <si>
    <t>K_HOLIDAY_TABELPLAN_DATE</t>
  </si>
  <si>
    <t>PRIMECHANIE</t>
  </si>
  <si>
    <t>K_HOLIDAY_TABELPRIMECHANIE</t>
  </si>
  <si>
    <t>K_HOLIDAY_TABELID</t>
  </si>
  <si>
    <t>K_HOLIDAY_TABELIP$FIRM</t>
  </si>
  <si>
    <t>RDB$2428</t>
  </si>
  <si>
    <t>K_HOLIDAY_TABELFIO</t>
  </si>
  <si>
    <t>K_HOLIDAY_TABELGOD</t>
  </si>
  <si>
    <t>RDB$3062</t>
  </si>
  <si>
    <t>K_HOLIDAY_TABELINVALID</t>
  </si>
  <si>
    <t>RDB$2276</t>
  </si>
  <si>
    <t>K_HOLIDAY_TABELIP$CREATED</t>
  </si>
  <si>
    <t>RDB$2277</t>
  </si>
  <si>
    <t>K_HOLIDAY_TABELIP$CHANGED</t>
  </si>
  <si>
    <t>K_ORDERS</t>
  </si>
  <si>
    <t>K_ORDERSIP$FLAGS</t>
  </si>
  <si>
    <t>K_ORDERSIP$USER</t>
  </si>
  <si>
    <t>K_ORDERSIP$CHANGE_USER</t>
  </si>
  <si>
    <t>K_ORDERSID</t>
  </si>
  <si>
    <t>K_ORDERSTAB_NUM</t>
  </si>
  <si>
    <t>K_ORDERSVID</t>
  </si>
  <si>
    <t>KOD_POST</t>
  </si>
  <si>
    <t>K_ORDERSKOD_POST</t>
  </si>
  <si>
    <t>DT_ORDER</t>
  </si>
  <si>
    <t>RDB$707</t>
  </si>
  <si>
    <t>K_ORDERSDT_ORDER</t>
  </si>
  <si>
    <t>K_ORDERSBASIS</t>
  </si>
  <si>
    <t>K_ORDERSSCET</t>
  </si>
  <si>
    <t>RDB$708</t>
  </si>
  <si>
    <t>K_ORDERSDT_START</t>
  </si>
  <si>
    <t>RDB$709</t>
  </si>
  <si>
    <t>K_ORDERSDT_END</t>
  </si>
  <si>
    <t>K_ORDERSIS_MAIN</t>
  </si>
  <si>
    <t>K_ORDERSNUMBER</t>
  </si>
  <si>
    <t>TEST_TIME</t>
  </si>
  <si>
    <t>K_ORDERSTEST_TIME</t>
  </si>
  <si>
    <t>CONTRACT</t>
  </si>
  <si>
    <t>K_ORDERSCONTRACT</t>
  </si>
  <si>
    <t>K_ORDERSLINK</t>
  </si>
  <si>
    <t>DT_CONTRACT</t>
  </si>
  <si>
    <t>RDB$710</t>
  </si>
  <si>
    <t>K_ORDERSDT_CONTRACT</t>
  </si>
  <si>
    <t>GRAFIK</t>
  </si>
  <si>
    <t>K_ORDERSGRAFIK</t>
  </si>
  <si>
    <t>VID_STATNOST</t>
  </si>
  <si>
    <t>K_ORDERSVID_STATNOST</t>
  </si>
  <si>
    <t>K_ORDERSIP$FIRM</t>
  </si>
  <si>
    <t>K_ORDERSDEPARMT_KOD</t>
  </si>
  <si>
    <t>K_ORDERSAN$0_SCET</t>
  </si>
  <si>
    <t>K_ORDERSAN$1_SCET</t>
  </si>
  <si>
    <t>K_ORDERSKOEF</t>
  </si>
  <si>
    <t>VID_CONTRACT</t>
  </si>
  <si>
    <t>K_ORDERSVID_CONTRACT</t>
  </si>
  <si>
    <t>INFO_CONTRACT</t>
  </si>
  <si>
    <t>K_ORDERSINFO_CONTRACT</t>
  </si>
  <si>
    <t>PERIOD_END</t>
  </si>
  <si>
    <t>RDB$713</t>
  </si>
  <si>
    <t>K_ORDERSPERIOD_END</t>
  </si>
  <si>
    <t>PERIOD_START</t>
  </si>
  <si>
    <t>RDB$714</t>
  </si>
  <si>
    <t>K_ORDERSPERIOD_START</t>
  </si>
  <si>
    <t>DOLJNOST</t>
  </si>
  <si>
    <t>RDB$1106</t>
  </si>
  <si>
    <t>K_ORDERSDOLJNOST</t>
  </si>
  <si>
    <t>RDB$1107</t>
  </si>
  <si>
    <t>K_ORDERSDEPARMT_NAME</t>
  </si>
  <si>
    <t>STR_VID</t>
  </si>
  <si>
    <t>RDB$1271</t>
  </si>
  <si>
    <t>K_ORDERSSTR_VID</t>
  </si>
  <si>
    <t>GRAFIK_NAZVANIE</t>
  </si>
  <si>
    <t>RDB$1273</t>
  </si>
  <si>
    <t>K_ORDERSGRAFIK_NAZVANIE</t>
  </si>
  <si>
    <t>LINK_NAME</t>
  </si>
  <si>
    <t>RDB$4041</t>
  </si>
  <si>
    <t>K_ORDERSLINK_NAME</t>
  </si>
  <si>
    <t>RDB$2421</t>
  </si>
  <si>
    <t>K_ORDERSFIO</t>
  </si>
  <si>
    <t>RDB$1822</t>
  </si>
  <si>
    <t>K_ORDERSIP$CREATED</t>
  </si>
  <si>
    <t>RDB$1823</t>
  </si>
  <si>
    <t>K_ORDERSIP$CHANGED</t>
  </si>
  <si>
    <t>RDB$3140</t>
  </si>
  <si>
    <t>K_ORDERSHAVE_LINK</t>
  </si>
  <si>
    <t>K_ORDERS_DOP</t>
  </si>
  <si>
    <t>K_ORDERS_DOPIP$FLAGS</t>
  </si>
  <si>
    <t>K_ORDERS_DOPIP$USER</t>
  </si>
  <si>
    <t>K_ORDERS_DOPIP$CHANGE_USER</t>
  </si>
  <si>
    <t>K_ORDERS_DOPKOD</t>
  </si>
  <si>
    <t>K_ORDERS_DOPSTAVKA</t>
  </si>
  <si>
    <t>K_ORDERS_DOPPROCENT</t>
  </si>
  <si>
    <t>K_ORDERS_DOPSCET</t>
  </si>
  <si>
    <t>RDB$935</t>
  </si>
  <si>
    <t>K_ORDERS_DOPDT_START</t>
  </si>
  <si>
    <t>RDB$936</t>
  </si>
  <si>
    <t>K_ORDERS_DOPDT_END</t>
  </si>
  <si>
    <t>K_ORDERS_DOPID</t>
  </si>
  <si>
    <t>K_ORDERS_DOPIDLINK</t>
  </si>
  <si>
    <t>K_ORDERS_DOPIP$FIRM</t>
  </si>
  <si>
    <t>K_ORDERS_DOPAN$0_SCET</t>
  </si>
  <si>
    <t>K_ORDERS_DOPAN$1_SCET</t>
  </si>
  <si>
    <t>RDB$1276</t>
  </si>
  <si>
    <t>K_ORDERS_DOPNAZVANIE</t>
  </si>
  <si>
    <t>K_ORDERS_DOPKBK</t>
  </si>
  <si>
    <t>K_ORDERS_DOPKOD_VID_BD</t>
  </si>
  <si>
    <t>RDB$113</t>
  </si>
  <si>
    <t>K_ORDERS_DOPNAME_VID_BD</t>
  </si>
  <si>
    <t>K_ORDERS_DOPSCET_STRAH</t>
  </si>
  <si>
    <t>RDB$4007</t>
  </si>
  <si>
    <t>K_ORDERS_DOPIP$CREATED</t>
  </si>
  <si>
    <t>RDB$4039</t>
  </si>
  <si>
    <t>K_ORDERS_DOPIP$CHANGED</t>
  </si>
  <si>
    <t>K_ORDERS_TYPES</t>
  </si>
  <si>
    <t>K_ORDERS_TYPESIP$FLAGS</t>
  </si>
  <si>
    <t>K_ORDERS_TYPESIP$USER</t>
  </si>
  <si>
    <t>K_ORDERS_TYPESIP$CHANGE_USER</t>
  </si>
  <si>
    <t>K_ORDERS_TYPESKOD</t>
  </si>
  <si>
    <t>K_ORDERS_TYPESNAME</t>
  </si>
  <si>
    <t>VID_RV</t>
  </si>
  <si>
    <t>K_ORDERS_TYPESVID_RV</t>
  </si>
  <si>
    <t>IS_LINK</t>
  </si>
  <si>
    <t>K_ORDERS_TYPESIS_LINK</t>
  </si>
  <si>
    <t>L_DETAL</t>
  </si>
  <si>
    <t>K_ORDERS_TYPESL_DETAL</t>
  </si>
  <si>
    <t>K_ORDERS_TYPESNUMBER</t>
  </si>
  <si>
    <t>IS_T2</t>
  </si>
  <si>
    <t>K_ORDERS_TYPESIS_T2</t>
  </si>
  <si>
    <t>NUM_GROUP</t>
  </si>
  <si>
    <t>RDB$321</t>
  </si>
  <si>
    <t>K_ORDERS_TYPESNUM_GROUP</t>
  </si>
  <si>
    <t>IS_DOSTUP_OSN</t>
  </si>
  <si>
    <t>K_ORDERS_TYPESIS_DOSTUP_OSN</t>
  </si>
  <si>
    <t>IS_DOSTUP_DOGOVOR</t>
  </si>
  <si>
    <t>K_ORDERS_TYPESIS_DOSTUP_DOGOVOR</t>
  </si>
  <si>
    <t>IS_DOSTUP_PERIOD</t>
  </si>
  <si>
    <t>K_ORDERS_TYPESIS_DOSTUP_PERIOD</t>
  </si>
  <si>
    <t>IS_DOSTUP_KOEFF</t>
  </si>
  <si>
    <t>K_ORDERS_TYPESIS_DOSTUP_KOEFF</t>
  </si>
  <si>
    <t>IS_DOSTUP_DATE_END</t>
  </si>
  <si>
    <t>K_ORDERS_TYPESIS_DOSTUP_DATE_END</t>
  </si>
  <si>
    <t>IS_DOSTUP_OSN_DOLG</t>
  </si>
  <si>
    <t>K_ORDERS_TYPESIS_DOSTUP_OSN_DOLG</t>
  </si>
  <si>
    <t>FORMS</t>
  </si>
  <si>
    <t>K_ORDERS_TYPESFORMS</t>
  </si>
  <si>
    <t>TIP_PRIKAZA</t>
  </si>
  <si>
    <t>K_ORDERS_TYPESTIP_PRIKAZA</t>
  </si>
  <si>
    <t>RDB$1336</t>
  </si>
  <si>
    <t>K_ORDERS_TYPESIP$CREATED</t>
  </si>
  <si>
    <t>RDB$1337</t>
  </si>
  <si>
    <t>K_ORDERS_TYPESIP$CHANGED</t>
  </si>
  <si>
    <t>K_POST</t>
  </si>
  <si>
    <t>K_POSTIP$FLAGS</t>
  </si>
  <si>
    <t>K_POSTIP$USER</t>
  </si>
  <si>
    <t>K_POSTIP$CHANGE_USER</t>
  </si>
  <si>
    <t>K_POSTKOD</t>
  </si>
  <si>
    <t>K_POSTNAME</t>
  </si>
  <si>
    <t>NAME_D</t>
  </si>
  <si>
    <t>K_POSTNAME_D</t>
  </si>
  <si>
    <t>SO_OLD</t>
  </si>
  <si>
    <t>K_POSTSO_OLD</t>
  </si>
  <si>
    <t>KOD_LIST</t>
  </si>
  <si>
    <t>K_POSTKOD_LIST</t>
  </si>
  <si>
    <t>KOD_OSOBIH_USLOV</t>
  </si>
  <si>
    <t>K_POSTKOD_OSOBIH_USLOV</t>
  </si>
  <si>
    <t>K_POSTTIP</t>
  </si>
  <si>
    <t>RDB$114</t>
  </si>
  <si>
    <t>K_POSTPARENT</t>
  </si>
  <si>
    <t>K_POSTCHILDCOUNT</t>
  </si>
  <si>
    <t>K_POSTGROUPCOUNT</t>
  </si>
  <si>
    <t>ADD_OTPUSK</t>
  </si>
  <si>
    <t>RDB$2438</t>
  </si>
  <si>
    <t>K_POSTADD_OTPUSK</t>
  </si>
  <si>
    <t>L_FARMACEVT</t>
  </si>
  <si>
    <t>K_POSTL_FARMACEVT</t>
  </si>
  <si>
    <t>DOP_VZNOS</t>
  </si>
  <si>
    <t>K_POSTDOP_VZNOS</t>
  </si>
  <si>
    <t>DOP_STATYA</t>
  </si>
  <si>
    <t>K_POSTDOP_STATYA</t>
  </si>
  <si>
    <t>OKPDTR</t>
  </si>
  <si>
    <t>RDB$3057</t>
  </si>
  <si>
    <t>K_POSTOKPDTR</t>
  </si>
  <si>
    <t>RDB$2278</t>
  </si>
  <si>
    <t>K_POSTIP$CREATED</t>
  </si>
  <si>
    <t>RDB$2279</t>
  </si>
  <si>
    <t>K_POSTIP$CHANGED</t>
  </si>
  <si>
    <t>K_STATNOE</t>
  </si>
  <si>
    <t>K_STATNOEID</t>
  </si>
  <si>
    <t>RDB$2848</t>
  </si>
  <si>
    <t>K_STATNOEDT</t>
  </si>
  <si>
    <t>K_STATNOENOMER</t>
  </si>
  <si>
    <t>K_STATNOEIP$FLAGS</t>
  </si>
  <si>
    <t>K_STATNOEIP$USER</t>
  </si>
  <si>
    <t>K_STATNOEIP$CHANGE_USER</t>
  </si>
  <si>
    <t>K_STATNOEIP$FIRM</t>
  </si>
  <si>
    <t>RDB$2849</t>
  </si>
  <si>
    <t>K_STATNOEDT_ORDER</t>
  </si>
  <si>
    <t>NOMER_ORDER</t>
  </si>
  <si>
    <t>K_STATNOENOMER_ORDER</t>
  </si>
  <si>
    <t>K_STATNOEPERIOD</t>
  </si>
  <si>
    <t>DT_CREATE</t>
  </si>
  <si>
    <t>RDB$2850</t>
  </si>
  <si>
    <t>K_STATNOEDT_CREATE</t>
  </si>
  <si>
    <t>RDB$2280</t>
  </si>
  <si>
    <t>K_STATNOEIP$CREATED</t>
  </si>
  <si>
    <t>RDB$2293</t>
  </si>
  <si>
    <t>K_STATNOEIP$CHANGED</t>
  </si>
  <si>
    <t>K_STATNOE_D</t>
  </si>
  <si>
    <t>K_STATNOE_DID</t>
  </si>
  <si>
    <t>RDB$2851</t>
  </si>
  <si>
    <t>K_STATNOE_DIDLINK</t>
  </si>
  <si>
    <t>RDB$2852</t>
  </si>
  <si>
    <t>K_STATNOE_DIP$FIRM</t>
  </si>
  <si>
    <t>K_STATNOE_DIP$FLAGS</t>
  </si>
  <si>
    <t>K_STATNOE_DIP$USER</t>
  </si>
  <si>
    <t>K_STATNOE_DIP$CHANGE_USER</t>
  </si>
  <si>
    <t>K_STATNOE_DDEPARMT_KOD</t>
  </si>
  <si>
    <t>RDB$2853</t>
  </si>
  <si>
    <t>K_STATNOE_DDEPARMT_NAME</t>
  </si>
  <si>
    <t>K_STATNOE_DKOD</t>
  </si>
  <si>
    <t>RDB$2854</t>
  </si>
  <si>
    <t>K_STATNOE_DNAZVANIE</t>
  </si>
  <si>
    <t>K_STATNOE_DGRAFIK</t>
  </si>
  <si>
    <t>RDB$2855</t>
  </si>
  <si>
    <t>K_STATNOE_DGRAFIK_NAZVANIE</t>
  </si>
  <si>
    <t>K_STATNOE_DKOL</t>
  </si>
  <si>
    <t>K_STATNOE_DSTAVKA</t>
  </si>
  <si>
    <t>KOD_NACH</t>
  </si>
  <si>
    <t>K_STATNOE_DKOD_NACH</t>
  </si>
  <si>
    <t>NA4ISLENIE</t>
  </si>
  <si>
    <t>RDB$2856</t>
  </si>
  <si>
    <t>K_STATNOE_DNA4ISLENIE</t>
  </si>
  <si>
    <t>K_STATNOE_DKOD_VID_BD</t>
  </si>
  <si>
    <t>RDB$2857</t>
  </si>
  <si>
    <t>K_STATNOE_DNAME_VID_BD</t>
  </si>
  <si>
    <t>K_STATNOE_DKBK</t>
  </si>
  <si>
    <t>K_STATNOE_DPRIMECHANIE</t>
  </si>
  <si>
    <t>RDB$4915</t>
  </si>
  <si>
    <t>K_STATNOE_DIP$CREATED</t>
  </si>
  <si>
    <t>RDB$4916</t>
  </si>
  <si>
    <t>K_STATNOE_DIP$CHANGED</t>
  </si>
  <si>
    <t>K_STATNOE_DD</t>
  </si>
  <si>
    <t>K_STATNOE_DDID</t>
  </si>
  <si>
    <t>K_STATNOE_DDIDLINK</t>
  </si>
  <si>
    <t>K_STATNOE_DDKOD</t>
  </si>
  <si>
    <t>RDB$2858</t>
  </si>
  <si>
    <t>K_STATNOE_DDNAZVANIE</t>
  </si>
  <si>
    <t>K_STATNOE_DDSCHET</t>
  </si>
  <si>
    <t>K_STATNOE_DDSTAVKA</t>
  </si>
  <si>
    <t>K_STATNOE_DDPROCENT</t>
  </si>
  <si>
    <t>K_STATNOE_DDKBK</t>
  </si>
  <si>
    <t>K_STATNOE_DDKOD_VID_BD</t>
  </si>
  <si>
    <t>RDB$2859</t>
  </si>
  <si>
    <t>K_STATNOE_DDNAME_VID_BD</t>
  </si>
  <si>
    <t>RDB$2860</t>
  </si>
  <si>
    <t>K_STATNOE_DDIP$FIRM</t>
  </si>
  <si>
    <t>K_STATNOE_DDIP$FLAGS</t>
  </si>
  <si>
    <t>K_STATNOE_DDIP$USER</t>
  </si>
  <si>
    <t>K_STATNOE_DDIP$CHANGE_USER</t>
  </si>
  <si>
    <t>K_STATNOE_DDRESULT</t>
  </si>
  <si>
    <t>RDB$4917</t>
  </si>
  <si>
    <t>K_STATNOE_DDIP$CREATED</t>
  </si>
  <si>
    <t>RDB$4918</t>
  </si>
  <si>
    <t>K_STATNOE_DDIP$CHANGED</t>
  </si>
  <si>
    <t>LOG$ACC_HOZOP</t>
  </si>
  <si>
    <t>RDB$2310</t>
  </si>
  <si>
    <t>LOG$ACC_HOZOPOPERDATE</t>
  </si>
  <si>
    <t>RDB$2311</t>
  </si>
  <si>
    <t>LOG$ACC_HOZOPNUMINDATE</t>
  </si>
  <si>
    <t>RDB$2313</t>
  </si>
  <si>
    <t>LOG$ACC_HOZOPDOCUMENT</t>
  </si>
  <si>
    <t>RDB$2314</t>
  </si>
  <si>
    <t>LOG$ACC_HOZOPCOMMENT</t>
  </si>
  <si>
    <t>RDB$2315</t>
  </si>
  <si>
    <t>LOG$ACC_HOZOPFLAGS</t>
  </si>
  <si>
    <t>LOG$TIME</t>
  </si>
  <si>
    <t>RDB$2316</t>
  </si>
  <si>
    <t>LOG$ACC_HOZOPLOG$TIME</t>
  </si>
  <si>
    <t>LOG$EVNT</t>
  </si>
  <si>
    <t>RDB$2317</t>
  </si>
  <si>
    <t>LOG$ACC_HOZOPLOG$EVNT</t>
  </si>
  <si>
    <t>LOG$CONNECTION</t>
  </si>
  <si>
    <t>RDB$2318</t>
  </si>
  <si>
    <t>LOG$ACC_HOZOPLOG$CONNECTION</t>
  </si>
  <si>
    <t>LOG$TRANSACTION</t>
  </si>
  <si>
    <t>RDB$2319</t>
  </si>
  <si>
    <t>LOG$ACC_HOZOPLOG$TRANSACTION</t>
  </si>
  <si>
    <t>RDB$2320</t>
  </si>
  <si>
    <t>LOG$ACC_HOZOPIP$USER</t>
  </si>
  <si>
    <t>LOG$ACC_HOZOPIP$FLAGS</t>
  </si>
  <si>
    <t>LOG$ACC_HOZOPIP$CHANGE_USER</t>
  </si>
  <si>
    <t>LOG$ACC_PROVOD</t>
  </si>
  <si>
    <t>RDB$2321</t>
  </si>
  <si>
    <t>LOG$ACC_PROVODOPERDATE</t>
  </si>
  <si>
    <t>RDB$2322</t>
  </si>
  <si>
    <t>LOG$ACC_PROVODNUMINDATE</t>
  </si>
  <si>
    <t>RDB$2323</t>
  </si>
  <si>
    <t>LOG$ACC_PROVODNUMINOPER</t>
  </si>
  <si>
    <t>RDB$2324</t>
  </si>
  <si>
    <t>LOG$ACC_PROVODDEBIT_ID</t>
  </si>
  <si>
    <t>RDB$2325</t>
  </si>
  <si>
    <t>LOG$ACC_PROVODCREDIT_ID</t>
  </si>
  <si>
    <t>RDB$2326</t>
  </si>
  <si>
    <t>LOG$ACC_PROVODPROVSUM</t>
  </si>
  <si>
    <t>RDB$2327</t>
  </si>
  <si>
    <t>LOG$ACC_PROVODPROVVAL</t>
  </si>
  <si>
    <t>RDB$2328</t>
  </si>
  <si>
    <t>LOG$ACC_PROVODNUREG_ID</t>
  </si>
  <si>
    <t>RDB$2329</t>
  </si>
  <si>
    <t>LOG$ACC_PROVODNUSUM</t>
  </si>
  <si>
    <t>RDB$2330</t>
  </si>
  <si>
    <t>LOG$ACC_PROVODPROVFLAGS</t>
  </si>
  <si>
    <t>RDB$2364</t>
  </si>
  <si>
    <t>LOG$ACC_PROVODDOCUMENT</t>
  </si>
  <si>
    <t>RDB$2365</t>
  </si>
  <si>
    <t>LOG$ACC_PROVODDEBIT</t>
  </si>
  <si>
    <t>RDB$2366</t>
  </si>
  <si>
    <t>LOG$ACC_PROVODCREDIT</t>
  </si>
  <si>
    <t>NUREG</t>
  </si>
  <si>
    <t>RDB$2367</t>
  </si>
  <si>
    <t>LOG$ACC_PROVODNUREG</t>
  </si>
  <si>
    <t>RDB$2368</t>
  </si>
  <si>
    <t>LOG$ACC_PROVODLOG$TIME</t>
  </si>
  <si>
    <t>RDB$2369</t>
  </si>
  <si>
    <t>LOG$ACC_PROVODLOG$EVNT</t>
  </si>
  <si>
    <t>RDB$2370</t>
  </si>
  <si>
    <t>LOG$ACC_PROVODLOG$CONNECTION</t>
  </si>
  <si>
    <t>RDB$2371</t>
  </si>
  <si>
    <t>LOG$ACC_PROVODLOG$TRANSACTION</t>
  </si>
  <si>
    <t>RDB$2372</t>
  </si>
  <si>
    <t>LOG$ACC_PROVODIP$USER</t>
  </si>
  <si>
    <t>LOG$ACC_PROVODIP$FLAGS</t>
  </si>
  <si>
    <t>LOG$ACC_PROVODIP$CHANGE_USER</t>
  </si>
  <si>
    <t>LOG$TS_OPERATIONS</t>
  </si>
  <si>
    <t>RDB$2945</t>
  </si>
  <si>
    <t>LOG$TS_OPERATIONSCOMENTAR</t>
  </si>
  <si>
    <t>RDB$2991</t>
  </si>
  <si>
    <t>LOG$TS_OPERATIONSFAQTNUM</t>
  </si>
  <si>
    <t>IDGANK</t>
  </si>
  <si>
    <t>RDB$2992</t>
  </si>
  <si>
    <t>LOG$TS_OPERATIONSIDGANK</t>
  </si>
  <si>
    <t>RDB$4234</t>
  </si>
  <si>
    <t>LOG$TS_OPERATIONSIDGEGMA</t>
  </si>
  <si>
    <t>LOG$TS_OPERATIONSISEDITED</t>
  </si>
  <si>
    <t>RDB$4235</t>
  </si>
  <si>
    <t>LOG$TS_OPERATIONSMISAB</t>
  </si>
  <si>
    <t>RDB$4236</t>
  </si>
  <si>
    <t>LOG$TS_OPERATIONSMZRSAX</t>
  </si>
  <si>
    <t>MOCUL_FAQT</t>
  </si>
  <si>
    <t>RDB$4243</t>
  </si>
  <si>
    <t>LOG$TS_OPERATIONSMOCUL_FAQT</t>
  </si>
  <si>
    <t>LOG$TS_OPERATIONSRSGE</t>
  </si>
  <si>
    <t>RDB$4244</t>
  </si>
  <si>
    <t>LOG$TS_OPERATIONSSIMRP</t>
  </si>
  <si>
    <t>RDB$4260</t>
  </si>
  <si>
    <t>LOG$TS_OPERATIONSSIMRP1</t>
  </si>
  <si>
    <t>RDB$4261</t>
  </si>
  <si>
    <t>LOG$TS_OPERATIONSSIMRP2</t>
  </si>
  <si>
    <t>RDB$4262</t>
  </si>
  <si>
    <t>LOG$TS_OPERATIONSSIMRP3</t>
  </si>
  <si>
    <t>RDB$4263</t>
  </si>
  <si>
    <t>LOG$TS_OPERATIONSSIMRP4</t>
  </si>
  <si>
    <t>RDB$4264</t>
  </si>
  <si>
    <t>LOG$TS_OPERATIONSSXVA</t>
  </si>
  <si>
    <t>SHIDDAST</t>
  </si>
  <si>
    <t>LOG$TS_OPERATIONSSHIDDAST</t>
  </si>
  <si>
    <t>SHIDANUMB</t>
  </si>
  <si>
    <t>RDB$4265</t>
  </si>
  <si>
    <t>LOG$TS_OPERATIONSSHIDANUMB</t>
  </si>
  <si>
    <t>RDB$4266</t>
  </si>
  <si>
    <t>LOG$TS_OPERATIONSTRANSDAM</t>
  </si>
  <si>
    <t>RDB$4267</t>
  </si>
  <si>
    <t>LOG$TS_OPERATIONSTRANSNOM</t>
  </si>
  <si>
    <t>RDB$4268</t>
  </si>
  <si>
    <t>LOG$TS_OPERATIONSTRANSSTART</t>
  </si>
  <si>
    <t>XARJANG</t>
  </si>
  <si>
    <t>RDB$4269</t>
  </si>
  <si>
    <t>LOG$TS_OPERATIONSXARJANG</t>
  </si>
  <si>
    <t>RDB$4270</t>
  </si>
  <si>
    <t>LOG$TS_OPERATIONSMDZSAX</t>
  </si>
  <si>
    <t>RDB$4273</t>
  </si>
  <si>
    <t>LOG$TS_OPERATIONSSATXARJEBI</t>
  </si>
  <si>
    <t>RDB$4274</t>
  </si>
  <si>
    <t>LOG$TS_OPERATIONSZEDID</t>
  </si>
  <si>
    <t>RDB$4275</t>
  </si>
  <si>
    <t>LOG$TS_OPERATIONSWALUTA_ID</t>
  </si>
  <si>
    <t>OPER_TYPE_ID</t>
  </si>
  <si>
    <t>RDB$4276</t>
  </si>
  <si>
    <t>LOG$TS_OPERATIONSOPER_TYPE_ID</t>
  </si>
  <si>
    <t>LOG$TS_OPERATIONSACT</t>
  </si>
  <si>
    <t>RDB$4277</t>
  </si>
  <si>
    <t>LOG$TS_OPERATIONSTM</t>
  </si>
  <si>
    <t>RDB$4278</t>
  </si>
  <si>
    <t>LOG$TS_OPERATIONSCLIENT_CARGO_OUT_KOD</t>
  </si>
  <si>
    <t>RDB$4279</t>
  </si>
  <si>
    <t>LOG$TS_OPERATIONSCLIENT_CARGO_IN_KOD</t>
  </si>
  <si>
    <t>RDB$4280</t>
  </si>
  <si>
    <t>LOG$TS_OPERATIONSOPERDATE</t>
  </si>
  <si>
    <t>DATAPOSTUPSF</t>
  </si>
  <si>
    <t>RDB$4281</t>
  </si>
  <si>
    <t>LOG$TS_OPERATIONSDATAPOSTUPSF</t>
  </si>
  <si>
    <t>DATASF</t>
  </si>
  <si>
    <t>RDB$4282</t>
  </si>
  <si>
    <t>LOG$TS_OPERATIONSDATASF</t>
  </si>
  <si>
    <t>RDB$4283</t>
  </si>
  <si>
    <t>LOG$TS_OPERATIONSSCETDATE</t>
  </si>
  <si>
    <t>DISCOUNT_DOP_ID</t>
  </si>
  <si>
    <t>RDB$4284</t>
  </si>
  <si>
    <t>LOG$TS_OPERATIONSDISCOUNT_DOP_ID</t>
  </si>
  <si>
    <t>RDB$4285</t>
  </si>
  <si>
    <t>LOG$TS_OPERATIONSCONTRACT_KOD</t>
  </si>
  <si>
    <t>RDB$4286</t>
  </si>
  <si>
    <t>LOG$TS_OPERATIONSID</t>
  </si>
  <si>
    <t>RDB$4287</t>
  </si>
  <si>
    <t>LOG$TS_OPERATIONSDESK_ID</t>
  </si>
  <si>
    <t>RDB$4346</t>
  </si>
  <si>
    <t>LOG$TS_OPERATIONSCLIENT_KOD</t>
  </si>
  <si>
    <t>RDB$4347</t>
  </si>
  <si>
    <t>LOG$TS_OPERATIONSSKLAD_KOD</t>
  </si>
  <si>
    <t>RDB$4348</t>
  </si>
  <si>
    <t>LOG$TS_OPERATIONSFIRM_KOD</t>
  </si>
  <si>
    <t>KOMITENT_KOD</t>
  </si>
  <si>
    <t>RDB$4349</t>
  </si>
  <si>
    <t>LOG$TS_OPERATIONSKOMITENT_KOD</t>
  </si>
  <si>
    <t>RDB$4350</t>
  </si>
  <si>
    <t>LOG$TS_OPERATIONSCOMMENT</t>
  </si>
  <si>
    <t>RDB$4351</t>
  </si>
  <si>
    <t>LOG$TS_OPERATIONSKURS</t>
  </si>
  <si>
    <t>RDB$4358</t>
  </si>
  <si>
    <t>LOG$TS_OPERATIONSNDS</t>
  </si>
  <si>
    <t>NUMNAKL</t>
  </si>
  <si>
    <t>RDB$4359</t>
  </si>
  <si>
    <t>LOG$TS_OPERATIONSNUMNAKL</t>
  </si>
  <si>
    <t>NUMSF</t>
  </si>
  <si>
    <t>RDB$4360</t>
  </si>
  <si>
    <t>LOG$TS_OPERATIONSNUMSF</t>
  </si>
  <si>
    <t>RDB$4361</t>
  </si>
  <si>
    <t>LOG$TS_OPERATIONSNUMSCET</t>
  </si>
  <si>
    <t>RDB$4362</t>
  </si>
  <si>
    <t>LOG$TS_OPERATIONSSUM_PAID</t>
  </si>
  <si>
    <t>RDB$4363</t>
  </si>
  <si>
    <t>LOG$TS_OPERATIONSSUM_PAID_BY_SCET</t>
  </si>
  <si>
    <t>RDB$4364</t>
  </si>
  <si>
    <t>LOG$TS_OPERATIONSBASIS</t>
  </si>
  <si>
    <t>RDB$4365</t>
  </si>
  <si>
    <t>LOG$TS_OPERATIONSPARAM</t>
  </si>
  <si>
    <t>RDB$4366</t>
  </si>
  <si>
    <t>LOG$TS_OPERATIONSPARAM_ENUM</t>
  </si>
  <si>
    <t>RDB$4367</t>
  </si>
  <si>
    <t>LOG$TS_OPERATIONSPARENT_ID</t>
  </si>
  <si>
    <t>RDB$4370</t>
  </si>
  <si>
    <t>LOG$TS_OPERATIONSSKIDKA_KATEGORY_ID</t>
  </si>
  <si>
    <t>SKLAD_FROM_KOD</t>
  </si>
  <si>
    <t>RDB$4371</t>
  </si>
  <si>
    <t>LOG$TS_OPERATIONSSKLAD_FROM_KOD</t>
  </si>
  <si>
    <t>RDB$4372</t>
  </si>
  <si>
    <t>LOG$TS_OPERATIONSEMPLOYEE_ID</t>
  </si>
  <si>
    <t>STATUS_ID</t>
  </si>
  <si>
    <t>RDB$4373</t>
  </si>
  <si>
    <t>LOG$TS_OPERATIONSSTATUS_ID</t>
  </si>
  <si>
    <t>RDB$4374</t>
  </si>
  <si>
    <t>LOG$TS_OPERATIONSSUMALL</t>
  </si>
  <si>
    <t>SUM_BASE</t>
  </si>
  <si>
    <t>RDB$4375</t>
  </si>
  <si>
    <t>LOG$TS_OPERATIONSSUM_BASE</t>
  </si>
  <si>
    <t>SUM_UPLOAD</t>
  </si>
  <si>
    <t>RDB$4376</t>
  </si>
  <si>
    <t>LOG$TS_OPERATIONSSUM_UPLOAD</t>
  </si>
  <si>
    <t>RDB$4377</t>
  </si>
  <si>
    <t>LOG$TS_OPERATIONSTYP</t>
  </si>
  <si>
    <t>RDB$4378</t>
  </si>
  <si>
    <t>LOG$TS_OPERATIONSFIRM_RS_ID</t>
  </si>
  <si>
    <t>LOG$TS_OPERATIONSLOADED</t>
  </si>
  <si>
    <t>RDB$4379</t>
  </si>
  <si>
    <t>LOG$TS_OPERATIONSPRICE_KATEGORY_ID</t>
  </si>
  <si>
    <t>RDB$4380</t>
  </si>
  <si>
    <t>LOG$TS_OPERATIONSLOG$TIME</t>
  </si>
  <si>
    <t>RDB$4385</t>
  </si>
  <si>
    <t>LOG$TS_OPERATIONSLOG$EVNT</t>
  </si>
  <si>
    <t>RDB$4386</t>
  </si>
  <si>
    <t>LOG$TS_OPERATIONSLOG$CONNECTION</t>
  </si>
  <si>
    <t>RDB$4387</t>
  </si>
  <si>
    <t>LOG$TS_OPERATIONSLOG$TRANSACTION</t>
  </si>
  <si>
    <t>RDB$4388</t>
  </si>
  <si>
    <t>LOG$TS_OPERATIONSIP$USER</t>
  </si>
  <si>
    <t>LOG$TS_OPERATIONSIP$FLAGS</t>
  </si>
  <si>
    <t>LOG$TS_OPERATIONSIP$CHANGE_USER</t>
  </si>
  <si>
    <t>RDB$4429</t>
  </si>
  <si>
    <t>LOG$TS_OPERATIONSIP$CREATED</t>
  </si>
  <si>
    <t>RDB$4430</t>
  </si>
  <si>
    <t>LOG$TS_OPERATIONSIP$CHANGED</t>
  </si>
  <si>
    <t>LOG$TS_OPERATIONS_DOP</t>
  </si>
  <si>
    <t>DZNUMB</t>
  </si>
  <si>
    <t>RDB$4389</t>
  </si>
  <si>
    <t>LOG$TS_OPERATIONS_DOPDZNUMB</t>
  </si>
  <si>
    <t>ERTDAM</t>
  </si>
  <si>
    <t>LOG$TS_OPERATIONS_DOPERTDAM</t>
  </si>
  <si>
    <t>GAREAGR</t>
  </si>
  <si>
    <t>LOG$TS_OPERATIONS_DOPGAREAGR</t>
  </si>
  <si>
    <t>RDB$4390</t>
  </si>
  <si>
    <t>LOG$TS_OPERATIONS_DOPSAMMOCUL</t>
  </si>
  <si>
    <t>RDB$4395</t>
  </si>
  <si>
    <t>LOG$TS_OPERATIONS_DOPANALITIKA1_ID</t>
  </si>
  <si>
    <t>RDB$4396</t>
  </si>
  <si>
    <t>LOG$TS_OPERATIONS_DOPANALITIKA2_ID</t>
  </si>
  <si>
    <t>POINTS</t>
  </si>
  <si>
    <t>RDB$4397</t>
  </si>
  <si>
    <t>LOG$TS_OPERATIONS_DOPPOINTS</t>
  </si>
  <si>
    <t>RDB$4402</t>
  </si>
  <si>
    <t>LOG$TS_OPERATIONS_DOPGTD_ID</t>
  </si>
  <si>
    <t>RDB$4403</t>
  </si>
  <si>
    <t>LOG$TS_OPERATIONS_DOPALKO_BARCODE</t>
  </si>
  <si>
    <t>RDB$4404</t>
  </si>
  <si>
    <t>LOG$TS_OPERATIONS_DOPID</t>
  </si>
  <si>
    <t>RDB$4405</t>
  </si>
  <si>
    <t>LOG$TS_OPERATIONS_DOPIDLINK</t>
  </si>
  <si>
    <t>RDB$4406</t>
  </si>
  <si>
    <t>LOG$TS_OPERATIONS_DOPGOODS_KOD</t>
  </si>
  <si>
    <t>RDB$4407</t>
  </si>
  <si>
    <t>LOG$TS_OPERATIONS_DOPKOL</t>
  </si>
  <si>
    <t>KOL_UPLOAD</t>
  </si>
  <si>
    <t>RDB$4408</t>
  </si>
  <si>
    <t>LOG$TS_OPERATIONS_DOPKOL_UPLOAD</t>
  </si>
  <si>
    <t>RDB$4409</t>
  </si>
  <si>
    <t>LOG$TS_OPERATIONS_DOPPARAM</t>
  </si>
  <si>
    <t>RDB$4410</t>
  </si>
  <si>
    <t>LOG$TS_OPERATIONS_DOPPARENT_ID</t>
  </si>
  <si>
    <t>RDB$4411</t>
  </si>
  <si>
    <t>LOG$TS_OPERATIONS_DOPROZN_SKIDKA</t>
  </si>
  <si>
    <t>RDB$4412</t>
  </si>
  <si>
    <t>LOG$TS_OPERATIONS_DOPROZN_SKIDKA_SUM</t>
  </si>
  <si>
    <t>RDB$4413</t>
  </si>
  <si>
    <t>LOG$TS_OPERATIONS_DOPROZN_SUMMA</t>
  </si>
  <si>
    <t>RDB$4414</t>
  </si>
  <si>
    <t>LOG$TS_OPERATIONS_DOPROZN_PRICE</t>
  </si>
  <si>
    <t>RDB$4415</t>
  </si>
  <si>
    <t>LOG$TS_OPERATIONS_DOPMANUAL_NAME</t>
  </si>
  <si>
    <t>RDB$4416</t>
  </si>
  <si>
    <t>LOG$TS_OPERATIONS_DOPCERTIFICATES_ID</t>
  </si>
  <si>
    <t>RDB$4417</t>
  </si>
  <si>
    <t>LOG$TS_OPERATIONS_DOPSKIDKA</t>
  </si>
  <si>
    <t>SKIDKA_CHANGED</t>
  </si>
  <si>
    <t>LOG$TS_OPERATIONS_DOPSKIDKA_CHANGED</t>
  </si>
  <si>
    <t>SKIDKA_SUM</t>
  </si>
  <si>
    <t>RDB$4418</t>
  </si>
  <si>
    <t>LOG$TS_OPERATIONS_DOPSKIDKA_SUM</t>
  </si>
  <si>
    <t>SKIDKA_SUM_UPLOAD</t>
  </si>
  <si>
    <t>RDB$4419</t>
  </si>
  <si>
    <t>LOG$TS_OPERATIONS_DOPSKIDKA_SUM_UPLOAD</t>
  </si>
  <si>
    <t>RDB$4420</t>
  </si>
  <si>
    <t>LOG$TS_OPERATIONS_DOPSUMMA</t>
  </si>
  <si>
    <t>RDB$4421</t>
  </si>
  <si>
    <t>LOG$TS_OPERATIONS_DOPS4ET</t>
  </si>
  <si>
    <t>RDB$4422</t>
  </si>
  <si>
    <t>LOG$TS_OPERATIONS_DOPUPAKOVKA_ID</t>
  </si>
  <si>
    <t>RDB$4423</t>
  </si>
  <si>
    <t>LOG$TS_OPERATIONS_DOPPRICE</t>
  </si>
  <si>
    <t>RDB$4424</t>
  </si>
  <si>
    <t>LOG$TS_OPERATIONS_DOPLOG$TIME</t>
  </si>
  <si>
    <t>RDB$4425</t>
  </si>
  <si>
    <t>LOG$TS_OPERATIONS_DOPLOG$EVNT</t>
  </si>
  <si>
    <t>RDB$4426</t>
  </si>
  <si>
    <t>LOG$TS_OPERATIONS_DOPLOG$CONNECTION</t>
  </si>
  <si>
    <t>RDB$4427</t>
  </si>
  <si>
    <t>LOG$TS_OPERATIONS_DOPLOG$TRANSACTION</t>
  </si>
  <si>
    <t>RDB$4428</t>
  </si>
  <si>
    <t>LOG$TS_OPERATIONS_DOPIP$USER</t>
  </si>
  <si>
    <t>N_GADAZIDV</t>
  </si>
  <si>
    <t>N_GADAZIDVIP$FLAGS</t>
  </si>
  <si>
    <t>N_GADAZIDVIP$USER</t>
  </si>
  <si>
    <t>N_GADAZIDVIP$CHANGE_USER</t>
  </si>
  <si>
    <t>RDB$3803</t>
  </si>
  <si>
    <t>N_GADAZIDVID</t>
  </si>
  <si>
    <t>RDB$3806</t>
  </si>
  <si>
    <t>N_GADAZIDVIP$CREATED</t>
  </si>
  <si>
    <t>RDB$3814</t>
  </si>
  <si>
    <t>N_GADAZIDVIP$CHANGED</t>
  </si>
  <si>
    <t>IDSAWAY</t>
  </si>
  <si>
    <t>N_GADAZIDVIDSAWAY</t>
  </si>
  <si>
    <t>DATE1</t>
  </si>
  <si>
    <t>RDB$3815</t>
  </si>
  <si>
    <t>N_GADAZIDVDATE1</t>
  </si>
  <si>
    <t>RDB$3816</t>
  </si>
  <si>
    <t>N_GADAZIDVIDOPER</t>
  </si>
  <si>
    <t>FROMSTOCK</t>
  </si>
  <si>
    <t>RDB$3821</t>
  </si>
  <si>
    <t>N_GADAZIDVFROMSTOCK</t>
  </si>
  <si>
    <t>SAWYOBI</t>
  </si>
  <si>
    <t>N_GADAZIDVSAWYOBI</t>
  </si>
  <si>
    <t>SHEKNOM</t>
  </si>
  <si>
    <t>RDB$3817</t>
  </si>
  <si>
    <t>N_GADAZIDVSHEKNOM</t>
  </si>
  <si>
    <t>GAGZAVN</t>
  </si>
  <si>
    <t>N_GADAZIDVGAGZAVN</t>
  </si>
  <si>
    <t>STATUSI</t>
  </si>
  <si>
    <t>N_GADAZIDVSTATUSI</t>
  </si>
  <si>
    <t>SAFUDZ</t>
  </si>
  <si>
    <t>RDB$3818</t>
  </si>
  <si>
    <t>N_GADAZIDVSAFUDZ</t>
  </si>
  <si>
    <t>NASHTAS</t>
  </si>
  <si>
    <t>N_GADAZIDVNASHTAS</t>
  </si>
  <si>
    <t>TOOSTOCK</t>
  </si>
  <si>
    <t>RDB$3822</t>
  </si>
  <si>
    <t>N_GADAZIDVTOOSTOCK</t>
  </si>
  <si>
    <t>RDB$3819</t>
  </si>
  <si>
    <t>N_GADAZIDVNAZVANIE</t>
  </si>
  <si>
    <t>IDOPER2</t>
  </si>
  <si>
    <t>RDB$3820</t>
  </si>
  <si>
    <t>N_GADAZIDVIDOPER2</t>
  </si>
  <si>
    <t>N_GADAZIDVIP$FIRM</t>
  </si>
  <si>
    <t>N_NOVADETAL</t>
  </si>
  <si>
    <t>N_NOVADETALIP$FLAGS</t>
  </si>
  <si>
    <t>N_NOVADETALIP$USER</t>
  </si>
  <si>
    <t>N_NOVADETALIP$CHANGE_USER</t>
  </si>
  <si>
    <t>RDB$3823</t>
  </si>
  <si>
    <t>N_NOVADETALID</t>
  </si>
  <si>
    <t>RDB$3824</t>
  </si>
  <si>
    <t>N_NOVADETALIP$CREATED</t>
  </si>
  <si>
    <t>RDB$3825</t>
  </si>
  <si>
    <t>N_NOVADETALIP$CHANGED</t>
  </si>
  <si>
    <t>RDB$3826</t>
  </si>
  <si>
    <t>N_NOVADETALIDLINK</t>
  </si>
  <si>
    <t>N_NOVADETALFASI</t>
  </si>
  <si>
    <t>DATTANXA</t>
  </si>
  <si>
    <t>N_NOVADETALDATTANXA</t>
  </si>
  <si>
    <t>DATRAOD</t>
  </si>
  <si>
    <t>N_NOVADETALDATRAOD</t>
  </si>
  <si>
    <t>DATFASI</t>
  </si>
  <si>
    <t>N_NOVADETALDATFASI</t>
  </si>
  <si>
    <t>N_NOVADETALIDPROD</t>
  </si>
  <si>
    <t>RDB$3827</t>
  </si>
  <si>
    <t>N_NOVADETALLOOKUP</t>
  </si>
  <si>
    <t>ZOMERT</t>
  </si>
  <si>
    <t>RDB$3828</t>
  </si>
  <si>
    <t>N_NOVADETALZOMERT</t>
  </si>
  <si>
    <t>N_NOVADETALTANXA</t>
  </si>
  <si>
    <t>SHEKRAOD</t>
  </si>
  <si>
    <t>N_NOVADETALSHEKRAOD</t>
  </si>
  <si>
    <t>RDB$3829</t>
  </si>
  <si>
    <t>N_NOVADETALPROD</t>
  </si>
  <si>
    <t>OP_GOODS_GROUP_HEH</t>
  </si>
  <si>
    <t>OP_GOODS_GROUP_HEHIP$FLAGS</t>
  </si>
  <si>
    <t>OP_GOODS_GROUP_HEHIP$USER</t>
  </si>
  <si>
    <t>OP_GOODS_GROUP_HEHIP$CHANGE_USER</t>
  </si>
  <si>
    <t>OP_GOODS_GROUP_HEHID</t>
  </si>
  <si>
    <t>OP_GOODS_GROUP_HEHNAME</t>
  </si>
  <si>
    <t>OP_GOODS_GROUP_HEHUNIT_NAME</t>
  </si>
  <si>
    <t>RDB$2294</t>
  </si>
  <si>
    <t>OP_GOODS_GROUP_HEHIP$CREATED</t>
  </si>
  <si>
    <t>RDB$2295</t>
  </si>
  <si>
    <t>OP_GOODS_GROUP_HEHIP$CHANGED</t>
  </si>
  <si>
    <t>OP_GOODS_HEH_VALUES</t>
  </si>
  <si>
    <t>OP_GOODS_HEH_VALUESIP$FLAGS</t>
  </si>
  <si>
    <t>OP_GOODS_HEH_VALUESIP$USER</t>
  </si>
  <si>
    <t>OP_GOODS_HEH_VALUESIP$CHANGE_USER</t>
  </si>
  <si>
    <t>OP_GOODS_HEH_VALUESGOODS_KOD</t>
  </si>
  <si>
    <t>OP_GOODS_HEH_VALUESVAL</t>
  </si>
  <si>
    <t>CATEGORY_ID</t>
  </si>
  <si>
    <t>OP_GOODS_HEH_VALUESCATEGORY_ID</t>
  </si>
  <si>
    <t>OP_GOODS_HEH_VALUESID</t>
  </si>
  <si>
    <t>CATEGORY_NAME</t>
  </si>
  <si>
    <t>RDB$2706</t>
  </si>
  <si>
    <t>OP_GOODS_HEH_VALUESCATEGORY_NAME</t>
  </si>
  <si>
    <t>RDB$2707</t>
  </si>
  <si>
    <t>OP_GOODS_HEH_VALUESUNIT_NAME</t>
  </si>
  <si>
    <t>RDB$4923</t>
  </si>
  <si>
    <t>OP_GOODS_HEH_VALUESIP$CREATED</t>
  </si>
  <si>
    <t>RDB$4924</t>
  </si>
  <si>
    <t>OP_GOODS_HEH_VALUESIP$CHANGED</t>
  </si>
  <si>
    <t>OP_SEASON_PROC</t>
  </si>
  <si>
    <t>OP_SEASON_PROCIP$FLAGS</t>
  </si>
  <si>
    <t>OP_SEASON_PROCIP$USER</t>
  </si>
  <si>
    <t>OP_SEASON_PROCIP$CHANGE_USER</t>
  </si>
  <si>
    <t>RDB$2861</t>
  </si>
  <si>
    <t>OP_SEASON_PROCDATE_BEG</t>
  </si>
  <si>
    <t>RDB$2862</t>
  </si>
  <si>
    <t>OP_SEASON_PROCDATE_END</t>
  </si>
  <si>
    <t>OP_SEASON_PROCPROCENT</t>
  </si>
  <si>
    <t>IS_YEAR</t>
  </si>
  <si>
    <t>OP_SEASON_PROCIS_YEAR</t>
  </si>
  <si>
    <t>DATE_BEG_YEAR</t>
  </si>
  <si>
    <t>RDB$2863</t>
  </si>
  <si>
    <t>OP_SEASON_PROCDATE_BEG_YEAR</t>
  </si>
  <si>
    <t>DATE_END_YEAR</t>
  </si>
  <si>
    <t>RDB$2864</t>
  </si>
  <si>
    <t>OP_SEASON_PROCDATE_END_YEAR</t>
  </si>
  <si>
    <t>OP_SEASON_PROCGOODS_KOD</t>
  </si>
  <si>
    <t>OP_SEASON_PROCID</t>
  </si>
  <si>
    <t>RDB$2865</t>
  </si>
  <si>
    <t>OP_SEASON_PROCGOODS_NAME</t>
  </si>
  <si>
    <t>RDB$2191</t>
  </si>
  <si>
    <t>OP_SEASON_PROCIP$CREATED</t>
  </si>
  <si>
    <t>RDB$2192</t>
  </si>
  <si>
    <t>OP_SEASON_PROCIP$CHANGED</t>
  </si>
  <si>
    <t>OS_AMORTIZ_GROUPS</t>
  </si>
  <si>
    <t>OS_AMORTIZ_GROUPSIP$FLAGS</t>
  </si>
  <si>
    <t>OS_AMORTIZ_GROUPSIP$USER</t>
  </si>
  <si>
    <t>OS_AMORTIZ_GROUPSIP$CHANGE_USER</t>
  </si>
  <si>
    <t>RDB$937</t>
  </si>
  <si>
    <t>OS_AMORTIZ_GROUPSNAME</t>
  </si>
  <si>
    <t>OS_AMORTIZ_GROUPSID</t>
  </si>
  <si>
    <t>SROK_PO_UMOL</t>
  </si>
  <si>
    <t>RDB$938</t>
  </si>
  <si>
    <t>OS_AMORTIZ_GROUPSSROK_PO_UMOL</t>
  </si>
  <si>
    <t>NORMA</t>
  </si>
  <si>
    <t>RDB$939</t>
  </si>
  <si>
    <t>OS_AMORTIZ_GROUPSNORMA</t>
  </si>
  <si>
    <t>RDB$2701</t>
  </si>
  <si>
    <t>OS_AMORTIZ_GROUPSIP$CREATED</t>
  </si>
  <si>
    <t>RDB$2702</t>
  </si>
  <si>
    <t>OS_AMORTIZ_GROUPSIP$CHANGED</t>
  </si>
  <si>
    <t>OS_AMORTIZ_SCETA</t>
  </si>
  <si>
    <t>OS_AMORTIZ_SCETAIP$FLAGS</t>
  </si>
  <si>
    <t>OS_AMORTIZ_SCETAIP$USER</t>
  </si>
  <si>
    <t>OS_AMORTIZ_SCETAIP$CHANGE_USER</t>
  </si>
  <si>
    <t>OS_AMORTIZ_SCETAID</t>
  </si>
  <si>
    <t>OS_AMORTIZ_SCETAIDLINK</t>
  </si>
  <si>
    <t>RDB$940</t>
  </si>
  <si>
    <t>OS_AMORTIZ_SCETAMULTIPLE</t>
  </si>
  <si>
    <t>OS_AMORTIZ_SCETASCET</t>
  </si>
  <si>
    <t>OS_AMORTIZ_SCETAAN$0_SCET</t>
  </si>
  <si>
    <t>OS_AMORTIZ_SCETASTATA</t>
  </si>
  <si>
    <t>OS_AMORTIZ_SCETAAN$1_SCET</t>
  </si>
  <si>
    <t>OS_AMORTIZ_SCETAAN$2_SCET</t>
  </si>
  <si>
    <t>RDB$4431</t>
  </si>
  <si>
    <t>OS_AMORTIZ_SCETAIP$CREATED</t>
  </si>
  <si>
    <t>RDB$4432</t>
  </si>
  <si>
    <t>OS_AMORTIZ_SCETAIP$CHANGED</t>
  </si>
  <si>
    <t>OS_AMORTIZ_TYPES</t>
  </si>
  <si>
    <t>OS_AMORTIZ_TYPESIP$FLAGS</t>
  </si>
  <si>
    <t>OS_AMORTIZ_TYPESIP$USER</t>
  </si>
  <si>
    <t>OS_AMORTIZ_TYPESIP$CHANGE_USER</t>
  </si>
  <si>
    <t>OS_AMORTIZ_TYPESID</t>
  </si>
  <si>
    <t>OS_AMORTIZ_TYPESNAME</t>
  </si>
  <si>
    <t>OS_AMORTIZ_TYPESIP$FIRM</t>
  </si>
  <si>
    <t>RDB$2296</t>
  </si>
  <si>
    <t>OS_AMORTIZ_TYPESIP$CREATED</t>
  </si>
  <si>
    <t>RDB$2297</t>
  </si>
  <si>
    <t>OS_AMORTIZ_TYPESIP$CHANGED</t>
  </si>
  <si>
    <t>OS_AREAS</t>
  </si>
  <si>
    <t>OS_AREASIP$FLAGS</t>
  </si>
  <si>
    <t>OS_AREASIP$USER</t>
  </si>
  <si>
    <t>OS_AREASIP$CHANGE_USER</t>
  </si>
  <si>
    <t>OS_AREASID</t>
  </si>
  <si>
    <t>OS_AREASIDLINK</t>
  </si>
  <si>
    <t>RDB$447</t>
  </si>
  <si>
    <t>OS_AREASCATEGORY</t>
  </si>
  <si>
    <t>CADASTRAL_NUM</t>
  </si>
  <si>
    <t>OS_AREASCADASTRAL_NUM</t>
  </si>
  <si>
    <t>CADASTRAL_SUM</t>
  </si>
  <si>
    <t>OS_AREASCADASTRAL_SUM</t>
  </si>
  <si>
    <t>OS_NOMER</t>
  </si>
  <si>
    <t>RDB$448</t>
  </si>
  <si>
    <t>OS_AREASOS_NOMER</t>
  </si>
  <si>
    <t>RDB$1032</t>
  </si>
  <si>
    <t>OS_AREASOS_NAME</t>
  </si>
  <si>
    <t>OS_AREASSCET</t>
  </si>
  <si>
    <t>OS_AREASBRANCH_KOD</t>
  </si>
  <si>
    <t>RDB$1439</t>
  </si>
  <si>
    <t>OS_AREASBRANCH_NAME</t>
  </si>
  <si>
    <t>RDB$3127</t>
  </si>
  <si>
    <t>OS_AREASOKATO</t>
  </si>
  <si>
    <t>RDB$3135</t>
  </si>
  <si>
    <t>OS_AREASOKTMO</t>
  </si>
  <si>
    <t>RDB$3177</t>
  </si>
  <si>
    <t>OS_AREASSTAVKA</t>
  </si>
  <si>
    <t>DOLA_CHISL</t>
  </si>
  <si>
    <t>RDB$3178</t>
  </si>
  <si>
    <t>OS_AREASDOLA_CHISL</t>
  </si>
  <si>
    <t>DOLA_ZNAM</t>
  </si>
  <si>
    <t>RDB$3179</t>
  </si>
  <si>
    <t>OS_AREASDOLA_ZNAM</t>
  </si>
  <si>
    <t>PERIOD_STROIT</t>
  </si>
  <si>
    <t>RDB$3180</t>
  </si>
  <si>
    <t>OS_AREASPERIOD_STROIT</t>
  </si>
  <si>
    <t>RDB$2440</t>
  </si>
  <si>
    <t>OS_AREASIP$FIRM</t>
  </si>
  <si>
    <t>RDB$3777</t>
  </si>
  <si>
    <t>OS_AREASIP$CREATED</t>
  </si>
  <si>
    <t>RDB$3778</t>
  </si>
  <si>
    <t>OS_AREASIP$CHANGED</t>
  </si>
  <si>
    <t>OS_CARS</t>
  </si>
  <si>
    <t>OS_CARSIP$FLAGS</t>
  </si>
  <si>
    <t>OS_CARSIP$USER</t>
  </si>
  <si>
    <t>OS_CARSIP$CHANGE_USER</t>
  </si>
  <si>
    <t>OS_CARSID</t>
  </si>
  <si>
    <t>OS_CARSIDLINK</t>
  </si>
  <si>
    <t>CARS_TYPES_ID</t>
  </si>
  <si>
    <t>OS_CARSCARS_TYPES_ID</t>
  </si>
  <si>
    <t>MARKA</t>
  </si>
  <si>
    <t>OS_CARSMARKA</t>
  </si>
  <si>
    <t>NUM_GAI</t>
  </si>
  <si>
    <t>OS_CARSNUM_GAI</t>
  </si>
  <si>
    <t>NUM_GARAGE</t>
  </si>
  <si>
    <t>OS_CARSNUM_GARAGE</t>
  </si>
  <si>
    <t>POWER</t>
  </si>
  <si>
    <t>RDB$971</t>
  </si>
  <si>
    <t>OS_CARSPOWER</t>
  </si>
  <si>
    <t>RDB$972</t>
  </si>
  <si>
    <t>OS_CARSCAPACITY</t>
  </si>
  <si>
    <t>PROBEG</t>
  </si>
  <si>
    <t>RDB$973</t>
  </si>
  <si>
    <t>OS_CARSPROBEG</t>
  </si>
  <si>
    <t>NORMA_TKM</t>
  </si>
  <si>
    <t>OS_CARSNORMA_TKM</t>
  </si>
  <si>
    <t>RDB$974</t>
  </si>
  <si>
    <t>OS_CARSDT</t>
  </si>
  <si>
    <t>NUM_ENGINE</t>
  </si>
  <si>
    <t>OS_CARSNUM_ENGINE</t>
  </si>
  <si>
    <t>NUM_CHASSIS</t>
  </si>
  <si>
    <t>OS_CARSNUM_CHASSIS</t>
  </si>
  <si>
    <t>PTS</t>
  </si>
  <si>
    <t>OS_CARSPTS</t>
  </si>
  <si>
    <t>CARS_VIDI_ID</t>
  </si>
  <si>
    <t>RDB$975</t>
  </si>
  <si>
    <t>OS_CARSCARS_VIDI_ID</t>
  </si>
  <si>
    <t>VIN</t>
  </si>
  <si>
    <t>OS_CARSVIN</t>
  </si>
  <si>
    <t>RDB$976</t>
  </si>
  <si>
    <t>OS_CARSDT_START</t>
  </si>
  <si>
    <t>CARS_TYPES_NAME</t>
  </si>
  <si>
    <t>RDB$1277</t>
  </si>
  <si>
    <t>OS_CARSCARS_TYPES_NAME</t>
  </si>
  <si>
    <t>RDB$1278</t>
  </si>
  <si>
    <t>OS_CARSOS_NAME</t>
  </si>
  <si>
    <t>CARS_VIDI_NAME</t>
  </si>
  <si>
    <t>RDB$1279</t>
  </si>
  <si>
    <t>OS_CARSCARS_VIDI_NAME</t>
  </si>
  <si>
    <t>RDB$1280</t>
  </si>
  <si>
    <t>OS_CARSIP$FIRM</t>
  </si>
  <si>
    <t>RDB$1281</t>
  </si>
  <si>
    <t>OS_CARSOS_NOMER</t>
  </si>
  <si>
    <t>PL_SERIES</t>
  </si>
  <si>
    <t>OS_CARSPL_SERIES</t>
  </si>
  <si>
    <t>PL_TYPE</t>
  </si>
  <si>
    <t>OS_CARSPL_TYPE</t>
  </si>
  <si>
    <t>PL_NORMA_RASH_MAS</t>
  </si>
  <si>
    <t>OS_CARSPL_NORMA_RASH_MAS</t>
  </si>
  <si>
    <t>PL_NORMA_OBOR</t>
  </si>
  <si>
    <t>OS_CARSPL_NORMA_OBOR</t>
  </si>
  <si>
    <t>PL_NORMA_WORK</t>
  </si>
  <si>
    <t>OS_CARSPL_NORMA_WORK</t>
  </si>
  <si>
    <t>OS_CARSSCET</t>
  </si>
  <si>
    <t>ECOLOGICAL_CLASS</t>
  </si>
  <si>
    <t>RDB$2940</t>
  </si>
  <si>
    <t>OS_CARSECOLOGICAL_CLASS</t>
  </si>
  <si>
    <t>RDB$1438</t>
  </si>
  <si>
    <t>OS_CARSDOLA_ZNAM</t>
  </si>
  <si>
    <t>RDB$1472</t>
  </si>
  <si>
    <t>OS_CARSDOLA_CHISL</t>
  </si>
  <si>
    <t>GOD_VYPUSKA</t>
  </si>
  <si>
    <t>OS_CARSGOD_VYPUSKA</t>
  </si>
  <si>
    <t>RDB$2298</t>
  </si>
  <si>
    <t>OS_CARSIP$CREATED</t>
  </si>
  <si>
    <t>RDB$2299</t>
  </si>
  <si>
    <t>OS_CARSIP$CHANGED</t>
  </si>
  <si>
    <t>OS_CARS_TAX</t>
  </si>
  <si>
    <t>OS_CARS_TAXID</t>
  </si>
  <si>
    <t>RDB$977</t>
  </si>
  <si>
    <t>OS_CARS_TAXCARS_TYPES_ID</t>
  </si>
  <si>
    <t>OS_CARS_TAXSTAVKA</t>
  </si>
  <si>
    <t>LS_OT</t>
  </si>
  <si>
    <t>OS_CARS_TAXLS_OT</t>
  </si>
  <si>
    <t>LS_DO</t>
  </si>
  <si>
    <t>OS_CARS_TAXLS_DO</t>
  </si>
  <si>
    <t>RDB$1282</t>
  </si>
  <si>
    <t>OS_CARS_TAXCARS_TYPES_NAME</t>
  </si>
  <si>
    <t>OS_CARS_TAXIP$FLAGS</t>
  </si>
  <si>
    <t>OS_CARS_TAXIP$USER</t>
  </si>
  <si>
    <t>OS_CARS_TAXIP$CHANGE_USER</t>
  </si>
  <si>
    <t>OS_CARS_TYPES</t>
  </si>
  <si>
    <t>OS_CARS_TYPESID</t>
  </si>
  <si>
    <t>RDB$941</t>
  </si>
  <si>
    <t>OS_CARS_TYPESID_STR</t>
  </si>
  <si>
    <t>OS_CARS_TYPESNAME</t>
  </si>
  <si>
    <t>OS_CARS_TYPESIP$FLAGS</t>
  </si>
  <si>
    <t>OS_CARS_TYPESIP$USER</t>
  </si>
  <si>
    <t>OS_CARS_TYPESIP$CHANGE_USER</t>
  </si>
  <si>
    <t>OKEI</t>
  </si>
  <si>
    <t>RDB$942</t>
  </si>
  <si>
    <t>OS_CARS_TYPESOKEI</t>
  </si>
  <si>
    <t>RDB$943</t>
  </si>
  <si>
    <t>OS_CARS_TYPESUNIT</t>
  </si>
  <si>
    <t>OS_CARS_VIDI</t>
  </si>
  <si>
    <t>OS_CARS_VIDIID</t>
  </si>
  <si>
    <t>OS_CARS_VIDINAME</t>
  </si>
  <si>
    <t>EXCEPT</t>
  </si>
  <si>
    <t>RDB$944</t>
  </si>
  <si>
    <t>OS_CARS_VIDIEXCEPT</t>
  </si>
  <si>
    <t>OS_CARS_VIDIIP$FLAGS</t>
  </si>
  <si>
    <t>OS_CARS_VIDIIP$USER</t>
  </si>
  <si>
    <t>OS_CARS_VIDIIP$CHANGE_USER</t>
  </si>
  <si>
    <t>RDB$945</t>
  </si>
  <si>
    <t>OS_CARS_VIDIPARENT</t>
  </si>
  <si>
    <t>OS_CARS_VIDICHILDCOUNT</t>
  </si>
  <si>
    <t>OS_CARS_VIDIGROUPCOUNT</t>
  </si>
  <si>
    <t>RDB$4957</t>
  </si>
  <si>
    <t>OS_CARS_VIDIIP$CREATED</t>
  </si>
  <si>
    <t>RDB$4958</t>
  </si>
  <si>
    <t>OS_CARS_VIDIIP$CHANGED</t>
  </si>
  <si>
    <t>OS_ENAO</t>
  </si>
  <si>
    <t>OS_ENAOIP$FLAGS</t>
  </si>
  <si>
    <t>OS_ENAOIP$USER</t>
  </si>
  <si>
    <t>OS_ENAOIP$CHANGE_USER</t>
  </si>
  <si>
    <t>OS_ENAOID</t>
  </si>
  <si>
    <t>RDB$948</t>
  </si>
  <si>
    <t>OS_ENAOPARENT</t>
  </si>
  <si>
    <t>NORM_CARS</t>
  </si>
  <si>
    <t>RDB$949</t>
  </si>
  <si>
    <t>OS_ENAONORM_CARS</t>
  </si>
  <si>
    <t>NORM_AMORTIZ</t>
  </si>
  <si>
    <t>RDB$950</t>
  </si>
  <si>
    <t>OS_ENAONORM_AMORTIZ</t>
  </si>
  <si>
    <t>OS_ENAONAME</t>
  </si>
  <si>
    <t>OS_ENAOCHILDCOUNT</t>
  </si>
  <si>
    <t>OS_ENAOGROUPCOUNT</t>
  </si>
  <si>
    <t>OS_GROUPS</t>
  </si>
  <si>
    <t>OS_GROUPSID</t>
  </si>
  <si>
    <t>OS_GROUPSNAME</t>
  </si>
  <si>
    <t>OS_GROUPSIP$FLAGS</t>
  </si>
  <si>
    <t>OS_GROUPSIP$USER</t>
  </si>
  <si>
    <t>OS_GROUPSIP$CHANGE_USER</t>
  </si>
  <si>
    <t>RDB$4951</t>
  </si>
  <si>
    <t>OS_GROUPSIP$CREATED</t>
  </si>
  <si>
    <t>RDB$4952</t>
  </si>
  <si>
    <t>OS_GROUPSIP$CHANGED</t>
  </si>
  <si>
    <t>OS_OKOF</t>
  </si>
  <si>
    <t>OS_OKOFIP$FLAGS</t>
  </si>
  <si>
    <t>OS_OKOFIP$USER</t>
  </si>
  <si>
    <t>OS_OKOFIP$CHANGE_USER</t>
  </si>
  <si>
    <t>OS_OKOFNAME</t>
  </si>
  <si>
    <t>TOKOFNOTNULL</t>
  </si>
  <si>
    <t>OS_OKOFID</t>
  </si>
  <si>
    <t>OS_OKOFPARENT</t>
  </si>
  <si>
    <t>OS_OKOFCHILDCOUNT</t>
  </si>
  <si>
    <t>OS_OKOFGROUPCOUNT</t>
  </si>
  <si>
    <t>NEW_ID</t>
  </si>
  <si>
    <t>OS_OKOFNEW_ID</t>
  </si>
  <si>
    <t>RDB$4953</t>
  </si>
  <si>
    <t>OS_OKOFIP$CREATED</t>
  </si>
  <si>
    <t>RDB$4954</t>
  </si>
  <si>
    <t>OS_OKOFIP$CHANGED</t>
  </si>
  <si>
    <t>OS_OKOF_GROUPS</t>
  </si>
  <si>
    <t>OS_OKOF_GROUPSIP$FLAGS</t>
  </si>
  <si>
    <t>OS_OKOF_GROUPSIP$USER</t>
  </si>
  <si>
    <t>OS_OKOF_GROUPSIP$CHANGE_USER</t>
  </si>
  <si>
    <t>RDB$980</t>
  </si>
  <si>
    <t>OS_OKOF_GROUPSNAME</t>
  </si>
  <si>
    <t>OS_OKOF_GROUPSOKOF_ID</t>
  </si>
  <si>
    <t>OS_OKOF_GROUPSAMORTIZ_GROUPS_ID</t>
  </si>
  <si>
    <t>OS_OKOF_GROUPSID</t>
  </si>
  <si>
    <t>RDB$983</t>
  </si>
  <si>
    <t>OS_OKOF_GROUPSCOMMENT</t>
  </si>
  <si>
    <t>RDB$4955</t>
  </si>
  <si>
    <t>OS_OKOF_GROUPSIP$CREATED</t>
  </si>
  <si>
    <t>RDB$4956</t>
  </si>
  <si>
    <t>OS_OKOF_GROUPSIP$CHANGED</t>
  </si>
  <si>
    <t>SAWID</t>
  </si>
  <si>
    <t>RDB$3684</t>
  </si>
  <si>
    <t>OS_OSSAWID</t>
  </si>
  <si>
    <t>RDB$4103</t>
  </si>
  <si>
    <t>OS_OSOLDCODE</t>
  </si>
  <si>
    <t>LAST_STOCK</t>
  </si>
  <si>
    <t>RDB$4109</t>
  </si>
  <si>
    <t>OS_OSLAST_STOCK</t>
  </si>
  <si>
    <t>CHAM</t>
  </si>
  <si>
    <t>OS_OSCHAM</t>
  </si>
  <si>
    <t>STCODE</t>
  </si>
  <si>
    <t>RDB$3462</t>
  </si>
  <si>
    <t>OS_OSSTCODE</t>
  </si>
  <si>
    <t>EMPL_KOD</t>
  </si>
  <si>
    <t>RDB$4203</t>
  </si>
  <si>
    <t>OS_OSEMPL_KOD</t>
  </si>
  <si>
    <t>RDB$4204</t>
  </si>
  <si>
    <t>OS_OSSTOCK_ID</t>
  </si>
  <si>
    <t>PODR_KOD</t>
  </si>
  <si>
    <t>RDB$4205</t>
  </si>
  <si>
    <t>OS_OSPODR_KOD</t>
  </si>
  <si>
    <t>RDB$4438</t>
  </si>
  <si>
    <t>OS_OSOS_GROUP</t>
  </si>
  <si>
    <t>OS_OSEDINICY</t>
  </si>
  <si>
    <t>OS_OS_CHANGES</t>
  </si>
  <si>
    <t>OS_OS_CHANGESIP$FLAGS</t>
  </si>
  <si>
    <t>OS_OS_CHANGESIP$USER</t>
  </si>
  <si>
    <t>OS_OS_CHANGESIP$CHANGE_USER</t>
  </si>
  <si>
    <t>OS_OS_CHANGESID</t>
  </si>
  <si>
    <t>OS_OS_CHANGESCOMMENT</t>
  </si>
  <si>
    <t>OS_OS_CHANGESNOMER</t>
  </si>
  <si>
    <t>RDB$984</t>
  </si>
  <si>
    <t>OS_OS_CHANGESDT_START</t>
  </si>
  <si>
    <t>RDB$985</t>
  </si>
  <si>
    <t>OS_OS_CHANGESDT_END</t>
  </si>
  <si>
    <t>OS_OS_CHANGESSUMMA</t>
  </si>
  <si>
    <t>OS_OS_CHANGESIDLINK</t>
  </si>
  <si>
    <t>OS_OS_CHANGESOPERATION</t>
  </si>
  <si>
    <t>SROK_NU</t>
  </si>
  <si>
    <t>OS_OS_CHANGESSROK_NU</t>
  </si>
  <si>
    <t>SROK_BU</t>
  </si>
  <si>
    <t>OS_OS_CHANGESSROK_BU</t>
  </si>
  <si>
    <t>OS_OS_CHANGESSCET</t>
  </si>
  <si>
    <t>OS_OS_CHANGESSUMMA_NU</t>
  </si>
  <si>
    <t>OS_OS_CHANGESAN$0_SCET</t>
  </si>
  <si>
    <t>OS_OS_CHANGESAN$1_SCET</t>
  </si>
  <si>
    <t>RDB$988</t>
  </si>
  <si>
    <t>OS_OS_CHANGESOPER_DT</t>
  </si>
  <si>
    <t>RDB$989</t>
  </si>
  <si>
    <t>OS_OS_CHANGESOPER_NUMINDT</t>
  </si>
  <si>
    <t>RDB$1291</t>
  </si>
  <si>
    <t>OS_OS_CHANGESIP$FIRM</t>
  </si>
  <si>
    <t>OS_NAZVANIE</t>
  </si>
  <si>
    <t>RDB$1292</t>
  </si>
  <si>
    <t>OS_OS_CHANGESOS_NAZVANIE</t>
  </si>
  <si>
    <t>RDB$4010</t>
  </si>
  <si>
    <t>OS_OS_CHANGESOPER_NAME</t>
  </si>
  <si>
    <t>RDB$4356</t>
  </si>
  <si>
    <t>OS_OS_CHANGESHAVE_LINK</t>
  </si>
  <si>
    <t>RDB$2253</t>
  </si>
  <si>
    <t>OS_OS_CHANGESIP$CREATED</t>
  </si>
  <si>
    <t>RDB$2254</t>
  </si>
  <si>
    <t>OS_OS_CHANGESIP$CHANGED</t>
  </si>
  <si>
    <t>OS_OS_CHANGESAN$2_SCET</t>
  </si>
  <si>
    <t>OS_OS_INFO</t>
  </si>
  <si>
    <t>OS_OS_INFOIP$FLAGS</t>
  </si>
  <si>
    <t>OS_OS_INFOIP$USER</t>
  </si>
  <si>
    <t>OS_OS_INFOIP$CHANGE_USER</t>
  </si>
  <si>
    <t>OS_OS_INFOID</t>
  </si>
  <si>
    <t>OS_OS_INFOIDLINK</t>
  </si>
  <si>
    <t>OS_OS_INFOUNIT_NAME</t>
  </si>
  <si>
    <t>KOL_DRAG_METALL</t>
  </si>
  <si>
    <t>OS_OS_INFOKOL_DRAG_METALL</t>
  </si>
  <si>
    <t>MASSA</t>
  </si>
  <si>
    <t>OS_OS_INFOMASSA</t>
  </si>
  <si>
    <t>OS_OS_INFOCOMMENT</t>
  </si>
  <si>
    <t>OBJECT</t>
  </si>
  <si>
    <t>OS_OS_INFOOBJECT</t>
  </si>
  <si>
    <t>OS_OS_INFOKOL</t>
  </si>
  <si>
    <t>DRAG_METALL</t>
  </si>
  <si>
    <t>RDB$990</t>
  </si>
  <si>
    <t>OS_OS_INFODRAG_METALL</t>
  </si>
  <si>
    <t>OS_OS_INFONUMBER</t>
  </si>
  <si>
    <t>PRISPOSOB4</t>
  </si>
  <si>
    <t>OS_OS_INFOPRISPOSOB4</t>
  </si>
  <si>
    <t>PRISPOSOB3</t>
  </si>
  <si>
    <t>OS_OS_INFOPRISPOSOB3</t>
  </si>
  <si>
    <t>PRISPOSOB2</t>
  </si>
  <si>
    <t>OS_OS_INFOPRISPOSOB2</t>
  </si>
  <si>
    <t>PRISPOSOB1</t>
  </si>
  <si>
    <t>OS_OS_INFOPRISPOSOB1</t>
  </si>
  <si>
    <t>ELEMENT</t>
  </si>
  <si>
    <t>OS_OS_INFOELEMENT</t>
  </si>
  <si>
    <t>OSNOBEKT</t>
  </si>
  <si>
    <t>OS_OS_INFOOSNOBEKT</t>
  </si>
  <si>
    <t>RDB$1339</t>
  </si>
  <si>
    <t>OS_OS_INFOIP$CREATED</t>
  </si>
  <si>
    <t>RDB$1341</t>
  </si>
  <si>
    <t>OS_OS_INFOIP$CHANGED</t>
  </si>
  <si>
    <t>OS_OS_KONSERV</t>
  </si>
  <si>
    <t>OS_OS_KONSERVID</t>
  </si>
  <si>
    <t>OS_OS_KONSERVIDLINK</t>
  </si>
  <si>
    <t>RDB$991</t>
  </si>
  <si>
    <t>OS_OS_KONSERVDT_START</t>
  </si>
  <si>
    <t>RDB$992</t>
  </si>
  <si>
    <t>OS_OS_KONSERVDT_END</t>
  </si>
  <si>
    <t>OS_OS_KONSERVCOMMENT</t>
  </si>
  <si>
    <t>RDB$1294</t>
  </si>
  <si>
    <t>OS_OS_KONSERVOS_NAME</t>
  </si>
  <si>
    <t>OS_OS_KONSERVIP$FLAGS</t>
  </si>
  <si>
    <t>OS_OS_KONSERVIP$USER</t>
  </si>
  <si>
    <t>OS_OS_KONSERVIP$CHANGE_USER</t>
  </si>
  <si>
    <t>OS_OS_OPERATIONS</t>
  </si>
  <si>
    <t>OS_OS_OPERATIONSIP$FLAGS</t>
  </si>
  <si>
    <t>OS_OS_OPERATIONSIP$USER</t>
  </si>
  <si>
    <t>OS_OS_OPERATIONSIP$CHANGE_USER</t>
  </si>
  <si>
    <t>OS_OS_OPERATIONSID</t>
  </si>
  <si>
    <t>OS_OS_OPERATIONSNOMER</t>
  </si>
  <si>
    <t>RDB$968</t>
  </si>
  <si>
    <t>OS_OS_OPERATIONSDATA</t>
  </si>
  <si>
    <t>OS_OS_OPERATIONSOPERATION</t>
  </si>
  <si>
    <t>OS_OS_OPERATIONSIDLINK</t>
  </si>
  <si>
    <t>PODRAZD_ID</t>
  </si>
  <si>
    <t>OS_OS_OPERATIONSPODRAZD_ID</t>
  </si>
  <si>
    <t>SUMMA_POKUP</t>
  </si>
  <si>
    <t>OS_OS_OPERATIONSSUMMA_POKUP</t>
  </si>
  <si>
    <t>SUMMA_UCHETA</t>
  </si>
  <si>
    <t>OS_OS_OPERATIONSSUMMA_UCHETA</t>
  </si>
  <si>
    <t>OS_OS_OPERATIONSSCET</t>
  </si>
  <si>
    <t>OS_OS_OPERATIONSAN$0_SCET</t>
  </si>
  <si>
    <t>OS_OS_OPERATIONSAN$1_SCET</t>
  </si>
  <si>
    <t>RDB$969</t>
  </si>
  <si>
    <t>OS_OS_OPERATIONSOPER_DT</t>
  </si>
  <si>
    <t>RDB$970</t>
  </si>
  <si>
    <t>OS_OS_OPERATIONSOPER_NUMINDT</t>
  </si>
  <si>
    <t>OS_OS_OPERATIONSCLIENT_NAME</t>
  </si>
  <si>
    <t>OS_OS_OPERATIONSBASIS</t>
  </si>
  <si>
    <t>AMORTIZ_TYPE</t>
  </si>
  <si>
    <t>OS_OS_OPERATIONSAMORTIZ_TYPE</t>
  </si>
  <si>
    <t>OS_OS_OPERATIONSEMPLOYEE_KOD</t>
  </si>
  <si>
    <t>PODRAZD_NAME</t>
  </si>
  <si>
    <t>RDB$1288</t>
  </si>
  <si>
    <t>OS_OS_OPERATIONSPODRAZD_NAME</t>
  </si>
  <si>
    <t>RDB$1295</t>
  </si>
  <si>
    <t>OS_OS_OPERATIONSOS_NAME</t>
  </si>
  <si>
    <t>AMORTIZ_TYPE_NAME</t>
  </si>
  <si>
    <t>RDB$1298</t>
  </si>
  <si>
    <t>OS_OS_OPERATIONSAMORTIZ_TYPE_NAME</t>
  </si>
  <si>
    <t>OS_OS_OPERATIONSIP$FIRM</t>
  </si>
  <si>
    <t>RDB$2429</t>
  </si>
  <si>
    <t>OS_OS_OPERATIONSEMPLOYEE_NAME</t>
  </si>
  <si>
    <t>RDB$4011</t>
  </si>
  <si>
    <t>OS_OS_OPERATIONSOPER_NAME</t>
  </si>
  <si>
    <t>RDB$4357</t>
  </si>
  <si>
    <t>OS_OS_OPERATIONSHAVE_LINK</t>
  </si>
  <si>
    <t>RDB$2251</t>
  </si>
  <si>
    <t>OS_OS_OPERATIONSIP$CREATED</t>
  </si>
  <si>
    <t>RDB$2252</t>
  </si>
  <si>
    <t>OS_OS_OPERATIONSIP$CHANGED</t>
  </si>
  <si>
    <t>OS_OS_OPERATIONSAN$2_SCET</t>
  </si>
  <si>
    <t>OS_OS_OPERATIONSSTOCKID</t>
  </si>
  <si>
    <t>RDB$4108</t>
  </si>
  <si>
    <t>OS_OS_OPERATIONSSTOCK_NAME</t>
  </si>
  <si>
    <t>OS_OS_OPERATIONSOS_RAO</t>
  </si>
  <si>
    <t>RDB$3455</t>
  </si>
  <si>
    <t>OS_OS_OPERATIONSZEDID</t>
  </si>
  <si>
    <t>RDB$3456</t>
  </si>
  <si>
    <t>OS_OS_OPERATIONSTRANSSTART</t>
  </si>
  <si>
    <t>RDB$3457</t>
  </si>
  <si>
    <t>OS_OS_OPERATIONSTRANSNOM</t>
  </si>
  <si>
    <t>RDB$3458</t>
  </si>
  <si>
    <t>OS_OS_OPERATIONSTRANSEND</t>
  </si>
  <si>
    <t>OS_OS_OPERATIONSRSGE</t>
  </si>
  <si>
    <t>RDB$3459</t>
  </si>
  <si>
    <t>OS_OS_OPERATIONSMDZNAM</t>
  </si>
  <si>
    <t>RDB$3460</t>
  </si>
  <si>
    <t>OS_OS_OPERATIONSMDZID</t>
  </si>
  <si>
    <t>IDMOV</t>
  </si>
  <si>
    <t>RDB$4908</t>
  </si>
  <si>
    <t>OS_OS_OPERATIONSIDMOV</t>
  </si>
  <si>
    <t>OS_OS_REASSESSMENT</t>
  </si>
  <si>
    <t>OS_OS_REASSESSMENTIP$FLAGS</t>
  </si>
  <si>
    <t>OS_OS_REASSESSMENTIP$USER</t>
  </si>
  <si>
    <t>OS_OS_REASSESSMENTIP$CHANGE_USER</t>
  </si>
  <si>
    <t>OS_OS_REASSESSMENTID</t>
  </si>
  <si>
    <t>OS_OS_REASSESSMENTSUMMA</t>
  </si>
  <si>
    <t>OS_OS_REASSESSMENTMULTIPLE</t>
  </si>
  <si>
    <t>RDB$993</t>
  </si>
  <si>
    <t>OS_OS_REASSESSMENTDATA</t>
  </si>
  <si>
    <t>OS_OS_REASSESSMENTIDLINK</t>
  </si>
  <si>
    <t>OS_OS_REASSESSMENTNUMBER</t>
  </si>
  <si>
    <t>OS_OS_REASSESSMENTSUMMA_NU</t>
  </si>
  <si>
    <t>RDB$994</t>
  </si>
  <si>
    <t>OS_OS_REASSESSMENTOPER_DT</t>
  </si>
  <si>
    <t>RDB$995</t>
  </si>
  <si>
    <t>OS_OS_REASSESSMENTOPER_NUMINDT</t>
  </si>
  <si>
    <t>RDB$1299</t>
  </si>
  <si>
    <t>OS_OS_REASSESSMENTIP$FIRM</t>
  </si>
  <si>
    <t>RDB$1300</t>
  </si>
  <si>
    <t>OS_OS_REASSESSMENTOS_NAZVANIE</t>
  </si>
  <si>
    <t>RDB$4012</t>
  </si>
  <si>
    <t>OS_OS_REASSESSMENTOPER_NAME</t>
  </si>
  <si>
    <t>RDB$2389</t>
  </si>
  <si>
    <t>OS_OS_REASSESSMENTIP$CREATED</t>
  </si>
  <si>
    <t>RDB$2390</t>
  </si>
  <si>
    <t>OS_OS_REASSESSMENTIP$CHANGED</t>
  </si>
  <si>
    <t>PL_NORM_OIL</t>
  </si>
  <si>
    <t>PL_NORM_OILIP$FLAGS</t>
  </si>
  <si>
    <t>PL_NORM_OILIP$USER</t>
  </si>
  <si>
    <t>PL_NORM_OILIP$CHANGE_USER</t>
  </si>
  <si>
    <t>PL_NORM_OILVAL</t>
  </si>
  <si>
    <t>PL_NORM_OILNAME</t>
  </si>
  <si>
    <t>PL_NORM_OILID</t>
  </si>
  <si>
    <t>PL_NORM_OILTYP</t>
  </si>
  <si>
    <t>RDB$2577</t>
  </si>
  <si>
    <t>PL_NORM_OILDATE_BEG</t>
  </si>
  <si>
    <t>RDB$2578</t>
  </si>
  <si>
    <t>PL_NORM_OILDATE_END</t>
  </si>
  <si>
    <t>RDB$3781</t>
  </si>
  <si>
    <t>PL_NORM_OILIP$CREATED</t>
  </si>
  <si>
    <t>RDB$3782</t>
  </si>
  <si>
    <t>PL_NORM_OILIP$CHANGED</t>
  </si>
  <si>
    <t>PL_PUT_LIST</t>
  </si>
  <si>
    <t>PL_PUT_LISTID</t>
  </si>
  <si>
    <t>PL_PUT_LISTNUMBER</t>
  </si>
  <si>
    <t>PL_PUT_LISTTAB_NUM</t>
  </si>
  <si>
    <t>RDB$2568</t>
  </si>
  <si>
    <t>PL_PUT_LISTDATE_BEG</t>
  </si>
  <si>
    <t>PL_PUT_LISTDATE_END</t>
  </si>
  <si>
    <t>SPEED_BEG</t>
  </si>
  <si>
    <t>PL_PUT_LISTSPEED_BEG</t>
  </si>
  <si>
    <t>SPEED_END</t>
  </si>
  <si>
    <t>PL_PUT_LISTSPEED_END</t>
  </si>
  <si>
    <t>OIL_KOD</t>
  </si>
  <si>
    <t>PL_PUT_LISTOIL_KOD</t>
  </si>
  <si>
    <t>PL_PUT_LISTIP$FLAGS</t>
  </si>
  <si>
    <t>PL_PUT_LISTIP$USER</t>
  </si>
  <si>
    <t>PL_PUT_LISTIP$CHANGE_USER</t>
  </si>
  <si>
    <t>PL_PUT_LISTIP$FIRM</t>
  </si>
  <si>
    <t>CAR_ID</t>
  </si>
  <si>
    <t>PL_PUT_LISTCAR_ID</t>
  </si>
  <si>
    <t>OIL_OSTATOK_VOZ</t>
  </si>
  <si>
    <t>PL_PUT_LISTOIL_OSTATOK_VOZ</t>
  </si>
  <si>
    <t>OIL_OSTATOK</t>
  </si>
  <si>
    <t>PL_PUT_LISTOIL_OSTATOK</t>
  </si>
  <si>
    <t>OIL_PO_ZAPR</t>
  </si>
  <si>
    <t>PL_PUT_LISTOIL_PO_ZAPR</t>
  </si>
  <si>
    <t>CLIENT_ORG</t>
  </si>
  <si>
    <t>PL_PUT_LISTCLIENT_ORG</t>
  </si>
  <si>
    <t>PL_PUT_LISTCLIENT_NAME</t>
  </si>
  <si>
    <t>TAB_NUM_MECH</t>
  </si>
  <si>
    <t>PL_PUT_LISTTAB_NUM_MECH</t>
  </si>
  <si>
    <t>TAB_NUM_DISP</t>
  </si>
  <si>
    <t>PL_PUT_LISTTAB_NUM_DISP</t>
  </si>
  <si>
    <t>TAB_NUM_2</t>
  </si>
  <si>
    <t>PL_PUT_LISTTAB_NUM_2</t>
  </si>
  <si>
    <t>OIL_SDANO</t>
  </si>
  <si>
    <t>PL_PUT_LISTOIL_SDANO</t>
  </si>
  <si>
    <t>OIL_NAME</t>
  </si>
  <si>
    <t>RDB$2492</t>
  </si>
  <si>
    <t>PL_PUT_LISTOIL_NAME</t>
  </si>
  <si>
    <t>RDB$2493</t>
  </si>
  <si>
    <t>PL_PUT_LISTFULLNAME</t>
  </si>
  <si>
    <t>CAR_MARKA</t>
  </si>
  <si>
    <t>RDB$2495</t>
  </si>
  <si>
    <t>PL_PUT_LISTCAR_MARKA</t>
  </si>
  <si>
    <t>CAR_NUM_GAI</t>
  </si>
  <si>
    <t>RDB$2496</t>
  </si>
  <si>
    <t>PL_PUT_LISTCAR_NUM_GAI</t>
  </si>
  <si>
    <t>CAR_NUM_GARAGE</t>
  </si>
  <si>
    <t>RDB$2497</t>
  </si>
  <si>
    <t>PL_PUT_LISTCAR_NUM_GARAGE</t>
  </si>
  <si>
    <t>NAME_MECH</t>
  </si>
  <si>
    <t>RDB$2498</t>
  </si>
  <si>
    <t>PL_PUT_LISTNAME_MECH</t>
  </si>
  <si>
    <t>NAME_DISP</t>
  </si>
  <si>
    <t>RDB$2499</t>
  </si>
  <si>
    <t>PL_PUT_LISTNAME_DISP</t>
  </si>
  <si>
    <t>CAR_TYPE</t>
  </si>
  <si>
    <t>RDB$2501</t>
  </si>
  <si>
    <t>PL_PUT_LISTCAR_TYPE</t>
  </si>
  <si>
    <t>FULLNAME_2</t>
  </si>
  <si>
    <t>RDB$2502</t>
  </si>
  <si>
    <t>PL_PUT_LISTFULLNAME_2</t>
  </si>
  <si>
    <t>UDOST_NUM</t>
  </si>
  <si>
    <t>RDB$2530</t>
  </si>
  <si>
    <t>PL_PUT_LISTUDOST_NUM</t>
  </si>
  <si>
    <t>RDB$2531</t>
  </si>
  <si>
    <t>PL_PUT_LISTCATEGORY</t>
  </si>
  <si>
    <t>UDOST_NUM_2</t>
  </si>
  <si>
    <t>RDB$2532</t>
  </si>
  <si>
    <t>PL_PUT_LISTUDOST_NUM_2</t>
  </si>
  <si>
    <t>CATEGORY_2</t>
  </si>
  <si>
    <t>RDB$2533</t>
  </si>
  <si>
    <t>PL_PUT_LISTCATEGORY_2</t>
  </si>
  <si>
    <t>PARAM1</t>
  </si>
  <si>
    <t>RDB$2579</t>
  </si>
  <si>
    <t>PL_PUT_LISTPARAM1</t>
  </si>
  <si>
    <t>PARAM3</t>
  </si>
  <si>
    <t>RDB$2580</t>
  </si>
  <si>
    <t>PL_PUT_LISTPARAM3</t>
  </si>
  <si>
    <t>RDB$2581</t>
  </si>
  <si>
    <t>PL_PUT_LISTPARAM2</t>
  </si>
  <si>
    <t>RDB$2302</t>
  </si>
  <si>
    <t>PL_PUT_LISTIP$CREATED</t>
  </si>
  <si>
    <t>RDB$2303</t>
  </si>
  <si>
    <t>PL_PUT_LISTIP$CHANGED</t>
  </si>
  <si>
    <t>FULL_NUMBER</t>
  </si>
  <si>
    <t>RDB$3131</t>
  </si>
  <si>
    <t>PL_PUT_LISTFULL_NUMBER</t>
  </si>
  <si>
    <t>PL_PUT_LIST_DOP</t>
  </si>
  <si>
    <t>PL_PUT_LIST_DOPID</t>
  </si>
  <si>
    <t>FROM_STR</t>
  </si>
  <si>
    <t>PL_PUT_LIST_DOPFROM_STR</t>
  </si>
  <si>
    <t>TO_STR</t>
  </si>
  <si>
    <t>PL_PUT_LIST_DOPTO_STR</t>
  </si>
  <si>
    <t>TIME_BEG</t>
  </si>
  <si>
    <t>PL_PUT_LIST_DOPTIME_BEG</t>
  </si>
  <si>
    <t>TIME_END</t>
  </si>
  <si>
    <t>PL_PUT_LIST_DOPTIME_END</t>
  </si>
  <si>
    <t>PL_PUT_LIST_DOPIDLINK</t>
  </si>
  <si>
    <t>PL_PUT_LIST_DOPIP$FLAGS</t>
  </si>
  <si>
    <t>PL_PUT_LIST_DOPIP$USER</t>
  </si>
  <si>
    <t>PL_PUT_LIST_DOPIP$CHANGE_USER</t>
  </si>
  <si>
    <t>PATH_LEN</t>
  </si>
  <si>
    <t>PL_PUT_LIST_DOPPATH_LEN</t>
  </si>
  <si>
    <t>PL_PUT_LIST_DOPGOODS_KOD</t>
  </si>
  <si>
    <t>WEIGHT_GOODS</t>
  </si>
  <si>
    <t>PL_PUT_LIST_DOPWEIGHT_GOODS</t>
  </si>
  <si>
    <t>WEIGHT_GOODS_PR</t>
  </si>
  <si>
    <t>PL_PUT_LIST_DOPWEIGHT_GOODS_PR</t>
  </si>
  <si>
    <t>RDB$2505</t>
  </si>
  <si>
    <t>PL_PUT_LIST_DOPDATE_BEG</t>
  </si>
  <si>
    <t>PRICEP_ID</t>
  </si>
  <si>
    <t>PL_PUT_LIST_DOPPRICEP_ID</t>
  </si>
  <si>
    <t>CLIENT_ID</t>
  </si>
  <si>
    <t>PL_PUT_LIST_DOPCLIENT_ID</t>
  </si>
  <si>
    <t>RDB$2506</t>
  </si>
  <si>
    <t>PL_PUT_LIST_DOPDATE_END</t>
  </si>
  <si>
    <t>KOD_GOR</t>
  </si>
  <si>
    <t>PL_PUT_LIST_DOPKOD_GOR</t>
  </si>
  <si>
    <t>KOD_NAS</t>
  </si>
  <si>
    <t>PL_PUT_LIST_DOPKOD_NAS</t>
  </si>
  <si>
    <t>KOD_POGODA</t>
  </si>
  <si>
    <t>PL_PUT_LIST_DOPKOD_POGODA</t>
  </si>
  <si>
    <t>KOD_ZIM</t>
  </si>
  <si>
    <t>PL_PUT_LIST_DOPKOD_ZIM</t>
  </si>
  <si>
    <t>OTHER</t>
  </si>
  <si>
    <t>PL_PUT_LIST_DOPOTHER</t>
  </si>
  <si>
    <t>NULL_PROB</t>
  </si>
  <si>
    <t>PL_PUT_LIST_DOPNULL_PROB</t>
  </si>
  <si>
    <t>RDB$2507</t>
  </si>
  <si>
    <t>PL_PUT_LIST_DOPIP$FIRM</t>
  </si>
  <si>
    <t>RDB$2508</t>
  </si>
  <si>
    <t>PL_PUT_LIST_DOPGOODS_NAME</t>
  </si>
  <si>
    <t>PRICEP_NAME</t>
  </si>
  <si>
    <t>RDB$2510</t>
  </si>
  <si>
    <t>PL_PUT_LIST_DOPPRICEP_NAME</t>
  </si>
  <si>
    <t>NAME_GOR</t>
  </si>
  <si>
    <t>RDB$2511</t>
  </si>
  <si>
    <t>PL_PUT_LIST_DOPNAME_GOR</t>
  </si>
  <si>
    <t>NAME_NAS</t>
  </si>
  <si>
    <t>RDB$2512</t>
  </si>
  <si>
    <t>PL_PUT_LIST_DOPNAME_NAS</t>
  </si>
  <si>
    <t>NAME_POGODA</t>
  </si>
  <si>
    <t>RDB$2513</t>
  </si>
  <si>
    <t>PL_PUT_LIST_DOPNAME_POGODA</t>
  </si>
  <si>
    <t>NAME_ZIM</t>
  </si>
  <si>
    <t>RDB$2582</t>
  </si>
  <si>
    <t>PL_PUT_LIST_DOPNAME_ZIM</t>
  </si>
  <si>
    <t>RDB$3240</t>
  </si>
  <si>
    <t>PL_PUT_LIST_DOPCLIENT_NAME</t>
  </si>
  <si>
    <t>RDB$4042</t>
  </si>
  <si>
    <t>PL_PUT_LIST_DOPIP$CREATED</t>
  </si>
  <si>
    <t>RDB$4044</t>
  </si>
  <si>
    <t>PL_PUT_LIST_DOPIP$CHANGED</t>
  </si>
  <si>
    <t>PL_TRACK</t>
  </si>
  <si>
    <t>PL_TRACKIP$FLAGS</t>
  </si>
  <si>
    <t>PL_TRACKIP$USER</t>
  </si>
  <si>
    <t>PL_TRACKIP$CHANGE_USER</t>
  </si>
  <si>
    <t>PL_TRACKNAME</t>
  </si>
  <si>
    <t>RDB$2514</t>
  </si>
  <si>
    <t>PL_TRACKID</t>
  </si>
  <si>
    <t>RDB$2300</t>
  </si>
  <si>
    <t>PL_TRACKIP$CREATED</t>
  </si>
  <si>
    <t>RDB$2301</t>
  </si>
  <si>
    <t>PL_TRACKIP$CHANGED</t>
  </si>
  <si>
    <t>PL_TRACK_DOP</t>
  </si>
  <si>
    <t>PL_TRACK_DOPID</t>
  </si>
  <si>
    <t>PL_TRACK_DOPFROM_STR</t>
  </si>
  <si>
    <t>PL_TRACK_DOPTO_STR</t>
  </si>
  <si>
    <t>PL_TRACK_DOPIDLINK</t>
  </si>
  <si>
    <t>PL_TRACK_DOPIP$FLAGS</t>
  </si>
  <si>
    <t>PL_TRACK_DOPIP$USER</t>
  </si>
  <si>
    <t>PL_TRACK_DOPIP$CHANGE_USER</t>
  </si>
  <si>
    <t>PL_TRACK_DOPPATH_LEN</t>
  </si>
  <si>
    <t>PL_TRACK_DOPGOODS_KOD</t>
  </si>
  <si>
    <t>PL_TRACK_DOPWEIGHT_GOODS</t>
  </si>
  <si>
    <t>PL_TRACK_DOPWEIGHT_GOODS_PR</t>
  </si>
  <si>
    <t>PL_TRACK_DOPPRICEP_ID</t>
  </si>
  <si>
    <t>PL_TRACK_DOPCLIENT_ID</t>
  </si>
  <si>
    <t>PL_TRACK_DOPKOD_GOR</t>
  </si>
  <si>
    <t>PL_TRACK_DOPKOD_NAS</t>
  </si>
  <si>
    <t>PL_TRACK_DOPKOD_POGODA</t>
  </si>
  <si>
    <t>PL_TRACK_DOPKOD_ZIM</t>
  </si>
  <si>
    <t>PL_TRACK_DOPOTHER</t>
  </si>
  <si>
    <t>PL_TRACK_DOPNULL_PROB</t>
  </si>
  <si>
    <t>RDB$2515</t>
  </si>
  <si>
    <t>PL_TRACK_DOPTIME_END</t>
  </si>
  <si>
    <t>RDB$2516</t>
  </si>
  <si>
    <t>PL_TRACK_DOPTIME_BEG</t>
  </si>
  <si>
    <t>RDB$2517</t>
  </si>
  <si>
    <t>PL_TRACK_DOPIP$FIRM</t>
  </si>
  <si>
    <t>RDB$2518</t>
  </si>
  <si>
    <t>PL_TRACK_DOPGOODS_NAME</t>
  </si>
  <si>
    <t>RDB$2520</t>
  </si>
  <si>
    <t>PL_TRACK_DOPPRICEP_NAME</t>
  </si>
  <si>
    <t>RDB$2521</t>
  </si>
  <si>
    <t>PL_TRACK_DOPNAME_GOR</t>
  </si>
  <si>
    <t>RDB$2522</t>
  </si>
  <si>
    <t>PL_TRACK_DOPNAME_NAS</t>
  </si>
  <si>
    <t>RDB$2523</t>
  </si>
  <si>
    <t>PL_TRACK_DOPNAME_POGODA</t>
  </si>
  <si>
    <t>RDB$2583</t>
  </si>
  <si>
    <t>PL_TRACK_DOPNAME_ZIM</t>
  </si>
  <si>
    <t>RDB$3241</t>
  </si>
  <si>
    <t>PL_TRACK_DOPCLIENT_NAME</t>
  </si>
  <si>
    <t>RDB$3779</t>
  </si>
  <si>
    <t>PL_TRACK_DOPIP$CREATED</t>
  </si>
  <si>
    <t>RDB$3780</t>
  </si>
  <si>
    <t>PL_TRACK_DOPIP$CHANGED</t>
  </si>
  <si>
    <t>PROGUSERS</t>
  </si>
  <si>
    <t>PROGUSERSIP$FLAGS</t>
  </si>
  <si>
    <t>PROGUSERSIP$USER</t>
  </si>
  <si>
    <t>PROGUSERSIP$CHANGE_USER</t>
  </si>
  <si>
    <t>SMALNAMEUS</t>
  </si>
  <si>
    <t>RDB$77</t>
  </si>
  <si>
    <t>PROGUSERSSMALNAMEUS</t>
  </si>
  <si>
    <t>RDB$110</t>
  </si>
  <si>
    <t>PROGUSERSID</t>
  </si>
  <si>
    <t>USDELATED</t>
  </si>
  <si>
    <t>RDB$111</t>
  </si>
  <si>
    <t>PROGUSERSUSDELATED</t>
  </si>
  <si>
    <t>RDB$112</t>
  </si>
  <si>
    <t>PROGUSERSUSERID</t>
  </si>
  <si>
    <t>USERNAME</t>
  </si>
  <si>
    <t>RDB$115</t>
  </si>
  <si>
    <t>PROGUSERSUSERNAME</t>
  </si>
  <si>
    <t>RDB$116</t>
  </si>
  <si>
    <t>PROGUSERSIP$CREATED</t>
  </si>
  <si>
    <t>RDB$119</t>
  </si>
  <si>
    <t>PROGUSERSIP$CHANGED</t>
  </si>
  <si>
    <t>PROJECTBASEIP$FLAGS</t>
  </si>
  <si>
    <t>PROJECTBASEIP$USER</t>
  </si>
  <si>
    <t>PROJECTBASEIP$CHANGE_USER</t>
  </si>
  <si>
    <t>PRNOM</t>
  </si>
  <si>
    <t>RDB$3900</t>
  </si>
  <si>
    <t>PROJECTBASEPRNOM</t>
  </si>
  <si>
    <t>PROJECTBASEID</t>
  </si>
  <si>
    <t>RDB$3902</t>
  </si>
  <si>
    <t>PROJECTBASEIP$CREATED</t>
  </si>
  <si>
    <t>RDB$3905</t>
  </si>
  <si>
    <t>PROJECTBASEIP$CHANGED</t>
  </si>
  <si>
    <t>IDPROJT</t>
  </si>
  <si>
    <t>RDB$3731</t>
  </si>
  <si>
    <t>PROJECTBASEIDPROJT</t>
  </si>
  <si>
    <t>PROJT</t>
  </si>
  <si>
    <t>RDB$3906</t>
  </si>
  <si>
    <t>PROJECTBASEPROJT</t>
  </si>
  <si>
    <t>BUDGETCODE</t>
  </si>
  <si>
    <t>PROJECTBASEBUDGETCODE</t>
  </si>
  <si>
    <t>PRMID</t>
  </si>
  <si>
    <t>RDB$3774</t>
  </si>
  <si>
    <t>PROJECTBASEPRMID</t>
  </si>
  <si>
    <t>OQMINOM</t>
  </si>
  <si>
    <t>RDB$3907</t>
  </si>
  <si>
    <t>PROJECTBASEOQMINOM</t>
  </si>
  <si>
    <t>PROJECTBASESTATUS</t>
  </si>
  <si>
    <t>PROJECTBASEXELSHTANXA</t>
  </si>
  <si>
    <t>XELSHNOM</t>
  </si>
  <si>
    <t>RDB$4050</t>
  </si>
  <si>
    <t>PROJECTBASEXELSHNOM</t>
  </si>
  <si>
    <t>CRMID</t>
  </si>
  <si>
    <t>PROJECTBASECRMID</t>
  </si>
  <si>
    <t>RDB$4051</t>
  </si>
  <si>
    <t>PROJECTBASEPRMANAGER</t>
  </si>
  <si>
    <t>QYMID</t>
  </si>
  <si>
    <t>RDB$3795</t>
  </si>
  <si>
    <t>PROJECTBASEQYMID</t>
  </si>
  <si>
    <t>RDB$4052</t>
  </si>
  <si>
    <t>PROJECTBASECRMANAGER</t>
  </si>
  <si>
    <t>RDB$4053</t>
  </si>
  <si>
    <t>PROJECTBASEQYMANAGER</t>
  </si>
  <si>
    <t>RDB$4054</t>
  </si>
  <si>
    <t>PROJECTBASEENDDATE</t>
  </si>
  <si>
    <t>RDB$4055</t>
  </si>
  <si>
    <t>PROJECTBASEPOSTPONEDDATE</t>
  </si>
  <si>
    <t>RDB$4056</t>
  </si>
  <si>
    <t>PROJECTBASEPROBABLEENDDATE</t>
  </si>
  <si>
    <t>RDB$4057</t>
  </si>
  <si>
    <t>PROJECTBASESTARTDATE</t>
  </si>
  <si>
    <t>RDB$4058</t>
  </si>
  <si>
    <t>PROJECTBASEPROBABLESTARTDATE</t>
  </si>
  <si>
    <t>SUMRESURSI</t>
  </si>
  <si>
    <t>PROJECTBASESUMRESURSI</t>
  </si>
  <si>
    <t>SUMXARJI</t>
  </si>
  <si>
    <t>PROJECTBASESUMXARJI</t>
  </si>
  <si>
    <t>SUMBUDGET</t>
  </si>
  <si>
    <t>PROJECTBASESUMBUDGET</t>
  </si>
  <si>
    <t>RDB$4086</t>
  </si>
  <si>
    <t>PROJECTBASENAZVANIE</t>
  </si>
  <si>
    <t>ZEDNPROC</t>
  </si>
  <si>
    <t>PROJECTBASEZEDNPROC</t>
  </si>
  <si>
    <t>PROJECTBASEDGGPROC</t>
  </si>
  <si>
    <t>TRANSXARJ</t>
  </si>
  <si>
    <t>PROJECTBASETRANSXARJ</t>
  </si>
  <si>
    <t>GAUTVXARJ</t>
  </si>
  <si>
    <t>PROJECTBASEGAUTVXARJ</t>
  </si>
  <si>
    <t>PNLPERC</t>
  </si>
  <si>
    <t>PROJECTBASEPNLPERC</t>
  </si>
  <si>
    <t>WORKSAFE</t>
  </si>
  <si>
    <t>PROJECTBASEWORKSAFE</t>
  </si>
  <si>
    <t>PROJECTBASECLCODE</t>
  </si>
  <si>
    <t>CLCONTRC</t>
  </si>
  <si>
    <t>PROJECTBASECLCONTRC</t>
  </si>
  <si>
    <t>PROJREAL</t>
  </si>
  <si>
    <t>PROJECTBASEPROJREAL</t>
  </si>
  <si>
    <t>CLSAID</t>
  </si>
  <si>
    <t>RDB$5010</t>
  </si>
  <si>
    <t>PROJECTBASECLSAID</t>
  </si>
  <si>
    <t>CLNAME</t>
  </si>
  <si>
    <t>RDB$5011</t>
  </si>
  <si>
    <t>PROJECTBASECLNAME</t>
  </si>
  <si>
    <t>CLCONTRNAME</t>
  </si>
  <si>
    <t>RDB$5012</t>
  </si>
  <si>
    <t>PROJECTBASECLCONTRNAME</t>
  </si>
  <si>
    <t>CLCONTRN</t>
  </si>
  <si>
    <t>RDB$5013</t>
  </si>
  <si>
    <t>PROJECTBASECLCONTRN</t>
  </si>
  <si>
    <t>PROJECTBASEAVANSI</t>
  </si>
  <si>
    <t>AVPROC</t>
  </si>
  <si>
    <t>PROJECTBASEAVPROC</t>
  </si>
  <si>
    <t>PROJECTMANAGER</t>
  </si>
  <si>
    <t>PROJECTMANAGERIP$FLAGS</t>
  </si>
  <si>
    <t>PROJECTMANAGERIP$USER</t>
  </si>
  <si>
    <t>PROJECTMANAGERIP$CHANGE_USER</t>
  </si>
  <si>
    <t>PMID</t>
  </si>
  <si>
    <t>RDB$3772</t>
  </si>
  <si>
    <t>PROJECTMANAGERPMID</t>
  </si>
  <si>
    <t>PM</t>
  </si>
  <si>
    <t>RDB$3773</t>
  </si>
  <si>
    <t>PROJECTMANAGERPM</t>
  </si>
  <si>
    <t>IDPM</t>
  </si>
  <si>
    <t>PROJECTMANAGERIDPM</t>
  </si>
  <si>
    <t>RDB$3775</t>
  </si>
  <si>
    <t>PROJECTMANAGERIP$CREATED</t>
  </si>
  <si>
    <t>RDB$3776</t>
  </si>
  <si>
    <t>PROJECTMANAGERIP$CHANGED</t>
  </si>
  <si>
    <t>PROJECTTYPES</t>
  </si>
  <si>
    <t>PROJECTTYPESIP$FLAGS</t>
  </si>
  <si>
    <t>PROJECTTYPESIP$USER</t>
  </si>
  <si>
    <t>PROJECTTYPESIP$CHANGE_USER</t>
  </si>
  <si>
    <t>PROJECTTYPESKOD</t>
  </si>
  <si>
    <t>RDB$3745</t>
  </si>
  <si>
    <t>PROJECTTYPESNAZVANIE</t>
  </si>
  <si>
    <t>RDB$3746</t>
  </si>
  <si>
    <t>PROJECTTYPESIP$CREATED</t>
  </si>
  <si>
    <t>RDB$3754</t>
  </si>
  <si>
    <t>PROJECTTYPESIP$CHANGED</t>
  </si>
  <si>
    <t>SHEMANG</t>
  </si>
  <si>
    <t>PROJECTTYPESSHEMANG</t>
  </si>
  <si>
    <t>PROJECTTYPESXARJANG</t>
  </si>
  <si>
    <t>QUALITYMANAGER</t>
  </si>
  <si>
    <t>QUALITYMANAGERIP$FLAGS</t>
  </si>
  <si>
    <t>QUALITYMANAGERIP$USER</t>
  </si>
  <si>
    <t>QUALITYMANAGERIP$CHANGE_USER</t>
  </si>
  <si>
    <t>QMID</t>
  </si>
  <si>
    <t>RDB$3793</t>
  </si>
  <si>
    <t>QUALITYMANAGERQMID</t>
  </si>
  <si>
    <t>QM</t>
  </si>
  <si>
    <t>RDB$3794</t>
  </si>
  <si>
    <t>QUALITYMANAGERQM</t>
  </si>
  <si>
    <t>IDQM</t>
  </si>
  <si>
    <t>QUALITYMANAGERIDQM</t>
  </si>
  <si>
    <t>RDB$3796</t>
  </si>
  <si>
    <t>QUALITYMANAGERIP$CREATED</t>
  </si>
  <si>
    <t>RDB$3797</t>
  </si>
  <si>
    <t>QUALITYMANAGERIP$CHANGED</t>
  </si>
  <si>
    <t>REGIONI</t>
  </si>
  <si>
    <t>REGIONIIP$FLAGS</t>
  </si>
  <si>
    <t>REGIONIIP$USER</t>
  </si>
  <si>
    <t>REGIONIIP$CHANGE_USER</t>
  </si>
  <si>
    <t>RDB$349</t>
  </si>
  <si>
    <t>REGIONINAZVANIE</t>
  </si>
  <si>
    <t>RDB$368</t>
  </si>
  <si>
    <t>REGIONICODE</t>
  </si>
  <si>
    <t>RS_CASH_REGISTER</t>
  </si>
  <si>
    <t>RS_CASH_REGISTERIP$FLAGS</t>
  </si>
  <si>
    <t>RS_CASH_REGISTERIP$USER</t>
  </si>
  <si>
    <t>RS_CASH_REGISTERIP$CHANGE_USER</t>
  </si>
  <si>
    <t>OTVET_EGAIS_KEP</t>
  </si>
  <si>
    <t>RS_CASH_REGISTEROTVET_EGAIS_KEP</t>
  </si>
  <si>
    <t>OTVET_EGAIS_BARCODE</t>
  </si>
  <si>
    <t>RS_CASH_REGISTEROTVET_EGAIS_BARCODE</t>
  </si>
  <si>
    <t>EMAIL_OFD</t>
  </si>
  <si>
    <t>RS_CASH_REGISTEREMAIL_OFD</t>
  </si>
  <si>
    <t>PHONE_OFD</t>
  </si>
  <si>
    <t>RS_CASH_REGISTERPHONE_OFD</t>
  </si>
  <si>
    <t>ACQUIRING_SLIP_CHECK</t>
  </si>
  <si>
    <t>RS_CASH_REGISTERACQUIRING_SLIP_CHECK</t>
  </si>
  <si>
    <t>RS_CASH_REGISTERSUM_ACQUIRING</t>
  </si>
  <si>
    <t>RS_CASH_REGISTERSUM_CASH</t>
  </si>
  <si>
    <t>OPER_ID</t>
  </si>
  <si>
    <t>RS_CASH_REGISTEROPER_ID</t>
  </si>
  <si>
    <t>RDB$3090</t>
  </si>
  <si>
    <t>RS_CASH_REGISTEROPER_NAME</t>
  </si>
  <si>
    <t>RDB$3214</t>
  </si>
  <si>
    <t>RS_CASH_REGISTERCHEQ_NUM</t>
  </si>
  <si>
    <t>RDB$3215</t>
  </si>
  <si>
    <t>RS_CASH_REGISTERCHEQ_SMENA</t>
  </si>
  <si>
    <t>RDB$3787</t>
  </si>
  <si>
    <t>RS_CASH_REGISTERIP$CREATED</t>
  </si>
  <si>
    <t>RDB$3789</t>
  </si>
  <si>
    <t>RS_CASH_REGISTERIP$CHANGED</t>
  </si>
  <si>
    <t>RS_CHEQS</t>
  </si>
  <si>
    <t>RS_CHEQSID</t>
  </si>
  <si>
    <t>RDB$997</t>
  </si>
  <si>
    <t>RS_CHEQSDT</t>
  </si>
  <si>
    <t>RS_CHEQSTM</t>
  </si>
  <si>
    <t>Z_NEMBER</t>
  </si>
  <si>
    <t>RS_CHEQSZ_NEMBER</t>
  </si>
  <si>
    <t>RS_CHEQSNUMBER</t>
  </si>
  <si>
    <t>RDB$998</t>
  </si>
  <si>
    <t>RS_CHEQSDESK_ID</t>
  </si>
  <si>
    <t>RS_CHEQSIP$FLAGS</t>
  </si>
  <si>
    <t>RS_CHEQSIP$USER</t>
  </si>
  <si>
    <t>RS_CHEQSIP$CHANGE_USER</t>
  </si>
  <si>
    <t>RS_CHEQSSUMMA</t>
  </si>
  <si>
    <t>RS_CHEQSDISCOUNT_DOP_ID</t>
  </si>
  <si>
    <t>RS_CHEQSEMPLOYEE_ID</t>
  </si>
  <si>
    <t>Z_REPORT_ID</t>
  </si>
  <si>
    <t>RS_CHEQSZ_REPORT_ID</t>
  </si>
  <si>
    <t>OPER_TYPE</t>
  </si>
  <si>
    <t>RS_CHEQSOPER_TYPE</t>
  </si>
  <si>
    <t>DISCOUNT_DOP_NAME</t>
  </si>
  <si>
    <t>RDB$1304</t>
  </si>
  <si>
    <t>RS_CHEQSDISCOUNT_DOP_NAME</t>
  </si>
  <si>
    <t>RDB$1305</t>
  </si>
  <si>
    <t>RS_CHEQSEMPLOYEE_NAME</t>
  </si>
  <si>
    <t>RS_CHEQSSKLAD_KOD</t>
  </si>
  <si>
    <t>RDB$3807</t>
  </si>
  <si>
    <t>RS_CHEQSSKLAD_NAME</t>
  </si>
  <si>
    <t>RS_CHEQSCLIENT_KOD</t>
  </si>
  <si>
    <t>RS_CHEQSFIRM_KOD</t>
  </si>
  <si>
    <t>RDB$3242</t>
  </si>
  <si>
    <t>RS_CHEQSCLIENT_NAME</t>
  </si>
  <si>
    <t>RDB$3243</t>
  </si>
  <si>
    <t>RS_CHEQSFIRM_NAME</t>
  </si>
  <si>
    <t>RDB$3763</t>
  </si>
  <si>
    <t>RS_CHEQSDESK_NAME</t>
  </si>
  <si>
    <t>SUMMA_ACQUIRING</t>
  </si>
  <si>
    <t>RS_CHEQSSUMMA_ACQUIRING</t>
  </si>
  <si>
    <t>RS_CHEQSOTVET_EGAIS_KEP</t>
  </si>
  <si>
    <t>RS_CHEQSOTVET_EGAIS_BARCODE</t>
  </si>
  <si>
    <t>SUMMA_CASH</t>
  </si>
  <si>
    <t>RS_CHEQSSUMMA_CASH</t>
  </si>
  <si>
    <t>SUMMA_DELIVERY</t>
  </si>
  <si>
    <t>RDB$2420</t>
  </si>
  <si>
    <t>RS_CHEQSSUMMA_DELIVERY</t>
  </si>
  <si>
    <t>RS_CHEQSNDS</t>
  </si>
  <si>
    <t>RS_CHEQSEMAIL_OFD</t>
  </si>
  <si>
    <t>RS_CHEQSPHONE_OFD</t>
  </si>
  <si>
    <t>RDB$2235</t>
  </si>
  <si>
    <t>RS_CHEQSIP$CREATED</t>
  </si>
  <si>
    <t>RDB$2236</t>
  </si>
  <si>
    <t>RS_CHEQSIP$CHANGED</t>
  </si>
  <si>
    <t>RS_CHEQS_DOP</t>
  </si>
  <si>
    <t>RS_CHEQS_DOPID</t>
  </si>
  <si>
    <t>RS_CHEQS_DOPIDLINK</t>
  </si>
  <si>
    <t>RS_CHEQS_DOPKOL</t>
  </si>
  <si>
    <t>RS_CHEQS_DOPPRICE</t>
  </si>
  <si>
    <t>RS_CHEQS_DOPSUMMA</t>
  </si>
  <si>
    <t>RS_CHEQS_DOPSKIDKA_SUM</t>
  </si>
  <si>
    <t>RS_CHEQS_DOPIP$FLAGS</t>
  </si>
  <si>
    <t>RS_CHEQS_DOPIP$USER</t>
  </si>
  <si>
    <t>RS_CHEQS_DOPIP$CHANGE_USER</t>
  </si>
  <si>
    <t>RS_CHEQS_DOPANALITIKA1_ID</t>
  </si>
  <si>
    <t>RS_CHEQS_DOPANALITIKA2_ID</t>
  </si>
  <si>
    <t>RS_CHEQS_DOPGTD_ID</t>
  </si>
  <si>
    <t>RS_CHEQS_DOPSKIDKA</t>
  </si>
  <si>
    <t>RDB$3047</t>
  </si>
  <si>
    <t>RS_CHEQS_DOPANALITIKA1_NAME</t>
  </si>
  <si>
    <t>RDB$3048</t>
  </si>
  <si>
    <t>RS_CHEQS_DOPANALITIKA2_NAME</t>
  </si>
  <si>
    <t>GTD_NOMER</t>
  </si>
  <si>
    <t>RDB$3049</t>
  </si>
  <si>
    <t>RS_CHEQS_DOPGTD_NOMER</t>
  </si>
  <si>
    <t>RS_CHEQS_DOPPOINTS</t>
  </si>
  <si>
    <t>RS_CHEQS_DOPGOODS_KOD</t>
  </si>
  <si>
    <t>RDB$3394</t>
  </si>
  <si>
    <t>RS_CHEQS_DOPGOODS_NAME</t>
  </si>
  <si>
    <t>RDB$3395</t>
  </si>
  <si>
    <t>RS_CHEQS_DOPARTIKUL</t>
  </si>
  <si>
    <t>RDB$3396</t>
  </si>
  <si>
    <t>RS_CHEQS_DOPSECTION</t>
  </si>
  <si>
    <t>ANALITIKA1_TITLE</t>
  </si>
  <si>
    <t>RDB$4090</t>
  </si>
  <si>
    <t>RS_CHEQS_DOPANALITIKA1_TITLE</t>
  </si>
  <si>
    <t>ANALITIKA2_TITLE</t>
  </si>
  <si>
    <t>RDB$4091</t>
  </si>
  <si>
    <t>RS_CHEQS_DOPANALITIKA2_TITLE</t>
  </si>
  <si>
    <t>TMARKA</t>
  </si>
  <si>
    <t>RS_CHEQS_DOPALKO_BARCODE</t>
  </si>
  <si>
    <t>STAV_NDS</t>
  </si>
  <si>
    <t>RDB$2879</t>
  </si>
  <si>
    <t>RS_CHEQS_DOPSTAV_NDS</t>
  </si>
  <si>
    <t>RDB$2237</t>
  </si>
  <si>
    <t>RS_CHEQS_DOPIP$CREATED</t>
  </si>
  <si>
    <t>RDB$2238</t>
  </si>
  <si>
    <t>RS_CHEQS_DOPIP$CHANGED</t>
  </si>
  <si>
    <t>RS_DESK_LOG</t>
  </si>
  <si>
    <t>RS_DESK_LOGID</t>
  </si>
  <si>
    <t>RDB$8</t>
  </si>
  <si>
    <t>RS_DESK_LOGTYPE_NAME</t>
  </si>
  <si>
    <t>RS_DESK_LOGSMENA</t>
  </si>
  <si>
    <t>RS_DESK_LOGCHEQ</t>
  </si>
  <si>
    <t>RS_DESK_LOGCOMMENT</t>
  </si>
  <si>
    <t>RS_DESK_LOGSUMMA</t>
  </si>
  <si>
    <t>RS_DESK_LOGEMPLOYEE_ID</t>
  </si>
  <si>
    <t>RDB$9</t>
  </si>
  <si>
    <t>RS_DESK_LOGEMPLOYEE_NAME</t>
  </si>
  <si>
    <t>RS_DESK_LOGDESK_ID</t>
  </si>
  <si>
    <t>RDB$11</t>
  </si>
  <si>
    <t>RS_DESK_LOGDT</t>
  </si>
  <si>
    <t>RS_DESK_LOGTM</t>
  </si>
  <si>
    <t>RS_DESK_LOGSUMMA1</t>
  </si>
  <si>
    <t>RS_DESK_LOGSUMMA2</t>
  </si>
  <si>
    <t>RS_DESK_LOGIP$FLAGS</t>
  </si>
  <si>
    <t>RS_DESK_LOGIP$USER</t>
  </si>
  <si>
    <t>RS_DESK_LOGIP$CHANGE_USER</t>
  </si>
  <si>
    <t>RDB$3768</t>
  </si>
  <si>
    <t>RS_DESK_LOGDESK_NAME</t>
  </si>
  <si>
    <t>RDB$586</t>
  </si>
  <si>
    <t>RS_DESK_LOGIP$CREATED</t>
  </si>
  <si>
    <t>RDB$590</t>
  </si>
  <si>
    <t>RS_DESK_LOGIP$CHANGED</t>
  </si>
  <si>
    <t>RS_DISCOUNT_CARDS</t>
  </si>
  <si>
    <t>RS_DISCOUNT_CARDSID</t>
  </si>
  <si>
    <t>RS_DISCOUNT_CARDSSKIDKA_KATEGORY_ID</t>
  </si>
  <si>
    <t>NUMBER_START</t>
  </si>
  <si>
    <t>RS_DISCOUNT_CARDSNUMBER_START</t>
  </si>
  <si>
    <t>NUMBER_END</t>
  </si>
  <si>
    <t>RS_DISCOUNT_CARDSNUMBER_END</t>
  </si>
  <si>
    <t>RS_DISCOUNT_CARDSNAME</t>
  </si>
  <si>
    <t>RS_DISCOUNT_CARDSCOMMENT</t>
  </si>
  <si>
    <t>RDB$1312</t>
  </si>
  <si>
    <t>RS_DISCOUNT_CARDSSKIDKA_KATEGORY_NAME</t>
  </si>
  <si>
    <t>RS_DISCOUNT_CARDSIP$FLAGS</t>
  </si>
  <si>
    <t>RS_DISCOUNT_CARDSIP$USER</t>
  </si>
  <si>
    <t>RS_DISCOUNT_CARDSIP$CHANGE_USER</t>
  </si>
  <si>
    <t>RDB$2306</t>
  </si>
  <si>
    <t>RS_DISCOUNT_CARDSIP$CREATED</t>
  </si>
  <si>
    <t>RDB$2307</t>
  </si>
  <si>
    <t>RS_DISCOUNT_CARDSIP$CHANGED</t>
  </si>
  <si>
    <t>RS_DISCOUNT_CARDS_DOP</t>
  </si>
  <si>
    <t>RS_DISCOUNT_CARDS_DOPID</t>
  </si>
  <si>
    <t>RS_DISCOUNT_CARDS_DOPIDLINK</t>
  </si>
  <si>
    <t>RDB$890</t>
  </si>
  <si>
    <t>RS_DISCOUNT_CARDS_DOPNUMBER</t>
  </si>
  <si>
    <t>DISABLED</t>
  </si>
  <si>
    <t>RS_DISCOUNT_CARDS_DOPDISABLED</t>
  </si>
  <si>
    <t>RS_DISCOUNT_CARDS_DOPSUMMA</t>
  </si>
  <si>
    <t>RS_DISCOUNT_CARDS_DOPIP$FLAGS</t>
  </si>
  <si>
    <t>RS_DISCOUNT_CARDS_DOPIP$USER</t>
  </si>
  <si>
    <t>RS_DISCOUNT_CARDS_DOPIP$CHANGE_USER</t>
  </si>
  <si>
    <t>RS_DISCOUNT_CARDS_DOPNAME</t>
  </si>
  <si>
    <t>RS_DISCOUNT_CARDS_DOPPHONE</t>
  </si>
  <si>
    <t>RS_DISCOUNT_CARDS_DOPEMAIL</t>
  </si>
  <si>
    <t>RS_DISCOUNT_CARDS_DOPADRES</t>
  </si>
  <si>
    <t>SEND_EMAIL</t>
  </si>
  <si>
    <t>RS_DISCOUNT_CARDS_DOPSEND_EMAIL</t>
  </si>
  <si>
    <t>SEND_SMS</t>
  </si>
  <si>
    <t>RS_DISCOUNT_CARDS_DOPSEND_SMS</t>
  </si>
  <si>
    <t>RS_DISCOUNT_CARDS_DOPPOL</t>
  </si>
  <si>
    <t>RDB$4253</t>
  </si>
  <si>
    <t>RS_DISCOUNT_CARDS_DOPDT_BIRTH</t>
  </si>
  <si>
    <t>RDB$4301</t>
  </si>
  <si>
    <t>RS_DISCOUNT_CARDS_DOPIP$CREATED</t>
  </si>
  <si>
    <t>RDB$4302</t>
  </si>
  <si>
    <t>RS_DISCOUNT_CARDS_DOPIP$CHANGED</t>
  </si>
  <si>
    <t>RS_MODIFIERS</t>
  </si>
  <si>
    <t>RS_MODIFIERSGOODS_KOD</t>
  </si>
  <si>
    <t>RDB$3121</t>
  </si>
  <si>
    <t>RS_MODIFIERSGOODS_NAME</t>
  </si>
  <si>
    <t>GOODS_ARTIKUL</t>
  </si>
  <si>
    <t>RDB$3122</t>
  </si>
  <si>
    <t>RS_MODIFIERSGOODS_ARTIKUL</t>
  </si>
  <si>
    <t>RS_MODIFIERSIP$FLAGS</t>
  </si>
  <si>
    <t>RS_MODIFIERSIP$USER</t>
  </si>
  <si>
    <t>RS_MODIFIERSIP$CHANGE_USER</t>
  </si>
  <si>
    <t>GOODS_ATTR1</t>
  </si>
  <si>
    <t>RDB$3123</t>
  </si>
  <si>
    <t>RS_MODIFIERSGOODS_ATTR1</t>
  </si>
  <si>
    <t>GOODS_ATTR2</t>
  </si>
  <si>
    <t>RDB$3124</t>
  </si>
  <si>
    <t>RS_MODIFIERSGOODS_ATTR2</t>
  </si>
  <si>
    <t>MODIFIER</t>
  </si>
  <si>
    <t>RS_MODIFIERSMODIFIER</t>
  </si>
  <si>
    <t>RS_MODIFIERSID</t>
  </si>
  <si>
    <t>RDB$231</t>
  </si>
  <si>
    <t>RS_MODIFIERSIP$CREATED</t>
  </si>
  <si>
    <t>RDB$318</t>
  </si>
  <si>
    <t>RS_MODIFIERSIP$CHANGED</t>
  </si>
  <si>
    <t>RS_REASSESSMENT</t>
  </si>
  <si>
    <t>RS_REASSESSMENTID</t>
  </si>
  <si>
    <t>RDB$1013</t>
  </si>
  <si>
    <t>RS_REASSESSMENTDT</t>
  </si>
  <si>
    <t>RS_REASSESSMENTNUMBER</t>
  </si>
  <si>
    <t>PRICE_LIST_ID</t>
  </si>
  <si>
    <t>RS_REASSESSMENTPRICE_LIST_ID</t>
  </si>
  <si>
    <t>RS_REASSESSMENTIP$FLAGS</t>
  </si>
  <si>
    <t>RS_REASSESSMENTIP$USER</t>
  </si>
  <si>
    <t>RS_REASSESSMENTIP$CHANGE_USER</t>
  </si>
  <si>
    <t>USED</t>
  </si>
  <si>
    <t>RS_REASSESSMENTUSED</t>
  </si>
  <si>
    <t>RS_REASSESSMENTCOMMENT</t>
  </si>
  <si>
    <t>RS_REASSESSMENTIP$FIRM</t>
  </si>
  <si>
    <t>RS_REASSESSMENTSKLAD_KOD</t>
  </si>
  <si>
    <t>RDB$3713</t>
  </si>
  <si>
    <t>RS_REASSESSMENTSKLAD_NAME</t>
  </si>
  <si>
    <t>RDB$3715</t>
  </si>
  <si>
    <t>RS_REASSESSMENTPRICE_KATEGORY_NAME</t>
  </si>
  <si>
    <t>KATEGORY_SKIDKI_NAME</t>
  </si>
  <si>
    <t>RDB$3714</t>
  </si>
  <si>
    <t>RS_REASSESSMENTKATEGORY_SKIDKI_NAME</t>
  </si>
  <si>
    <t>PRICE_LIST_NAME</t>
  </si>
  <si>
    <t>RDB$4097</t>
  </si>
  <si>
    <t>RS_REASSESSMENTPRICE_LIST_NAME</t>
  </si>
  <si>
    <t>RDB$3583</t>
  </si>
  <si>
    <t>RS_REASSESSMENTIP$CREATED</t>
  </si>
  <si>
    <t>RDB$3584</t>
  </si>
  <si>
    <t>RS_REASSESSMENTIP$CHANGED</t>
  </si>
  <si>
    <t>RS_REASSESSMENT_DOP</t>
  </si>
  <si>
    <t>RS_REASSESSMENT_DOPID</t>
  </si>
  <si>
    <t>RS_REASSESSMENT_DOPIDLINK</t>
  </si>
  <si>
    <t>RS_REASSESSMENT_DOPKOL</t>
  </si>
  <si>
    <t>PRICE_OLD</t>
  </si>
  <si>
    <t>RS_REASSESSMENT_DOPPRICE_OLD</t>
  </si>
  <si>
    <t>PRICE_NEW</t>
  </si>
  <si>
    <t>RS_REASSESSMENT_DOPPRICE_NEW</t>
  </si>
  <si>
    <t>PRICE_PURCHASE_OLD</t>
  </si>
  <si>
    <t>RS_REASSESSMENT_DOPPRICE_PURCHASE_OLD</t>
  </si>
  <si>
    <t>PRICE_PURCHASE_NEW</t>
  </si>
  <si>
    <t>RS_REASSESSMENT_DOPPRICE_PURCHASE_NEW</t>
  </si>
  <si>
    <t>RS_REASSESSMENT_DOPIP$FLAGS</t>
  </si>
  <si>
    <t>RS_REASSESSMENT_DOPIP$USER</t>
  </si>
  <si>
    <t>RS_REASSESSMENT_DOPIP$CHANGE_USER</t>
  </si>
  <si>
    <t>RDB$1986</t>
  </si>
  <si>
    <t>RS_REASSESSMENT_DOPANALITIKA1_ID</t>
  </si>
  <si>
    <t>RDB$1987</t>
  </si>
  <si>
    <t>RS_REASSESSMENT_DOPANALITIKA1_NAME</t>
  </si>
  <si>
    <t>PER_OLD</t>
  </si>
  <si>
    <t>RDB$423</t>
  </si>
  <si>
    <t>RS_REASSESSMENT_DOPPER_OLD</t>
  </si>
  <si>
    <t>PER_NEW</t>
  </si>
  <si>
    <t>RDB$430</t>
  </si>
  <si>
    <t>RS_REASSESSMENT_DOPPER_NEW</t>
  </si>
  <si>
    <t>PRICE_REKOMEND</t>
  </si>
  <si>
    <t>RS_REASSESSMENT_DOPPRICE_REKOMEND</t>
  </si>
  <si>
    <t>PRICE_ANALITIKA</t>
  </si>
  <si>
    <t>RDB$206</t>
  </si>
  <si>
    <t>RS_REASSESSMENT_DOPPRICE_ANALITIKA</t>
  </si>
  <si>
    <t>RS_REASSESSMENT_DOPGOODS_KOD</t>
  </si>
  <si>
    <t>RDB$3399</t>
  </si>
  <si>
    <t>RS_REASSESSMENT_DOPGOODS_NAME</t>
  </si>
  <si>
    <t>RDB$3400</t>
  </si>
  <si>
    <t>RS_REASSESSMENT_DOPARTIKUL</t>
  </si>
  <si>
    <t>RDB$3401</t>
  </si>
  <si>
    <t>RS_REASSESSMENT_DOPATTR1_NAME</t>
  </si>
  <si>
    <t>RDB$3402</t>
  </si>
  <si>
    <t>RS_REASSESSMENT_DOPATTR2_NAME</t>
  </si>
  <si>
    <t>RDB$3404</t>
  </si>
  <si>
    <t>RS_REASSESSMENT_DOPATTR3_NAME</t>
  </si>
  <si>
    <t>RDB$3405</t>
  </si>
  <si>
    <t>RS_REASSESSMENT_DOPATTR4_NAME</t>
  </si>
  <si>
    <t>RS_REASSESSMENT_DOPCERTIFICATES_ID</t>
  </si>
  <si>
    <t>RDB$1645</t>
  </si>
  <si>
    <t>RS_REASSESSMENT_DOPCERTIFICATES_NAME</t>
  </si>
  <si>
    <t>RDB$2231</t>
  </si>
  <si>
    <t>RS_REASSESSMENT_DOPIP$CREATED</t>
  </si>
  <si>
    <t>RDB$2232</t>
  </si>
  <si>
    <t>RS_REASSESSMENT_DOPIP$CHANGED</t>
  </si>
  <si>
    <t>RS_Z_REPORTS</t>
  </si>
  <si>
    <t>RS_Z_REPORTSID</t>
  </si>
  <si>
    <t>RDB$1014</t>
  </si>
  <si>
    <t>RS_Z_REPORTSDT</t>
  </si>
  <si>
    <t>RS_Z_REPORTSTM</t>
  </si>
  <si>
    <t>RDB$1015</t>
  </si>
  <si>
    <t>RS_Z_REPORTSDESK_ID</t>
  </si>
  <si>
    <t>RS_Z_REPORTSNUMBER</t>
  </si>
  <si>
    <t>RS_Z_REPORTSSUMMA</t>
  </si>
  <si>
    <t>SUMMA_SKIDKI</t>
  </si>
  <si>
    <t>RS_Z_REPORTSSUMMA_SKIDKI</t>
  </si>
  <si>
    <t>SUMMA_BEZNAL</t>
  </si>
  <si>
    <t>RS_Z_REPORTSSUMMA_BEZNAL</t>
  </si>
  <si>
    <t>RS_Z_REPORTSIP$FLAGS</t>
  </si>
  <si>
    <t>RS_Z_REPORTSIP$USER</t>
  </si>
  <si>
    <t>RS_Z_REPORTSIP$CHANGE_USER</t>
  </si>
  <si>
    <t>RS_Z_REPORTSEMPLOYEE_ID</t>
  </si>
  <si>
    <t>RS_Z_REPORTSOPERATION_ID</t>
  </si>
  <si>
    <t>COUNTER_BEGIN</t>
  </si>
  <si>
    <t>RS_Z_REPORTSCOUNTER_BEGIN</t>
  </si>
  <si>
    <t>SUMMA_RETURN</t>
  </si>
  <si>
    <t>RS_Z_REPORTSSUMMA_RETURN</t>
  </si>
  <si>
    <t>OPERATION_VOZVRAT_ID</t>
  </si>
  <si>
    <t>RS_Z_REPORTSOPERATION_VOZVRAT_ID</t>
  </si>
  <si>
    <t>COUNTER_END</t>
  </si>
  <si>
    <t>RDB$1325</t>
  </si>
  <si>
    <t>RS_Z_REPORTSCOUNTER_END</t>
  </si>
  <si>
    <t>RDB$1326</t>
  </si>
  <si>
    <t>RS_Z_REPORTSEMPLOYEE_NAME</t>
  </si>
  <si>
    <t>RDB$3769</t>
  </si>
  <si>
    <t>RS_Z_REPORTSDESK_NAME</t>
  </si>
  <si>
    <t>SUMMA_FRK</t>
  </si>
  <si>
    <t>RS_Z_REPORTSSUMMA_FRK</t>
  </si>
  <si>
    <t>SUMMA_DIFF</t>
  </si>
  <si>
    <t>RDB$2739</t>
  </si>
  <si>
    <t>RS_Z_REPORTSSUMMA_DIFF</t>
  </si>
  <si>
    <t>IP$FLAGS_SUMMA_DIFF</t>
  </si>
  <si>
    <t>RDB$2740</t>
  </si>
  <si>
    <t>RS_Z_REPORTSIP$FLAGS_SUMMA_DIFF</t>
  </si>
  <si>
    <t>RDB$2233</t>
  </si>
  <si>
    <t>RS_Z_REPORTSIP$CREATED</t>
  </si>
  <si>
    <t>RDB$2234</t>
  </si>
  <si>
    <t>RS_Z_REPORTSIP$CHANGED</t>
  </si>
  <si>
    <t>SUMMA_RETURN_BEZNAL</t>
  </si>
  <si>
    <t>RS_Z_REPORTSSUMMA_RETURN_BEZNAL</t>
  </si>
  <si>
    <t>SUMMA_OTHER_OPL_NAL</t>
  </si>
  <si>
    <t>RS_Z_REPORTSSUMMA_OTHER_OPL_NAL</t>
  </si>
  <si>
    <t>SUMMA_OTHER_OPL_BEZNAL</t>
  </si>
  <si>
    <t>RS_Z_REPORTSSUMMA_OTHER_OPL_BEZNAL</t>
  </si>
  <si>
    <t>SUMMA_OTHER_OTGR</t>
  </si>
  <si>
    <t>RS_Z_REPORTSSUMMA_OTHER_OTGR</t>
  </si>
  <si>
    <t>SUMMA_OTHER_OTGR_RETURN</t>
  </si>
  <si>
    <t>RS_Z_REPORTSSUMMA_OTHER_OTGR_RETURN</t>
  </si>
  <si>
    <t>SUMMA_OTHER_OPL_RETURN_NAL</t>
  </si>
  <si>
    <t>RS_Z_REPORTSSUMMA_OTHER_OPL_RETURN_NAL</t>
  </si>
  <si>
    <t>SUMMA_OTHER_OPL_RETURN_BEZNAL</t>
  </si>
  <si>
    <t>RS_Z_REPORTSSUMMA_OTHER_OPL_RETURN_BEZNAL</t>
  </si>
  <si>
    <t>OPERATION_VYPUSK_ID</t>
  </si>
  <si>
    <t>RS_Z_REPORTSOPERATION_VYPUSK_ID</t>
  </si>
  <si>
    <t>SALARYPERHOUR</t>
  </si>
  <si>
    <t>SALARYPERHOURIP$FLAGS</t>
  </si>
  <si>
    <t>SALARYPERHOURIP$USER</t>
  </si>
  <si>
    <t>SALARYPERHOURIP$CHANGE_USER</t>
  </si>
  <si>
    <t>RDB$3870</t>
  </si>
  <si>
    <t>SALARYPERHOURID</t>
  </si>
  <si>
    <t>RDB$3871</t>
  </si>
  <si>
    <t>SALARYPERHOURIP$CREATED</t>
  </si>
  <si>
    <t>RDB$3872</t>
  </si>
  <si>
    <t>SALARYPERHOURIP$CHANGED</t>
  </si>
  <si>
    <t>IDTANAM</t>
  </si>
  <si>
    <t>SALARYPERHOURIDTANAM</t>
  </si>
  <si>
    <t>SALARYPERHOURIDBUDGET</t>
  </si>
  <si>
    <t>RDB$3879</t>
  </si>
  <si>
    <t>SALARYPERHOURENDDATE</t>
  </si>
  <si>
    <t>RDB$3880</t>
  </si>
  <si>
    <t>SALARYPERHOURSTARTTIME</t>
  </si>
  <si>
    <t>RDB$3881</t>
  </si>
  <si>
    <t>SALARYPERHOURXDATE</t>
  </si>
  <si>
    <t>TANAM</t>
  </si>
  <si>
    <t>RDB$3882</t>
  </si>
  <si>
    <t>SALARYPERHOURTANAM</t>
  </si>
  <si>
    <t>RDB$3898</t>
  </si>
  <si>
    <t>SALARYPERHOURCOMMENT</t>
  </si>
  <si>
    <t>S_PODR_6TATY</t>
  </si>
  <si>
    <t>S_PODR_6TATYIP$FLAGS</t>
  </si>
  <si>
    <t>S_PODR_6TATYIP$USER</t>
  </si>
  <si>
    <t>S_PODR_6TATYIP$CHANGE_USER</t>
  </si>
  <si>
    <t>VID_BD</t>
  </si>
  <si>
    <t>S_PODR_6TATYVID_BD</t>
  </si>
  <si>
    <t>S_PODR_6TATYKBK</t>
  </si>
  <si>
    <t>RDB$3463</t>
  </si>
  <si>
    <t>S_PODR_6TATYSTAVKA</t>
  </si>
  <si>
    <t>KOLI4ESTVO</t>
  </si>
  <si>
    <t>RDB$3464</t>
  </si>
  <si>
    <t>S_PODR_6TATYKOLI4ESTVO</t>
  </si>
  <si>
    <t>KOD_NA4ISLENIA</t>
  </si>
  <si>
    <t>S_PODR_6TATYKOD_NA4ISLENIA</t>
  </si>
  <si>
    <t>S_PODR_6TATYKOD</t>
  </si>
  <si>
    <t>S_PODR_6TATYIDLINK</t>
  </si>
  <si>
    <t>RDB$3465</t>
  </si>
  <si>
    <t>S_PODR_6TATYID</t>
  </si>
  <si>
    <t>GRV</t>
  </si>
  <si>
    <t>S_PODR_6TATYGRV</t>
  </si>
  <si>
    <t>DATA_NA4</t>
  </si>
  <si>
    <t>RDB$3466</t>
  </si>
  <si>
    <t>S_PODR_6TATYDATA_NA4</t>
  </si>
  <si>
    <t>DATA_PO</t>
  </si>
  <si>
    <t>RDB$3467</t>
  </si>
  <si>
    <t>S_PODR_6TATYDATA_PO</t>
  </si>
  <si>
    <t>RDB$3468</t>
  </si>
  <si>
    <t>S_PODR_6TATYNA4ISLENIE</t>
  </si>
  <si>
    <t>RDB$3469</t>
  </si>
  <si>
    <t>S_PODR_6TATYNAZVANIE</t>
  </si>
  <si>
    <t>S_PODR_6TATY_DD</t>
  </si>
  <si>
    <t>S_PODR_6TATY_DDIP$FLAGS</t>
  </si>
  <si>
    <t>S_PODR_6TATY_DDIP$USER</t>
  </si>
  <si>
    <t>S_PODR_6TATY_DDIP$CHANGE_USER</t>
  </si>
  <si>
    <t>RDB$3470</t>
  </si>
  <si>
    <t>S_PODR_6TATY_DDID</t>
  </si>
  <si>
    <t>RDB$3471</t>
  </si>
  <si>
    <t>S_PODR_6TATY_DDDATA_NA4</t>
  </si>
  <si>
    <t>RDB$3472</t>
  </si>
  <si>
    <t>S_PODR_6TATY_DDDATA_PO</t>
  </si>
  <si>
    <t>S_PODR_6TATY_DDKBK</t>
  </si>
  <si>
    <t>RDB$3473</t>
  </si>
  <si>
    <t>S_PODR_6TATY_DDSTAVKA</t>
  </si>
  <si>
    <t>S_PODR_6TATY_DDS4ET</t>
  </si>
  <si>
    <t>S_PODR_6TATY_DDPROCENT</t>
  </si>
  <si>
    <t>S_PODR_6TATY_DDKOD</t>
  </si>
  <si>
    <t>RDB$3474</t>
  </si>
  <si>
    <t>S_PODR_6TATY_DDIDLINK</t>
  </si>
  <si>
    <t>TS_ANALITIKA1</t>
  </si>
  <si>
    <t>TS_ANALITIKA1ID</t>
  </si>
  <si>
    <t>TS_ANALITIKA1NAME</t>
  </si>
  <si>
    <t>TS_ANALITIKA1IP$USER</t>
  </si>
  <si>
    <t>TS_ANALITIKA1IP$CHANGE_USER</t>
  </si>
  <si>
    <t>TS_ANALITIKA1IP$FLAGS</t>
  </si>
  <si>
    <t>RDB$752</t>
  </si>
  <si>
    <t>TS_ANALITIKA1PARENT</t>
  </si>
  <si>
    <t>TS_ANALITIKA1SER</t>
  </si>
  <si>
    <t>TS_ANALITIKA1GDATE</t>
  </si>
  <si>
    <t>REGNOMER</t>
  </si>
  <si>
    <t>TS_ANALITIKA1REGNOMER</t>
  </si>
  <si>
    <t>PRICE_PROIZV</t>
  </si>
  <si>
    <t>TS_ANALITIKA1PRICE_PROIZV</t>
  </si>
  <si>
    <t>DATEMADE</t>
  </si>
  <si>
    <t>TS_ANALITIKA1DATEMADE</t>
  </si>
  <si>
    <t>TS_ANALITIKA1PRICE</t>
  </si>
  <si>
    <t>TS_ANALITIKA1CHILDCOUNT</t>
  </si>
  <si>
    <t>TS_ANALITIKA1GROUPCOUNT</t>
  </si>
  <si>
    <t>TS_ANALITIKA1GOODS_KOD</t>
  </si>
  <si>
    <t>TS_ANALITIKA1SPRAVKA_A</t>
  </si>
  <si>
    <t>TS_ANALITIKA1GROUP_ID</t>
  </si>
  <si>
    <t>RDB$3573</t>
  </si>
  <si>
    <t>TS_ANALITIKA1IP$CREATED</t>
  </si>
  <si>
    <t>RDB$3574</t>
  </si>
  <si>
    <t>TS_ANALITIKA1IP$CHANGED</t>
  </si>
  <si>
    <t>TS_ANALITIKA2</t>
  </si>
  <si>
    <t>TS_ANALITIKA2ID</t>
  </si>
  <si>
    <t>TS_ANALITIKA2NAME</t>
  </si>
  <si>
    <t>TS_ANALITIKA2IP$USER</t>
  </si>
  <si>
    <t>TS_ANALITIKA2IP$CHANGE_USER</t>
  </si>
  <si>
    <t>TS_ANALITIKA2IP$FLAGS</t>
  </si>
  <si>
    <t>RDB$755</t>
  </si>
  <si>
    <t>TS_ANALITIKA2PARENT</t>
  </si>
  <si>
    <t>TS_ANALITIKA2CHILDCOUNT</t>
  </si>
  <si>
    <t>TS_ANALITIKA2GROUPCOUNT</t>
  </si>
  <si>
    <t>TS_ANALITIKA2GOODS_KOD</t>
  </si>
  <si>
    <t>TS_ANALITIKA2GROUP_ID</t>
  </si>
  <si>
    <t>RDB$3575</t>
  </si>
  <si>
    <t>TS_ANALITIKA2IP$CREATED</t>
  </si>
  <si>
    <t>RDB$3576</t>
  </si>
  <si>
    <t>TS_ANALITIKA2IP$CHANGED</t>
  </si>
  <si>
    <t>TS_COUPONS</t>
  </si>
  <si>
    <t>TS_COUPONSIP$FLAGS</t>
  </si>
  <si>
    <t>TS_COUPONSIP$USER</t>
  </si>
  <si>
    <t>TS_COUPONSIP$CHANGE_USER</t>
  </si>
  <si>
    <t>PERCENT_PAY</t>
  </si>
  <si>
    <t>RDB$4245</t>
  </si>
  <si>
    <t>TS_COUPONSPERCENT_PAY</t>
  </si>
  <si>
    <t>NOMINAL</t>
  </si>
  <si>
    <t>TS_COUPONSNOMINAL</t>
  </si>
  <si>
    <t>TS_COUPONSID</t>
  </si>
  <si>
    <t>EXCLUDE</t>
  </si>
  <si>
    <t>TS_COUPONSEXCLUDE</t>
  </si>
  <si>
    <t>INFO</t>
  </si>
  <si>
    <t>RDB$4246</t>
  </si>
  <si>
    <t>TS_COUPONSINFO</t>
  </si>
  <si>
    <t>RDB$4297</t>
  </si>
  <si>
    <t>TS_COUPONSIP$CREATED</t>
  </si>
  <si>
    <t>RDB$4298</t>
  </si>
  <si>
    <t>TS_COUPONSIP$CHANGED</t>
  </si>
  <si>
    <t>TS_COUPONS_DOP</t>
  </si>
  <si>
    <t>TS_COUPONS_DOPIP$FLAGS</t>
  </si>
  <si>
    <t>TS_COUPONS_DOPIP$USER</t>
  </si>
  <si>
    <t>TS_COUPONS_DOPIP$CHANGE_USER</t>
  </si>
  <si>
    <t>TS_COUPONS_DOPID</t>
  </si>
  <si>
    <t>TS_COUPONS_DOPIDLINK</t>
  </si>
  <si>
    <t>TS_COUPONS_DOPGOODS_KOD</t>
  </si>
  <si>
    <t>RDB$4247</t>
  </si>
  <si>
    <t>TS_COUPONS_DOPGOODS_NAME</t>
  </si>
  <si>
    <t>RDB$4248</t>
  </si>
  <si>
    <t>TS_COUPONS_DOPARTIKUL</t>
  </si>
  <si>
    <t>RDB$4249</t>
  </si>
  <si>
    <t>TS_COUPONS_DOPATTR1_NAME</t>
  </si>
  <si>
    <t>RDB$4250</t>
  </si>
  <si>
    <t>TS_COUPONS_DOPATTR2_NAME</t>
  </si>
  <si>
    <t>RDB$4251</t>
  </si>
  <si>
    <t>TS_COUPONS_DOPATTR3_NAME</t>
  </si>
  <si>
    <t>RDB$4252</t>
  </si>
  <si>
    <t>TS_COUPONS_DOPATTR4_NAME</t>
  </si>
  <si>
    <t>RDB$3111</t>
  </si>
  <si>
    <t>TS_COUPONS_DOPIP$CREATED</t>
  </si>
  <si>
    <t>RDB$3112</t>
  </si>
  <si>
    <t>TS_COUPONS_DOPIP$CHANGED</t>
  </si>
  <si>
    <t>TS_DOLG</t>
  </si>
  <si>
    <t>TS_DOLGCLIENT_KOD</t>
  </si>
  <si>
    <t>TS_DOLGFIRM_KOD</t>
  </si>
  <si>
    <t>DOLG_NACH</t>
  </si>
  <si>
    <t>TS_DOLGDOLG_NACH</t>
  </si>
  <si>
    <t>DOLG_DVIG</t>
  </si>
  <si>
    <t>TS_DOLGDOLG_DVIG</t>
  </si>
  <si>
    <t>DOLG_KOR</t>
  </si>
  <si>
    <t>TS_DOLGDOLG_KOR</t>
  </si>
  <si>
    <t>TS_DOLGIP$FIRM</t>
  </si>
  <si>
    <t>RDB$1016</t>
  </si>
  <si>
    <t>TS_DOLGFIRM_NAME</t>
  </si>
  <si>
    <t>RDB$3653</t>
  </si>
  <si>
    <t>TS_DOLGIP$USER</t>
  </si>
  <si>
    <t>RDB$3672</t>
  </si>
  <si>
    <t>TS_DOLGIP$CHANGE_USER</t>
  </si>
  <si>
    <t>RDB$3674</t>
  </si>
  <si>
    <t>TS_DOLGIP$FLAGS</t>
  </si>
  <si>
    <t>RDB$3785</t>
  </si>
  <si>
    <t>TS_DOLGIP$CREATED</t>
  </si>
  <si>
    <t>RDB$3786</t>
  </si>
  <si>
    <t>TS_DOLGIP$CHANGED</t>
  </si>
  <si>
    <t>TS_GOODS_ANALIZ</t>
  </si>
  <si>
    <t>TS_GOODS_ANALIZID</t>
  </si>
  <si>
    <t>TS_GOODS_ANALIZNAME</t>
  </si>
  <si>
    <t>NACENKA_DO</t>
  </si>
  <si>
    <t>TS_GOODS_ANALIZNACENKA_DO</t>
  </si>
  <si>
    <t>CVET</t>
  </si>
  <si>
    <t>TS_GOODS_ANALIZCVET</t>
  </si>
  <si>
    <t>TS_GOODS_ANALIZIP$FLAGS</t>
  </si>
  <si>
    <t>TS_GOODS_ANALIZIP$USER</t>
  </si>
  <si>
    <t>TS_GOODS_ANALIZIP$CHANGE_USER</t>
  </si>
  <si>
    <t>RDB$3518</t>
  </si>
  <si>
    <t>TS_GOODS_ANALIZIP$CREATED</t>
  </si>
  <si>
    <t>RDB$3519</t>
  </si>
  <si>
    <t>TS_GOODS_ANALIZIP$CHANGED</t>
  </si>
  <si>
    <t>TS_OPERATIONS</t>
  </si>
  <si>
    <t>TS_OPERATIONSID</t>
  </si>
  <si>
    <t>RDB$897</t>
  </si>
  <si>
    <t>TS_OPERATIONSOPERDATE</t>
  </si>
  <si>
    <t>TS_OPERATIONSTM</t>
  </si>
  <si>
    <t>TS_OPERATIONSNUMNAKL</t>
  </si>
  <si>
    <t>TS_OPERATIONSNUMSF</t>
  </si>
  <si>
    <t>TS_OPERATIONSBASIS</t>
  </si>
  <si>
    <t>TS_OPERATIONSNDS</t>
  </si>
  <si>
    <t>TS_OPERATIONSOPER_TYPE_ID</t>
  </si>
  <si>
    <t>RDB$898</t>
  </si>
  <si>
    <t>TS_OPERATIONSDATASF</t>
  </si>
  <si>
    <t>TS_OPERATIONSPRICE_KATEGORY_ID</t>
  </si>
  <si>
    <t>TS_OPERATIONSNUMSCET</t>
  </si>
  <si>
    <t>RDB$900</t>
  </si>
  <si>
    <t>TS_OPERATIONSSCETDATE</t>
  </si>
  <si>
    <t>TS_OPERATIONSSTATUS_ID</t>
  </si>
  <si>
    <t>TS_OPERATIONSWALUTA_ID</t>
  </si>
  <si>
    <t>TS_OPERATIONSKURS</t>
  </si>
  <si>
    <t>TS_OPERATIONSACT</t>
  </si>
  <si>
    <t>TS_OPERATIONSSUMALL</t>
  </si>
  <si>
    <t>TS_OPERATIONSSKIDKA_KATEGORY_ID</t>
  </si>
  <si>
    <t>TS_OPERATIONSSUM_BASE</t>
  </si>
  <si>
    <t>TS_OPERATIONSEMPLOYEE_ID</t>
  </si>
  <si>
    <t>TS_OPERATIONSSUM_PAID</t>
  </si>
  <si>
    <t>TS_OPERATIONSSUM_PAID_BY_SCET</t>
  </si>
  <si>
    <t>TS_OPERATIONSPARENT_ID</t>
  </si>
  <si>
    <t>TS_OPERATIONSIP$FLAGS</t>
  </si>
  <si>
    <t>TS_OPERATIONSIP$USER</t>
  </si>
  <si>
    <t>TS_OPERATIONSIP$CHANGE_USER</t>
  </si>
  <si>
    <t>TS_OPERATIONSSUM_UPLOAD</t>
  </si>
  <si>
    <t>TS_OPERATIONSDISCOUNT_DOP_ID</t>
  </si>
  <si>
    <t>TS_OPERATIONSDESK_ID</t>
  </si>
  <si>
    <t>TS_OPERATIONSFIRM_RS_ID</t>
  </si>
  <si>
    <t>RDB$1327</t>
  </si>
  <si>
    <t>TS_OPERATIONSOPER_NAME</t>
  </si>
  <si>
    <t>RDB$1328</t>
  </si>
  <si>
    <t>TS_OPERATIONSPRICE_KATEGORY_NAME</t>
  </si>
  <si>
    <t>RDB$1329</t>
  </si>
  <si>
    <t>TS_OPERATIONSWALUTA_NAME</t>
  </si>
  <si>
    <t>RDB$1330</t>
  </si>
  <si>
    <t>TS_OPERATIONSSKIDKA_KATEGORY_NAME</t>
  </si>
  <si>
    <t>RDB$1335</t>
  </si>
  <si>
    <t>TS_OPERATIONSDISCOUNT_DOP_NAME</t>
  </si>
  <si>
    <t>RDB$1340</t>
  </si>
  <si>
    <t>TS_OPERATIONSEMPLOYEE_NAME</t>
  </si>
  <si>
    <t>RDB$205</t>
  </si>
  <si>
    <t>TS_OPERATIONSFIRM_RS</t>
  </si>
  <si>
    <t>RDB$98</t>
  </si>
  <si>
    <t>TS_OPERATIONSIP$OTHER</t>
  </si>
  <si>
    <t>RDB$2407</t>
  </si>
  <si>
    <t>TS_OPERATIONSKURS_CALC</t>
  </si>
  <si>
    <t>TS_OPERATIONSPARAM</t>
  </si>
  <si>
    <t>TS_OPERATIONSPARAM_ENUM</t>
  </si>
  <si>
    <t>TS_OPERATIONSCOMMENT</t>
  </si>
  <si>
    <t>DOLG</t>
  </si>
  <si>
    <t>RDB$2553</t>
  </si>
  <si>
    <t>TS_OPERATIONSDOLG</t>
  </si>
  <si>
    <t>RDB$2896</t>
  </si>
  <si>
    <t>TS_OPERATIONSPLAT_LIST</t>
  </si>
  <si>
    <t>TS_OPERATIONSLOADED</t>
  </si>
  <si>
    <t>STATUS_NAME</t>
  </si>
  <si>
    <t>RDB$3015</t>
  </si>
  <si>
    <t>TS_OPERATIONSSTATUS_NAME</t>
  </si>
  <si>
    <t>TS_OPERATIONSTYP</t>
  </si>
  <si>
    <t>TS_OPERATIONSCONTRACT_KOD</t>
  </si>
  <si>
    <t>TS_OPERATIONSSKLAD_KOD</t>
  </si>
  <si>
    <t>TS_OPERATIONSSKLAD_FROM_KOD</t>
  </si>
  <si>
    <t>SKLAD_FROM_NAME</t>
  </si>
  <si>
    <t>RDB$3802</t>
  </si>
  <si>
    <t>TS_OPERATIONSSKLAD_FROM_NAME</t>
  </si>
  <si>
    <t>RDB$3804</t>
  </si>
  <si>
    <t>TS_OPERATIONSSKLAD_NAME</t>
  </si>
  <si>
    <t>TS_OPERATIONSFIRM_KOD</t>
  </si>
  <si>
    <t>TS_OPERATIONSCLIENT_CARGO_OUT_KOD</t>
  </si>
  <si>
    <t>TS_OPERATIONSCLIENT_CARGO_IN_KOD</t>
  </si>
  <si>
    <t>TS_OPERATIONSKOMITENT_KOD</t>
  </si>
  <si>
    <t>TS_OPERATIONSCLIENT_KOD</t>
  </si>
  <si>
    <t>IP$FLAGS_STATUS_NAME</t>
  </si>
  <si>
    <t>RDB$4148</t>
  </si>
  <si>
    <t>TS_OPERATIONSIP$FLAGS_STATUS_NAME</t>
  </si>
  <si>
    <t>RDB$3246</t>
  </si>
  <si>
    <t>TS_OPERATIONSCLIENT_NAME</t>
  </si>
  <si>
    <t>SKLAD_OR_CLIENT_NAME</t>
  </si>
  <si>
    <t>RDB$3247</t>
  </si>
  <si>
    <t>TS_OPERATIONSSKLAD_OR_CLIENT_NAME</t>
  </si>
  <si>
    <t>KOMITENT_NAME</t>
  </si>
  <si>
    <t>RDB$3248</t>
  </si>
  <si>
    <t>TS_OPERATIONSKOMITENT_NAME</t>
  </si>
  <si>
    <t>RDB$3249</t>
  </si>
  <si>
    <t>TS_OPERATIONSCLIENT_CARGO_IN</t>
  </si>
  <si>
    <t>RDB$3250</t>
  </si>
  <si>
    <t>TS_OPERATIONSCLIENT_CARGO_OUT</t>
  </si>
  <si>
    <t>RDB$3251</t>
  </si>
  <si>
    <t>TS_OPERATIONSFIRM_NAME</t>
  </si>
  <si>
    <t>RDB$3770</t>
  </si>
  <si>
    <t>TS_OPERATIONSDESK_NAME</t>
  </si>
  <si>
    <t>TS_OPERATIONSIP$FIRM</t>
  </si>
  <si>
    <t>RDB$3063</t>
  </si>
  <si>
    <t>TS_OPERATIONSDATAPOSTUPSF</t>
  </si>
  <si>
    <t>RDB$3128</t>
  </si>
  <si>
    <t>TS_OPERATIONSCONTRACT_NAME</t>
  </si>
  <si>
    <t>RDB$3137</t>
  </si>
  <si>
    <t>TS_OPERATIONSSUM_ACQUIRING</t>
  </si>
  <si>
    <t>RDB$3138</t>
  </si>
  <si>
    <t>TS_OPERATIONSSUM_CASH</t>
  </si>
  <si>
    <t>IP$FLAGS_SCETDATE</t>
  </si>
  <si>
    <t>RDB$3141</t>
  </si>
  <si>
    <t>TS_OPERATIONSIP$FLAGS_SCETDATE</t>
  </si>
  <si>
    <t>RDB$3221</t>
  </si>
  <si>
    <t>TS_OPERATIONSCHEQ_NUM</t>
  </si>
  <si>
    <t>RDB$3222</t>
  </si>
  <si>
    <t>TS_OPERATIONSCHEQ_SMENA</t>
  </si>
  <si>
    <t>RDB$3281</t>
  </si>
  <si>
    <t>TS_OPERATIONSHAVE_LINK</t>
  </si>
  <si>
    <t>RDB$3532</t>
  </si>
  <si>
    <t>TS_OPERATIONSIP$CREATED</t>
  </si>
  <si>
    <t>RDB$3533</t>
  </si>
  <si>
    <t>TS_OPERATIONSIP$CHANGED</t>
  </si>
  <si>
    <t>RDB$2391</t>
  </si>
  <si>
    <t>TS_OPERATIONSCOMENTAR</t>
  </si>
  <si>
    <t>RDB$2392</t>
  </si>
  <si>
    <t>TS_OPERATIONSSXVA</t>
  </si>
  <si>
    <t>TS_OPERATIONSSATXARJEBI</t>
  </si>
  <si>
    <t>TS_OPERATIONSSIMRP4</t>
  </si>
  <si>
    <t>RDB$2393</t>
  </si>
  <si>
    <t>TS_OPERATIONSMISAB</t>
  </si>
  <si>
    <t>RDB$2394</t>
  </si>
  <si>
    <t>TS_OPERATIONSMZRSAX</t>
  </si>
  <si>
    <t>RDB$2395</t>
  </si>
  <si>
    <t>TS_OPERATIONSMDZSAX</t>
  </si>
  <si>
    <t>RDB$2396</t>
  </si>
  <si>
    <t>TS_OPERATIONSTRANSNOM</t>
  </si>
  <si>
    <t>RDB$2397</t>
  </si>
  <si>
    <t>TS_OPERATIONSTRANSDAM</t>
  </si>
  <si>
    <t>TS_OPERATIONSSIMRP3</t>
  </si>
  <si>
    <t>TS_OPERATIONSSIMRP2</t>
  </si>
  <si>
    <t>TS_OPERATIONSSIMRP1</t>
  </si>
  <si>
    <t>TS_OPERATIONSSIMRP</t>
  </si>
  <si>
    <t>RDB$2398</t>
  </si>
  <si>
    <t>TS_OPERATIONSTRANSSTART</t>
  </si>
  <si>
    <t>TS_OPERATIONSRSGE</t>
  </si>
  <si>
    <t>RDB$2399</t>
  </si>
  <si>
    <t>TS_OPERATIONSZEDID</t>
  </si>
  <si>
    <t>RDB$2400</t>
  </si>
  <si>
    <t>TS_OPERATIONSFAQTNUM</t>
  </si>
  <si>
    <t>TS_OPERATIONSIDGEGMA</t>
  </si>
  <si>
    <t>XWORK</t>
  </si>
  <si>
    <t>RDB$3516</t>
  </si>
  <si>
    <t>TS_OPERATIONSXWORK</t>
  </si>
  <si>
    <t>STADIA</t>
  </si>
  <si>
    <t>RDB$3517</t>
  </si>
  <si>
    <t>TS_OPERATIONSSTADIA</t>
  </si>
  <si>
    <t>TS_OPERATIONSIDGANK</t>
  </si>
  <si>
    <t>MISAMARTI</t>
  </si>
  <si>
    <t>RDB$3531</t>
  </si>
  <si>
    <t>TS_OPERATIONSMISAMARTI</t>
  </si>
  <si>
    <t>GANK</t>
  </si>
  <si>
    <t>RDB$3546</t>
  </si>
  <si>
    <t>TS_OPERATIONSGANK</t>
  </si>
  <si>
    <t>TS_OPERATIONSSHIDDAST</t>
  </si>
  <si>
    <t>RDB$3830</t>
  </si>
  <si>
    <t>TS_OPERATIONSSHIDANUMB</t>
  </si>
  <si>
    <t>PROJECT</t>
  </si>
  <si>
    <t>RDB$4102</t>
  </si>
  <si>
    <t>TS_OPERATIONSPROJECT</t>
  </si>
  <si>
    <t>TS_OPERATIONSXARJANG</t>
  </si>
  <si>
    <t>RDB$3010</t>
  </si>
  <si>
    <t>TS_OPERATIONSPROJID</t>
  </si>
  <si>
    <t>TS_OPERATIONSMOCUL_FAQT</t>
  </si>
  <si>
    <t>TS_OPERATIONSISEDITED</t>
  </si>
  <si>
    <t>AN$0_XARJANG</t>
  </si>
  <si>
    <t>TS_OPERATIONSAN$0_XARJANG</t>
  </si>
  <si>
    <t>AN$1_XARJANG</t>
  </si>
  <si>
    <t>TS_OPERATIONSAN$1_XARJANG</t>
  </si>
  <si>
    <t>AN$2_XARJANG</t>
  </si>
  <si>
    <t>TS_OPERATIONSAN$2_XARJANG</t>
  </si>
  <si>
    <t>TS_OPERATIONS_DOP</t>
  </si>
  <si>
    <t>TS_OPERATIONS_DOPID</t>
  </si>
  <si>
    <t>TS_OPERATIONS_DOPIDLINK</t>
  </si>
  <si>
    <t>TS_OPERATIONS_DOPPARENT_ID</t>
  </si>
  <si>
    <t>TS_OPERATIONS_DOPUPAKOVKA_ID</t>
  </si>
  <si>
    <t>TS_OPERATIONS_DOPANALITIKA1_ID</t>
  </si>
  <si>
    <t>TS_OPERATIONS_DOPANALITIKA2_ID</t>
  </si>
  <si>
    <t>TS_OPERATIONS_DOPGTD_ID</t>
  </si>
  <si>
    <t>TS_OPERATIONS_DOPSKIDKA</t>
  </si>
  <si>
    <t>TS_OPERATIONS_DOPKOL</t>
  </si>
  <si>
    <t>TS_OPERATIONS_DOPKOL_UPLOAD</t>
  </si>
  <si>
    <t>TS_OPERATIONS_DOPPRICE</t>
  </si>
  <si>
    <t>TS_OPERATIONS_DOPSUMMA</t>
  </si>
  <si>
    <t>TS_OPERATIONS_DOPIP$USER</t>
  </si>
  <si>
    <t>TS_OPERATIONS_DOPIP$CHANGE_USER</t>
  </si>
  <si>
    <t>TS_OPERATIONS_DOPIP$FLAGS</t>
  </si>
  <si>
    <t>TS_OPERATIONS_DOPCERTIFICATES_ID</t>
  </si>
  <si>
    <t>TS_OPERATIONS_DOPMANUAL_NAME</t>
  </si>
  <si>
    <t>RDB$1345</t>
  </si>
  <si>
    <t>TS_OPERATIONS_DOPANALITIKA1_NAME</t>
  </si>
  <si>
    <t>RDB$1346</t>
  </si>
  <si>
    <t>TS_OPERATIONS_DOPANALITIKA2_NAME</t>
  </si>
  <si>
    <t>RDB$1347</t>
  </si>
  <si>
    <t>TS_OPERATIONS_DOPGTD_NOMER</t>
  </si>
  <si>
    <t>RDB$1348</t>
  </si>
  <si>
    <t>TS_OPERATIONS_DOPSTRANA_NAME</t>
  </si>
  <si>
    <t>RDB$1350</t>
  </si>
  <si>
    <t>TS_OPERATIONS_DOPCERTIFICATES_NAME</t>
  </si>
  <si>
    <t>RDB$1353</t>
  </si>
  <si>
    <t>TS_OPERATIONS_DOPUPAKOVKA_NAME</t>
  </si>
  <si>
    <t>TS_OPERATIONS_DOPPARAM</t>
  </si>
  <si>
    <t>KOL_UPAK_UPLOAD</t>
  </si>
  <si>
    <t>RDB$2408</t>
  </si>
  <si>
    <t>TS_OPERATIONS_DOPKOL_UPAK_UPLOAD</t>
  </si>
  <si>
    <t>RDB$2409</t>
  </si>
  <si>
    <t>TS_OPERATIONS_DOPKOL_UPAK</t>
  </si>
  <si>
    <t>TS_OPERATIONS_DOPSKIDKA_SUM</t>
  </si>
  <si>
    <t>TS_OPERATIONS_DOPSKIDKA_SUM_UPLOAD</t>
  </si>
  <si>
    <t>TS_OPERATIONS_DOPPOINTS</t>
  </si>
  <si>
    <t>TS_OPERATIONS_DOPGOODS_KOD</t>
  </si>
  <si>
    <t>RDB$3406</t>
  </si>
  <si>
    <t>TS_OPERATIONS_DOPARTIKUL</t>
  </si>
  <si>
    <t>RDB$3407</t>
  </si>
  <si>
    <t>TS_OPERATIONS_DOPGOODS_NAME</t>
  </si>
  <si>
    <t>RDB$3408</t>
  </si>
  <si>
    <t>TS_OPERATIONS_DOPSTAV_NDS</t>
  </si>
  <si>
    <t>RDB$3409</t>
  </si>
  <si>
    <t>TS_OPERATIONS_DOPATTR1_NAME</t>
  </si>
  <si>
    <t>RDB$3410</t>
  </si>
  <si>
    <t>TS_OPERATIONS_DOPATTR2_NAME</t>
  </si>
  <si>
    <t>RDB$3412</t>
  </si>
  <si>
    <t>TS_OPERATIONS_DOPFULL_NAME</t>
  </si>
  <si>
    <t>RDB$3413</t>
  </si>
  <si>
    <t>TS_OPERATIONS_DOPATTR3_NAME</t>
  </si>
  <si>
    <t>RDB$3414</t>
  </si>
  <si>
    <t>TS_OPERATIONS_DOPATTR4_NAME</t>
  </si>
  <si>
    <t>RDB$3415</t>
  </si>
  <si>
    <t>TS_OPERATIONS_DOPSECTION</t>
  </si>
  <si>
    <t>PARENT_NAME</t>
  </si>
  <si>
    <t>RDB$3419</t>
  </si>
  <si>
    <t>TS_OPERATIONS_DOPPARENT_NAME</t>
  </si>
  <si>
    <t>RDB$3702</t>
  </si>
  <si>
    <t>TS_OPERATIONS_DOPPRICE_1</t>
  </si>
  <si>
    <t>TS_OPERATIONS_DOPROZN_SUMMA</t>
  </si>
  <si>
    <t>TS_OPERATIONS_DOPROZN_PRICE</t>
  </si>
  <si>
    <t>TS_OPERATIONS_DOPROZN_SKIDKA</t>
  </si>
  <si>
    <t>TS_OPERATIONS_DOPROZN_SKIDKA_SUM</t>
  </si>
  <si>
    <t>RDB$4092</t>
  </si>
  <si>
    <t>TS_OPERATIONS_DOPANALITIKA1_TITLE</t>
  </si>
  <si>
    <t>RDB$4093</t>
  </si>
  <si>
    <t>TS_OPERATIONS_DOPANALITIKA2_TITLE</t>
  </si>
  <si>
    <t>RDB$4343</t>
  </si>
  <si>
    <t>TS_OPERATIONS_DOPKOD_ALCOHOL</t>
  </si>
  <si>
    <t>RDB$4344</t>
  </si>
  <si>
    <t>TS_OPERATIONS_DOPDECALITRES_LOOK</t>
  </si>
  <si>
    <t>RDB$4345</t>
  </si>
  <si>
    <t>TS_OPERATIONS_DOPDECALITRES</t>
  </si>
  <si>
    <t>TS_OPERATIONS_DOPALKO_BARCODE</t>
  </si>
  <si>
    <t>TS_OPERATIONS_DOPSKIDKA_CHANGED</t>
  </si>
  <si>
    <t>RDB$876</t>
  </si>
  <si>
    <t>TS_OPERATIONS_DOPGOODS_UNIT_NAME</t>
  </si>
  <si>
    <t>RDB$3553</t>
  </si>
  <si>
    <t>TS_OPERATIONS_DOPIP$CREATED</t>
  </si>
  <si>
    <t>RDB$3554</t>
  </si>
  <si>
    <t>TS_OPERATIONS_DOPIP$CHANGED</t>
  </si>
  <si>
    <t>RDB$3195</t>
  </si>
  <si>
    <t>TS_OPERATIONS_DOPBUGANG</t>
  </si>
  <si>
    <t>TS_OPERATIONS_DOPSAMMOCUL</t>
  </si>
  <si>
    <t>RDB$3454</t>
  </si>
  <si>
    <t>TS_OPERATIONS_DOPCATEG_ID</t>
  </si>
  <si>
    <t>TS_OPERATIONS_DOPERTDAM</t>
  </si>
  <si>
    <t>RDB$3461</t>
  </si>
  <si>
    <t>TS_OPERATIONS_DOPDZNUMB</t>
  </si>
  <si>
    <t>TS_OPERATIONS_DOPGAREAGR</t>
  </si>
  <si>
    <t>TS_OPERATIONS_DOPS4ET</t>
  </si>
  <si>
    <t>TS_OPERATIONS_DOP_PRICES</t>
  </si>
  <si>
    <t>TS_OPERATIONS_DOP_PRICESIDLINK</t>
  </si>
  <si>
    <t>UCH_SUM</t>
  </si>
  <si>
    <t>TS_OPERATIONS_DOP_PRICESUCH_SUM</t>
  </si>
  <si>
    <t>UCH_SUM_OPL</t>
  </si>
  <si>
    <t>TS_OPERATIONS_DOP_PRICESUCH_SUM_OPL</t>
  </si>
  <si>
    <t>UCH_SUM_S_NDS</t>
  </si>
  <si>
    <t>TS_OPERATIONS_DOP_PRICESUCH_SUM_S_NDS</t>
  </si>
  <si>
    <t>UCH_SUM_VAL</t>
  </si>
  <si>
    <t>TS_OPERATIONS_DOP_PRICESUCH_SUM_VAL</t>
  </si>
  <si>
    <t>UCH_SUM_OPL_VAL</t>
  </si>
  <si>
    <t>TS_OPERATIONS_DOP_PRICESUCH_SUM_OPL_VAL</t>
  </si>
  <si>
    <t>UCH_SUM_S_NDS_VAL</t>
  </si>
  <si>
    <t>TS_OPERATIONS_DOP_PRICESUCH_SUM_S_NDS_VAL</t>
  </si>
  <si>
    <t>RDB$3579</t>
  </si>
  <si>
    <t>TS_OPERATIONS_DOP_PRICESIP$CREATED</t>
  </si>
  <si>
    <t>RDB$3580</t>
  </si>
  <si>
    <t>TS_OPERATIONS_DOP_PRICESIP$CHANGED</t>
  </si>
  <si>
    <t>RDB$3676</t>
  </si>
  <si>
    <t>TS_OPERATIONS_DOP_PRICESIP$USER</t>
  </si>
  <si>
    <t>RDB$3678</t>
  </si>
  <si>
    <t>TS_OPERATIONS_DOP_PRICESIP$CHANGE_USER</t>
  </si>
  <si>
    <t>RDB$3680</t>
  </si>
  <si>
    <t>TS_OPERATIONS_DOP_PRICESIP$FLAGS</t>
  </si>
  <si>
    <t>TS_OPERATIONS_DOP_SCETA</t>
  </si>
  <si>
    <t>TS_OPERATIONS_DOP_SCETAID</t>
  </si>
  <si>
    <t>TS_OPERATIONS_DOP_SCETAIDLINK</t>
  </si>
  <si>
    <t>TS_OPERATIONS_DOP_SCETASCET_ID</t>
  </si>
  <si>
    <t>TS_OPERATIONS_DOP_SCETAIP$FLAGS</t>
  </si>
  <si>
    <t>TS_OPERATIONS_DOP_SCETAIP$USER</t>
  </si>
  <si>
    <t>TS_OPERATIONS_DOP_SCETAIP$CHANGE_USER</t>
  </si>
  <si>
    <t>TS_OPERATIONS_DOP_SCETAKOL</t>
  </si>
  <si>
    <t>RDB$1930</t>
  </si>
  <si>
    <t>TS_OPERATIONS_DOP_SCETASCET_NAME</t>
  </si>
  <si>
    <t>RDB$4</t>
  </si>
  <si>
    <t>TS_OPERATIONS_DOP_SCETAIP$CREATED</t>
  </si>
  <si>
    <t>RDB$5</t>
  </si>
  <si>
    <t>TS_OPERATIONS_DOP_SCETAIP$CHANGED</t>
  </si>
  <si>
    <t>TS_OPER_TYPE</t>
  </si>
  <si>
    <t>TS_OPER_TYPEID</t>
  </si>
  <si>
    <t>TS_OPER_TYPEID_STR</t>
  </si>
  <si>
    <t>TS_OPER_TYPENAME</t>
  </si>
  <si>
    <t>VIBORSPRAV</t>
  </si>
  <si>
    <t>TS_OPER_TYPEVIBORSPRAV</t>
  </si>
  <si>
    <t>PORSLEDOV</t>
  </si>
  <si>
    <t>TS_OPER_TYPEPORSLEDOV</t>
  </si>
  <si>
    <t>AVTO_NAKL</t>
  </si>
  <si>
    <t>TS_OPER_TYPEAVTO_NAKL</t>
  </si>
  <si>
    <t>TS_OPER_TYPEAVTO_SF</t>
  </si>
  <si>
    <t>PREF_NAKL</t>
  </si>
  <si>
    <t>TS_OPER_TYPEPREF_NAKL</t>
  </si>
  <si>
    <t>SODERSCHANIE</t>
  </si>
  <si>
    <t>TS_OPER_TYPESODERSCHANIE</t>
  </si>
  <si>
    <t>RDB$892</t>
  </si>
  <si>
    <t>TS_OPER_TYPEPRICE_KATEGORY_ID</t>
  </si>
  <si>
    <t>SHOW_OPER</t>
  </si>
  <si>
    <t>TS_OPER_TYPESHOW_OPER</t>
  </si>
  <si>
    <t>TS_OPER_TYPEIP$FLAGS</t>
  </si>
  <si>
    <t>TS_OPER_TYPEIP$USER</t>
  </si>
  <si>
    <t>TS_OPER_TYPEIP$CHANGE_USER</t>
  </si>
  <si>
    <t>TO_US</t>
  </si>
  <si>
    <t>TS_OPER_TYPETO_US</t>
  </si>
  <si>
    <t>TO_CLIENT</t>
  </si>
  <si>
    <t>TS_OPER_TYPETO_CLIENT</t>
  </si>
  <si>
    <t>RDB$895</t>
  </si>
  <si>
    <t>TS_OPER_TYPENUMBER</t>
  </si>
  <si>
    <t>NUMBER_SF</t>
  </si>
  <si>
    <t>RDB$896</t>
  </si>
  <si>
    <t>TS_OPER_TYPENUMBER_SF</t>
  </si>
  <si>
    <t>TS_OPER_TYPECLIENT_TYPE</t>
  </si>
  <si>
    <t>TS_OPER_TYPEZAPRET</t>
  </si>
  <si>
    <t>RDB$1358</t>
  </si>
  <si>
    <t>TS_OPER_TYPEPRICE_KATEGORY_NAME</t>
  </si>
  <si>
    <t>TS_OPER_TYPEUPD_NE_IZMENAT</t>
  </si>
  <si>
    <t>SHOW_CONDITION</t>
  </si>
  <si>
    <t>TS_OPER_TYPESHOW_CONDITION</t>
  </si>
  <si>
    <t>SHOW_CONDITION_SQL</t>
  </si>
  <si>
    <t>RDB$4210</t>
  </si>
  <si>
    <t>TS_OPER_TYPESHOW_CONDITION_SQL</t>
  </si>
  <si>
    <t>TS_OPER_TYPEPARAM_NAME</t>
  </si>
  <si>
    <t>TS_OPER_TYPEPARAM_MAIN_NAME</t>
  </si>
  <si>
    <t>TS_OPER_TYPEDOSTUP_K_NDS</t>
  </si>
  <si>
    <t>TS_OPER_TYPENAKL_NAME</t>
  </si>
  <si>
    <t>RDB$2682</t>
  </si>
  <si>
    <t>TS_OPER_TYPEPARAM_ENUM</t>
  </si>
  <si>
    <t>TS_OPER_TYPEIS_ON_GTD</t>
  </si>
  <si>
    <t>TS_OPER_TYPEIS_ON_CARGO</t>
  </si>
  <si>
    <t>IS_CHANGE_PRICE</t>
  </si>
  <si>
    <t>TS_OPER_TYPEIS_CHANGE_PRICE</t>
  </si>
  <si>
    <t>IS_ON_DISCOUNT</t>
  </si>
  <si>
    <t>TS_OPER_TYPEIS_ON_DISCOUNT</t>
  </si>
  <si>
    <t>IS_ON_MARGIN</t>
  </si>
  <si>
    <t>TS_OPER_TYPEIS_ON_MARGIN</t>
  </si>
  <si>
    <t>IS_REASSESSMENT</t>
  </si>
  <si>
    <t>TS_OPER_TYPEIS_REASSESSMENT</t>
  </si>
  <si>
    <t>RDB$3555</t>
  </si>
  <si>
    <t>TS_OPER_TYPEIP$CREATED</t>
  </si>
  <si>
    <t>RDB$3556</t>
  </si>
  <si>
    <t>TS_OPER_TYPEIP$CHANGED</t>
  </si>
  <si>
    <t>TS_OPER_TYPE_DOP</t>
  </si>
  <si>
    <t>TS_OPER_TYPE_DOPIDLINK</t>
  </si>
  <si>
    <t>TS_OPER_TYPE_DOPSCET_DEBET</t>
  </si>
  <si>
    <t>TS_OPER_TYPE_DOPANALIT_DEBET</t>
  </si>
  <si>
    <t>KOL_SUM_DEBET</t>
  </si>
  <si>
    <t>TS_OPER_TYPE_DOPKOL_SUM_DEBET</t>
  </si>
  <si>
    <t>TS_OPER_TYPE_DOPSCET_KREDIT</t>
  </si>
  <si>
    <t>TS_OPER_TYPE_DOPANALIT_KREDIT</t>
  </si>
  <si>
    <t>KOL_SUM_KREDIT</t>
  </si>
  <si>
    <t>TS_OPER_TYPE_DOPKOL_SUM_KREDIT</t>
  </si>
  <si>
    <t>TS_OPER_TYPE_DOPFORMULA</t>
  </si>
  <si>
    <t>TS_OPER_TYPE_DOPIP$FLAGS</t>
  </si>
  <si>
    <t>TS_OPER_TYPE_DOPIP$USER</t>
  </si>
  <si>
    <t>TS_OPER_TYPE_DOPIP$CHANGE_USER</t>
  </si>
  <si>
    <t>TS_OPER_TYPE_DOPID</t>
  </si>
  <si>
    <t>TS_OPER_TYPE_DOPFORMULA_KOL</t>
  </si>
  <si>
    <t>TS_OPER_TYPE_DOPFORMULA_NU</t>
  </si>
  <si>
    <t>TS_OPER_TYPE_DOPFORMULA_STATA</t>
  </si>
  <si>
    <t>SKLAD_KREDIT</t>
  </si>
  <si>
    <t>TS_OPER_TYPE_DOPSKLAD_KREDIT</t>
  </si>
  <si>
    <t>SKLAD_DEBET</t>
  </si>
  <si>
    <t>TS_OPER_TYPE_DOPSKLAD_DEBET</t>
  </si>
  <si>
    <t>TS_OPER_TYPE_DOPCONDITION</t>
  </si>
  <si>
    <t>RDB$2239</t>
  </si>
  <si>
    <t>TS_OPER_TYPE_DOPIP$CREATED</t>
  </si>
  <si>
    <t>RDB$2240</t>
  </si>
  <si>
    <t>TS_OPER_TYPE_DOPIP$CHANGED</t>
  </si>
  <si>
    <t>TS_OSTATKI</t>
  </si>
  <si>
    <t>TS_OSTATKIKOL</t>
  </si>
  <si>
    <t>TS_OSTATKIANALITIKA2_ID</t>
  </si>
  <si>
    <t>TS_OSTATKIANALITIKA1_ID</t>
  </si>
  <si>
    <t>TS_OSTATKIUCH_SUM</t>
  </si>
  <si>
    <t>UCH_PRICE</t>
  </si>
  <si>
    <t>TS_OSTATKIUCH_PRICE</t>
  </si>
  <si>
    <t>TS_OSTATKIGOODS_KOD</t>
  </si>
  <si>
    <t>TS_OSTATKISKLAD_KOD</t>
  </si>
  <si>
    <t>RDB$3286</t>
  </si>
  <si>
    <t>TS_OSTATKIIP$USER</t>
  </si>
  <si>
    <t>RDB$3288</t>
  </si>
  <si>
    <t>TS_OSTATKIIP$CHANGE_USER</t>
  </si>
  <si>
    <t>RDB$3290</t>
  </si>
  <si>
    <t>TS_OSTATKIIP$FLAGS</t>
  </si>
  <si>
    <t>RDB$3526</t>
  </si>
  <si>
    <t>TS_OSTATKIIP$CREATED</t>
  </si>
  <si>
    <t>RDB$3527</t>
  </si>
  <si>
    <t>TS_OSTATKIIP$CHANGED</t>
  </si>
  <si>
    <t>KOL_RES</t>
  </si>
  <si>
    <t>TS_OSTATKIKOL_RES</t>
  </si>
  <si>
    <t>TS_OSTATKI_WITHOUT_SKLAD</t>
  </si>
  <si>
    <t>TS_OSTATKI_WITHOUT_SKLADKOL</t>
  </si>
  <si>
    <t>KOL_WAIT</t>
  </si>
  <si>
    <t>TS_OSTATKI_WITHOUT_SKLADKOL_WAIT</t>
  </si>
  <si>
    <t>TS_OSTATKI_WITHOUT_SKLADANALITIKA2_ID</t>
  </si>
  <si>
    <t>TS_OSTATKI_WITHOUT_SKLADANALITIKA1_ID</t>
  </si>
  <si>
    <t>TS_OSTATKI_WITHOUT_SKLADUCH_SUM</t>
  </si>
  <si>
    <t>TS_OSTATKI_WITHOUT_SKLADUCH_PRICE</t>
  </si>
  <si>
    <t>TS_OSTATKI_WITHOUT_SKLADGOODS_KOD</t>
  </si>
  <si>
    <t>RDB$3292</t>
  </si>
  <si>
    <t>TS_OSTATKI_WITHOUT_SKLADIP$USER</t>
  </si>
  <si>
    <t>RDB$3294</t>
  </si>
  <si>
    <t>TS_OSTATKI_WITHOUT_SKLADIP$CHANGE_USER</t>
  </si>
  <si>
    <t>RDB$3296</t>
  </si>
  <si>
    <t>TS_OSTATKI_WITHOUT_SKLADIP$FLAGS</t>
  </si>
  <si>
    <t>RDB$3524</t>
  </si>
  <si>
    <t>TS_OSTATKI_WITHOUT_SKLADIP$CREATED</t>
  </si>
  <si>
    <t>RDB$3525</t>
  </si>
  <si>
    <t>TS_OSTATKI_WITHOUT_SKLADIP$CHANGED</t>
  </si>
  <si>
    <t>TS_PLAT_DOK_JTO</t>
  </si>
  <si>
    <t>TS_PLAT_DOK_JTOID</t>
  </si>
  <si>
    <t>PLAT_DOK_ID</t>
  </si>
  <si>
    <t>TS_PLAT_DOK_JTOPLAT_DOK_ID</t>
  </si>
  <si>
    <t>TS_PLAT_DOK_JTOSUMMA</t>
  </si>
  <si>
    <t>TS_PLAT_DOK_JTOSUMMA_NDS</t>
  </si>
  <si>
    <t>AVTO_CALC</t>
  </si>
  <si>
    <t>TS_PLAT_DOK_JTOAVTO_CALC</t>
  </si>
  <si>
    <t>TS_PLAT_DOK_JTOOPER_ID</t>
  </si>
  <si>
    <t>TS_PLAT_DOK_JTOIP$FLAGS</t>
  </si>
  <si>
    <t>TS_PLAT_DOK_JTOIP$USER</t>
  </si>
  <si>
    <t>TS_PLAT_DOK_JTOIP$CHANGE_USER</t>
  </si>
  <si>
    <t>HARD_LINK</t>
  </si>
  <si>
    <t>TS_PLAT_DOK_JTOHARD_LINK</t>
  </si>
  <si>
    <t>TS_PLAT_DOK_JTOSTAVKA_NDS</t>
  </si>
  <si>
    <t>RDB$1241</t>
  </si>
  <si>
    <t>TS_PLAT_DOK_JTOOPER_NAME</t>
  </si>
  <si>
    <t>PLAT_DOK_NAME</t>
  </si>
  <si>
    <t>RDB$1242</t>
  </si>
  <si>
    <t>TS_PLAT_DOK_JTOPLAT_DOK_NAME</t>
  </si>
  <si>
    <t>TS_PLAT_DOK_JTOAVANS</t>
  </si>
  <si>
    <t>RDB$3627</t>
  </si>
  <si>
    <t>TS_PLAT_DOK_JTOIP$CREATED</t>
  </si>
  <si>
    <t>RDB$3628</t>
  </si>
  <si>
    <t>TS_PLAT_DOK_JTOIP$CHANGED</t>
  </si>
  <si>
    <t>RDB$3016</t>
  </si>
  <si>
    <t>TS_PLAT_DOK_JTOTYP</t>
  </si>
  <si>
    <t>TS_POINTS</t>
  </si>
  <si>
    <t>TS_POINTSIP$FLAGS</t>
  </si>
  <si>
    <t>TS_POINTSIP$USER</t>
  </si>
  <si>
    <t>TS_POINTSIP$CHANGE_USER</t>
  </si>
  <si>
    <t>TS_POINTSID</t>
  </si>
  <si>
    <t>RDB$3217</t>
  </si>
  <si>
    <t>TS_POINTSDATA</t>
  </si>
  <si>
    <t>TS_POINTSKOEF</t>
  </si>
  <si>
    <t>TS_POINTSTYP</t>
  </si>
  <si>
    <t>COST</t>
  </si>
  <si>
    <t>TS_POINTSCOST</t>
  </si>
  <si>
    <t>MAX_DAYS</t>
  </si>
  <si>
    <t>RDB$3218</t>
  </si>
  <si>
    <t>TS_POINTSMAX_DAYS</t>
  </si>
  <si>
    <t>PERCENT_USE</t>
  </si>
  <si>
    <t>RDB$3219</t>
  </si>
  <si>
    <t>TS_POINTSPERCENT_USE</t>
  </si>
  <si>
    <t>MIN_KOL</t>
  </si>
  <si>
    <t>RDB$3220</t>
  </si>
  <si>
    <t>TS_POINTSMIN_KOL</t>
  </si>
  <si>
    <t>DISCOUNT_CARD</t>
  </si>
  <si>
    <t>TS_POINTSDISCOUNT_CARD</t>
  </si>
  <si>
    <t>RDB$4037</t>
  </si>
  <si>
    <t>TS_POINTSNUMBER_START</t>
  </si>
  <si>
    <t>RDB$4038</t>
  </si>
  <si>
    <t>TS_POINTSNUMBER_END</t>
  </si>
  <si>
    <t>RDB$4295</t>
  </si>
  <si>
    <t>TS_POINTSIP$CREATED</t>
  </si>
  <si>
    <t>RDB$4296</t>
  </si>
  <si>
    <t>TS_POINTSIP$CHANGED</t>
  </si>
  <si>
    <t>TS_POINTS_DOP</t>
  </si>
  <si>
    <t>TS_POINTS_DOPIP$FLAGS</t>
  </si>
  <si>
    <t>TS_POINTS_DOPIP$USER</t>
  </si>
  <si>
    <t>TS_POINTS_DOPIP$CHANGE_USER</t>
  </si>
  <si>
    <t>TS_POINTS_DOPID</t>
  </si>
  <si>
    <t>TS_POINTS_DOPKOEF</t>
  </si>
  <si>
    <t>TS_POINTS_DOPIDLINK</t>
  </si>
  <si>
    <t>TS_POINTS_DOPGOODS_KOD</t>
  </si>
  <si>
    <t>RDB$3489</t>
  </si>
  <si>
    <t>TS_POINTS_DOPGOODS_NAME</t>
  </si>
  <si>
    <t>RDB$3490</t>
  </si>
  <si>
    <t>TS_POINTS_DOPARTIKUL</t>
  </si>
  <si>
    <t>RDB$3491</t>
  </si>
  <si>
    <t>TS_POINTS_DOPATTR1_NAME</t>
  </si>
  <si>
    <t>RDB$3492</t>
  </si>
  <si>
    <t>TS_POINTS_DOPATTR2_NAME</t>
  </si>
  <si>
    <t>RDB$3493</t>
  </si>
  <si>
    <t>TS_POINTS_DOPATTR3_NAME</t>
  </si>
  <si>
    <t>RDB$3629</t>
  </si>
  <si>
    <t>TS_POINTS_DOPATTR4_NAME</t>
  </si>
  <si>
    <t>RDB$3107</t>
  </si>
  <si>
    <t>TS_POINTS_DOPIP$CREATED</t>
  </si>
  <si>
    <t>RDB$3108</t>
  </si>
  <si>
    <t>TS_POINTS_DOPIP$CHANGED</t>
  </si>
  <si>
    <t>TS_POINTS_PAY</t>
  </si>
  <si>
    <t>TS_POINTS_PAYIP$FLAGS</t>
  </si>
  <si>
    <t>TS_POINTS_PAYIP$USER</t>
  </si>
  <si>
    <t>TS_POINTS_PAYIP$CHANGE_USER</t>
  </si>
  <si>
    <t>TS_POINTS_PAYID</t>
  </si>
  <si>
    <t>TS_POINTS_PAYGOODS_KOD</t>
  </si>
  <si>
    <t>RDB$4023</t>
  </si>
  <si>
    <t>TS_POINTS_PAYGOODS_NAME</t>
  </si>
  <si>
    <t>RDB$4024</t>
  </si>
  <si>
    <t>TS_POINTS_PAYARTIKUL</t>
  </si>
  <si>
    <t>RDB$4025</t>
  </si>
  <si>
    <t>TS_POINTS_PAYATTR1_NAME</t>
  </si>
  <si>
    <t>RDB$4026</t>
  </si>
  <si>
    <t>TS_POINTS_PAYATTR2_NAME</t>
  </si>
  <si>
    <t>RDB$4027</t>
  </si>
  <si>
    <t>TS_POINTS_PAYATTR3_NAME</t>
  </si>
  <si>
    <t>RDB$4028</t>
  </si>
  <si>
    <t>TS_POINTS_PAYATTR4_NAME</t>
  </si>
  <si>
    <t>TS_POINTS_PAYIDLINK</t>
  </si>
  <si>
    <t>RDB$3109</t>
  </si>
  <si>
    <t>TS_POINTS_PAYIP$CREATED</t>
  </si>
  <si>
    <t>RDB$3110</t>
  </si>
  <si>
    <t>TS_POINTS_PAYIP$CHANGED</t>
  </si>
  <si>
    <t>TS_PRICE_DATA</t>
  </si>
  <si>
    <t>TS_PRICE_DATAID</t>
  </si>
  <si>
    <t>TS_PRICE_DATAPRICE_KATEGORY_ID</t>
  </si>
  <si>
    <t>RDB$1011</t>
  </si>
  <si>
    <t>TS_PRICE_DATADATA</t>
  </si>
  <si>
    <t>RDB$1012</t>
  </si>
  <si>
    <t>TS_PRICE_DATAEMPLOYEE_ID</t>
  </si>
  <si>
    <t>TS_PRICE_DATAIP$FLAGS</t>
  </si>
  <si>
    <t>TS_PRICE_DATAIP$USER</t>
  </si>
  <si>
    <t>TS_PRICE_DATAIP$CHANGE_USER</t>
  </si>
  <si>
    <t>RDB$1316</t>
  </si>
  <si>
    <t>TS_PRICE_DATAPRICE_KATEGORY_NAME</t>
  </si>
  <si>
    <t>RDB$1375</t>
  </si>
  <si>
    <t>TS_PRICE_DATAEMPLOYEE_NAME</t>
  </si>
  <si>
    <t>RDB$3587</t>
  </si>
  <si>
    <t>TS_PRICE_DATAIP$CREATED</t>
  </si>
  <si>
    <t>RDB$3588</t>
  </si>
  <si>
    <t>TS_PRICE_DATAIP$CHANGED</t>
  </si>
  <si>
    <t>TS_PRICE_KATEGORY</t>
  </si>
  <si>
    <t>TS_PRICE_KATEGORYID</t>
  </si>
  <si>
    <t>TS_PRICE_KATEGORYNAME</t>
  </si>
  <si>
    <t>TS_PRICE_KATEGORYWALUTA_ID</t>
  </si>
  <si>
    <t>KATEGORY_SKIDKI_ID</t>
  </si>
  <si>
    <t>TS_PRICE_KATEGORYKATEGORY_SKIDKI_ID</t>
  </si>
  <si>
    <t>TS_PRICE_KATEGORYIP$FLAGS</t>
  </si>
  <si>
    <t>TS_PRICE_KATEGORYIP$USER</t>
  </si>
  <si>
    <t>TS_PRICE_KATEGORYIP$CHANGE_USER</t>
  </si>
  <si>
    <t>SYSTEM</t>
  </si>
  <si>
    <t>TS_PRICE_KATEGORYSYSTEM</t>
  </si>
  <si>
    <t>RDB$1376</t>
  </si>
  <si>
    <t>TS_PRICE_KATEGORYWALUTA_NAME</t>
  </si>
  <si>
    <t>RDB$1377</t>
  </si>
  <si>
    <t>TS_PRICE_KATEGORYKATEGORY_SKIDKI_NAME</t>
  </si>
  <si>
    <t>RDB$3504</t>
  </si>
  <si>
    <t>TS_PRICE_KATEGORYIP$CREATED</t>
  </si>
  <si>
    <t>RDB$3505</t>
  </si>
  <si>
    <t>TS_PRICE_KATEGORYIP$CHANGED</t>
  </si>
  <si>
    <t>TS_PRICE_LIST</t>
  </si>
  <si>
    <t>PRICE_DATA_ID</t>
  </si>
  <si>
    <t>TS_PRICE_LISTPRICE_DATA_ID</t>
  </si>
  <si>
    <t>TS_PRICE_LISTPRICE</t>
  </si>
  <si>
    <t>TS_PRICE_LISTWALUTA_ID</t>
  </si>
  <si>
    <t>TS_PRICE_LISTUPAKOVKA_ID</t>
  </si>
  <si>
    <t>TS_PRICE_LISTIP$FLAGS</t>
  </si>
  <si>
    <t>TS_PRICE_LISTIP$USER</t>
  </si>
  <si>
    <t>TS_PRICE_LISTIP$CHANGE_USER</t>
  </si>
  <si>
    <t>RDB$1378</t>
  </si>
  <si>
    <t>TS_PRICE_LISTWALUTA_NAME</t>
  </si>
  <si>
    <t>RDB$1383</t>
  </si>
  <si>
    <t>TS_PRICE_LISTUPAKOVKA_NAME</t>
  </si>
  <si>
    <t>TS_PRICE_LISTGOODS_KOD</t>
  </si>
  <si>
    <t>RDB$3420</t>
  </si>
  <si>
    <t>TS_PRICE_LISTGOODS_NAME</t>
  </si>
  <si>
    <t>RDB$3451</t>
  </si>
  <si>
    <t>TS_PRICE_LISTARTIKUL</t>
  </si>
  <si>
    <t>RDB$3476</t>
  </si>
  <si>
    <t>TS_PRICE_LISTATTR1_NAME</t>
  </si>
  <si>
    <t>RDB$3477</t>
  </si>
  <si>
    <t>TS_PRICE_LISTATTR2_NAME</t>
  </si>
  <si>
    <t>RDB$3479</t>
  </si>
  <si>
    <t>TS_PRICE_LISTATTR3_NAME</t>
  </si>
  <si>
    <t>RDB$3480</t>
  </si>
  <si>
    <t>TS_PRICE_LISTATTR4_NAME</t>
  </si>
  <si>
    <t>RDB$3567</t>
  </si>
  <si>
    <t>TS_PRICE_LISTIP$CREATED</t>
  </si>
  <si>
    <t>RDB$3568</t>
  </si>
  <si>
    <t>TS_PRICE_LISTIP$CHANGED</t>
  </si>
  <si>
    <t>TS_PRICE_ROUND_TYPES</t>
  </si>
  <si>
    <t>TS_PRICE_ROUND_TYPESID</t>
  </si>
  <si>
    <t>TS_PRICE_ROUND_TYPESNAME</t>
  </si>
  <si>
    <t>TS_PRICE_ROUND_TYPESROUND_TO</t>
  </si>
  <si>
    <t>TS_PRICE_ROUND_TYPESMULTIPLE</t>
  </si>
  <si>
    <t>PLUS_MINUS_SUM</t>
  </si>
  <si>
    <t>TS_PRICE_ROUND_TYPESPLUS_MINUS_SUM</t>
  </si>
  <si>
    <t>EXAMPLE</t>
  </si>
  <si>
    <t>TS_PRICE_ROUND_TYPESEXAMPLE</t>
  </si>
  <si>
    <t>TS_PRICE_ROUND_TYPESIP$FLAGS</t>
  </si>
  <si>
    <t>TS_PRICE_ROUND_TYPESIP$USER</t>
  </si>
  <si>
    <t>TS_PRICE_ROUND_TYPESIP$CHANGE_USER</t>
  </si>
  <si>
    <t>RDB$3585</t>
  </si>
  <si>
    <t>TS_PRICE_ROUND_TYPESIP$CREATED</t>
  </si>
  <si>
    <t>RDB$3586</t>
  </si>
  <si>
    <t>TS_PRICE_ROUND_TYPESIP$CHANGED</t>
  </si>
  <si>
    <t>TS_SKIDKI_DATA</t>
  </si>
  <si>
    <t>TS_SKIDKI_DATAID</t>
  </si>
  <si>
    <t>TS_SKIDKI_DATASKIDKA</t>
  </si>
  <si>
    <t>RDB$1044</t>
  </si>
  <si>
    <t>TS_SKIDKI_DATADATA</t>
  </si>
  <si>
    <t>TM_START</t>
  </si>
  <si>
    <t>TS_SKIDKI_DATATM_START</t>
  </si>
  <si>
    <t>TM_END</t>
  </si>
  <si>
    <t>TS_SKIDKI_DATATM_END</t>
  </si>
  <si>
    <t>SKIDKA_KATEG_ID</t>
  </si>
  <si>
    <t>TS_SKIDKI_DATASKIDKA_KATEG_ID</t>
  </si>
  <si>
    <t>TS_SKIDKI_DATASUMMA</t>
  </si>
  <si>
    <t>RDB$1045</t>
  </si>
  <si>
    <t>TS_SKIDKI_DATAWALUTA_ID</t>
  </si>
  <si>
    <t>TS_SKIDKI_DATAIP$FLAGS</t>
  </si>
  <si>
    <t>TS_SKIDKI_DATAIP$USER</t>
  </si>
  <si>
    <t>TS_SKIDKI_DATAIP$CHANGE_USER</t>
  </si>
  <si>
    <t>PO_DAY</t>
  </si>
  <si>
    <t>TS_SKIDKI_DATAPO_DAY</t>
  </si>
  <si>
    <t>SKIDKA_OT</t>
  </si>
  <si>
    <t>TS_SKIDKI_DATASKIDKA_OT</t>
  </si>
  <si>
    <t>SKIDKA_KATEG_NAME</t>
  </si>
  <si>
    <t>RDB$1385</t>
  </si>
  <si>
    <t>TS_SKIDKI_DATASKIDKA_KATEG_NAME</t>
  </si>
  <si>
    <t>RDB$1386</t>
  </si>
  <si>
    <t>TS_SKIDKI_DATAWALUTA_NAME</t>
  </si>
  <si>
    <t>SHOW_TYPE</t>
  </si>
  <si>
    <t>RDB$1387</t>
  </si>
  <si>
    <t>TS_SKIDKI_DATASHOW_TYPE</t>
  </si>
  <si>
    <t>ROUND_TYPE_ID</t>
  </si>
  <si>
    <t>RDB$400</t>
  </si>
  <si>
    <t>TS_SKIDKI_DATAROUND_TYPE_ID</t>
  </si>
  <si>
    <t>ROUND_TYPE_NAME</t>
  </si>
  <si>
    <t>RDB$404</t>
  </si>
  <si>
    <t>TS_SKIDKI_DATAROUND_TYPE_NAME</t>
  </si>
  <si>
    <t>RDB$3661</t>
  </si>
  <si>
    <t>TS_SKIDKI_DATAIP$CREATED</t>
  </si>
  <si>
    <t>RDB$3662</t>
  </si>
  <si>
    <t>TS_SKIDKI_DATAIP$CHANGED</t>
  </si>
  <si>
    <t>TS_SKIDKI_KATEGORY</t>
  </si>
  <si>
    <t>TS_SKIDKI_KATEGORYID</t>
  </si>
  <si>
    <t>TS_SKIDKI_KATEGORYNAME</t>
  </si>
  <si>
    <t>TS_SKIDKI_KATEGORYIP$FLAGS</t>
  </si>
  <si>
    <t>TS_SKIDKI_KATEGORYIP$USER</t>
  </si>
  <si>
    <t>TS_SKIDKI_KATEGORYIP$CHANGE_USER</t>
  </si>
  <si>
    <t>RDB$622</t>
  </si>
  <si>
    <t>TS_SKIDKI_KATEGORYPARENT</t>
  </si>
  <si>
    <t>TS_SKIDKI_KATEGORYCHILDCOUNT</t>
  </si>
  <si>
    <t>TS_SKIDKI_KATEGORYSHOW_TYPE</t>
  </si>
  <si>
    <t>TS_SKIDKI_KATEGORYGROUPCOUNT</t>
  </si>
  <si>
    <t>RDB$3502</t>
  </si>
  <si>
    <t>TS_SKIDKI_KATEGORYIP$CREATED</t>
  </si>
  <si>
    <t>RDB$3503</t>
  </si>
  <si>
    <t>TS_SKIDKI_KATEGORYIP$CHANGED</t>
  </si>
  <si>
    <t>TS_SKIDKI_LIST</t>
  </si>
  <si>
    <t>TS_SKIDKI_LISTID</t>
  </si>
  <si>
    <t>SKIDKI_DATA_ID</t>
  </si>
  <si>
    <t>TS_SKIDKI_LISTSKIDKI_DATA_ID</t>
  </si>
  <si>
    <t>TS_SKIDKI_LISTKOL</t>
  </si>
  <si>
    <t>TS_SKIDKI_LISTSKIDKA</t>
  </si>
  <si>
    <t>TS_SKIDKI_LISTIP$FLAGS</t>
  </si>
  <si>
    <t>TS_SKIDKI_LISTIP$USER</t>
  </si>
  <si>
    <t>TS_SKIDKI_LISTIP$CHANGE_USER</t>
  </si>
  <si>
    <t>RDB$398</t>
  </si>
  <si>
    <t>TS_SKIDKI_LISTROUND_TYPE_ID</t>
  </si>
  <si>
    <t>RDB$399</t>
  </si>
  <si>
    <t>TS_SKIDKI_LISTROUND_TYPE_NAME</t>
  </si>
  <si>
    <t>RDB$2385</t>
  </si>
  <si>
    <t>TS_SKIDKI_LISTIP$CREATED</t>
  </si>
  <si>
    <t>RDB$2386</t>
  </si>
  <si>
    <t>TS_SKIDKI_LISTIP$CHANGED</t>
  </si>
  <si>
    <t>TS_SKIDKI_LISTGOODS_KOD</t>
  </si>
  <si>
    <t>RDB$3481</t>
  </si>
  <si>
    <t>TS_SKIDKI_LISTGOODS_NAME</t>
  </si>
  <si>
    <t>RDB$3482</t>
  </si>
  <si>
    <t>TS_SKIDKI_LISTARTIKUL</t>
  </si>
  <si>
    <t>RDB$3483</t>
  </si>
  <si>
    <t>TS_SKIDKI_LISTATTR1_NAME</t>
  </si>
  <si>
    <t>RDB$3484</t>
  </si>
  <si>
    <t>TS_SKIDKI_LISTATTR2_NAME</t>
  </si>
  <si>
    <t>RDB$3486</t>
  </si>
  <si>
    <t>TS_SKIDKI_LISTATTR3_NAME</t>
  </si>
  <si>
    <t>RDB$3487</t>
  </si>
  <si>
    <t>TS_SKIDKI_LISTATTR4_NAME</t>
  </si>
  <si>
    <t>TS_STATUS</t>
  </si>
  <si>
    <t>TS_STATUSID</t>
  </si>
  <si>
    <t>TS_STATUSNAME</t>
  </si>
  <si>
    <t>TS_STATUSIS_ON</t>
  </si>
  <si>
    <t>TS_STATUSIP$FLAGS</t>
  </si>
  <si>
    <t>TS_STATUSIP$USER</t>
  </si>
  <si>
    <t>TS_STATUSIP$CHANGE_USER</t>
  </si>
  <si>
    <t>TS_STATUSTYP</t>
  </si>
  <si>
    <t>IS_DEFAULT</t>
  </si>
  <si>
    <t>TS_STATUSIS_DEFAULT</t>
  </si>
  <si>
    <t>IS_AFTER_PAY</t>
  </si>
  <si>
    <t>TS_STATUSIS_AFTER_PAY</t>
  </si>
  <si>
    <t>IS_ON_CANCEL</t>
  </si>
  <si>
    <t>TS_STATUSIS_ON_CANCEL</t>
  </si>
  <si>
    <t>TS_STATUSBACKCOLOR</t>
  </si>
  <si>
    <t>TS_STATUSTEXTCOLOR</t>
  </si>
  <si>
    <t>RDB$4256</t>
  </si>
  <si>
    <t>TS_STATUSIP$CREATED</t>
  </si>
  <si>
    <t>RDB$4257</t>
  </si>
  <si>
    <t>TS_STATUSIP$CHANGED</t>
  </si>
  <si>
    <t>TVISMOXMARDET</t>
  </si>
  <si>
    <t>TVISMOXMARDETIP$FLAGS</t>
  </si>
  <si>
    <t>TVISMOXMARDETIP$USER</t>
  </si>
  <si>
    <t>TVISMOXMARDETIP$CHANGE_USER</t>
  </si>
  <si>
    <t>RDB$379</t>
  </si>
  <si>
    <t>TVISMOXMARDETID</t>
  </si>
  <si>
    <t>RDB$380</t>
  </si>
  <si>
    <t>TVISMOXMARDETIP$CREATED</t>
  </si>
  <si>
    <t>RDB$409</t>
  </si>
  <si>
    <t>TVISMOXMARDETIP$CHANGED</t>
  </si>
  <si>
    <t>RDB$410</t>
  </si>
  <si>
    <t>TVISMOXMARDETMIVLINTANAMPIRAD</t>
  </si>
  <si>
    <t>RDB$413</t>
  </si>
  <si>
    <t>TVISMOXMARDETMIVLINTANAMSH</t>
  </si>
  <si>
    <t>RDB$414</t>
  </si>
  <si>
    <t>TVISMOXMARDETBRDZANNOM</t>
  </si>
  <si>
    <t>RDB$418</t>
  </si>
  <si>
    <t>TVISMOXMARDETRAOD</t>
  </si>
  <si>
    <t>RDB$453</t>
  </si>
  <si>
    <t>TVISMOXMARDETXDATE</t>
  </si>
  <si>
    <t>TVISMOXMARDETMOXMARTIP</t>
  </si>
  <si>
    <t>Z_ESN_TYPES</t>
  </si>
  <si>
    <t>Z_ESN_TYPESID</t>
  </si>
  <si>
    <t>Z_ESN_TYPESNAME</t>
  </si>
  <si>
    <t>PR_SUM</t>
  </si>
  <si>
    <t>Z_ESN_TYPESPR_SUM</t>
  </si>
  <si>
    <t>IS_BASE</t>
  </si>
  <si>
    <t>Z_ESN_TYPESIS_BASE</t>
  </si>
  <si>
    <t>IS_FSS</t>
  </si>
  <si>
    <t>Z_ESN_TYPESIS_FSS</t>
  </si>
  <si>
    <t>IS_FMS</t>
  </si>
  <si>
    <t>Z_ESN_TYPESIS_FMS</t>
  </si>
  <si>
    <t>IS_PF_BASE</t>
  </si>
  <si>
    <t>Z_ESN_TYPESIS_PF_BASE</t>
  </si>
  <si>
    <t>IS_PF_STRAH</t>
  </si>
  <si>
    <t>Z_ESN_TYPESIS_PF_STRAH</t>
  </si>
  <si>
    <t>Z_ESN_TYPESIP$FLAGS</t>
  </si>
  <si>
    <t>Z_ESN_TYPESIP$USER</t>
  </si>
  <si>
    <t>Z_ESN_TYPESIP$CHANGE_USER</t>
  </si>
  <si>
    <t>STATA_ESN</t>
  </si>
  <si>
    <t>Z_ESN_TYPESSTATA_ESN</t>
  </si>
  <si>
    <t>Z_ESN_TYPESTYP</t>
  </si>
  <si>
    <t>Z_NACH</t>
  </si>
  <si>
    <t>Z_NACHID</t>
  </si>
  <si>
    <t>CONTENTS</t>
  </si>
  <si>
    <t>Z_NACHCONTENTS</t>
  </si>
  <si>
    <t>RDB$1046</t>
  </si>
  <si>
    <t>Z_NACHDT</t>
  </si>
  <si>
    <t>Z_NACHIP$FLAGS</t>
  </si>
  <si>
    <t>Z_NACHIP$USER</t>
  </si>
  <si>
    <t>Z_NACHIP$CHANGE_USER</t>
  </si>
  <si>
    <t>Z_NACHVID</t>
  </si>
  <si>
    <t>Z_NACHIP$FIRM</t>
  </si>
  <si>
    <t>RDB$1047</t>
  </si>
  <si>
    <t>Z_NACHNOMER</t>
  </si>
  <si>
    <t>SUMNACH</t>
  </si>
  <si>
    <t>Z_NACHSUMNACH</t>
  </si>
  <si>
    <t>SUMUD</t>
  </si>
  <si>
    <t>Z_NACHSUMUD</t>
  </si>
  <si>
    <t>RDB$3270</t>
  </si>
  <si>
    <t>Z_NACHIP$OTHER</t>
  </si>
  <si>
    <t>IS_UDERJAN</t>
  </si>
  <si>
    <t>Z_NACHIS_UDERJAN</t>
  </si>
  <si>
    <t>IS_VICHET</t>
  </si>
  <si>
    <t>Z_NACHIS_VICHET</t>
  </si>
  <si>
    <t>IS_NDFL</t>
  </si>
  <si>
    <t>Z_NACHIS_NDFL</t>
  </si>
  <si>
    <t>SUMOPL</t>
  </si>
  <si>
    <t>Z_NACHSUMOPL</t>
  </si>
  <si>
    <t>RDB$1720</t>
  </si>
  <si>
    <t>Z_NACHDOLG</t>
  </si>
  <si>
    <t>RDB$2243</t>
  </si>
  <si>
    <t>Z_NACHIP$CREATED</t>
  </si>
  <si>
    <t>RDB$2244</t>
  </si>
  <si>
    <t>Z_NACHIP$CHANGED</t>
  </si>
  <si>
    <t>Z_NACH_DOP</t>
  </si>
  <si>
    <t>Z_NACH_DOPID</t>
  </si>
  <si>
    <t>Z_NACH_DOPIDLINK</t>
  </si>
  <si>
    <t>Z_NACH_DOPTAB_NUM</t>
  </si>
  <si>
    <t>Z_NACH_DOPKOD_INCOME</t>
  </si>
  <si>
    <t>KOD_ESN</t>
  </si>
  <si>
    <t>Z_NACH_DOPKOD_ESN</t>
  </si>
  <si>
    <t>KOD_SKIDKA</t>
  </si>
  <si>
    <t>Z_NACH_DOPKOD_SKIDKA</t>
  </si>
  <si>
    <t>Z_NACH_DOPSUMMA</t>
  </si>
  <si>
    <t>Z_NACH_DOPDEBET</t>
  </si>
  <si>
    <t>SUM_PF_B</t>
  </si>
  <si>
    <t>Z_NACH_DOPSUM_PF_B</t>
  </si>
  <si>
    <t>SUM_PF_S</t>
  </si>
  <si>
    <t>Z_NACH_DOPSUM_PF_S</t>
  </si>
  <si>
    <t>SUM_PF_N</t>
  </si>
  <si>
    <t>Z_NACH_DOPSUM_PF_N</t>
  </si>
  <si>
    <t>SUM_FSS</t>
  </si>
  <si>
    <t>Z_NACH_DOPSUM_FSS</t>
  </si>
  <si>
    <t>SUM_FOMC_TERR</t>
  </si>
  <si>
    <t>Z_NACH_DOPSUM_FOMC_TERR</t>
  </si>
  <si>
    <t>SUM_FOMC_FEDER</t>
  </si>
  <si>
    <t>Z_NACH_DOPSUM_FOMC_FEDER</t>
  </si>
  <si>
    <t>SUM_OSS</t>
  </si>
  <si>
    <t>Z_NACH_DOPSUM_OSS</t>
  </si>
  <si>
    <t>IS_INVALID</t>
  </si>
  <si>
    <t>Z_NACH_DOPIS_INVALID</t>
  </si>
  <si>
    <t>SUM_SKIDKI</t>
  </si>
  <si>
    <t>Z_NACH_DOPSUM_SKIDKI</t>
  </si>
  <si>
    <t>Z_NACH_DOPIP$FLAGS</t>
  </si>
  <si>
    <t>Z_NACH_DOPIP$USER</t>
  </si>
  <si>
    <t>Z_NACH_DOPIP$CHANGE_USER</t>
  </si>
  <si>
    <t>Z_NACH_DOPIP$FIRM</t>
  </si>
  <si>
    <t>Z_NACH_DOPVID_STATNOST</t>
  </si>
  <si>
    <t>Z_NACH_DOPDEPARMT_KOD</t>
  </si>
  <si>
    <t>Z_NACH_DOPAN$0_DEBET</t>
  </si>
  <si>
    <t>Z_NACH_DOPAN$1_DEBET</t>
  </si>
  <si>
    <t>Z_NACH_DOPCREDIT</t>
  </si>
  <si>
    <t>Z_NACH_DOPIS_MANUAL</t>
  </si>
  <si>
    <t>KOD_TRAVM</t>
  </si>
  <si>
    <t>Z_NACH_DOPKOD_TRAVM</t>
  </si>
  <si>
    <t>RDB$1394</t>
  </si>
  <si>
    <t>Z_NACH_DOPSTATA_ESN</t>
  </si>
  <si>
    <t>STATA_TRAVM</t>
  </si>
  <si>
    <t>RDB$1395</t>
  </si>
  <si>
    <t>Z_NACH_DOPSTATA_TRAVM</t>
  </si>
  <si>
    <t>Z_NACH_DOPSTATA_NU</t>
  </si>
  <si>
    <t>SCET_STRAH_VZNOS</t>
  </si>
  <si>
    <t>Z_NACH_DOPSCET_STRAH_VZNOS</t>
  </si>
  <si>
    <t>AN$0_SCET_STRAH_VZNOS</t>
  </si>
  <si>
    <t>Z_NACH_DOPAN$0_SCET_STRAH_VZNOS</t>
  </si>
  <si>
    <t>AN$1_SCET_STRAH_VZNOS</t>
  </si>
  <si>
    <t>Z_NACH_DOPAN$1_SCET_STRAH_VZNOS</t>
  </si>
  <si>
    <t>RDB$2431</t>
  </si>
  <si>
    <t>Z_NACH_DOPFIO</t>
  </si>
  <si>
    <t>KOD_TARIFA</t>
  </si>
  <si>
    <t>RDB$2741</t>
  </si>
  <si>
    <t>Z_NACH_DOPKOD_TARIFA</t>
  </si>
  <si>
    <t>STATA_DOP</t>
  </si>
  <si>
    <t>Z_NACH_DOPSTATA_DOP</t>
  </si>
  <si>
    <t>SUM_PF_D</t>
  </si>
  <si>
    <t>Z_NACH_DOPSUM_PF_D</t>
  </si>
  <si>
    <t>STATA_DOP_27</t>
  </si>
  <si>
    <t>Z_NACH_DOPSTATA_DOP_27</t>
  </si>
  <si>
    <t>RDB$2245</t>
  </si>
  <si>
    <t>Z_NACH_DOPIP$CREATED</t>
  </si>
  <si>
    <t>RDB$2246</t>
  </si>
  <si>
    <t>Z_NACH_DOPIP$CHANGED</t>
  </si>
  <si>
    <t>Z_NACH_DOPAN$2_DEBET</t>
  </si>
  <si>
    <t>AN$2_SCET_STRAH_VZNOS</t>
  </si>
  <si>
    <t>Z_NACH_DOPAN$2_SCET_STRAH_VZNOS</t>
  </si>
  <si>
    <t>Z_NACH_INCR</t>
  </si>
  <si>
    <t>Z_NACH_INCRKOD</t>
  </si>
  <si>
    <t>Z_NACH_INCRNAME</t>
  </si>
  <si>
    <t>Z_NACH_INCRKOD_INCOME</t>
  </si>
  <si>
    <t>Z_NACH_INCRSCET</t>
  </si>
  <si>
    <t>Z_NACH_INCRPROCENT</t>
  </si>
  <si>
    <t>Z_NACH_INCRIP$FLAGS</t>
  </si>
  <si>
    <t>Z_NACH_INCRIP$USER</t>
  </si>
  <si>
    <t>Z_NACH_INCRIP$CHANGE_USER</t>
  </si>
  <si>
    <t>Z_NACH_INCRVID_RV</t>
  </si>
  <si>
    <t>VYRAJENIE</t>
  </si>
  <si>
    <t>Z_NACH_INCRVYRAJENIE</t>
  </si>
  <si>
    <t>Z_NACH_INCRGRUPPA</t>
  </si>
  <si>
    <t>Z_NACH_INCRTIP</t>
  </si>
  <si>
    <t>L_OTPUSK</t>
  </si>
  <si>
    <t>Z_NACH_INCRL_OTPUSK</t>
  </si>
  <si>
    <t>PROFSOUZ</t>
  </si>
  <si>
    <t>Z_NACH_INCRPROFSOUZ</t>
  </si>
  <si>
    <t>ALIMENTY</t>
  </si>
  <si>
    <t>Z_NACH_INCRALIMENTY</t>
  </si>
  <si>
    <t>COMMENTS</t>
  </si>
  <si>
    <t>Z_NACH_INCRCOMMENTS</t>
  </si>
  <si>
    <t>SCET_VMEN</t>
  </si>
  <si>
    <t>Z_NACH_INCRSCET_VMEN</t>
  </si>
  <si>
    <t>SCET_NACH</t>
  </si>
  <si>
    <t>Z_NACH_INCRSCET_NACH</t>
  </si>
  <si>
    <t>COLUMN_NUMBER</t>
  </si>
  <si>
    <t>Z_NACH_INCRCOLUMN_NUMBER</t>
  </si>
  <si>
    <t>KOD_STRAH_VZNOS</t>
  </si>
  <si>
    <t>Z_NACH_INCRKOD_STRAH_VZNOS</t>
  </si>
  <si>
    <t>Z_NACH_INCRPARAM_NAME</t>
  </si>
  <si>
    <t>STATA_STRAH_NAZVANIE</t>
  </si>
  <si>
    <t>RDB$1397</t>
  </si>
  <si>
    <t>Z_NACH_INCRSTATA_STRAH_NAZVANIE</t>
  </si>
  <si>
    <t>Z_NACH_INCRSTATA_NU</t>
  </si>
  <si>
    <t>Z_NACH_INCRSCET_STRAH</t>
  </si>
  <si>
    <t>SCET_VMEN_STRAH</t>
  </si>
  <si>
    <t>Z_NACH_INCRSCET_VMEN_STRAH</t>
  </si>
  <si>
    <t>Z_NACH_INCRKOD_TRAVM</t>
  </si>
  <si>
    <t>STATA_TRAVM_NAZVANIE</t>
  </si>
  <si>
    <t>RDB$411</t>
  </si>
  <si>
    <t>Z_NACH_INCRSTATA_TRAVM_NAZVANIE</t>
  </si>
  <si>
    <t>Z_NACH_INCRPERIOD</t>
  </si>
  <si>
    <t>L_IND</t>
  </si>
  <si>
    <t>Z_NACH_INCRL_IND</t>
  </si>
  <si>
    <t>RDB$3603</t>
  </si>
  <si>
    <t>Z_NACH_INCRIP$CREATED</t>
  </si>
  <si>
    <t>RDB$3604</t>
  </si>
  <si>
    <t>Z_NACH_INCRIP$CHANGED</t>
  </si>
  <si>
    <t>Z_NACH_PLAT</t>
  </si>
  <si>
    <t>Z_NACH_PLATID</t>
  </si>
  <si>
    <t>Z_NACH_PLATIDLINK</t>
  </si>
  <si>
    <t>RDB$1715</t>
  </si>
  <si>
    <t>Z_NACH_PLATPLAT_NUMINDT</t>
  </si>
  <si>
    <t>RDB$1716</t>
  </si>
  <si>
    <t>Z_NACH_PLATPLAT_DT</t>
  </si>
  <si>
    <t>Z_NACH_PLATPLAT_SUM</t>
  </si>
  <si>
    <t>Z_NACH_PLATAVANS</t>
  </si>
  <si>
    <t>Z_NACH_PLATIP$FLAGS</t>
  </si>
  <si>
    <t>Z_NACH_PLATIP$USER</t>
  </si>
  <si>
    <t>Z_NACH_PLATIP$CHANGE_USER</t>
  </si>
  <si>
    <t>RDB$1717</t>
  </si>
  <si>
    <t>Z_NACH_PLATPLAT_NAME</t>
  </si>
  <si>
    <t>Z_NACH_PLATAN$0_SCET</t>
  </si>
  <si>
    <t>Z_NACH_PLATAN$1_SCET</t>
  </si>
  <si>
    <t>Z_NACH_PLATIP$FIRM</t>
  </si>
  <si>
    <t>Z_NACH_PLATTAB_NUM</t>
  </si>
  <si>
    <t>RDB$1718</t>
  </si>
  <si>
    <t>Z_NACH_PLATFIO</t>
  </si>
  <si>
    <t>Z_NACH_PLATSCET</t>
  </si>
  <si>
    <t>RDB$4046</t>
  </si>
  <si>
    <t>Z_NACH_PLATIP$CREATED</t>
  </si>
  <si>
    <t>RDB$4047</t>
  </si>
  <si>
    <t>Z_NACH_PLATIP$CHANGED</t>
  </si>
  <si>
    <t>Z_NACH_SICKLIST</t>
  </si>
  <si>
    <t>Z_NACH_SICKLISTID</t>
  </si>
  <si>
    <t>Z_NACH_SICKLISTIDLINK</t>
  </si>
  <si>
    <t>Z_NACH_SICKLISTKOD</t>
  </si>
  <si>
    <t>Z_NACH_SICKLISTSCET</t>
  </si>
  <si>
    <t>RDB$696</t>
  </si>
  <si>
    <t>Z_NACH_SICKLISTDT_START</t>
  </si>
  <si>
    <t>RDB$697</t>
  </si>
  <si>
    <t>Z_NACH_SICKLISTDT_END</t>
  </si>
  <si>
    <t>PROTOCOL</t>
  </si>
  <si>
    <t>Z_NACH_SICKLISTPROTOCOL</t>
  </si>
  <si>
    <t>DT_PROTOCOL</t>
  </si>
  <si>
    <t>RDB$698</t>
  </si>
  <si>
    <t>Z_NACH_SICKLISTDT_PROTOCOL</t>
  </si>
  <si>
    <t>Z_NACH_SICKLISTPROCENT</t>
  </si>
  <si>
    <t>AVG_DAYS</t>
  </si>
  <si>
    <t>RDB$700</t>
  </si>
  <si>
    <t>Z_NACH_SICKLISTAVG_DAYS</t>
  </si>
  <si>
    <t>DEN_SOBST</t>
  </si>
  <si>
    <t>Z_NACH_SICKLISTDEN_SOBST</t>
  </si>
  <si>
    <t>Z_NACH_SICKLISTIP$FLAGS</t>
  </si>
  <si>
    <t>Z_NACH_SICKLISTIP$USER</t>
  </si>
  <si>
    <t>Z_NACH_SICKLISTIP$CHANGE_USER</t>
  </si>
  <si>
    <t>DEN</t>
  </si>
  <si>
    <t>Z_NACH_SICKLISTDEN</t>
  </si>
  <si>
    <t>Z_NACH_SICKLISTVID_STATNOST</t>
  </si>
  <si>
    <t>SOURCE_SV</t>
  </si>
  <si>
    <t>Z_NACH_SICKLISTSOURCE_SV</t>
  </si>
  <si>
    <t>Z_NACH_SICKLISTDEPARMT_KOD</t>
  </si>
  <si>
    <t>Z_NACH_SICKLISTAN$0_SCET</t>
  </si>
  <si>
    <t>AN$0_SOURCE_SV</t>
  </si>
  <si>
    <t>Z_NACH_SICKLISTAN$0_SOURCE_SV</t>
  </si>
  <si>
    <t>Z_NACH_SICKLISTAN$1_SCET</t>
  </si>
  <si>
    <t>AN$1_SOURCE_SV</t>
  </si>
  <si>
    <t>Z_NACH_SICKLISTAN$1_SOURCE_SV</t>
  </si>
  <si>
    <t>TAB</t>
  </si>
  <si>
    <t>Z_NACH_SICKLISTTAB</t>
  </si>
  <si>
    <t>RDB$702</t>
  </si>
  <si>
    <t>Z_NACH_SICKLISTPERIOD_START</t>
  </si>
  <si>
    <t>RDB$703</t>
  </si>
  <si>
    <t>Z_NACH_SICKLISTPERIOD_END</t>
  </si>
  <si>
    <t>TIP_RAS_BOLN</t>
  </si>
  <si>
    <t>Z_NACH_SICKLISTTIP_RAS_BOLN</t>
  </si>
  <si>
    <t>PRODOLJENIE_BL</t>
  </si>
  <si>
    <t>Z_NACH_SICKLISTPRODOLJENIE_BL</t>
  </si>
  <si>
    <t>Z_NACH_SICKLISTCLOSED</t>
  </si>
  <si>
    <t>ID_ORDERS</t>
  </si>
  <si>
    <t>Z_NACH_SICKLISTID_ORDERS</t>
  </si>
  <si>
    <t>Z_NACH_SICKLISTSUMMA</t>
  </si>
  <si>
    <t>SUM_SOBSTV</t>
  </si>
  <si>
    <t>Z_NACH_SICKLISTSUM_SOBSTV</t>
  </si>
  <si>
    <t>DOLJNOST_KOD</t>
  </si>
  <si>
    <t>Z_NACH_SICKLISTDOLJNOST_KOD</t>
  </si>
  <si>
    <t>RDB$704</t>
  </si>
  <si>
    <t>Z_NACH_SICKLISTSTAJ</t>
  </si>
  <si>
    <t>DT_ORIG</t>
  </si>
  <si>
    <t>RDB$705</t>
  </si>
  <si>
    <t>Z_NACH_SICKLISTDT_ORIG</t>
  </si>
  <si>
    <t>RDB$1399</t>
  </si>
  <si>
    <t>Z_NACH_SICKLISTDEPARMT_NAME</t>
  </si>
  <si>
    <t>RDB$1402</t>
  </si>
  <si>
    <t>Z_NACH_SICKLISTNAME</t>
  </si>
  <si>
    <t>DAYS</t>
  </si>
  <si>
    <t>RDB$1403</t>
  </si>
  <si>
    <t>Z_NACH_SICKLISTDAYS</t>
  </si>
  <si>
    <t>SUMMA_TOTAL</t>
  </si>
  <si>
    <t>RDB$1404</t>
  </si>
  <si>
    <t>Z_NACH_SICKLISTSUMMA_TOTAL</t>
  </si>
  <si>
    <t>DOLJNOST_NAZVANIE</t>
  </si>
  <si>
    <t>RDB$1405</t>
  </si>
  <si>
    <t>Z_NACH_SICKLISTDOLJNOST_NAZVANIE</t>
  </si>
  <si>
    <t>RDB$1406</t>
  </si>
  <si>
    <t>Z_NACH_SICKLISTGRUPPA</t>
  </si>
  <si>
    <t>HAVE_ERRORS</t>
  </si>
  <si>
    <t>Z_NACH_SICKLISTHAVE_ERRORS</t>
  </si>
  <si>
    <t>NACH_NAME</t>
  </si>
  <si>
    <t>RDB$292</t>
  </si>
  <si>
    <t>Z_NACH_SICKLISTNACH_NAME</t>
  </si>
  <si>
    <t>KOMP_DETAIL</t>
  </si>
  <si>
    <t>RDB$315</t>
  </si>
  <si>
    <t>Z_NACH_SICKLISTKOMP_DETAIL</t>
  </si>
  <si>
    <t>Z_NACH_SICKLISTSCET_STRAH</t>
  </si>
  <si>
    <t>SOURCE_SV_STRAH</t>
  </si>
  <si>
    <t>Z_NACH_SICKLISTSOURCE_SV_STRAH</t>
  </si>
  <si>
    <t>AN$0_SCET_STRAH</t>
  </si>
  <si>
    <t>Z_NACH_SICKLISTAN$0_SCET_STRAH</t>
  </si>
  <si>
    <t>AN$1_SCET_STRAH</t>
  </si>
  <si>
    <t>Z_NACH_SICKLISTAN$1_SCET_STRAH</t>
  </si>
  <si>
    <t>AN$0_SOURCE_SV_STRAH</t>
  </si>
  <si>
    <t>Z_NACH_SICKLISTAN$0_SOURCE_SV_STRAH</t>
  </si>
  <si>
    <t>AN$1_SOURCE_SV_STRAH</t>
  </si>
  <si>
    <t>Z_NACH_SICKLISTAN$1_SOURCE_SV_STRAH</t>
  </si>
  <si>
    <t>ZAKONPOSOB</t>
  </si>
  <si>
    <t>Z_NACH_SICKLISTZAKONPOSOB</t>
  </si>
  <si>
    <t>Z_NACH_SICKLISTIP$FIRM</t>
  </si>
  <si>
    <t>RDB$2411</t>
  </si>
  <si>
    <t>Z_NACH_SICKLISTFIO</t>
  </si>
  <si>
    <t>Z_NACH_SICKLISTKOEF</t>
  </si>
  <si>
    <t>L_MAX_MROT</t>
  </si>
  <si>
    <t>Z_NACH_SICKLISTL_MAX_MROT</t>
  </si>
  <si>
    <t>DT_ZAKON</t>
  </si>
  <si>
    <t>RDB$2926</t>
  </si>
  <si>
    <t>Z_NACH_SICKLISTDT_ZAKON</t>
  </si>
  <si>
    <t>RDB$2262</t>
  </si>
  <si>
    <t>Z_NACH_SICKLISTIP$CREATED</t>
  </si>
  <si>
    <t>RDB$2263</t>
  </si>
  <si>
    <t>Z_NACH_SICKLISTIP$CHANGED</t>
  </si>
  <si>
    <t>RDB$3139</t>
  </si>
  <si>
    <t>Z_NACH_SICKLISTHAVE_LINK</t>
  </si>
  <si>
    <t>Z_NACH_SICKLISTAN$2_SCET</t>
  </si>
  <si>
    <t>AN$2_SCET_STRAH</t>
  </si>
  <si>
    <t>Z_NACH_SICKLISTAN$2_SCET_STRAH</t>
  </si>
  <si>
    <t>AN$2_SOURCE_SV</t>
  </si>
  <si>
    <t>Z_NACH_SICKLISTAN$2_SOURCE_SV</t>
  </si>
  <si>
    <t>AN$2_SOURCE_SV_STRAH</t>
  </si>
  <si>
    <t>Z_NACH_SICKLISTAN$2_SOURCE_SV_STRAH</t>
  </si>
  <si>
    <t>Z_NACH_SICKLIST_BASA</t>
  </si>
  <si>
    <t>Z_NACH_SICKLIST_BASAIP$FLAGS</t>
  </si>
  <si>
    <t>Z_NACH_SICKLIST_BASAIP$USER</t>
  </si>
  <si>
    <t>Z_NACH_SICKLIST_BASAIP$CHANGE_USER</t>
  </si>
  <si>
    <t>Z_NACH_SICKLIST_BASAIDLINK</t>
  </si>
  <si>
    <t>RDB$1048</t>
  </si>
  <si>
    <t>Z_NACH_SICKLIST_BASAID</t>
  </si>
  <si>
    <t>RDB$1049</t>
  </si>
  <si>
    <t>Z_NACH_SICKLIST_BASAYY</t>
  </si>
  <si>
    <t>Z_NACH_SICKLIST_BASAMM</t>
  </si>
  <si>
    <t>RDB$1050</t>
  </si>
  <si>
    <t>Z_NACH_SICKLIST_BASADAYS</t>
  </si>
  <si>
    <t>Z_NACH_SICKLIST_BASASUMMA</t>
  </si>
  <si>
    <t>MONTH_DAYS</t>
  </si>
  <si>
    <t>RDB$1051</t>
  </si>
  <si>
    <t>Z_NACH_SICKLIST_BASAMONTH_DAYS</t>
  </si>
  <si>
    <t>WORK_DAYS</t>
  </si>
  <si>
    <t>RDB$1052</t>
  </si>
  <si>
    <t>Z_NACH_SICKLIST_BASAWORK_DAYS</t>
  </si>
  <si>
    <t>RDB$1053</t>
  </si>
  <si>
    <t>Z_NACH_SICKLIST_BASAMULTIPLE</t>
  </si>
  <si>
    <t>Z_NACH_SICKLIST_BASAIS_MANUAL</t>
  </si>
  <si>
    <t>SUMMA_NE_IND</t>
  </si>
  <si>
    <t>Z_NACH_SICKLIST_BASASUMMA_NE_IND</t>
  </si>
  <si>
    <t>RDB$3119</t>
  </si>
  <si>
    <t>Z_NACH_SICKLIST_BASASUMMA_TOTAL</t>
  </si>
  <si>
    <t>Z_NACH_SICKLIST_BASAORGANIZATION</t>
  </si>
  <si>
    <t>RDB$4911</t>
  </si>
  <si>
    <t>Z_NACH_SICKLIST_BASAIP$CREATED</t>
  </si>
  <si>
    <t>RDB$4912</t>
  </si>
  <si>
    <t>Z_NACH_SICKLIST_BASAIP$CHANGED</t>
  </si>
  <si>
    <t>Z_NACH_SICKLIST_BONUS</t>
  </si>
  <si>
    <t>RDB$286</t>
  </si>
  <si>
    <t>Z_NACH_SICKLIST_BONUSID</t>
  </si>
  <si>
    <t>Z_NACH_SICKLIST_BONUSIDLINK</t>
  </si>
  <si>
    <t>Z_NACH_SICKLIST_BONUSSUMMA</t>
  </si>
  <si>
    <t>RDB$287</t>
  </si>
  <si>
    <t>Z_NACH_SICKLIST_BONUSSUMMA_TOTAL</t>
  </si>
  <si>
    <t>ALL_DAYS</t>
  </si>
  <si>
    <t>RDB$288</t>
  </si>
  <si>
    <t>Z_NACH_SICKLIST_BONUSALL_DAYS</t>
  </si>
  <si>
    <t>RDB$289</t>
  </si>
  <si>
    <t>Z_NACH_SICKLIST_BONUSWORK_DAYS</t>
  </si>
  <si>
    <t>PROPOR_TIME</t>
  </si>
  <si>
    <t>Z_NACH_SICKLIST_BONUSPROPOR_TIME</t>
  </si>
  <si>
    <t>RDB$290</t>
  </si>
  <si>
    <t>Z_NACH_SICKLIST_BONUSYY</t>
  </si>
  <si>
    <t>Z_NACH_SICKLIST_BONUSMM</t>
  </si>
  <si>
    <t>Z_NACH_SICKLIST_BONUSIP$FLAGS</t>
  </si>
  <si>
    <t>Z_NACH_SICKLIST_BONUSIP$USER</t>
  </si>
  <si>
    <t>Z_NACH_SICKLIST_BONUSIP$CHANGE_USER</t>
  </si>
  <si>
    <t>Z_NACH_SICKLIST_BONUSIS_MANUAL</t>
  </si>
  <si>
    <t>RDB$291</t>
  </si>
  <si>
    <t>Z_NACH_SICKLIST_BONUSMULTIPLE</t>
  </si>
  <si>
    <t>Z_NACH_SICKLIST_BONUSSUMMA_NE_IND</t>
  </si>
  <si>
    <t>RDB$4925</t>
  </si>
  <si>
    <t>Z_NACH_SICKLIST_BONUSIP$CREATED</t>
  </si>
  <si>
    <t>RDB$4926</t>
  </si>
  <si>
    <t>Z_NACH_SICKLIST_BONUSIP$CHANGED</t>
  </si>
  <si>
    <t>Z_NACH_SICKLIST_DATA</t>
  </si>
  <si>
    <t>Z_NACH_SICKLIST_DATAIP$FLAGS</t>
  </si>
  <si>
    <t>Z_NACH_SICKLIST_DATAIP$USER</t>
  </si>
  <si>
    <t>Z_NACH_SICKLIST_DATAIP$CHANGE_USER</t>
  </si>
  <si>
    <t>RDB$1054</t>
  </si>
  <si>
    <t>Z_NACH_SICKLIST_DATAYY</t>
  </si>
  <si>
    <t>Z_NACH_SICKLIST_DATAMM</t>
  </si>
  <si>
    <t>RDB$1055</t>
  </si>
  <si>
    <t>Z_NACH_SICKLIST_DATAID</t>
  </si>
  <si>
    <t>Z_NACH_SICKLIST_DATAIDLINK</t>
  </si>
  <si>
    <t>RDB$1056</t>
  </si>
  <si>
    <t>Z_NACH_SICKLIST_DATAAVG_DAYS</t>
  </si>
  <si>
    <t>RDB$1057</t>
  </si>
  <si>
    <t>Z_NACH_SICKLIST_DATAPROCENT</t>
  </si>
  <si>
    <t>RDB$1058</t>
  </si>
  <si>
    <t>Z_NACH_SICKLIST_DATADAYS</t>
  </si>
  <si>
    <t>DAYS_SOBSTV</t>
  </si>
  <si>
    <t>RDB$1059</t>
  </si>
  <si>
    <t>Z_NACH_SICKLIST_DATADAYS_SOBSTV</t>
  </si>
  <si>
    <t>Z_NACH_SICKLIST_DATASUM_SOBSTV</t>
  </si>
  <si>
    <t>SUMMA_MAX</t>
  </si>
  <si>
    <t>RDB$1061</t>
  </si>
  <si>
    <t>Z_NACH_SICKLIST_DATASUMMA_MAX</t>
  </si>
  <si>
    <t>SUMMA_MIN</t>
  </si>
  <si>
    <t>RDB$1062</t>
  </si>
  <si>
    <t>Z_NACH_SICKLIST_DATASUMMA_MIN</t>
  </si>
  <si>
    <t>Z_NACH_SICKLIST_DATASUMMA</t>
  </si>
  <si>
    <t>Z_NACH_SICKLIST_DATAIS_MANUAL</t>
  </si>
  <si>
    <t>COMPUTED_DAYS</t>
  </si>
  <si>
    <t>RDB$1064</t>
  </si>
  <si>
    <t>Z_NACH_SICKLIST_DATACOMPUTED_DAYS</t>
  </si>
  <si>
    <t>RDB$1065</t>
  </si>
  <si>
    <t>Z_NACH_SICKLIST_DATADT_START</t>
  </si>
  <si>
    <t>RDB$1066</t>
  </si>
  <si>
    <t>Z_NACH_SICKLIST_DATADT_END</t>
  </si>
  <si>
    <t>Z_NACH_SICKLIST_DATACOMMENT</t>
  </si>
  <si>
    <t>RDB$1408</t>
  </si>
  <si>
    <t>Z_NACH_SICKLIST_DATASUMMA_TOTAL</t>
  </si>
  <si>
    <t>RDB$4927</t>
  </si>
  <si>
    <t>Z_NACH_SICKLIST_DATAIP$CREATED</t>
  </si>
  <si>
    <t>RDB$4928</t>
  </si>
  <si>
    <t>Z_NACH_SICKLIST_DATAIP$CHANGED</t>
  </si>
  <si>
    <t>Z_NACH_SICKLIST_PERIODY</t>
  </si>
  <si>
    <t>Z_NACH_SICKLIST_PERIODYID</t>
  </si>
  <si>
    <t>Z_NACH_SICKLIST_PERIODYIDLINK</t>
  </si>
  <si>
    <t>RDB$3710</t>
  </si>
  <si>
    <t>Z_NACH_SICKLIST_PERIODYDT_START</t>
  </si>
  <si>
    <t>RDB$3711</t>
  </si>
  <si>
    <t>Z_NACH_SICKLIST_PERIODYDT_END</t>
  </si>
  <si>
    <t>DOLJNOST_VRACH</t>
  </si>
  <si>
    <t>Z_NACH_SICKLIST_PERIODYDOLJNOST_VRACH</t>
  </si>
  <si>
    <t>FIO_VRACH</t>
  </si>
  <si>
    <t>Z_NACH_SICKLIST_PERIODYFIO_VRACH</t>
  </si>
  <si>
    <t>ID_VRACH</t>
  </si>
  <si>
    <t>Z_NACH_SICKLIST_PERIODYID_VRACH</t>
  </si>
  <si>
    <t>DOLJNOST_PREDSED</t>
  </si>
  <si>
    <t>Z_NACH_SICKLIST_PERIODYDOLJNOST_PREDSED</t>
  </si>
  <si>
    <t>FIO_PREDSED</t>
  </si>
  <si>
    <t>Z_NACH_SICKLIST_PERIODYFIO_PREDSED</t>
  </si>
  <si>
    <t>ID_PREDSED</t>
  </si>
  <si>
    <t>Z_NACH_SICKLIST_PERIODYID_PREDSED</t>
  </si>
  <si>
    <t>Z_NACH_SICKLIST_PERIODYIP$FLAGS</t>
  </si>
  <si>
    <t>Z_NACH_SICKLIST_PERIODYIP$USER</t>
  </si>
  <si>
    <t>Z_NACH_SICKLIST_PERIODYIP$CHANGE_USER</t>
  </si>
  <si>
    <t>Z_NACH_TAB</t>
  </si>
  <si>
    <t>Z_NACH_TABID</t>
  </si>
  <si>
    <t>Z_NACH_TABKOD</t>
  </si>
  <si>
    <t>Z_NACH_TABGRAFIK</t>
  </si>
  <si>
    <t>Z_NACH_TABIDLINK</t>
  </si>
  <si>
    <t>Z_NACH_TABSCET</t>
  </si>
  <si>
    <t>RDB$1067</t>
  </si>
  <si>
    <t>Z_NACH_TABDT_START</t>
  </si>
  <si>
    <t>RDB$1068</t>
  </si>
  <si>
    <t>Z_NACH_TABDT_END</t>
  </si>
  <si>
    <t>Z_NACH_TABIP$FLAGS</t>
  </si>
  <si>
    <t>Z_NACH_TABIP$USER</t>
  </si>
  <si>
    <t>Z_NACH_TABIP$CHANGE_USER</t>
  </si>
  <si>
    <t>Z_NACH_TABVID_STATNOST</t>
  </si>
  <si>
    <t>Z_NACH_TABTAB</t>
  </si>
  <si>
    <t>Z_NACH_TABDEPARMT_KOD</t>
  </si>
  <si>
    <t>Z_NACH_TABAN$0_SCET</t>
  </si>
  <si>
    <t>Z_NACH_TABAN$1_SCET</t>
  </si>
  <si>
    <t>Z_NACH_TABAN$2_SCET</t>
  </si>
  <si>
    <t>SUMMA_IP1_OTP</t>
  </si>
  <si>
    <t>Z_NACH_TABSUMMA_IP1_OTP</t>
  </si>
  <si>
    <t>SUMMA_IP1_BOLN</t>
  </si>
  <si>
    <t>Z_NACH_TABSUMMA_IP1_BOLN</t>
  </si>
  <si>
    <t>DNI_IP1_BOLN</t>
  </si>
  <si>
    <t>Z_NACH_TABDNI_IP1_BOLN</t>
  </si>
  <si>
    <t>DNI_OVR</t>
  </si>
  <si>
    <t>Z_NACH_TABDNI_OVR</t>
  </si>
  <si>
    <t>HOURS_OVR</t>
  </si>
  <si>
    <t>Z_NACH_TABHOURS_OVR</t>
  </si>
  <si>
    <t>Z_NACH_TABIP$FIRM</t>
  </si>
  <si>
    <t>Z_NACH_TABIS_MAIN</t>
  </si>
  <si>
    <t>DNI_GRAFIK</t>
  </si>
  <si>
    <t>Z_NACH_TABDNI_GRAFIK</t>
  </si>
  <si>
    <t>HOURS_GRAFIK</t>
  </si>
  <si>
    <t>Z_NACH_TABHOURS_GRAFIK</t>
  </si>
  <si>
    <t>Z_NACH_TABSUMALL</t>
  </si>
  <si>
    <t>Z_NACH_TABCOMMENT</t>
  </si>
  <si>
    <t>RDB$1409</t>
  </si>
  <si>
    <t>Z_NACH_TABDOLJNOST</t>
  </si>
  <si>
    <t>RDB$1410</t>
  </si>
  <si>
    <t>Z_NACH_TABDEPARMT_NAME</t>
  </si>
  <si>
    <t>RDB$1412</t>
  </si>
  <si>
    <t>Z_NACH_TABGRAFIK_NAZVANIE</t>
  </si>
  <si>
    <t>DAY_START</t>
  </si>
  <si>
    <t>RDB$1413</t>
  </si>
  <si>
    <t>Z_NACH_TABDAY_START</t>
  </si>
  <si>
    <t>DAY_END</t>
  </si>
  <si>
    <t>RDB$1414</t>
  </si>
  <si>
    <t>Z_NACH_TABDAY_END</t>
  </si>
  <si>
    <t>CALC_TYPE</t>
  </si>
  <si>
    <t>RDB$1415</t>
  </si>
  <si>
    <t>Z_NACH_TABCALC_TYPE</t>
  </si>
  <si>
    <t>Z_NACH_TABKOEF</t>
  </si>
  <si>
    <t>RDB$2432</t>
  </si>
  <si>
    <t>Z_NACH_TABFIO</t>
  </si>
  <si>
    <t>DNI_ISKL_DEK</t>
  </si>
  <si>
    <t>Z_NACH_TABDNI_ISKL_DEK</t>
  </si>
  <si>
    <t>RDB$2241</t>
  </si>
  <si>
    <t>Z_NACH_TABIP$CREATED</t>
  </si>
  <si>
    <t>RDB$2242</t>
  </si>
  <si>
    <t>Z_NACH_TABIP$CHANGED</t>
  </si>
  <si>
    <t>Z_NACH_TAB_GRAF_OBJ</t>
  </si>
  <si>
    <t>Z_NACH_TAB_GRAF_OBJID</t>
  </si>
  <si>
    <t>Z_NACH_TAB_GRAF_OBJSCET</t>
  </si>
  <si>
    <t>Z_NACH_TAB_GRAF_OBJIP$FLAGS</t>
  </si>
  <si>
    <t>Z_NACH_TAB_GRAF_OBJIP$USER</t>
  </si>
  <si>
    <t>Z_NACH_TAB_GRAF_OBJIP$FIRM</t>
  </si>
  <si>
    <t>Z_NACH_TAB_GRAF_OBJIDLINK</t>
  </si>
  <si>
    <t>Z_NACH_TAB_GRAF_OBJMULTIPLE</t>
  </si>
  <si>
    <t>Z_NACH_TAB_GRAF_OBJAN$0_SCET</t>
  </si>
  <si>
    <t>Z_NACH_TAB_GRAF_OBJIP$CHANGE_USER</t>
  </si>
  <si>
    <t>Z_NACH_TAB_GRAF_OBJAN$1_SCET</t>
  </si>
  <si>
    <t>RDB$4929</t>
  </si>
  <si>
    <t>Z_NACH_TAB_GRAF_OBJIP$CREATED</t>
  </si>
  <si>
    <t>RDB$4930</t>
  </si>
  <si>
    <t>Z_NACH_TAB_GRAF_OBJIP$CHANGED</t>
  </si>
  <si>
    <t>Z_NACH_TAB_GRAF_OBJAN$2_SCET</t>
  </si>
  <si>
    <t>Z_NACH_TAB_GRAF_TARIF</t>
  </si>
  <si>
    <t>Z_NACH_TAB_GRAF_TARIFIP$FLAGS</t>
  </si>
  <si>
    <t>Z_NACH_TAB_GRAF_TARIFIP$USER</t>
  </si>
  <si>
    <t>Z_NACH_TAB_GRAF_TARIFIP$CHANGE_USER</t>
  </si>
  <si>
    <t>Z_NACH_TAB_GRAF_TARIFKOD</t>
  </si>
  <si>
    <t>TARIF</t>
  </si>
  <si>
    <t>Z_NACH_TAB_GRAF_TARIFTARIF</t>
  </si>
  <si>
    <t>Z_NACH_TAB_GRAF_TARIFPROCENT</t>
  </si>
  <si>
    <t>Z_NACH_TAB_GRAF_TARIFID</t>
  </si>
  <si>
    <t>Z_NACH_TAB_GRAF_TARIFSUMMA</t>
  </si>
  <si>
    <t>Z_NACH_TAB_GRAF_TARIFIP$FIRM</t>
  </si>
  <si>
    <t>Z_NACH_TAB_GRAF_TARIFIDLINK</t>
  </si>
  <si>
    <t>Z_NACH_TAB_GRAF_TARIFIS_MANUAL</t>
  </si>
  <si>
    <t>Z_NACH_TAB_GRAF_TARIFSCET</t>
  </si>
  <si>
    <t>Z_NACH_TAB_GRAF_TARIFAN$0_SCET</t>
  </si>
  <si>
    <t>AUTODEL</t>
  </si>
  <si>
    <t>Z_NACH_TAB_GRAF_TARIFAUTODEL</t>
  </si>
  <si>
    <t>Z_NACH_TAB_GRAF_TARIFPARAM</t>
  </si>
  <si>
    <t>RDB$1416</t>
  </si>
  <si>
    <t>Z_NACH_TAB_GRAF_TARIFNAME</t>
  </si>
  <si>
    <t>RDB$1417</t>
  </si>
  <si>
    <t>Z_NACH_TAB_GRAF_TARIFGRUPPA</t>
  </si>
  <si>
    <t>Z_NACH_TAB_GRAF_TARIFSCET_STRAH</t>
  </si>
  <si>
    <t>Z_NACH_TAB_GRAF_TARIFAN$0_SCET_STRAH</t>
  </si>
  <si>
    <t>RDB$325</t>
  </si>
  <si>
    <t>Z_NACH_TAB_GRAF_TARIFDAY_START</t>
  </si>
  <si>
    <t>RDB$326</t>
  </si>
  <si>
    <t>Z_NACH_TAB_GRAF_TARIFDAY_END</t>
  </si>
  <si>
    <t>Z_NACH_TAB_GRAF_TARIFCOMMENT</t>
  </si>
  <si>
    <t>Z_NACH_TAB_GRAF_TARIFAN$1_SCET</t>
  </si>
  <si>
    <t>Z_NACH_TAB_GRAF_TARIFAN$1_SCET_STRAH</t>
  </si>
  <si>
    <t>RDB$4258</t>
  </si>
  <si>
    <t>Z_NACH_TAB_GRAF_TARIFIP$CREATED</t>
  </si>
  <si>
    <t>RDB$4259</t>
  </si>
  <si>
    <t>Z_NACH_TAB_GRAF_TARIFIP$CHANGED</t>
  </si>
  <si>
    <t>Z_NACH_TAB_GRAF_TARIFAN$2_SCET</t>
  </si>
  <si>
    <t>Z_NACH_TAB_GRAF_TARIFAN$2_SCET_STRAH</t>
  </si>
  <si>
    <t>Z_NACH_TAB_TIME</t>
  </si>
  <si>
    <t>Z_NACH_TAB_TIMEIP$FLAGS</t>
  </si>
  <si>
    <t>Z_NACH_TAB_TIMEIP$USER</t>
  </si>
  <si>
    <t>Z_NACH_TAB_TIMEIP$CHANGE_USER</t>
  </si>
  <si>
    <t>Z_NACH_TAB_TIMEIDLINK</t>
  </si>
  <si>
    <t>DAY_OF_MONTH</t>
  </si>
  <si>
    <t>Z_NACH_TAB_TIMEDAY_OF_MONTH</t>
  </si>
  <si>
    <t>CHAS_OVER</t>
  </si>
  <si>
    <t>Z_NACH_TAB_TIMECHAS_OVER</t>
  </si>
  <si>
    <t>CHAS_DAY_OFF</t>
  </si>
  <si>
    <t>Z_NACH_TAB_TIMECHAS_DAY_OFF</t>
  </si>
  <si>
    <t>CHAS_NIGHT</t>
  </si>
  <si>
    <t>Z_NACH_TAB_TIMECHAS_NIGHT</t>
  </si>
  <si>
    <t>CHAS</t>
  </si>
  <si>
    <t>Z_NACH_TAB_TIMECHAS</t>
  </si>
  <si>
    <t>Z_NACH_TAB_TIMEDEN</t>
  </si>
  <si>
    <t>Z_NACH_TAB_TIMEVID_RV</t>
  </si>
  <si>
    <t>Z_NACH_TAB_TIMEIP$FIRM</t>
  </si>
  <si>
    <t>Z_NACH_TAB_TIMEID</t>
  </si>
  <si>
    <t>CHAS_VRED</t>
  </si>
  <si>
    <t>RDB$1069</t>
  </si>
  <si>
    <t>Z_NACH_TAB_TIMECHAS_VRED</t>
  </si>
  <si>
    <t>Z_NACH_TAB_TIMEIS_MANUAL</t>
  </si>
  <si>
    <t>DEN_STR</t>
  </si>
  <si>
    <t>RDB$2657</t>
  </si>
  <si>
    <t>Z_NACH_TAB_TIMEDEN_STR</t>
  </si>
  <si>
    <t>IP$FLAGS_DEN_STR</t>
  </si>
  <si>
    <t>RDB$3805</t>
  </si>
  <si>
    <t>Z_NACH_TAB_TIMEIP$FLAGS_DEN_STR</t>
  </si>
  <si>
    <t>RDB$4931</t>
  </si>
  <si>
    <t>Z_NACH_TAB_TIMEIP$CREATED</t>
  </si>
  <si>
    <t>RDB$4932</t>
  </si>
  <si>
    <t>Z_NACH_TAB_TIMEIP$CHANGED</t>
  </si>
  <si>
    <t>Z_NACH_UDERJAN</t>
  </si>
  <si>
    <t>Z_NACH_UDERJANID</t>
  </si>
  <si>
    <t>Z_NACH_UDERJANKOD</t>
  </si>
  <si>
    <t>Z_NACH_UDERJANTAB_NUM</t>
  </si>
  <si>
    <t>Z_NACH_UDERJANIDLINK</t>
  </si>
  <si>
    <t>Z_NACH_UDERJANKREDIT</t>
  </si>
  <si>
    <t>Z_NACH_UDERJANSUMMA</t>
  </si>
  <si>
    <t>Z_NACH_UDERJANIP$FLAGS</t>
  </si>
  <si>
    <t>Z_NACH_UDERJANIP$USER</t>
  </si>
  <si>
    <t>Z_NACH_UDERJANIP$CHANGE_USER</t>
  </si>
  <si>
    <t>Z_NACH_UDERJANVID_STATNOST</t>
  </si>
  <si>
    <t>Z_NACH_UDERJANIP$FIRM</t>
  </si>
  <si>
    <t>Z_NACH_UDERJANAN$0_KREDIT</t>
  </si>
  <si>
    <t>Z_NACH_UDERJANAN$1_KREDIT</t>
  </si>
  <si>
    <t>Z_NACH_UDERJANIS_MANUAL</t>
  </si>
  <si>
    <t>Z_NACH_UDERJANPROCENT</t>
  </si>
  <si>
    <t>Z_NACH_UDERJANDEBIT</t>
  </si>
  <si>
    <t>RDB$1419</t>
  </si>
  <si>
    <t>Z_NACH_UDERJANNAME</t>
  </si>
  <si>
    <t>RDB$2433</t>
  </si>
  <si>
    <t>Z_NACH_UDERJANFIO</t>
  </si>
  <si>
    <t>SUMMA_SAM</t>
  </si>
  <si>
    <t>Z_NACH_UDERJANSUMMA_SAM</t>
  </si>
  <si>
    <t>Z_NACH_UDERJANNDFL_AVANS</t>
  </si>
  <si>
    <t>Z_NACH_UDERJANKOD_INCOME</t>
  </si>
  <si>
    <t>RDB$2247</t>
  </si>
  <si>
    <t>Z_NACH_UDERJANIP$CREATED</t>
  </si>
  <si>
    <t>RDB$2248</t>
  </si>
  <si>
    <t>Z_NACH_UDERJANIP$CHANGED</t>
  </si>
  <si>
    <t>Z_NACH_UDERJANAN$2_KREDIT</t>
  </si>
  <si>
    <t>Z_NACH_UDERJAN_TYPES</t>
  </si>
  <si>
    <t>Z_NACH_UDERJAN_TYPESKOD</t>
  </si>
  <si>
    <t>Z_NACH_UDERJAN_TYPESNAME</t>
  </si>
  <si>
    <t>Z_NACH_UDERJAN_TYPESSCET</t>
  </si>
  <si>
    <t>Z_NACH_UDERJAN_TYPESPROCENT</t>
  </si>
  <si>
    <t>Z_NACH_UDERJAN_TYPESIP$FLAGS</t>
  </si>
  <si>
    <t>Z_NACH_UDERJAN_TYPESIP$USER</t>
  </si>
  <si>
    <t>Z_NACH_UDERJAN_TYPESIP$CHANGE_USER</t>
  </si>
  <si>
    <t>Z_NACH_UDERJAN_TYPESAN$0_SCET</t>
  </si>
  <si>
    <t>Z_NACH_UDERJAN_TYPESVYRAJENIE</t>
  </si>
  <si>
    <t>Z_NACH_UDERJAN_TYPESTIP</t>
  </si>
  <si>
    <t>Z_NACH_UDERJAN_TYPESCOMMENTS</t>
  </si>
  <si>
    <t>ROUND_RESULT</t>
  </si>
  <si>
    <t>Z_NACH_UDERJAN_TYPESROUND_RESULT</t>
  </si>
  <si>
    <t>Z_NACH_UDERJAN_TYPESAN$1_SCET</t>
  </si>
  <si>
    <t>RDB$2387</t>
  </si>
  <si>
    <t>Z_NACH_UDERJAN_TYPESIP$CREATED</t>
  </si>
  <si>
    <t>RDB$2388</t>
  </si>
  <si>
    <t>Z_NACH_UDERJAN_TYPESIP$CHANGED</t>
  </si>
  <si>
    <t>Z_NACH_UDERJAN_TYPESAN$2_SCET</t>
  </si>
  <si>
    <t>Z_NDFL</t>
  </si>
  <si>
    <t>Z_NDFLKOD</t>
  </si>
  <si>
    <t>Z_NDFLNAME</t>
  </si>
  <si>
    <t>Z_NDFLIP$FLAGS</t>
  </si>
  <si>
    <t>Z_NDFLIP$USER</t>
  </si>
  <si>
    <t>Z_NDFLIP$CHANGE_USER</t>
  </si>
  <si>
    <t>Z_NDFLSTROKA</t>
  </si>
  <si>
    <t>DT_FAKT_POL_DOCH</t>
  </si>
  <si>
    <t>Z_NDFLDT_FAKT_POL_DOCH</t>
  </si>
  <si>
    <t>SROK_PERECHISL_NAL</t>
  </si>
  <si>
    <t>Z_NDFLSROK_PERECHISL_NAL</t>
  </si>
  <si>
    <t>Z_NDFL_6_J_SVED</t>
  </si>
  <si>
    <t>Z_NDFL_6_J_SVEDID</t>
  </si>
  <si>
    <t>Z_NDFL_6_J_SVEDGOD</t>
  </si>
  <si>
    <t>Z_NDFL_6_J_SVEDPERIOD</t>
  </si>
  <si>
    <t>Z_NDFL_6_J_SVEDIP$FIRM</t>
  </si>
  <si>
    <t>Z_NDFL_6_J_SVEDIP$FLAGS</t>
  </si>
  <si>
    <t>Z_NDFL_6_J_SVEDIP$USER</t>
  </si>
  <si>
    <t>Z_NDFL_6_J_SVEDIP$CHANGE_USER</t>
  </si>
  <si>
    <t>Z_NDFL_6_J_SVEDBRANCH_KOD</t>
  </si>
  <si>
    <t>RDB$259</t>
  </si>
  <si>
    <t>Z_NDFL_6_J_SVEDIP$CREATED</t>
  </si>
  <si>
    <t>RDB$260</t>
  </si>
  <si>
    <t>Z_NDFL_6_J_SVEDIP$CHANGED</t>
  </si>
  <si>
    <t>Z_NDFL_6_J_SVED_DOP</t>
  </si>
  <si>
    <t>Z_NDFL_6_J_SVED_DOPID</t>
  </si>
  <si>
    <t>Z_NDFL_6_J_SVED_DOPIDLINK</t>
  </si>
  <si>
    <t>DT_FAKT</t>
  </si>
  <si>
    <t>RDB$1220</t>
  </si>
  <si>
    <t>Z_NDFL_6_J_SVED_DOPDT_FAKT</t>
  </si>
  <si>
    <t>DT_UDERJ</t>
  </si>
  <si>
    <t>RDB$1224</t>
  </si>
  <si>
    <t>Z_NDFL_6_J_SVED_DOPDT_UDERJ</t>
  </si>
  <si>
    <t>DT_SROK</t>
  </si>
  <si>
    <t>RDB$1230</t>
  </si>
  <si>
    <t>Z_NDFL_6_J_SVED_DOPDT_SROK</t>
  </si>
  <si>
    <t>SUM_FAKT</t>
  </si>
  <si>
    <t>Z_NDFL_6_J_SVED_DOPSUM_FAKT</t>
  </si>
  <si>
    <t>SUM_UDERJ</t>
  </si>
  <si>
    <t>RDB$1231</t>
  </si>
  <si>
    <t>Z_NDFL_6_J_SVED_DOPSUM_UDERJ</t>
  </si>
  <si>
    <t>Z_NDFL_6_J_SVED_DOPIP$FLAGS</t>
  </si>
  <si>
    <t>Z_NDFL_6_J_SVED_DOPIP$USER</t>
  </si>
  <si>
    <t>Z_NDFL_6_J_SVED_DOPIP$CHANGE_USER</t>
  </si>
  <si>
    <t>RDB$1234</t>
  </si>
  <si>
    <t>Z_NDFL_6_J_SVED_DOPIP$FIRM</t>
  </si>
  <si>
    <t>Z_NDFL_6_J_SVED_DOPCOMMENT</t>
  </si>
  <si>
    <t>RDB$4048</t>
  </si>
  <si>
    <t>Z_NDFL_6_J_SVED_DOPIP$CREATED</t>
  </si>
  <si>
    <t>RDB$4049</t>
  </si>
  <si>
    <t>Z_NDFL_6_J_SVED_DOPIP$CHANGED</t>
  </si>
  <si>
    <t>Z_NDFL_J_SVED</t>
  </si>
  <si>
    <t>Z_NDFL_J_SVEDID</t>
  </si>
  <si>
    <t>Z_NDFL_J_SVEDIP$FLAGS</t>
  </si>
  <si>
    <t>Z_NDFL_J_SVEDIP$USER</t>
  </si>
  <si>
    <t>Z_NDFL_J_SVEDIP$CHANGE_USER</t>
  </si>
  <si>
    <t>Z_NDFL_J_SVEDIP$FIRM</t>
  </si>
  <si>
    <t>Z_NDFL_J_SVEDGOD</t>
  </si>
  <si>
    <t>RDB$2792</t>
  </si>
  <si>
    <t>Z_NDFL_J_SVEDNUMBER</t>
  </si>
  <si>
    <t>NUMBER_REESTR</t>
  </si>
  <si>
    <t>RDB$2793</t>
  </si>
  <si>
    <t>Z_NDFL_J_SVEDNUMBER_REESTR</t>
  </si>
  <si>
    <t>RDB$2796</t>
  </si>
  <si>
    <t>Z_NDFL_J_SVEDDT_BIRTH</t>
  </si>
  <si>
    <t>Z_NDFL_J_SVEDNAME</t>
  </si>
  <si>
    <t>Z_NDFL_J_SVEDSURNAME</t>
  </si>
  <si>
    <t>Z_NDFL_J_SVEDOTCHESTVO</t>
  </si>
  <si>
    <t>Z_NDFL_J_SVEDINN</t>
  </si>
  <si>
    <t>Z_NDFL_J_SVEDADRES</t>
  </si>
  <si>
    <t>RDB$2797</t>
  </si>
  <si>
    <t>Z_NDFL_J_SVEDDATA</t>
  </si>
  <si>
    <t>Z_NDFL_J_SVEDGRAJDANSTVO</t>
  </si>
  <si>
    <t>Z_NDFL_J_SVEDDOCUMENT</t>
  </si>
  <si>
    <t>INOSTR_ADDR</t>
  </si>
  <si>
    <t>Z_NDFL_J_SVEDINOSTR_ADDR</t>
  </si>
  <si>
    <t>RDB$2799</t>
  </si>
  <si>
    <t>Z_NDFL_J_SVEDSTATUS</t>
  </si>
  <si>
    <t>Z_NDFL_J_SVEDKPP</t>
  </si>
  <si>
    <t>Z_NDFL_J_SVEDOKATO</t>
  </si>
  <si>
    <t>TAB_EMPL</t>
  </si>
  <si>
    <t>Z_NDFL_J_SVEDTAB_EMPL</t>
  </si>
  <si>
    <t>PRIZNAK</t>
  </si>
  <si>
    <t>RDB$1931</t>
  </si>
  <si>
    <t>Z_NDFL_J_SVEDPRIZNAK</t>
  </si>
  <si>
    <t>RDB$2264</t>
  </si>
  <si>
    <t>Z_NDFL_J_SVEDIP$CREATED</t>
  </si>
  <si>
    <t>RDB$2265</t>
  </si>
  <si>
    <t>Z_NDFL_J_SVEDIP$CHANGED</t>
  </si>
  <si>
    <t>Z_NDFL_J_SVEDINN_INOSTR</t>
  </si>
  <si>
    <t>Z_NDFL_J_SVED_DOP</t>
  </si>
  <si>
    <t>Z_NDFL_J_SVED_DOPID</t>
  </si>
  <si>
    <t>Z_NDFL_J_SVED_DOPIP$FLAGS</t>
  </si>
  <si>
    <t>Z_NDFL_J_SVED_DOPIP$USER</t>
  </si>
  <si>
    <t>Z_NDFL_J_SVED_DOPIP$CHANGE_USER</t>
  </si>
  <si>
    <t>Z_NDFL_J_SVED_DOPIDLINK</t>
  </si>
  <si>
    <t>SUM_DOH</t>
  </si>
  <si>
    <t>Z_NDFL_J_SVED_DOPSUM_DOH</t>
  </si>
  <si>
    <t>SUM_VICHET</t>
  </si>
  <si>
    <t>Z_NDFL_J_SVED_DOPSUM_VICHET</t>
  </si>
  <si>
    <t>RDB$2800</t>
  </si>
  <si>
    <t>Z_NDFL_J_SVED_DOPSTAVKA</t>
  </si>
  <si>
    <t>Z_NDFL_J_SVED_DOPIS_MANUAL</t>
  </si>
  <si>
    <t>Z_NDFL_J_SVED_DOPMM</t>
  </si>
  <si>
    <t>Z_NDFL_J_SVED_DOPKOD_INCOME</t>
  </si>
  <si>
    <t>Z_NDFL_J_SVED_DOPKOD_SKIDKA</t>
  </si>
  <si>
    <t>RDB$4945</t>
  </si>
  <si>
    <t>Z_NDFL_J_SVED_DOPIP$CREATED</t>
  </si>
  <si>
    <t>RDB$4946</t>
  </si>
  <si>
    <t>Z_NDFL_J_SVED_DOPIP$CHANGED</t>
  </si>
  <si>
    <t>Z_NDFL_J_SVED_ITOGO</t>
  </si>
  <si>
    <t>Z_NDFL_J_SVED_ITOGOIP$FLAGS</t>
  </si>
  <si>
    <t>Z_NDFL_J_SVED_ITOGOIP$USER</t>
  </si>
  <si>
    <t>Z_NDFL_J_SVED_ITOGOIP$CHANGE_USER</t>
  </si>
  <si>
    <t>RDB$2803</t>
  </si>
  <si>
    <t>Z_NDFL_J_SVED_ITOGOSTAVKA</t>
  </si>
  <si>
    <t>SUM_OBL</t>
  </si>
  <si>
    <t>Z_NDFL_J_SVED_ITOGOSUM_OBL</t>
  </si>
  <si>
    <t>SUM_ALL</t>
  </si>
  <si>
    <t>Z_NDFL_J_SVED_ITOGOSUM_ALL</t>
  </si>
  <si>
    <t>Z_NDFL_J_SVED_ITOGOIDLINK</t>
  </si>
  <si>
    <t>Z_NDFL_J_SVED_ITOGOID</t>
  </si>
  <si>
    <t>Z_NDFL_J_SVED_ITOGOIS_MANUAL</t>
  </si>
  <si>
    <t>SUM_NU</t>
  </si>
  <si>
    <t>RDB$2804</t>
  </si>
  <si>
    <t>Z_NDFL_J_SVED_ITOGOSUM_NU</t>
  </si>
  <si>
    <t>SUM_NI</t>
  </si>
  <si>
    <t>RDB$2805</t>
  </si>
  <si>
    <t>Z_NDFL_J_SVED_ITOGOSUM_NI</t>
  </si>
  <si>
    <t>SUM_PAY</t>
  </si>
  <si>
    <t>RDB$2806</t>
  </si>
  <si>
    <t>Z_NDFL_J_SVED_ITOGOSUM_PAY</t>
  </si>
  <si>
    <t>SUM_VZYSK</t>
  </si>
  <si>
    <t>RDB$2807</t>
  </si>
  <si>
    <t>Z_NDFL_J_SVED_ITOGOSUM_VZYSK</t>
  </si>
  <si>
    <t>SUM_DOLG</t>
  </si>
  <si>
    <t>RDB$2808</t>
  </si>
  <si>
    <t>Z_NDFL_J_SVED_ITOGOSUM_DOLG</t>
  </si>
  <si>
    <t>SUM_FIX_AV_PLAT</t>
  </si>
  <si>
    <t>RDB$4173</t>
  </si>
  <si>
    <t>Z_NDFL_J_SVED_ITOGOSUM_FIX_AV_PLAT</t>
  </si>
  <si>
    <t>OSN_FIX_AV_PLAT</t>
  </si>
  <si>
    <t>Z_NDFL_J_SVED_ITOGOOSN_FIX_AV_PLAT</t>
  </si>
  <si>
    <t>RDB$4949</t>
  </si>
  <si>
    <t>Z_NDFL_J_SVED_ITOGOIP$CREATED</t>
  </si>
  <si>
    <t>RDB$4950</t>
  </si>
  <si>
    <t>Z_NDFL_J_SVED_ITOGOIP$CHANGED</t>
  </si>
  <si>
    <t>Z_NDFL_J_SVED_VICHET</t>
  </si>
  <si>
    <t>Z_NDFL_J_SVED_VICHETID</t>
  </si>
  <si>
    <t>Z_NDFL_J_SVED_VICHETIP$FLAGS</t>
  </si>
  <si>
    <t>Z_NDFL_J_SVED_VICHETIP$USER</t>
  </si>
  <si>
    <t>Z_NDFL_J_SVED_VICHETIP$CHANGE_USER</t>
  </si>
  <si>
    <t>Z_NDFL_J_SVED_VICHETSUM_VICHET</t>
  </si>
  <si>
    <t>Z_NDFL_J_SVED_VICHETIDLINK</t>
  </si>
  <si>
    <t>Z_NDFL_J_SVED_VICHETOSNOVANIE</t>
  </si>
  <si>
    <t>Z_NDFL_J_SVED_VICHETIS_MANUAL</t>
  </si>
  <si>
    <t>Z_NDFL_J_SVED_VICHETKOD_INCOME</t>
  </si>
  <si>
    <t>RDB$4947</t>
  </si>
  <si>
    <t>Z_NDFL_J_SVED_VICHETIP$CREATED</t>
  </si>
  <si>
    <t>RDB$4948</t>
  </si>
  <si>
    <t>Z_NDFL_J_SVED_VICHETIP$CHANGED</t>
  </si>
  <si>
    <t>Z_NDFL_NACH</t>
  </si>
  <si>
    <t>Z_NDFL_NACHID</t>
  </si>
  <si>
    <t>Z_NDFL_NACHIDLINK</t>
  </si>
  <si>
    <t>Z_NDFL_NACHKOD</t>
  </si>
  <si>
    <t>Z_NDFL_NACHSUM_VICHET</t>
  </si>
  <si>
    <t>SUM_STANDART</t>
  </si>
  <si>
    <t>Z_NDFL_NACHSUM_STANDART</t>
  </si>
  <si>
    <t>SUM_STANDART_2011</t>
  </si>
  <si>
    <t>Z_NDFL_NACHSUM_STANDART_2011</t>
  </si>
  <si>
    <t>IS_AUTO</t>
  </si>
  <si>
    <t>Z_NDFL_NACHIS_AUTO</t>
  </si>
  <si>
    <t>IS_RESIDENT</t>
  </si>
  <si>
    <t>Z_NDFL_NACHIS_RESIDENT</t>
  </si>
  <si>
    <t>IS_NOT_RESIDENT</t>
  </si>
  <si>
    <t>Z_NDFL_NACHIS_NOT_RESIDENT</t>
  </si>
  <si>
    <t>Z_NDFL_NACHIP$FLAGS</t>
  </si>
  <si>
    <t>Z_NDFL_NACHIP$USER</t>
  </si>
  <si>
    <t>Z_NDFL_NACHIP$CHANGE_USER</t>
  </si>
  <si>
    <t>RDB$1420</t>
  </si>
  <si>
    <t>Z_NDFL_NACHNAZVANIE</t>
  </si>
  <si>
    <t>SUM_VICHET_NOV</t>
  </si>
  <si>
    <t>Z_NDFL_NACHSUM_VICHET_NOV</t>
  </si>
  <si>
    <t>Z_PF_J_DSV</t>
  </si>
  <si>
    <t>Z_PF_J_DSVID</t>
  </si>
  <si>
    <t>NUM_PACK</t>
  </si>
  <si>
    <t>RDB$2569</t>
  </si>
  <si>
    <t>Z_PF_J_DSVNUM_PACK</t>
  </si>
  <si>
    <t>RDB$2570</t>
  </si>
  <si>
    <t>Z_PF_J_DSVDATA</t>
  </si>
  <si>
    <t>Z_PF_J_DSVIP$FLAGS</t>
  </si>
  <si>
    <t>Z_PF_J_DSVIP$USER</t>
  </si>
  <si>
    <t>Z_PF_J_DSVIP$CHANGE_USER</t>
  </si>
  <si>
    <t>Z_PF_J_DSVIP$FIRM</t>
  </si>
  <si>
    <t>FILE_NAME_PACK</t>
  </si>
  <si>
    <t>RDB$2571</t>
  </si>
  <si>
    <t>Z_PF_J_DSVFILE_NAME_PACK</t>
  </si>
  <si>
    <t>Z_PF_J_DSVGOD</t>
  </si>
  <si>
    <t>NOMER_PP</t>
  </si>
  <si>
    <t>RDB$2573</t>
  </si>
  <si>
    <t>Z_PF_J_DSVNOMER_PP</t>
  </si>
  <si>
    <t>DATA_PP</t>
  </si>
  <si>
    <t>RDB$2574</t>
  </si>
  <si>
    <t>Z_PF_J_DSVDATA_PP</t>
  </si>
  <si>
    <t>DATA_ISP_PP</t>
  </si>
  <si>
    <t>RDB$2575</t>
  </si>
  <si>
    <t>Z_PF_J_DSVDATA_ISP_PP</t>
  </si>
  <si>
    <t>RDB$2266</t>
  </si>
  <si>
    <t>Z_PF_J_DSVIP$CREATED</t>
  </si>
  <si>
    <t>RDB$2267</t>
  </si>
  <si>
    <t>Z_PF_J_DSVIP$CHANGED</t>
  </si>
  <si>
    <t>Z_PF_J_DSV_DOP</t>
  </si>
  <si>
    <t>Z_PF_J_DSV_DOPID</t>
  </si>
  <si>
    <t>Z_PF_J_DSV_DOPIDLINK</t>
  </si>
  <si>
    <t>KOD_SOTRUDNIKA</t>
  </si>
  <si>
    <t>Z_PF_J_DSV_DOPKOD_SOTRUDNIKA</t>
  </si>
  <si>
    <t>Z_PF_J_DSV_DOPIP$FLAGS</t>
  </si>
  <si>
    <t>Z_PF_J_DSV_DOPIP$USER</t>
  </si>
  <si>
    <t>Z_PF_J_DSV_DOPIP$CHANGE_USER</t>
  </si>
  <si>
    <t>Z_PF_J_DSV_DOPIP$FIRM</t>
  </si>
  <si>
    <t>NOMER_PF</t>
  </si>
  <si>
    <t>RDB$2576</t>
  </si>
  <si>
    <t>Z_PF_J_DSV_DOPNOMER_PF</t>
  </si>
  <si>
    <t>SUMMA_RAB</t>
  </si>
  <si>
    <t>Z_PF_J_DSV_DOPSUMMA_RAB</t>
  </si>
  <si>
    <t>Z_PF_J_DSV_DOPSUMMA</t>
  </si>
  <si>
    <t>Z_PF_J_DSV_DOPSURNAME</t>
  </si>
  <si>
    <t>Z_PF_J_DSV_DOPOTCHESTVO</t>
  </si>
  <si>
    <t>Z_PF_J_DSV_DOPNAME</t>
  </si>
  <si>
    <t>RDB$4943</t>
  </si>
  <si>
    <t>Z_PF_J_DSV_DOPIP$CREATED</t>
  </si>
  <si>
    <t>RDB$4944</t>
  </si>
  <si>
    <t>Z_PF_J_DSV_DOPIP$CHANGED</t>
  </si>
  <si>
    <t>Z_PF_J_SVED</t>
  </si>
  <si>
    <t>Z_PF_J_SVEDIP$FLAGS</t>
  </si>
  <si>
    <t>Z_PF_J_SVEDIP$USER</t>
  </si>
  <si>
    <t>Z_PF_J_SVEDIP$CHANGE_USER</t>
  </si>
  <si>
    <t>TYPE_PACK</t>
  </si>
  <si>
    <t>RDB$1070</t>
  </si>
  <si>
    <t>Z_PF_J_SVEDTYPE_PACK</t>
  </si>
  <si>
    <t>RDB$1071</t>
  </si>
  <si>
    <t>Z_PF_J_SVEDDATA</t>
  </si>
  <si>
    <t>Z_PF_J_SVEDID</t>
  </si>
  <si>
    <t>RDB$1072</t>
  </si>
  <si>
    <t>Z_PF_J_SVEDKOD_TARIFA</t>
  </si>
  <si>
    <t>Z_PF_J_SVEDGOD</t>
  </si>
  <si>
    <t>FILE_NAME_COMMON</t>
  </si>
  <si>
    <t>RDB$1074</t>
  </si>
  <si>
    <t>Z_PF_J_SVEDFILE_NAME_COMMON</t>
  </si>
  <si>
    <t>RDB$1075</t>
  </si>
  <si>
    <t>Z_PF_J_SVEDFILE_NAME_PACK</t>
  </si>
  <si>
    <t>TYPE_SVED</t>
  </si>
  <si>
    <t>RDB$1076</t>
  </si>
  <si>
    <t>Z_PF_J_SVEDTYPE_SVED</t>
  </si>
  <si>
    <t>Z_PF_J_SVEDIP$FIRM</t>
  </si>
  <si>
    <t>RDB$1077</t>
  </si>
  <si>
    <t>Z_PF_J_SVEDNUM_PACK</t>
  </si>
  <si>
    <t>Z_PF_J_SVEDPERIOD</t>
  </si>
  <si>
    <t>NUM_SV_PACK</t>
  </si>
  <si>
    <t>RDB$30</t>
  </si>
  <si>
    <t>Z_PF_J_SVEDNUM_SV_PACK</t>
  </si>
  <si>
    <t>CHANGE_DELETE</t>
  </si>
  <si>
    <t>Z_PF_J_SVEDCHANGE_DELETE</t>
  </si>
  <si>
    <t>TYPE_DOG</t>
  </si>
  <si>
    <t>RDB$2605</t>
  </si>
  <si>
    <t>Z_PF_J_SVEDTYPE_DOG</t>
  </si>
  <si>
    <t>Z_PF_J_SVEDBRANCH_KOD</t>
  </si>
  <si>
    <t>RDB$2268</t>
  </si>
  <si>
    <t>Z_PF_J_SVEDIP$CREATED</t>
  </si>
  <si>
    <t>RDB$2269</t>
  </si>
  <si>
    <t>Z_PF_J_SVEDIP$CHANGED</t>
  </si>
  <si>
    <t>Z_PF_J_SVED_DOP</t>
  </si>
  <si>
    <t>Z_PF_J_SVED_DOPIP$FLAGS</t>
  </si>
  <si>
    <t>Z_PF_J_SVED_DOPIP$USER</t>
  </si>
  <si>
    <t>Z_PF_J_SVED_DOPIP$CHANGE_USER</t>
  </si>
  <si>
    <t>Z_PF_J_SVED_DOPIDLINK</t>
  </si>
  <si>
    <t>Z_PF_J_SVED_DOPKOD_SOTRUDNIKA</t>
  </si>
  <si>
    <t>RDB$1079</t>
  </si>
  <si>
    <t>Z_PF_J_SVED_DOPDT_END</t>
  </si>
  <si>
    <t>RDB$1080</t>
  </si>
  <si>
    <t>Z_PF_J_SVED_DOPDT_START</t>
  </si>
  <si>
    <t>SUM_PFDOP</t>
  </si>
  <si>
    <t>Z_PF_J_SVED_DOPSUM_PFDOP</t>
  </si>
  <si>
    <t>SUM_PFNAK</t>
  </si>
  <si>
    <t>Z_PF_J_SVED_DOPSUM_PFNAK</t>
  </si>
  <si>
    <t>SUM_PFNAK_OPL</t>
  </si>
  <si>
    <t>Z_PF_J_SVED_DOPSUM_PFNAK_OPL</t>
  </si>
  <si>
    <t>SUM_PFSTRAH</t>
  </si>
  <si>
    <t>Z_PF_J_SVED_DOPSUM_PFSTRAH</t>
  </si>
  <si>
    <t>SUM_PFSTRAH_OPL</t>
  </si>
  <si>
    <t>Z_PF_J_SVED_DOPSUM_PFSTRAH_OPL</t>
  </si>
  <si>
    <t>RDB$1081</t>
  </si>
  <si>
    <t>Z_PF_J_SVED_DOPNOMER_PF</t>
  </si>
  <si>
    <t>RDB$1084</t>
  </si>
  <si>
    <t>Z_PF_J_SVED_DOPREZIDENT</t>
  </si>
  <si>
    <t>Z_PF_J_SVED_DOPID</t>
  </si>
  <si>
    <t>RDB$1085</t>
  </si>
  <si>
    <t>Z_PF_J_SVED_DOPADRES</t>
  </si>
  <si>
    <t>OTPUSK</t>
  </si>
  <si>
    <t>RDB$61</t>
  </si>
  <si>
    <t>Z_PF_J_SVED_DOPOTPUSK</t>
  </si>
  <si>
    <t>BOLN</t>
  </si>
  <si>
    <t>RDB$62</t>
  </si>
  <si>
    <t>Z_PF_J_SVED_DOPBOLN</t>
  </si>
  <si>
    <t>Z_PF_J_SVED_DOPSURNAME</t>
  </si>
  <si>
    <t>Z_PF_J_SVED_DOPNAME</t>
  </si>
  <si>
    <t>Z_PF_J_SVED_DOPOTCHESTVO</t>
  </si>
  <si>
    <t>FIX_SUM</t>
  </si>
  <si>
    <t>Z_PF_J_SVED_DOPFIX_SUM</t>
  </si>
  <si>
    <t>KOEF_OPL_NAK</t>
  </si>
  <si>
    <t>RDB$245</t>
  </si>
  <si>
    <t>Z_PF_J_SVED_DOPKOEF_OPL_NAK</t>
  </si>
  <si>
    <t>KOEF_OPL_STRAH</t>
  </si>
  <si>
    <t>RDB$246</t>
  </si>
  <si>
    <t>Z_PF_J_SVED_DOPKOEF_OPL_STRAH</t>
  </si>
  <si>
    <t>Z_PF_J_SVED_DOPIP$FIRM</t>
  </si>
  <si>
    <t>SUM_PFPREV_OPL</t>
  </si>
  <si>
    <t>Z_PF_J_SVED_DOPSUM_PFPREV_OPL</t>
  </si>
  <si>
    <t>SUM_PFPREV</t>
  </si>
  <si>
    <t>Z_PF_J_SVED_DOPSUM_PFPREV</t>
  </si>
  <si>
    <t>RDB$2461</t>
  </si>
  <si>
    <t>Z_PF_J_SVED_DOPKOD_TARIFA</t>
  </si>
  <si>
    <t>UVOLEN</t>
  </si>
  <si>
    <t>Z_PF_J_SVED_DOPUVOLEN</t>
  </si>
  <si>
    <t>Z_PF_J_SVED_DOPINN</t>
  </si>
  <si>
    <t>RDB$2904</t>
  </si>
  <si>
    <t>Z_PF_J_SVED_DOPDT_BIRTH</t>
  </si>
  <si>
    <t>KOD_STR_GR</t>
  </si>
  <si>
    <t>RDB$2905</t>
  </si>
  <si>
    <t>Z_PF_J_SVED_DOPKOD_STR_GR</t>
  </si>
  <si>
    <t>Z_PF_J_SVED_DOPPOL</t>
  </si>
  <si>
    <t>KOD_DOC</t>
  </si>
  <si>
    <t>RDB$2906</t>
  </si>
  <si>
    <t>Z_PF_J_SVED_DOPKOD_DOC</t>
  </si>
  <si>
    <t>RDB$2907</t>
  </si>
  <si>
    <t>Z_PF_J_SVED_DOPSERIAL_NUM</t>
  </si>
  <si>
    <t>L_PF</t>
  </si>
  <si>
    <t>Z_PF_J_SVED_DOPL_PF</t>
  </si>
  <si>
    <t>L_FOMS</t>
  </si>
  <si>
    <t>Z_PF_J_SVED_DOPL_FOMS</t>
  </si>
  <si>
    <t>L_FSS</t>
  </si>
  <si>
    <t>Z_PF_J_SVED_DOPL_FSS</t>
  </si>
  <si>
    <t>RDB$2272</t>
  </si>
  <si>
    <t>Z_PF_J_SVED_DOPIP$CREATED</t>
  </si>
  <si>
    <t>RDB$2273</t>
  </si>
  <si>
    <t>Z_PF_J_SVED_DOPIP$CHANGED</t>
  </si>
  <si>
    <t>Z_PF_J_SVED_DOP_DOP</t>
  </si>
  <si>
    <t>Z_PF_J_SVED_DOP_DOPIP$FLAGS</t>
  </si>
  <si>
    <t>Z_PF_J_SVED_DOP_DOPIP$USER</t>
  </si>
  <si>
    <t>Z_PF_J_SVED_DOP_DOPIP$CHANGE_USER</t>
  </si>
  <si>
    <t>Z_PF_J_SVED_DOP_DOPIDLINK</t>
  </si>
  <si>
    <t>RDB$58</t>
  </si>
  <si>
    <t>Z_PF_J_SVED_DOP_DOPDT_END</t>
  </si>
  <si>
    <t>RDB$59</t>
  </si>
  <si>
    <t>Z_PF_J_SVED_DOP_DOPDT_START</t>
  </si>
  <si>
    <t>P_STAJA</t>
  </si>
  <si>
    <t>RDB$60</t>
  </si>
  <si>
    <t>Z_PF_J_SVED_DOP_DOPP_STAJA</t>
  </si>
  <si>
    <t>Z_PF_J_SVED_DOP_DOPID</t>
  </si>
  <si>
    <t>KOD_OSOBYH_USLOV</t>
  </si>
  <si>
    <t>RDB$138</t>
  </si>
  <si>
    <t>Z_PF_J_SVED_DOP_DOPKOD_OSOBYH_USLOV</t>
  </si>
  <si>
    <t>RDB$139</t>
  </si>
  <si>
    <t>Z_PF_J_SVED_DOP_DOPKOD_LIST</t>
  </si>
  <si>
    <t>KOD_VYSLUGI</t>
  </si>
  <si>
    <t>Z_PF_J_SVED_DOP_DOPKOD_VYSLUGI</t>
  </si>
  <si>
    <t>RDB$157</t>
  </si>
  <si>
    <t>Z_PF_J_SVED_DOP_DOPKOLI4ESTVO</t>
  </si>
  <si>
    <t>MES_4AS</t>
  </si>
  <si>
    <t>RDB$158</t>
  </si>
  <si>
    <t>Z_PF_J_SVED_DOP_DOPMES_4AS</t>
  </si>
  <si>
    <t>DEN_MIN</t>
  </si>
  <si>
    <t>RDB$159</t>
  </si>
  <si>
    <t>Z_PF_J_SVED_DOP_DOPDEN_MIN</t>
  </si>
  <si>
    <t>Z_PF_J_SVED_DOP_DOPSTAVKA</t>
  </si>
  <si>
    <t>KOEF_TER_USL</t>
  </si>
  <si>
    <t>RDB$1552</t>
  </si>
  <si>
    <t>Z_PF_J_SVED_DOP_DOPKOEF_TER_USL</t>
  </si>
  <si>
    <t>OSN_STAJA</t>
  </si>
  <si>
    <t>RDB$1553</t>
  </si>
  <si>
    <t>Z_PF_J_SVED_DOP_DOPOSN_STAJA</t>
  </si>
  <si>
    <t>RDB$1554</t>
  </si>
  <si>
    <t>Z_PF_J_SVED_DOP_DOPTER_USL</t>
  </si>
  <si>
    <t>RDB$4935</t>
  </si>
  <si>
    <t>Z_PF_J_SVED_DOP_DOPIP$CREATED</t>
  </si>
  <si>
    <t>RDB$4936</t>
  </si>
  <si>
    <t>Z_PF_J_SVED_DOP_DOPIP$CHANGED</t>
  </si>
  <si>
    <t>Z_PF_J_SVED_DOP_VYPL</t>
  </si>
  <si>
    <t>Z_PF_J_SVED_DOP_VYPLID</t>
  </si>
  <si>
    <t>Z_PF_J_SVED_DOP_VYPLIDLINK</t>
  </si>
  <si>
    <t>MES</t>
  </si>
  <si>
    <t>Z_PF_J_SVED_DOP_VYPLMES</t>
  </si>
  <si>
    <t>Z_PF_J_SVED_DOP_VYPLSUMMA</t>
  </si>
  <si>
    <t>SUMMA_DO_PRED</t>
  </si>
  <si>
    <t>Z_PF_J_SVED_DOP_VYPLSUMMA_DO_PRED</t>
  </si>
  <si>
    <t>SUMMA_POSLE_PRED</t>
  </si>
  <si>
    <t>Z_PF_J_SVED_DOP_VYPLSUMMA_POSLE_PRED</t>
  </si>
  <si>
    <t>SUMMA_DOP_1</t>
  </si>
  <si>
    <t>Z_PF_J_SVED_DOP_VYPLSUMMA_DOP_1</t>
  </si>
  <si>
    <t>SUMMA_DOP_2</t>
  </si>
  <si>
    <t>Z_PF_J_SVED_DOP_VYPLSUMMA_DOP_2</t>
  </si>
  <si>
    <t>Z_PF_J_SVED_DOP_VYPLIP$FLAGS</t>
  </si>
  <si>
    <t>Z_PF_J_SVED_DOP_VYPLIP$USER</t>
  </si>
  <si>
    <t>Z_PF_J_SVED_DOP_VYPLIP$CHANGE_USER</t>
  </si>
  <si>
    <t>KOD_TERIFA</t>
  </si>
  <si>
    <t>RDB$3267</t>
  </si>
  <si>
    <t>Z_PF_J_SVED_DOP_VYPLKOD_TERIFA</t>
  </si>
  <si>
    <t>SUMMA_DOG_DO_PRED</t>
  </si>
  <si>
    <t>Z_PF_J_SVED_DOP_VYPLSUMMA_DOG_DO_PRED</t>
  </si>
  <si>
    <t>KOD_SPEC_OCENKI</t>
  </si>
  <si>
    <t>RDB$3268</t>
  </si>
  <si>
    <t>Z_PF_J_SVED_DOP_VYPLKOD_SPEC_OCENKI</t>
  </si>
  <si>
    <t>SUMMA_STR_VSNOS</t>
  </si>
  <si>
    <t>Z_PF_J_SVED_DOP_VYPLSUMMA_STR_VSNOS</t>
  </si>
  <si>
    <t>SUMMA_STR_VSNOS_DOP</t>
  </si>
  <si>
    <t>Z_PF_J_SVED_DOP_VYPLSUMMA_STR_VSNOS_DOP</t>
  </si>
  <si>
    <t>KOD_TARIFA_DOP</t>
  </si>
  <si>
    <t>RDB$2916</t>
  </si>
  <si>
    <t>Z_PF_J_SVED_DOP_VYPLKOD_TARIFA_DOP</t>
  </si>
  <si>
    <t>RDB$4937</t>
  </si>
  <si>
    <t>Z_PF_J_SVED_DOP_VYPLIP$CREATED</t>
  </si>
  <si>
    <t>RDB$4938</t>
  </si>
  <si>
    <t>Z_PF_J_SVED_DOP_VYPLIP$CHANGED</t>
  </si>
  <si>
    <t>Z_PF_J_SVED_VYPL</t>
  </si>
  <si>
    <t>Z_PF_J_SVED_VYPLIP$FLAGS</t>
  </si>
  <si>
    <t>Z_PF_J_SVED_VYPLIP$USER</t>
  </si>
  <si>
    <t>Z_PF_J_SVED_VYPLIP$CHANGE_USER</t>
  </si>
  <si>
    <t>RDB$2641</t>
  </si>
  <si>
    <t>Z_PF_J_SVED_VYPLID</t>
  </si>
  <si>
    <t>Z_PF_J_SVED_VYPLGOD</t>
  </si>
  <si>
    <t>RDB$2643</t>
  </si>
  <si>
    <t>Z_PF_J_SVED_VYPLNUM_PACK</t>
  </si>
  <si>
    <t>RDB$2644</t>
  </si>
  <si>
    <t>Z_PF_J_SVED_VYPLDATA</t>
  </si>
  <si>
    <t>RDB$2645</t>
  </si>
  <si>
    <t>Z_PF_J_SVED_VYPLFILE_NAME_PACK</t>
  </si>
  <si>
    <t>RDB$2646</t>
  </si>
  <si>
    <t>Z_PF_J_SVED_VYPLKOD_TARIFA</t>
  </si>
  <si>
    <t>RDB$2647</t>
  </si>
  <si>
    <t>Z_PF_J_SVED_VYPLTYPE_SVED</t>
  </si>
  <si>
    <t>RDB$2648</t>
  </si>
  <si>
    <t>Z_PF_J_SVED_VYPLTYPE_DOG</t>
  </si>
  <si>
    <t>Z_PF_J_SVED_VYPLIP$FIRM</t>
  </si>
  <si>
    <t>RDB$2270</t>
  </si>
  <si>
    <t>Z_PF_J_SVED_VYPLIP$CREATED</t>
  </si>
  <si>
    <t>RDB$2271</t>
  </si>
  <si>
    <t>Z_PF_J_SVED_VYPLIP$CHANGED</t>
  </si>
  <si>
    <t>Z_PF_J_SVED_VYPL_DOP</t>
  </si>
  <si>
    <t>Z_PF_J_SVED_VYPL_DOPIP$FLAGS</t>
  </si>
  <si>
    <t>Z_PF_J_SVED_VYPL_DOPIP$USER</t>
  </si>
  <si>
    <t>Z_PF_J_SVED_VYPL_DOPIP$CHANGE_USER</t>
  </si>
  <si>
    <t>RDB$2649</t>
  </si>
  <si>
    <t>Z_PF_J_SVED_VYPL_DOPID</t>
  </si>
  <si>
    <t>RDB$2650</t>
  </si>
  <si>
    <t>Z_PF_J_SVED_VYPL_DOPIDLINK</t>
  </si>
  <si>
    <t>Z_PF_J_SVED_VYPL_DOPKOD_SOTRUDNIKA</t>
  </si>
  <si>
    <t>Z_PF_J_SVED_VYPL_DOPIP$FIRM</t>
  </si>
  <si>
    <t>RDB$2651</t>
  </si>
  <si>
    <t>Z_PF_J_SVED_VYPL_DOPSURNAME</t>
  </si>
  <si>
    <t>RDB$2652</t>
  </si>
  <si>
    <t>Z_PF_J_SVED_VYPL_DOPNAME</t>
  </si>
  <si>
    <t>RDB$2653</t>
  </si>
  <si>
    <t>Z_PF_J_SVED_VYPL_DOPOTCHESTVO</t>
  </si>
  <si>
    <t>RDB$2654</t>
  </si>
  <si>
    <t>Z_PF_J_SVED_VYPL_DOPNOMER_PF</t>
  </si>
  <si>
    <t>RDB$4939</t>
  </si>
  <si>
    <t>Z_PF_J_SVED_VYPL_DOPIP$CREATED</t>
  </si>
  <si>
    <t>RDB$4940</t>
  </si>
  <si>
    <t>Z_PF_J_SVED_VYPL_DOPIP$CHANGED</t>
  </si>
  <si>
    <t>Z_PF_J_SVED_VYPL_DOP_DOP</t>
  </si>
  <si>
    <t>Z_PF_J_SVED_VYPL_DOP_DOPIP$FLAGS</t>
  </si>
  <si>
    <t>Z_PF_J_SVED_VYPL_DOP_DOPIP$USER</t>
  </si>
  <si>
    <t>Z_PF_J_SVED_VYPL_DOP_DOPIP$CHANGE_USER</t>
  </si>
  <si>
    <t>RDB$2655</t>
  </si>
  <si>
    <t>Z_PF_J_SVED_VYPL_DOP_DOPID</t>
  </si>
  <si>
    <t>Z_PF_J_SVED_VYPL_DOP_DOPIP$FIRM</t>
  </si>
  <si>
    <t>RDB$2656</t>
  </si>
  <si>
    <t>Z_PF_J_SVED_VYPL_DOP_DOPIDLINK</t>
  </si>
  <si>
    <t>Z_PF_J_SVED_VYPL_DOP_DOPMES</t>
  </si>
  <si>
    <t>SUMMA_STRAH</t>
  </si>
  <si>
    <t>Z_PF_J_SVED_VYPL_DOP_DOPSUMMA_STRAH</t>
  </si>
  <si>
    <t>Z_PF_J_SVED_VYPL_DOP_DOPSUMMA</t>
  </si>
  <si>
    <t>RDB$4941</t>
  </si>
  <si>
    <t>Z_PF_J_SVED_VYPL_DOP_DOPIP$CREATED</t>
  </si>
  <si>
    <t>RDB$4942</t>
  </si>
  <si>
    <t>Z_PF_J_SVED_VYPL_DOP_DOPIP$CHANGED</t>
  </si>
  <si>
    <t>Z_TARIFS</t>
  </si>
  <si>
    <t>Z_TARIFSIP$FLAGS</t>
  </si>
  <si>
    <t>Z_TARIFSIP$USER</t>
  </si>
  <si>
    <t>Z_TARIFSIP$CHANGE_USER</t>
  </si>
  <si>
    <t>SUB_KOD</t>
  </si>
  <si>
    <t>Z_TARIFSSUB_KOD</t>
  </si>
  <si>
    <t>RDB$1087</t>
  </si>
  <si>
    <t>Z_TARIFSDATA</t>
  </si>
  <si>
    <t>TIP_TARIFA</t>
  </si>
  <si>
    <t>Z_TARIFSTIP_TARIFA</t>
  </si>
  <si>
    <t>Z_TARIFSID</t>
  </si>
  <si>
    <t>Z_TARIFSKOD_NA4ISLENIA</t>
  </si>
  <si>
    <t>RDB$1425</t>
  </si>
  <si>
    <t>Z_TARIFSNAZVANIE</t>
  </si>
  <si>
    <t>RDB$2274</t>
  </si>
  <si>
    <t>Z_TARIFSIP$CREATED</t>
  </si>
  <si>
    <t>RDB$2275</t>
  </si>
  <si>
    <t>Z_TARIFSIP$CHANGED</t>
  </si>
  <si>
    <t>Z_TARIFS_DOP</t>
  </si>
  <si>
    <t>Z_TARIFS_DOPID</t>
  </si>
  <si>
    <t>Z_TARIFS_DOPIDLINK</t>
  </si>
  <si>
    <t>Z_TARIFS_DOPIP$FLAGS</t>
  </si>
  <si>
    <t>Z_TARIFS_DOPIP$USER</t>
  </si>
  <si>
    <t>Z_TARIFS_DOPIP$CHANGE_USER</t>
  </si>
  <si>
    <t>RDB$1088</t>
  </si>
  <si>
    <t>Z_TARIFS_DOPSTAVKA</t>
  </si>
  <si>
    <t>Z_TARIFS_DOPKOD_STR</t>
  </si>
  <si>
    <t>RDB$1426</t>
  </si>
  <si>
    <t>Z_TARIFS_DOPNAME</t>
  </si>
  <si>
    <t>Z_TIME_TABLE</t>
  </si>
  <si>
    <t>Z_TIME_TABLENAME</t>
  </si>
  <si>
    <t>Z_TIME_TABLEDEN</t>
  </si>
  <si>
    <t>Z_TIME_TABLECHAS</t>
  </si>
  <si>
    <t>IS_SUM_RV</t>
  </si>
  <si>
    <t>Z_TIME_TABLEIS_SUM_RV</t>
  </si>
  <si>
    <t>Z_TIME_TABLEPERIOD</t>
  </si>
  <si>
    <t>START</t>
  </si>
  <si>
    <t>RDB$706</t>
  </si>
  <si>
    <t>Z_TIME_TABLESTART</t>
  </si>
  <si>
    <t>Z_TIME_TABLETM</t>
  </si>
  <si>
    <t>DAY_OFF</t>
  </si>
  <si>
    <t>Z_TIME_TABLEDAY_OFF</t>
  </si>
  <si>
    <t>Z_TIME_TABLEIP$FLAGS</t>
  </si>
  <si>
    <t>Z_TIME_TABLEIP$USER</t>
  </si>
  <si>
    <t>Z_TIME_TABLEIP$CHANGE_USER</t>
  </si>
  <si>
    <t>Z_TIME_TABLEKOD</t>
  </si>
  <si>
    <t>Z_TIME_TABLECALC_TYPE</t>
  </si>
  <si>
    <t>RDB$2260</t>
  </si>
  <si>
    <t>Z_TIME_TABLEIP$CREATED</t>
  </si>
  <si>
    <t>RDB$2261</t>
  </si>
  <si>
    <t>Z_TIME_TABLEIP$CHANGED</t>
  </si>
  <si>
    <t>Z_TIME_TABLE_DOP</t>
  </si>
  <si>
    <t>Z_TIME_TABLE_DOPID</t>
  </si>
  <si>
    <t>YYMM</t>
  </si>
  <si>
    <t>Z_TIME_TABLE_DOPYYMM</t>
  </si>
  <si>
    <t>RDB$2488</t>
  </si>
  <si>
    <t>Z_TIME_TABLE_DOPGRAFIK</t>
  </si>
  <si>
    <t>Z_TIME_TABLE_DOPIDLINK</t>
  </si>
  <si>
    <t>Z_TIME_TABLE_DOPIP$FLAGS</t>
  </si>
  <si>
    <t>Z_TIME_TABLE_DOPIP$USER</t>
  </si>
  <si>
    <t>Z_TIME_TABLE_DOPIP$CHANGE_USER</t>
  </si>
  <si>
    <t>RDB$2249</t>
  </si>
  <si>
    <t>Z_TIME_TABLE_DOPIP$CREATED</t>
  </si>
  <si>
    <t>RDB$2250</t>
  </si>
  <si>
    <t>Z_TIME_TABLE_DOPIP$CHANGED</t>
  </si>
  <si>
    <t>Z_TIME_TYPES</t>
  </si>
  <si>
    <t>Z_TIME_TYPESIP$FLAGS</t>
  </si>
  <si>
    <t>Z_TIME_TYPESIP$USER</t>
  </si>
  <si>
    <t>Z_TIME_TYPESIP$CHANGE_USER</t>
  </si>
  <si>
    <t>Z_TIME_TYPESKOD</t>
  </si>
  <si>
    <t>RDB$1089</t>
  </si>
  <si>
    <t>Z_TIME_TYPESNAME</t>
  </si>
  <si>
    <t>OLD_KOD</t>
  </si>
  <si>
    <t>RDB$1090</t>
  </si>
  <si>
    <t>Z_TIME_TYPESOLD_KOD</t>
  </si>
  <si>
    <t>WORKTIME</t>
  </si>
  <si>
    <t>Z_TIME_TYPESWORKTIME</t>
  </si>
  <si>
    <t>Z_TIME_TYPESTIP</t>
  </si>
  <si>
    <t>OVR</t>
  </si>
  <si>
    <t>Z_TIME_TYPESOVR</t>
  </si>
  <si>
    <t>SPIS</t>
  </si>
  <si>
    <t>Z_TIME_TYPESSPIS</t>
  </si>
  <si>
    <t>RDB$4970</t>
  </si>
  <si>
    <t>Z_TIME_TYPESIP$CREATED</t>
  </si>
  <si>
    <t>RDB$4971</t>
  </si>
  <si>
    <t>Z_TIME_TYPESIP$CHANGED</t>
  </si>
  <si>
    <t>Z_TRAVM_TYPES</t>
  </si>
  <si>
    <t>Z_TRAVM_TYPESIP$FLAGS</t>
  </si>
  <si>
    <t>Z_TRAVM_TYPESIP$USER</t>
  </si>
  <si>
    <t>Z_TRAVM_TYPESIP$CHANGE_USER</t>
  </si>
  <si>
    <t>Z_TRAVM_TYPESSTATA_TRAVM</t>
  </si>
  <si>
    <t>Z_TRAVM_TYPESNAME</t>
  </si>
  <si>
    <t>RDB$717</t>
  </si>
  <si>
    <t>Z_TRAVM_TYPESID</t>
  </si>
  <si>
    <t>Z_TRAVM_TYPESTYP</t>
  </si>
  <si>
    <t>Z_VICHET</t>
  </si>
  <si>
    <t>Z_VICHETID</t>
  </si>
  <si>
    <t>Z_VICHETIDLINK</t>
  </si>
  <si>
    <t>Z_VICHETTAB_NUM</t>
  </si>
  <si>
    <t>Z_VICHETKOD</t>
  </si>
  <si>
    <t>Z_VICHETSUM_VICHET</t>
  </si>
  <si>
    <t>Z_VICHETIP$FLAGS</t>
  </si>
  <si>
    <t>Z_VICHETIP$USER</t>
  </si>
  <si>
    <t>Z_VICHETIP$CHANGE_USER</t>
  </si>
  <si>
    <t>Z_VICHETIS_MANUAL</t>
  </si>
  <si>
    <t>Z_VICHETBASIS</t>
  </si>
  <si>
    <t>RDB$1428</t>
  </si>
  <si>
    <t>Z_VICHETNAZVANIE</t>
  </si>
  <si>
    <t>Z_VICHETIP$FIRM</t>
  </si>
  <si>
    <t>RDB$2434</t>
  </si>
  <si>
    <t>Z_VICHETFIO</t>
  </si>
  <si>
    <t>RDB$4933</t>
  </si>
  <si>
    <t>Z_VICHETIP$CREATED</t>
  </si>
  <si>
    <t>RDB$4934</t>
  </si>
  <si>
    <t>Z_VICHETIP$CHANGED</t>
  </si>
  <si>
    <t>Z_VICHET_NDFL</t>
  </si>
  <si>
    <t>Z_VICHET_NDFLKOD</t>
  </si>
  <si>
    <t>Z_VICHET_NDFLNAME</t>
  </si>
  <si>
    <t>Z_VICHET_NDFLSUMMA</t>
  </si>
  <si>
    <t>Z_VICHET_NDFLIP$FLAGS</t>
  </si>
  <si>
    <t>Z_VICHET_NDFLIP$USER</t>
  </si>
  <si>
    <t>Z_VICHET_NDFLIP$CHANGE_USER</t>
  </si>
  <si>
    <t>Z_VICHET_NDFLIS_ON</t>
  </si>
  <si>
    <t>AN_0_CREDIT</t>
  </si>
  <si>
    <t>AN_0_DEBIT</t>
  </si>
  <si>
    <t>AN_1_CREDIT</t>
  </si>
  <si>
    <t>AN_1_DEBIT</t>
  </si>
  <si>
    <t>AN_2_CREDIT</t>
  </si>
  <si>
    <t>AN_2_DEBIT</t>
  </si>
  <si>
    <t>ALL_P.FDB</t>
  </si>
  <si>
    <t>all_p_holding.FDB</t>
  </si>
  <si>
    <t>all_p_uzravi_koneba.FDB</t>
  </si>
  <si>
    <t>ALLPMARKET.FDB</t>
  </si>
  <si>
    <t>ELEMENT_CONSTRUCTION.FDB</t>
  </si>
  <si>
    <t>EXPERT_FOR_SOLUTIONS.FDB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</si>
</sst>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5" fillId="0" borderId="0" xfId="1"/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0" fillId="3" borderId="1" xfId="0" applyFill="1" applyBorder="1"/>
    <xf numFmtId="0" fontId="5" fillId="0" borderId="2" xfId="1" applyBorder="1" applyAlignment="1">
      <alignment horizontal="center" vertical="top"/>
    </xf>
    <xf numFmtId="0" fontId="0" fillId="3" borderId="0" xfId="0" applyFill="1"/>
    <xf numFmtId="0" fontId="5" fillId="0" borderId="0" xfId="1" applyFill="1"/>
    <xf numFmtId="0" fontId="1" fillId="0" borderId="0" xfId="0" applyFont="1"/>
    <xf numFmtId="0" fontId="0" fillId="4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0" fontId="1" fillId="0" borderId="1" xfId="0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174"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6" tint="0.39997558519241921"/>
        </patternFill>
      </fill>
    </dxf>
    <dxf>
      <numFmt numFmtId="0" formatCode="General"/>
      <fill>
        <patternFill patternType="solid">
          <fgColor indexed="64"/>
          <bgColor theme="6" tint="0.39997558519241921"/>
        </patternFill>
      </fill>
    </dxf>
    <dxf>
      <numFmt numFmtId="0" formatCode="General"/>
      <fill>
        <patternFill patternType="solid">
          <fgColor indexed="64"/>
          <bgColor theme="6" tint="0.39997558519241921"/>
        </patternFill>
      </fill>
    </dxf>
    <dxf>
      <numFmt numFmtId="0" formatCode="General"/>
      <fill>
        <patternFill patternType="solid">
          <fgColor indexed="64"/>
          <bgColor theme="6" tint="0.39997558519241921"/>
        </patternFill>
      </fill>
    </dxf>
    <dxf>
      <numFmt numFmtId="0" formatCode="General"/>
      <fill>
        <patternFill patternType="solid">
          <fgColor indexed="64"/>
          <bgColor theme="0" tint="-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17F42B2-9674-4C53-BC1E-B5257C93EDA2}" name="required_dbs" displayName="required_dbs" ref="A1:A9" totalsRowShown="0" headerRowDxfId="173">
  <autoFilter ref="A1:A9" xr:uid="{E17F42B2-9674-4C53-BC1E-B5257C93EDA2}"/>
  <sortState xmlns:xlrd2="http://schemas.microsoft.com/office/spreadsheetml/2017/richdata2" ref="A2:A9">
    <sortCondition ref="A1:A9"/>
  </sortState>
  <tableColumns count="1">
    <tableColumn id="1" xr3:uid="{640C29E7-4992-4F2B-BEDB-01D5863F5195}" name="DB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B86C58-FA4E-4B06-A79D-CF47726DC828}" name="required_tables" displayName="required_tables" ref="A1:C18" totalsRowShown="0">
  <autoFilter ref="A1:C18" xr:uid="{EDB86C58-FA4E-4B06-A79D-CF47726DC828}"/>
  <tableColumns count="3">
    <tableColumn id="1" xr3:uid="{7A78C8F4-A8B8-432E-AB94-F6A948BC4BB2}" name="tables"/>
    <tableColumn id="2" xr3:uid="{6E352207-230D-4353-8399-0145116FD3D2}" name="id_column"/>
    <tableColumn id="3" xr3:uid="{D284F1E4-73D2-4342-B58D-B2FC5BAF44B2}" name="sourc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1747CDF-46E2-495A-91EF-F49AD2F5CC32}" name="column_types" displayName="column_types" ref="A1:C11" totalsRowShown="0">
  <autoFilter ref="A1:C11" xr:uid="{C1747CDF-46E2-495A-91EF-F49AD2F5CC32}"/>
  <tableColumns count="3">
    <tableColumn id="1" xr3:uid="{36DCAABD-8463-4749-B114-9F5E2D7DB1E3}" name="FB Dtypes"/>
    <tableColumn id="2" xr3:uid="{BA920248-1FFB-430E-9FF2-66A441927B48}" name="PD"/>
    <tableColumn id="3" xr3:uid="{E09D70C4-4973-4AFA-9AFA-11FFB3A9FEEE}" name="FB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1026EE4-5787-4E91-9AC5-1D5091ED9FF7}" name="all_tables" displayName="all_tables" ref="A1:L8400" totalsRowShown="0">
  <tableColumns count="12">
    <tableColumn id="1" xr3:uid="{A14DE103-880A-4ACF-9822-9C58DB4EA6A2}" name="#" dataDxfId="172"/>
    <tableColumn id="2" xr3:uid="{33C776EB-4A48-46B1-B87F-A69E9B043D13}" name="RDB$RELATION_NAME"/>
    <tableColumn id="9" xr3:uid="{35BDB30A-99F1-4582-B537-FE27CAF099CE}" name="RDB$RELATION_NAME_TRIMMED" dataDxfId="171"/>
    <tableColumn id="3" xr3:uid="{79C7174B-7C05-4D0F-88CC-E782822011B8}" name="RDB$FIELD_NAME"/>
    <tableColumn id="10" xr3:uid="{0AEC328D-B74D-40AE-AD6F-055307AD459F}" name="RDB$FIELD_NAME_TRIMMED" dataDxfId="170"/>
    <tableColumn id="4" xr3:uid="{4646BC1E-89E5-4D35-A142-E3DA76A218C5}" name="RDB$FIELD_SOURCE"/>
    <tableColumn id="12" xr3:uid="{748BCD22-6907-4B46-8153-1CD76303D014}" name="RDB$FIELD_SOURCE_TRIMMED" dataDxfId="169"/>
    <tableColumn id="5" xr3:uid="{4E01363A-6D61-4ED0-A7FA-96176AA0A739}" name="RDB$FIELD_LENGTH"/>
    <tableColumn id="6" xr3:uid="{44AD94B6-2175-4555-832E-0CE21ED9DFA2}" name="RDB$FIELD_TYPE"/>
    <tableColumn id="7" xr3:uid="{C23CA5B2-1942-44E3-A8F4-3886B590E54A}" name="RDB$FIELD_SCALE"/>
    <tableColumn id="8" xr3:uid="{B13CC446-F0CF-4E87-9724-56CE5F3EB206}" name="RDB$FIELD_SUB_TYPE"/>
    <tableColumn id="11" xr3:uid="{42DFB97B-26FF-4427-AAAD-454ABFBBF824}" name="LOOKUP" dataDxfId="168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1F7DD8-2D3B-4782-976E-ED08062EF60A}" name="ACC_PROVOD" displayName="ACC_PROVOD" ref="A1:Q98" totalsRowShown="0" headerRowDxfId="167">
  <autoFilter ref="A1:Q98" xr:uid="{E71F7DD8-2D3B-4782-976E-ED08062EF60A}"/>
  <tableColumns count="17">
    <tableColumn id="11" xr3:uid="{99CC24BC-D09F-488D-98BD-4080936C29F6}" name="TRUE" dataDxfId="166"/>
    <tableColumn id="1" xr3:uid="{0CAB9FA3-F8E4-404D-B9AB-1E8ACE1E0E5E}" name="COLUMNS_COUNT" dataDxfId="165"/>
    <tableColumn id="2" xr3:uid="{9AC1AAF3-1E94-468D-AF25-175D88AD3B07}" name="TABLE_NAME" dataDxfId="164"/>
    <tableColumn id="3" xr3:uid="{D8F8549A-F4B8-452D-9A3A-22F2F6CA1F75}" name="RDB$FIELD_NAME" dataDxfId="163"/>
    <tableColumn id="4" xr3:uid="{793EE96C-F2E2-4BD1-A312-5056C95EC0FD}" name="RDB$FIELD_SOURCE" dataDxfId="162"/>
    <tableColumn id="13" xr3:uid="{D71B7221-9A14-4107-8481-D5C3ED9A8CE4}" name="LOOKUP" dataDxfId="161"/>
    <tableColumn id="10" xr3:uid="{4F9CE409-8289-4721-9D24-2C6CD29DCA02}" name="FB_DTYPE" dataDxfId="160"/>
    <tableColumn id="12" xr3:uid="{D5AC838F-00F5-441C-A67B-32A0ED95774E}" name="PD_DTYPE" dataDxfId="159"/>
    <tableColumn id="5" xr3:uid="{41E9B1B0-28ED-48FA-8DA3-6662C92102A8}" name="NEEDED_YES_NO_DEV"/>
    <tableColumn id="6" xr3:uid="{2111E825-4248-473E-ADDB-8CFB67871427}" name="NEEDED_YES_NO_CLIENT"/>
    <tableColumn id="7" xr3:uid="{A2529CBC-666D-4F19-92E1-9A650D438C61}" name="TRANSLATION_YES_NO"/>
    <tableColumn id="8" xr3:uid="{5D5A5809-F0FE-4BDD-9EEB-2796C0E07442}" name="TRANSLATION"/>
    <tableColumn id="9" xr3:uid="{396CAE0F-7EB6-4088-A399-52A865E8EFDB}" name="DESCRIPTION"/>
    <tableColumn id="14" xr3:uid="{E0B47814-1E23-499E-B6C7-6257AFA5C31D}" name="RENAME"/>
    <tableColumn id="15" xr3:uid="{121B81ED-84C8-4C46-A03E-CD821992EDA6}" name="TO_ADD"/>
    <tableColumn id="16" xr3:uid="{C9A01D72-3ABD-4C20-BD02-419348DA0713}" name="TO_ADD_DEFAULT_VALUE"/>
    <tableColumn id="17" xr3:uid="{22DC95E5-0C46-46C8-B8DF-CDEA9CFADE75}" name="TO_ADD_TYP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F5BA520-0622-4BDC-8B9D-61281CB1B7FF}" name="ACC_HOZOP" displayName="ACC_HOZOP" ref="A1:Q98" totalsRowShown="0" headerRowDxfId="157">
  <autoFilter ref="A1:Q98" xr:uid="{E71F7DD8-2D3B-4782-976E-ED08062EF60A}">
    <filterColumn colId="8">
      <filters>
        <filter val="YES"/>
      </filters>
    </filterColumn>
  </autoFilter>
  <tableColumns count="17">
    <tableColumn id="11" xr3:uid="{C1AC72E0-C138-4310-B420-8C3468F9F584}" name="TRUE" dataDxfId="156"/>
    <tableColumn id="1" xr3:uid="{FCC2C3B6-E8C1-4A30-A88E-50DA7727FC7C}" name="2" dataDxfId="155"/>
    <tableColumn id="2" xr3:uid="{8D89EF1D-5683-4DB8-83BD-6ED177DADC38}" name="TABLE_NAME" dataDxfId="154"/>
    <tableColumn id="3" xr3:uid="{4B245928-B0C5-499D-91E1-7637B8A2E069}" name="RDB$FIELD_NAME" dataDxfId="153"/>
    <tableColumn id="4" xr3:uid="{B3C5137D-0B0A-4ED0-9326-ED7F73524F42}" name="RDB$FIELD_SOURCE" dataDxfId="152"/>
    <tableColumn id="13" xr3:uid="{2D593430-7FA1-4FD1-AD40-68F65EC3A1B8}" name="LOOKUP" dataDxfId="151"/>
    <tableColumn id="10" xr3:uid="{50A5609F-5E79-4AED-AC1A-DCF336E651E0}" name="FB_DTYPE" dataDxfId="150"/>
    <tableColumn id="12" xr3:uid="{FA9A71CB-A84F-4C22-9357-0EE1AC1C9997}" name="PD_DTYPE" dataDxfId="149"/>
    <tableColumn id="5" xr3:uid="{C0B9557D-2385-4F48-A638-9E5CE788C535}" name="NEEDED_YES_NO_DEV"/>
    <tableColumn id="6" xr3:uid="{6664880F-BFFC-48B9-B03D-063653978459}" name="NEEDED_YES_NO_CLIENT"/>
    <tableColumn id="7" xr3:uid="{A65D2F24-C748-48A8-A37D-A4624324A74C}" name="TRANSLATION_YES_NO"/>
    <tableColumn id="8" xr3:uid="{56257C7B-619E-4049-AE0D-0AE270F3BEB8}" name="TRANSLATION"/>
    <tableColumn id="9" xr3:uid="{570932D3-D507-40B6-B3C2-8FEA26FB62CE}" name="DESCRIPTION"/>
    <tableColumn id="14" xr3:uid="{643AA215-1947-4840-9C8A-716F9A624888}" name="RENAME"/>
    <tableColumn id="15" xr3:uid="{4A30AFBD-E6D2-479B-8E0D-1D7F864F6C82}" name="TO_ADD"/>
    <tableColumn id="16" xr3:uid="{AAE72CB5-945B-41A5-A69A-07B0DCA8EB11}" name="TO_ADD_DEFAULT_VALUE"/>
    <tableColumn id="17" xr3:uid="{48CBB66D-8C96-41B2-98C4-A652FAE9E46B}" name="TO_ADD_TYP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7FE4FF4-EEDD-4EE7-B8A8-1C09B465038F}" name="ACC_HOZOP19" displayName="ACC_HOZOP19" ref="A1:M98" totalsRowShown="0" headerRowDxfId="147">
  <autoFilter ref="A1:M98" xr:uid="{E71F7DD8-2D3B-4782-976E-ED08062EF60A}"/>
  <tableColumns count="13">
    <tableColumn id="11" xr3:uid="{3825942E-569C-4140-BAA4-3A5CDE7BA4E8}" name="TRUE" dataDxfId="146"/>
    <tableColumn id="1" xr3:uid="{3AF16F92-ED49-4E88-9B17-11A9EDFA8321}" name="COLUMNS_COUNT" dataDxfId="145"/>
    <tableColumn id="2" xr3:uid="{06A3A372-3F56-47A7-A3F1-97A96FD07838}" name="TABLE_NAME" dataDxfId="144"/>
    <tableColumn id="3" xr3:uid="{E71DE50E-93DD-4DAE-9F40-55E728D49960}" name="RDB$FIELD_NAME" dataDxfId="143"/>
    <tableColumn id="4" xr3:uid="{CC46310B-C2B7-4514-AE73-1BFEA6CC03AC}" name="RDB$FIELD_SOURCE" dataDxfId="142"/>
    <tableColumn id="13" xr3:uid="{BEE0FF0D-C485-48A8-9F13-EC7BB7F4DA68}" name="LOOKUP" dataDxfId="141"/>
    <tableColumn id="10" xr3:uid="{2FD75C87-D22C-49BE-94AA-A73E46A8C0AC}" name="FB_DTYPE" dataDxfId="140"/>
    <tableColumn id="12" xr3:uid="{F3D12BF7-4A97-41F3-9D7D-C35E903E2B62}" name="PD_DTYPE" dataDxfId="139"/>
    <tableColumn id="5" xr3:uid="{94E5BEE1-0923-4A57-B42A-1E556DF6BA74}" name="NEEDED_YES_NO_DEV"/>
    <tableColumn id="6" xr3:uid="{AF9A39A3-BD9E-4854-A2F7-4B480ABD9F9A}" name="NEEDED_YES_NO_CLIENT"/>
    <tableColumn id="7" xr3:uid="{00C829B8-2E3E-4F13-885D-2B874A61BB73}" name="TRANSLATION_YES_NO"/>
    <tableColumn id="8" xr3:uid="{EB92983A-747F-4BE5-9CBF-28694A56ED4D}" name="TRANSLATION"/>
    <tableColumn id="9" xr3:uid="{0FE4CC33-1C41-412C-8C89-359E0EA93622}" name="DESCRIPTION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E91585B-5999-41D0-89CD-5DE5C2077A6A}" name="ACC_HOZOP1920" displayName="ACC_HOZOP1920" ref="A1:M98" totalsRowShown="0" headerRowDxfId="138">
  <autoFilter ref="A1:M98" xr:uid="{E71F7DD8-2D3B-4782-976E-ED08062EF60A}"/>
  <tableColumns count="13">
    <tableColumn id="11" xr3:uid="{5D2F7069-8B9E-43B2-B1D1-37E3795EAD1B}" name="TRUE" dataDxfId="137"/>
    <tableColumn id="1" xr3:uid="{7DE36D97-C526-43B7-972C-065A20677FA8}" name="4" dataDxfId="136"/>
    <tableColumn id="2" xr3:uid="{C30164F7-0991-40CA-836F-D129EF0B8FA9}" name="TABLE_NAME" dataDxfId="135"/>
    <tableColumn id="3" xr3:uid="{90F5D85D-CB01-4CF4-B0AD-59DAC0F23E37}" name="RDB$FIELD_NAME" dataDxfId="134"/>
    <tableColumn id="4" xr3:uid="{6994ACB8-5655-4E43-8B61-06918D620D4D}" name="RDB$FIELD_SOURCE" dataDxfId="133"/>
    <tableColumn id="13" xr3:uid="{8A0356BF-89A2-47E8-8B35-B6784FD25DAF}" name="LOOKUP" dataDxfId="132"/>
    <tableColumn id="10" xr3:uid="{9362B865-1D12-4C07-A261-0A348F725B84}" name="FB_DTYPE" dataDxfId="131"/>
    <tableColumn id="12" xr3:uid="{CB33B810-4110-4554-9A4E-CD2A9BDD46D1}" name="PD_DTYPE" dataDxfId="130"/>
    <tableColumn id="5" xr3:uid="{7843A4BF-02C3-4B30-B981-4D005DFDC4E8}" name="NEEDED_YES_NO_DEV"/>
    <tableColumn id="6" xr3:uid="{CF2A0E97-75AE-4ADC-B545-EB3B8AF50B17}" name="NEEDED_YES_NO_CLIENT"/>
    <tableColumn id="7" xr3:uid="{D07D0351-AFFE-4FAE-9544-694C5146CA20}" name="TRANSLATION_YES_NO"/>
    <tableColumn id="8" xr3:uid="{F45341B4-C468-41FD-8328-685B54575BEF}" name="TRANSLATION"/>
    <tableColumn id="9" xr3:uid="{22A87C4D-AAFF-4FFC-A3E1-DBF721853AB4}" name="DESCRIPTION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341AA89-372F-4FA3-A0A8-7A9E3F1200F5}" name="ACC_ACC_ANALITTYPE" displayName="ACC_ACC_ANALITTYPE" ref="A1:M98" totalsRowShown="0" headerRowDxfId="129">
  <autoFilter ref="A1:M98" xr:uid="{E71F7DD8-2D3B-4782-976E-ED08062EF60A}"/>
  <tableColumns count="13">
    <tableColumn id="11" xr3:uid="{5BEFC4D1-8CCC-4E56-B758-EF7BE87DF99B}" name="TRUE" dataDxfId="128"/>
    <tableColumn id="1" xr3:uid="{1732949F-7DD6-4F31-8B32-32B773F7D830}" name="5" dataDxfId="127"/>
    <tableColumn id="2" xr3:uid="{F1F3E862-0B15-4609-8C27-1F25FE4746A5}" name="TABLE_NAME" dataDxfId="126"/>
    <tableColumn id="3" xr3:uid="{2DC22FE7-3567-4D0B-B902-59B74790BE8A}" name="RDB$FIELD_NAME" dataDxfId="125"/>
    <tableColumn id="4" xr3:uid="{BFD1B6F2-D4D6-4D28-B55B-918AAE134167}" name="RDB$FIELD_SOURCE" dataDxfId="124"/>
    <tableColumn id="13" xr3:uid="{382373E4-0EC9-43A5-A0C5-3C62380F4C86}" name="LOOKUP" dataDxfId="123"/>
    <tableColumn id="10" xr3:uid="{EAFCF500-2AA7-4383-AA0E-78F487B2379A}" name="FB_DTYPE" dataDxfId="122"/>
    <tableColumn id="12" xr3:uid="{13A33EDB-1068-41D4-AB73-544EAD5A9EA4}" name="PD_DTYPE" dataDxfId="121"/>
    <tableColumn id="5" xr3:uid="{8B007F9C-90DC-45BC-BF75-7735B8DCB7B5}" name="NEEDED_YES_NO_DEV"/>
    <tableColumn id="6" xr3:uid="{7519F432-46CF-4540-BB4F-0599A3B5EC8E}" name="NEEDED_YES_NO_CLIENT"/>
    <tableColumn id="7" xr3:uid="{772D73CF-9F60-4A84-AE68-95F41DA524CC}" name="TRANSLATION_YES_NO"/>
    <tableColumn id="8" xr3:uid="{5D989D1D-B2C9-4163-88EA-79EFDF1F9D16}" name="TRANSLATION"/>
    <tableColumn id="9" xr3:uid="{8C203424-83D7-4209-83F4-71B4847902B2}" name="DESCRIPTION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DAEB85-45F7-4BCC-852A-B8B92ED89C0A}" name="ACC_PROVOD45" displayName="ACC_PROVOD45" ref="A1:Q98" totalsRowShown="0" headerRowDxfId="119">
  <autoFilter ref="A1:Q98" xr:uid="{E71F7DD8-2D3B-4782-976E-ED08062EF60A}"/>
  <tableColumns count="17">
    <tableColumn id="11" xr3:uid="{0F36E397-6EC4-4E3C-A6C5-0E96E21C90EF}" name="TRUE" dataDxfId="118"/>
    <tableColumn id="1" xr3:uid="{51C6E19D-CD18-4142-A211-F0FC7F1CBAA3}" name="COLUMNS_COUNT" dataDxfId="117"/>
    <tableColumn id="2" xr3:uid="{5208BCB2-0E37-40C6-9906-A5D73CEA5D04}" name="TABLE_NAME" dataDxfId="116"/>
    <tableColumn id="3" xr3:uid="{C09060A3-9A5D-4303-A579-5CCCFE56F35E}" name="RDB$FIELD_NAME" dataDxfId="115"/>
    <tableColumn id="4" xr3:uid="{2BE240D3-D131-4AEF-B2F0-BD2BC9A7A7D5}" name="RDB$FIELD_SOURCE" dataDxfId="114"/>
    <tableColumn id="13" xr3:uid="{5B282BE5-A756-409F-BA4A-4E07179CFD78}" name="LOOKUP" dataDxfId="113"/>
    <tableColumn id="10" xr3:uid="{847B3474-3F06-42DC-8F0A-7500B4F06FA0}" name="FB_DTYPE" dataDxfId="112"/>
    <tableColumn id="12" xr3:uid="{B2E72183-D131-4F2B-AB76-B2668447BC42}" name="PD_DTYPE" dataDxfId="111"/>
    <tableColumn id="5" xr3:uid="{3F27F016-5ACE-48D5-898D-9601F8722EC3}" name="NEEDED_YES_NO_DEV"/>
    <tableColumn id="6" xr3:uid="{95239978-C6BC-42C2-B45A-3BAB80D8331F}" name="NEEDED_YES_NO_CLIENT"/>
    <tableColumn id="7" xr3:uid="{5EDBAF6C-0A99-4FE1-978E-1C40FE222A0F}" name="TRANSLATION_YES_NO"/>
    <tableColumn id="8" xr3:uid="{1E3C4CC2-E620-4327-AF16-1A4BA06A9A0E}" name="TRANSLATION"/>
    <tableColumn id="9" xr3:uid="{77D78968-3445-46A6-9344-D201F03AAB02}" name="DESCRIPTION"/>
    <tableColumn id="14" xr3:uid="{FBB2480D-F972-441A-992B-3C815AC3110F}" name="RENAME"/>
    <tableColumn id="15" xr3:uid="{DA020D65-CEAD-4F64-8590-87379DE8C9F8}" name="TO_ADD"/>
    <tableColumn id="16" xr3:uid="{5D8C45DD-5CED-4BC8-979C-48077908213E}" name="TO_ADD_DEFAULT_VALUE"/>
    <tableColumn id="17" xr3:uid="{C2F35BF0-109C-452D-92F8-6ADBA13A6EAB}" name="TO_ADD_TYPE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9EBA62-7452-4696-A24C-837C4CFB833C}" name="ACC_PROVOD457" displayName="ACC_PROVOD457" ref="A1:Q98" totalsRowShown="0" headerRowDxfId="109">
  <autoFilter ref="A1:Q98" xr:uid="{E71F7DD8-2D3B-4782-976E-ED08062EF60A}"/>
  <tableColumns count="17">
    <tableColumn id="11" xr3:uid="{68E0F59D-E03E-4351-8B50-16415C778583}" name="TRUE" dataDxfId="108"/>
    <tableColumn id="1" xr3:uid="{DCA6751E-787D-40FB-BBCA-8ED6391158A3}" name="COLUMNS_COUNT" dataDxfId="107"/>
    <tableColumn id="2" xr3:uid="{4CC351EB-B610-499B-80ED-D242B013101F}" name="TABLE_NAME" dataDxfId="106"/>
    <tableColumn id="3" xr3:uid="{8B8E00E5-0C78-4E5C-87C0-C847DE08BC58}" name="RDB$FIELD_NAME" dataDxfId="105"/>
    <tableColumn id="4" xr3:uid="{577D9E97-735C-4106-9C02-9044702AF16A}" name="RDB$FIELD_SOURCE" dataDxfId="104"/>
    <tableColumn id="13" xr3:uid="{69043FAD-038E-441E-9C00-247F4A8D79EA}" name="LOOKUP" dataDxfId="103"/>
    <tableColumn id="10" xr3:uid="{4DE7C206-335A-4915-80AD-FEF82FCBBD20}" name="FB_DTYPE" dataDxfId="102"/>
    <tableColumn id="12" xr3:uid="{D0B4DF68-EB28-460D-8A1C-584471CB9927}" name="PD_DTYPE" dataDxfId="101"/>
    <tableColumn id="5" xr3:uid="{051ED1CF-23DE-4A00-8B33-15C2C41DB79F}" name="NEEDED_YES_NO_DEV"/>
    <tableColumn id="6" xr3:uid="{0B3C1DBE-6318-453D-BB37-34043E2EE2EB}" name="NEEDED_YES_NO_CLIENT"/>
    <tableColumn id="7" xr3:uid="{2E5573F5-7118-467F-9EFD-9A6F0FB01B3A}" name="TRANSLATION_YES_NO"/>
    <tableColumn id="8" xr3:uid="{91AB8475-7D39-4A8A-B957-0E432AAB0420}" name="TRANSLATION"/>
    <tableColumn id="9" xr3:uid="{E935437A-9E86-4336-9B88-6A84E073293C}" name="DESCRIPTION"/>
    <tableColumn id="14" xr3:uid="{AE3E3BA2-C737-418E-94E9-BD7139CC4D78}" name="RENAME"/>
    <tableColumn id="15" xr3:uid="{D896D0C5-EA2A-43CE-8032-DEA21FCF032A}" name="TO_ADD"/>
    <tableColumn id="16" xr3:uid="{6CA688EE-34D2-4EED-A113-18FC9D6C2E6A}" name="TO_ADD_DEFAULT_VALUE"/>
    <tableColumn id="17" xr3:uid="{4C6C3098-0BA7-471C-A72B-93550848E18E}" name="TO_ADD_TYPE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C92A624-3457-48B5-89B9-BF398F124F75}" name="ACC_PROVOD4578" displayName="ACC_PROVOD4578" ref="A1:Q98" totalsRowShown="0" headerRowDxfId="99">
  <autoFilter ref="A1:Q98" xr:uid="{E71F7DD8-2D3B-4782-976E-ED08062EF60A}"/>
  <tableColumns count="17">
    <tableColumn id="11" xr3:uid="{1DA44531-CF95-4A79-8B03-D221F24C3C7A}" name="TRUE" dataDxfId="98"/>
    <tableColumn id="1" xr3:uid="{EC595B21-2AAA-42CF-B793-6F4D066C926E}" name="COLUMNS_COUNT" dataDxfId="97"/>
    <tableColumn id="2" xr3:uid="{B068DC25-B106-4BE8-A361-44203247949B}" name="TABLE_NAME" dataDxfId="96"/>
    <tableColumn id="3" xr3:uid="{CCD92D13-11DC-4618-811E-E3A3FFB9F449}" name="RDB$FIELD_NAME" dataDxfId="95"/>
    <tableColumn id="4" xr3:uid="{D707EE5F-C024-4854-A215-8BEEB2E1AF8A}" name="RDB$FIELD_SOURCE" dataDxfId="94"/>
    <tableColumn id="13" xr3:uid="{FC173077-A1AB-46DD-900A-A993F500CE92}" name="LOOKUP" dataDxfId="93"/>
    <tableColumn id="10" xr3:uid="{A70F2ABF-CE51-43C7-B8EE-864D1F121AF1}" name="FB_DTYPE" dataDxfId="92"/>
    <tableColumn id="12" xr3:uid="{AAF69B8B-511B-4C94-AF8F-6E5820CFCBCD}" name="PD_DTYPE" dataDxfId="91"/>
    <tableColumn id="5" xr3:uid="{326DEF50-4AB1-43C9-8C47-1FDC72EAD788}" name="NEEDED_YES_NO_DEV"/>
    <tableColumn id="6" xr3:uid="{C5A970A6-6BE3-44A9-8A40-5B0708D89F4E}" name="NEEDED_YES_NO_CLIENT"/>
    <tableColumn id="7" xr3:uid="{44DD2D3E-357D-48D7-A308-7A24A8EDD7F1}" name="TRANSLATION_YES_NO"/>
    <tableColumn id="8" xr3:uid="{349068E3-95BB-4DF7-B904-B82333E94DAB}" name="TRANSLATION"/>
    <tableColumn id="9" xr3:uid="{B4B6C8DF-A8E1-407E-945A-2BCB82A44457}" name="DESCRIPTION"/>
    <tableColumn id="14" xr3:uid="{53729DD0-446D-485D-B5B8-BBB7F0B909EA}" name="RENAME"/>
    <tableColumn id="15" xr3:uid="{B3157538-4E33-45C1-806E-6CBB4F67D51B}" name="TO_ADD"/>
    <tableColumn id="16" xr3:uid="{8DF80C9D-50B0-48D3-A11A-1D082E827E60}" name="TO_ADD_DEFAULT_VALUE"/>
    <tableColumn id="17" xr3:uid="{271B06E5-89AF-4D1C-9027-1C80547179C1}" name="TO_ADD_TYPE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7358560-6266-45B4-9252-D0257FB7D211}" name="ACC_PROVOD45789" displayName="ACC_PROVOD45789" ref="A1:Q98" totalsRowShown="0" headerRowDxfId="89">
  <autoFilter ref="A1:Q98" xr:uid="{E71F7DD8-2D3B-4782-976E-ED08062EF60A}"/>
  <tableColumns count="17">
    <tableColumn id="11" xr3:uid="{822C425A-69AC-4C8D-8772-D7536996C234}" name="TRUE" dataDxfId="88"/>
    <tableColumn id="1" xr3:uid="{9A0FB46C-04F1-4330-BFF7-1486ECF21C68}" name="COLUMNS_COUNT" dataDxfId="87"/>
    <tableColumn id="2" xr3:uid="{EF11F4F5-209C-42F4-9CAB-37B1F84094DC}" name="TABLE_NAME" dataDxfId="86"/>
    <tableColumn id="3" xr3:uid="{2EE34D6B-7088-440C-9E56-6E3FC86D758C}" name="RDB$FIELD_NAME" dataDxfId="85"/>
    <tableColumn id="4" xr3:uid="{A7938451-E6BF-4A76-8FA0-7EF4F5656640}" name="RDB$FIELD_SOURCE" dataDxfId="84"/>
    <tableColumn id="13" xr3:uid="{D15562BA-2936-400E-89B2-FDA505EF9963}" name="LOOKUP" dataDxfId="83"/>
    <tableColumn id="10" xr3:uid="{C2DA0715-BBFE-4E88-83F5-D38B3AE24969}" name="FB_DTYPE" dataDxfId="82"/>
    <tableColumn id="12" xr3:uid="{877BADAB-0FF3-4602-A51A-3590941EBE06}" name="PD_DTYPE" dataDxfId="81"/>
    <tableColumn id="5" xr3:uid="{5532FA8B-79BC-425C-81C6-9B9241A21C3A}" name="NEEDED_YES_NO_DEV"/>
    <tableColumn id="6" xr3:uid="{F8E5DDC0-E28B-4F3B-A230-0FC9D83C940E}" name="NEEDED_YES_NO_CLIENT"/>
    <tableColumn id="7" xr3:uid="{D667CB27-A209-4981-8408-60AC996EC376}" name="TRANSLATION_YES_NO"/>
    <tableColumn id="8" xr3:uid="{E8C0CB59-3DE7-42F8-ABBC-A56A0AE11FEB}" name="TRANSLATION"/>
    <tableColumn id="9" xr3:uid="{D2C8DAA6-AA2B-4F15-9A6A-96E06D7211A7}" name="DESCRIPTION"/>
    <tableColumn id="14" xr3:uid="{C8BBC1DE-00C1-498E-9E14-BDD31DFFE61A}" name="RENAME"/>
    <tableColumn id="15" xr3:uid="{1C155D64-0403-4ED4-BE4D-BC2A1D3607F6}" name="TO_ADD"/>
    <tableColumn id="16" xr3:uid="{1BBC3F31-8223-487A-B32A-CEEEFACFB850}" name="TO_ADD_DEFAULT_VALUE"/>
    <tableColumn id="17" xr3:uid="{BDECBB19-FFC6-4CEE-9C69-1964FAD30230}" name="TO_ADD_TYPE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8B4915C-3F60-4C7F-ABFD-E70BDBFFAA75}" name="ACC_PROVOD4578910" displayName="ACC_PROVOD4578910" ref="A1:Q98" totalsRowShown="0" headerRowDxfId="79">
  <autoFilter ref="A1:Q98" xr:uid="{E71F7DD8-2D3B-4782-976E-ED08062EF60A}"/>
  <tableColumns count="17">
    <tableColumn id="11" xr3:uid="{CEA0FDF2-922F-4245-B059-28EC6433C50B}" name="TRUE" dataDxfId="78"/>
    <tableColumn id="1" xr3:uid="{E154BBB5-5D7E-43C4-9882-5BC4B09CFD4B}" name="COLUMNS_COUNT" dataDxfId="77"/>
    <tableColumn id="2" xr3:uid="{0D8CC5C5-3A8F-439C-852C-162D33DD8E9C}" name="TABLE_NAME" dataDxfId="76"/>
    <tableColumn id="3" xr3:uid="{81CC692F-4431-4E06-9938-378D5A1735C4}" name="RDB$FIELD_NAME" dataDxfId="75"/>
    <tableColumn id="4" xr3:uid="{3AD2C28B-217B-4F03-9458-7082ADFDFFB4}" name="RDB$FIELD_SOURCE" dataDxfId="74"/>
    <tableColumn id="13" xr3:uid="{DEE99E5D-7295-4C9A-A235-34AFC48C4F97}" name="LOOKUP" dataDxfId="73"/>
    <tableColumn id="10" xr3:uid="{B2A5B0B8-5FBB-4D82-9145-9C273AC7B642}" name="FB_DTYPE" dataDxfId="72"/>
    <tableColumn id="12" xr3:uid="{BD620CB2-DC8F-4165-895E-B963C50EA92C}" name="PD_DTYPE" dataDxfId="71"/>
    <tableColumn id="5" xr3:uid="{B4AAF647-E1FE-4B38-B252-67D9F985C172}" name="NEEDED_YES_NO_DEV"/>
    <tableColumn id="6" xr3:uid="{67F0F841-85A3-4581-9416-43AF7ABFC270}" name="NEEDED_YES_NO_CLIENT"/>
    <tableColumn id="7" xr3:uid="{C8CB682B-45F5-45C2-901E-A9E00A9891F2}" name="TRANSLATION_YES_NO"/>
    <tableColumn id="8" xr3:uid="{31A9D156-6D1B-4523-B65F-DE44AD8CF6F3}" name="TRANSLATION"/>
    <tableColumn id="9" xr3:uid="{98BFDAB7-ACAC-4CF9-B0C5-024DDBDDF411}" name="DESCRIPTION"/>
    <tableColumn id="14" xr3:uid="{15AED430-9502-4132-BFBD-E2E4B9EC17B6}" name="RENAME"/>
    <tableColumn id="15" xr3:uid="{CD464381-F52A-4161-9A82-902817746930}" name="TO_ADD"/>
    <tableColumn id="16" xr3:uid="{7995E7FA-E196-4FCB-92C0-45B9CDBA46A7}" name="TO_ADD_DEFAULT_VALUE"/>
    <tableColumn id="17" xr3:uid="{5E9DFF7E-5D02-4C61-8CD2-9DF467178A81}" name="TO_ADD_TYPE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83BDFD8-30FB-4427-AC5E-E942A2468F7D}" name="ACC_PROVOD457891011" displayName="ACC_PROVOD457891011" ref="A1:Q98" totalsRowShown="0" headerRowDxfId="69">
  <autoFilter ref="A1:Q98" xr:uid="{E71F7DD8-2D3B-4782-976E-ED08062EF60A}"/>
  <tableColumns count="17">
    <tableColumn id="11" xr3:uid="{AB218DCD-A6B0-4555-A035-52EB6B84B9DE}" name="TRUE" dataDxfId="68"/>
    <tableColumn id="1" xr3:uid="{3F1A44C9-59A7-4FCA-B215-A9E4BF5D2B5E}" name="COLUMNS_COUNT" dataDxfId="67"/>
    <tableColumn id="2" xr3:uid="{7D730BE7-C91A-422A-B50D-C2F0892C9990}" name="TABLE_NAME" dataDxfId="66"/>
    <tableColumn id="3" xr3:uid="{E879170B-6588-4B61-9438-0282678DF06C}" name="RDB$FIELD_NAME" dataDxfId="65"/>
    <tableColumn id="4" xr3:uid="{A3C65019-F833-471C-81D6-9522344EB814}" name="RDB$FIELD_SOURCE" dataDxfId="64"/>
    <tableColumn id="13" xr3:uid="{749D7ED4-841E-4647-AF2F-8FD414E4B6E8}" name="LOOKUP" dataDxfId="63"/>
    <tableColumn id="10" xr3:uid="{F414BCDD-D02B-431F-8C24-B759694D820A}" name="FB_DTYPE" dataDxfId="62"/>
    <tableColumn id="12" xr3:uid="{97B10252-94BF-4C05-8E8E-4DEF7414B982}" name="PD_DTYPE" dataDxfId="61"/>
    <tableColumn id="5" xr3:uid="{CCAA9327-A522-4C1B-923B-7C407F4AAA96}" name="NEEDED_YES_NO_DEV"/>
    <tableColumn id="6" xr3:uid="{1811A8DD-963F-49B6-B09E-33280E778FAB}" name="NEEDED_YES_NO_CLIENT"/>
    <tableColumn id="7" xr3:uid="{9181D7DB-05A8-4672-B72A-D978235FA7BC}" name="TRANSLATION_YES_NO"/>
    <tableColumn id="8" xr3:uid="{92395069-BFCD-4CDE-B195-1B7A2E9AB23E}" name="TRANSLATION"/>
    <tableColumn id="9" xr3:uid="{60545F7E-B7FD-4FB1-B9EF-09E9A4D5CA72}" name="DESCRIPTION"/>
    <tableColumn id="14" xr3:uid="{5DBF81FB-21D4-42E1-92AF-30D32972FC35}" name="RENAME"/>
    <tableColumn id="15" xr3:uid="{BB1C34FE-EED2-4418-BA32-B73367A4DF96}" name="TO_ADD"/>
    <tableColumn id="16" xr3:uid="{2617DA1D-B910-4C3A-94D9-6F1285AF91A7}" name="TO_ADD_DEFAULT_VALUE"/>
    <tableColumn id="17" xr3:uid="{8AC7BFEA-7D03-47C9-8F7F-90D0828DBEF7}" name="TO_ADD_TYPE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CB892F4-D503-4499-AEB7-2C128E54E3C4}" name="ACC_PROVOD45789101112" displayName="ACC_PROVOD45789101112" ref="A1:Q98" totalsRowShown="0" headerRowDxfId="59">
  <autoFilter ref="A1:Q98" xr:uid="{E71F7DD8-2D3B-4782-976E-ED08062EF60A}"/>
  <tableColumns count="17">
    <tableColumn id="11" xr3:uid="{DBC9EE9E-B5FB-4774-8EAC-857FE75EDC62}" name="TRUE" dataDxfId="58"/>
    <tableColumn id="1" xr3:uid="{141EEF71-D5A7-4F4C-93BF-DC2D0887215D}" name="COLUMNS_COUNT" dataDxfId="57"/>
    <tableColumn id="2" xr3:uid="{83FB5E87-4DE3-46C7-889E-30B1273B5101}" name="TABLE_NAME" dataDxfId="56"/>
    <tableColumn id="3" xr3:uid="{318FBBFF-0235-4DFF-ABA7-A211A19AE632}" name="RDB$FIELD_NAME" dataDxfId="55"/>
    <tableColumn id="4" xr3:uid="{90367B29-186F-4B24-A590-A9115D285E9E}" name="RDB$FIELD_SOURCE" dataDxfId="54"/>
    <tableColumn id="13" xr3:uid="{A0DE2616-2A6E-4456-A4FC-395D8239548B}" name="LOOKUP" dataDxfId="53"/>
    <tableColumn id="10" xr3:uid="{51DD5097-FB7E-4838-BB15-89D0682BACA7}" name="FB_DTYPE" dataDxfId="52"/>
    <tableColumn id="12" xr3:uid="{48579BFB-B5C9-44A1-895A-0A833DB86508}" name="PD_DTYPE" dataDxfId="51"/>
    <tableColumn id="5" xr3:uid="{921D7E4D-EB1B-4EFC-918B-687AE439A083}" name="NEEDED_YES_NO_DEV"/>
    <tableColumn id="6" xr3:uid="{74202B9A-9F6A-43C4-8EC0-9D74F1627213}" name="NEEDED_YES_NO_CLIENT"/>
    <tableColumn id="7" xr3:uid="{CB125064-5AB5-4334-969D-89395B8EA9D2}" name="TRANSLATION_YES_NO"/>
    <tableColumn id="8" xr3:uid="{5E1DAD3A-BF99-4CC7-B1BB-F9B6A90E9A4C}" name="TRANSLATION"/>
    <tableColumn id="9" xr3:uid="{AF268E0E-4EC1-4A8C-B373-693BC4CE3CBD}" name="DESCRIPTION"/>
    <tableColumn id="14" xr3:uid="{875C5AAA-2118-4B70-804E-D8BFC8C1D006}" name="RENAME"/>
    <tableColumn id="15" xr3:uid="{B7B74194-AE45-49DB-AB3F-14D0DAD19A9F}" name="TO_ADD"/>
    <tableColumn id="16" xr3:uid="{0A65ECDD-F3C9-4BA1-A689-D4DA4BEC8AC9}" name="TO_ADD_DEFAULT_VALUE"/>
    <tableColumn id="17" xr3:uid="{6DF652E7-ECDC-484D-9CBC-7D1EB5A27B0F}" name="TO_ADD_TYPE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A70C34-5EA7-46EB-8681-CA572CD938F8}" name="ACC_PROVOD4" displayName="ACC_PROVOD4" ref="A1:Q98" totalsRowShown="0" headerRowDxfId="49">
  <autoFilter ref="A1:Q98" xr:uid="{E71F7DD8-2D3B-4782-976E-ED08062EF60A}"/>
  <tableColumns count="17">
    <tableColumn id="11" xr3:uid="{5EC287FC-D88B-41EA-B8DE-B9F1FC3764DA}" name="TRUE" dataDxfId="48"/>
    <tableColumn id="1" xr3:uid="{FC80125A-BA19-453A-93C1-45398C893005}" name="COLUMNS_COUNT" dataDxfId="47"/>
    <tableColumn id="2" xr3:uid="{EEFEE503-10EE-4029-85B4-993E8F915656}" name="TABLE_NAME" dataDxfId="46"/>
    <tableColumn id="3" xr3:uid="{471DEE78-7863-4566-85FF-C0DC6A28720D}" name="RDB$FIELD_NAME" dataDxfId="45"/>
    <tableColumn id="4" xr3:uid="{105D1122-6101-4A13-9E54-20F8CCF1090A}" name="RDB$FIELD_SOURCE" dataDxfId="44"/>
    <tableColumn id="13" xr3:uid="{2F32F46F-1AEA-43B4-B333-5A6B9DE98286}" name="LOOKUP" dataDxfId="43"/>
    <tableColumn id="10" xr3:uid="{178283FF-03BD-4E5C-8515-256670C72B2E}" name="FB_DTYPE" dataDxfId="42"/>
    <tableColumn id="12" xr3:uid="{ABEF4D2B-0786-4EAC-9312-8D522C08296D}" name="PD_DTYPE" dataDxfId="41"/>
    <tableColumn id="5" xr3:uid="{38B7F36C-628E-4372-9121-8E7F7922B6DD}" name="NEEDED_YES_NO_DEV"/>
    <tableColumn id="6" xr3:uid="{647AEB95-36C5-43AC-ADE4-99A68FE081F6}" name="NEEDED_YES_NO_CLIENT"/>
    <tableColumn id="7" xr3:uid="{5311BF23-98A6-4C37-8D09-86600422B699}" name="TRANSLATION_YES_NO"/>
    <tableColumn id="8" xr3:uid="{FC4D579A-5EBB-4797-83A5-D70D0FE66810}" name="TRANSLATION"/>
    <tableColumn id="9" xr3:uid="{874D8F06-24BF-4121-8FDD-04CEEA74E150}" name="DESCRIPTION"/>
    <tableColumn id="14" xr3:uid="{957664A1-4BC4-4CFC-817F-1515692B75FA}" name="RENAME"/>
    <tableColumn id="15" xr3:uid="{04B052AC-B228-4860-B748-7DCDFD3BAE9F}" name="TO_ADD"/>
    <tableColumn id="16" xr3:uid="{86921DC0-DA9C-4D08-832E-E8B4A967EDE0}" name="TO_ADD_DEFAULT_VALUE"/>
    <tableColumn id="17" xr3:uid="{57005574-03AF-4870-A203-F0D3CAC0E64E}" name="TO_ADD_TYPE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29C629B-43CD-41EA-9D09-B62429476BAC}" name="ACC_PROVOD413" displayName="ACC_PROVOD413" ref="A1:Q98" totalsRowShown="0" headerRowDxfId="39">
  <autoFilter ref="A1:Q98" xr:uid="{E71F7DD8-2D3B-4782-976E-ED08062EF60A}"/>
  <tableColumns count="17">
    <tableColumn id="11" xr3:uid="{44AC4402-1F4E-466F-8169-B178057D7F26}" name="TRUE" dataDxfId="38"/>
    <tableColumn id="1" xr3:uid="{776BCE5F-03B6-496D-AFFE-E6AF79088348}" name="COLUMNS_COUNT" dataDxfId="37"/>
    <tableColumn id="2" xr3:uid="{763E13F0-33D5-4F37-A352-F197F55D6E37}" name="TABLE_NAME" dataDxfId="36"/>
    <tableColumn id="3" xr3:uid="{869CB3FE-15DE-4AD5-9D2D-FE835917FAB8}" name="RDB$FIELD_NAME" dataDxfId="35"/>
    <tableColumn id="4" xr3:uid="{34D3CE98-CD5C-49B3-A805-2CD847BF0BD1}" name="RDB$FIELD_SOURCE" dataDxfId="34"/>
    <tableColumn id="13" xr3:uid="{83D263C2-3979-4EDA-B15E-E74F601DBC3E}" name="LOOKUP" dataDxfId="33"/>
    <tableColumn id="10" xr3:uid="{443609FF-AA31-4944-BC2A-5090F2F138F3}" name="FB_DTYPE" dataDxfId="32"/>
    <tableColumn id="12" xr3:uid="{4E6355C1-7C84-4A0F-B2C9-FAD75A7F05C5}" name="PD_DTYPE" dataDxfId="31"/>
    <tableColumn id="5" xr3:uid="{2CAA80B2-2353-465A-8266-1F31E5C51D06}" name="NEEDED_YES_NO_DEV"/>
    <tableColumn id="6" xr3:uid="{2570A992-C02E-47C4-9882-C6A6875B3108}" name="NEEDED_YES_NO_CLIENT"/>
    <tableColumn id="7" xr3:uid="{7542B772-711B-405A-934F-E155A2949F59}" name="TRANSLATION_YES_NO"/>
    <tableColumn id="8" xr3:uid="{230D1DB2-12DB-4D4D-A552-030BFD3D3A5E}" name="TRANSLATION"/>
    <tableColumn id="9" xr3:uid="{AF34C044-9F96-46D7-9E56-17C1F8ADDD07}" name="DESCRIPTION"/>
    <tableColumn id="14" xr3:uid="{3F894668-0A91-4C21-B4A1-4C29747B25F5}" name="RENAME"/>
    <tableColumn id="15" xr3:uid="{A27B302E-4EB8-4AF4-86CE-94F6375DC78C}" name="TO_ADD"/>
    <tableColumn id="16" xr3:uid="{D4D027C0-090D-4D3E-BD17-3D6554A6AC81}" name="TO_ADD_DEFAULT_VALUE"/>
    <tableColumn id="17" xr3:uid="{974CD1C6-49F6-4C34-8C0A-559C3B1512D6}" name="TO_ADD_TYPE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57415F7-F713-4833-9D1A-19FA895E3B53}" name="ACC_PROVOD41316" displayName="ACC_PROVOD41316" ref="A1:Q98" totalsRowShown="0" headerRowDxfId="29">
  <autoFilter ref="A1:Q98" xr:uid="{E71F7DD8-2D3B-4782-976E-ED08062EF60A}">
    <filterColumn colId="8">
      <customFilters>
        <customFilter operator="notEqual" val=" "/>
      </customFilters>
    </filterColumn>
  </autoFilter>
  <tableColumns count="17">
    <tableColumn id="11" xr3:uid="{154CD9D6-F9E7-4B63-B673-2820561EA930}" name="TRUE" dataDxfId="28">
      <calculatedColumnFormula>ROW()-2&lt;COUNTIF(all_tables[RDB$RELATION_NAME_TRIMMED],ACC_PROVOD41316[[#This Row],[TABLE_NAME]])</calculatedColumnFormula>
    </tableColumn>
    <tableColumn id="1" xr3:uid="{B6897BE3-3E4C-4DF4-A41B-D07D24EE3D42}" name="COLUMNS_COUNT" dataDxfId="27">
      <calculatedColumnFormula>IF(ACC_PROVOD41316[[#This Row],[TRUE]],COUNTIF(all_tables[RDB$RELATION_NAME_TRIMMED],ACC_PROVOD41316[[#This Row],[TABLE_NAME]]),FALSE)&amp;": "&amp;IF(ACC_PROVOD41316[[#This Row],[TRUE]],COUNTIF(ACC_PROVOD41316[NEEDED_YES_NO_DEV],"YES"),FALSE)</calculatedColumnFormula>
    </tableColumn>
    <tableColumn id="2" xr3:uid="{C7891D4A-0200-438C-AB2D-ED214DC74FC4}" name="TABLE_NAME" dataDxfId="26">
      <calculatedColumnFormula array="1">IF(ROW()-2&lt;COUNTIF(all_tables[RDB$RELATION_NAME_TRIMMED],sheet_name),sheet_name,FALSE)</calculatedColumnFormula>
    </tableColumn>
    <tableColumn id="3" xr3:uid="{89EA2549-E294-4615-A9B3-79BC4FB662A7}" name="RDB$FIELD_NAME" dataDxfId="25">
      <calculatedColumnFormula array="1">_xlfn.IFNA(INDEX(all_tables[RDB$FIELD_NAME_TRIMMED],MATCH(ACC_PROVOD41316[[#This Row],[TABLE_NAME]],all_tables[RDB$RELATION_NAME_TRIMMED],0)+ROW()-2),FALSE)</calculatedColumnFormula>
    </tableColumn>
    <tableColumn id="4" xr3:uid="{CDF3EB87-F6EB-44A1-AD56-F3775374B7C6}" name="RDB$FIELD_SOURCE" dataDxfId="24">
      <calculatedColumnFormula array="1">_xlfn.IFNA(INDEX(all_tables[RDB$FIELD_SOURCE_TRIMMED],MATCH(ACC_PROVOD41316[[#This Row],[TABLE_NAME]],all_tables[RDB$RELATION_NAME_TRIMMED],0)+ROW()-2),FALSE)</calculatedColumnFormula>
    </tableColumn>
    <tableColumn id="13" xr3:uid="{39E670A6-D29A-4251-AF29-5EB39F07F3C6}" name="LOOKUP" dataDxfId="23">
      <calculatedColumnFormula>TRIM(ACC_PROVOD41316[[#This Row],[TABLE_NAME]])&amp;TRIM(ACC_PROVOD41316[[#This Row],[RDB$FIELD_NAME]])</calculatedColumnFormula>
    </tableColumn>
    <tableColumn id="10" xr3:uid="{A27F18B9-92BA-47F7-828D-0DF2EC613287}" name="FB_DTYPE" dataDxfId="22">
      <calculatedColumnFormula>_xlfn.IFNA(INDEX(all_tables[RDB$FIELD_TYPE],MATCH(ACC_PROVOD41316[[#This Row],[LOOKUP]],all_tables[LOOKUP],0)),FALSE)</calculatedColumnFormula>
    </tableColumn>
    <tableColumn id="12" xr3:uid="{DC9B7E4E-2294-4404-A7B6-74AD3BCA5E44}" name="PD_DTYPE" dataDxfId="21">
      <calculatedColumnFormula>_xlfn.IFNA(INDEX(column_types[PD],MATCH(ACC_PROVOD41316[[#This Row],[FB_DTYPE]],column_types[FB Dtypes],0)),FALSE)</calculatedColumnFormula>
    </tableColumn>
    <tableColumn id="5" xr3:uid="{5608C481-B330-4104-AD93-8BD0828A20C6}" name="NEEDED_YES_NO_DEV"/>
    <tableColumn id="6" xr3:uid="{72A875BA-6287-44C8-9BA9-D63891F03C2D}" name="NEEDED_YES_NO_CLIENT"/>
    <tableColumn id="7" xr3:uid="{127F4C2E-AE37-4887-8FF5-A8AD12CF87C1}" name="TRANSLATION_YES_NO"/>
    <tableColumn id="8" xr3:uid="{19C052FD-5006-41C4-ACF0-213C4D9D4EE6}" name="TRANSLATION"/>
    <tableColumn id="9" xr3:uid="{78A8316E-DA55-471B-8A93-A8E1D33EE3FF}" name="DESCRIPTION"/>
    <tableColumn id="14" xr3:uid="{9CE36B4A-0603-4CEF-AAAE-A3DC12CEA058}" name="RENAME"/>
    <tableColumn id="15" xr3:uid="{FAA38798-CE1F-4CCD-B2A5-3BFA554617F0}" name="TO_ADD"/>
    <tableColumn id="16" xr3:uid="{7367A7F6-2550-4D56-A749-7FBB84D65B58}" name="TO_ADD_DEFAULT_VALUE"/>
    <tableColumn id="17" xr3:uid="{AC6C5CD5-6490-4AC3-9B8C-A01E209453FB}" name="TO_ADD_TYPE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430D5CA-6B96-42A3-BF77-BC1FC61A26A6}" name="ACC_PROVOD4131623" displayName="ACC_PROVOD4131623" ref="A1:Q98" totalsRowShown="0" headerRowDxfId="19">
  <autoFilter ref="A1:Q98" xr:uid="{E71F7DD8-2D3B-4782-976E-ED08062EF60A}">
    <filterColumn colId="8">
      <customFilters>
        <customFilter operator="notEqual" val=" "/>
      </customFilters>
    </filterColumn>
  </autoFilter>
  <tableColumns count="17">
    <tableColumn id="11" xr3:uid="{C60A17F2-701F-4BBA-8B5C-397835637188}" name="TRUE" dataDxfId="18">
      <calculatedColumnFormula>ROW()-2&lt;COUNTIF(all_tables[RDB$RELATION_NAME_TRIMMED],ACC_PROVOD4131623[[#This Row],[TABLE_NAME]])</calculatedColumnFormula>
    </tableColumn>
    <tableColumn id="1" xr3:uid="{7A03D3B2-A1CD-4C7F-9BC0-D40B35CC3D37}" name="COLUMNS_COUNT" dataDxfId="17">
      <calculatedColumnFormula>IF(ACC_PROVOD4131623[[#This Row],[TRUE]],COUNTIF(all_tables[RDB$RELATION_NAME_TRIMMED],ACC_PROVOD4131623[[#This Row],[TABLE_NAME]]),FALSE)&amp;": "&amp;IF(ACC_PROVOD4131623[[#This Row],[TRUE]],COUNTIF(ACC_PROVOD4131623[NEEDED_YES_NO_DEV],"YES"),FALSE)</calculatedColumnFormula>
    </tableColumn>
    <tableColumn id="2" xr3:uid="{8C821C38-417A-45D8-8C03-E45A5FA08D0F}" name="TABLE_NAME" dataDxfId="16">
      <calculatedColumnFormula array="1">IF(ROW()-2&lt;COUNTIF(all_tables[RDB$RELATION_NAME_TRIMMED],sheet_name),sheet_name,FALSE)</calculatedColumnFormula>
    </tableColumn>
    <tableColumn id="3" xr3:uid="{C726B7A1-DAA2-4DA3-9935-8FC68E25D207}" name="RDB$FIELD_NAME" dataDxfId="15">
      <calculatedColumnFormula array="1">_xlfn.IFNA(INDEX(all_tables[RDB$FIELD_NAME_TRIMMED],MATCH(ACC_PROVOD4131623[[#This Row],[TABLE_NAME]],all_tables[RDB$RELATION_NAME_TRIMMED],0)+ROW()-2),FALSE)</calculatedColumnFormula>
    </tableColumn>
    <tableColumn id="4" xr3:uid="{EEDD486E-358C-491F-A78D-A54504BD1856}" name="RDB$FIELD_SOURCE" dataDxfId="14">
      <calculatedColumnFormula array="1">_xlfn.IFNA(INDEX(all_tables[RDB$FIELD_SOURCE_TRIMMED],MATCH(ACC_PROVOD4131623[[#This Row],[TABLE_NAME]],all_tables[RDB$RELATION_NAME_TRIMMED],0)+ROW()-2),FALSE)</calculatedColumnFormula>
    </tableColumn>
    <tableColumn id="13" xr3:uid="{0DCB4E09-E0F2-4E78-8397-80A1B8A66DA3}" name="LOOKUP" dataDxfId="13">
      <calculatedColumnFormula>TRIM(ACC_PROVOD4131623[[#This Row],[TABLE_NAME]])&amp;TRIM(ACC_PROVOD4131623[[#This Row],[RDB$FIELD_NAME]])</calculatedColumnFormula>
    </tableColumn>
    <tableColumn id="10" xr3:uid="{B7CF67F2-1D1E-4755-9542-03C6EBB67BEC}" name="FB_DTYPE" dataDxfId="12">
      <calculatedColumnFormula>_xlfn.IFNA(INDEX(all_tables[RDB$FIELD_TYPE],MATCH(ACC_PROVOD4131623[[#This Row],[LOOKUP]],all_tables[LOOKUP],0)),FALSE)</calculatedColumnFormula>
    </tableColumn>
    <tableColumn id="12" xr3:uid="{D641237E-1AEA-4DB5-82A5-32C4083B94EE}" name="PD_DTYPE" dataDxfId="11">
      <calculatedColumnFormula>_xlfn.IFNA(INDEX(column_types[PD],MATCH(ACC_PROVOD4131623[[#This Row],[FB_DTYPE]],column_types[FB Dtypes],0)),FALSE)</calculatedColumnFormula>
    </tableColumn>
    <tableColumn id="5" xr3:uid="{1732BDC1-F6F4-4061-AE53-A21EC3778030}" name="NEEDED_YES_NO_DEV"/>
    <tableColumn id="6" xr3:uid="{CA1D21A8-E2B0-4645-8D24-3B14460E6929}" name="NEEDED_YES_NO_CLIENT"/>
    <tableColumn id="7" xr3:uid="{A99271F8-4963-460A-BBC9-E2503607168A}" name="TRANSLATION_YES_NO"/>
    <tableColumn id="8" xr3:uid="{858586EE-6260-4665-8E2A-A07458FB163C}" name="TRANSLATION"/>
    <tableColumn id="9" xr3:uid="{884D19AC-3403-41C2-82DE-A25018E38345}" name="DESCRIPTION"/>
    <tableColumn id="14" xr3:uid="{FC1FF3C5-72F7-4DD1-960E-24B1F3BD9EB3}" name="RENAME"/>
    <tableColumn id="15" xr3:uid="{0DD36196-AFC0-4393-98EB-CCA648796DD9}" name="TO_ADD"/>
    <tableColumn id="16" xr3:uid="{FD22DE65-5460-46AA-BB98-E9803B1C5FCD}" name="TO_ADD_DEFAULT_VALUE"/>
    <tableColumn id="17" xr3:uid="{87B25049-B2A5-4455-B6D1-D53D8F6DD51E}" name="TO_ADD_TYPE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03C5D0-C3D6-4C76-A2B7-E7405042B6E8}" name="ACC_PROVOD413162317" displayName="ACC_PROVOD413162317" ref="A1:Q98" totalsRowShown="0" headerRowDxfId="9">
  <autoFilter ref="A1:Q98" xr:uid="{E71F7DD8-2D3B-4782-976E-ED08062EF60A}">
    <filterColumn colId="8">
      <customFilters>
        <customFilter operator="notEqual" val=" "/>
      </customFilters>
    </filterColumn>
  </autoFilter>
  <tableColumns count="17">
    <tableColumn id="11" xr3:uid="{7F8104F8-A286-410E-9EC0-55C602256E76}" name="TRUE" dataDxfId="8">
      <calculatedColumnFormula>ROW()-2&lt;COUNTIF(all_tables[RDB$RELATION_NAME_TRIMMED],ACC_PROVOD413162317[[#This Row],[TABLE_NAME]])</calculatedColumnFormula>
    </tableColumn>
    <tableColumn id="1" xr3:uid="{C617E5C5-3ECD-47BC-8D1B-2AC2E623B15A}" name="COLUMNS_COUNT" dataDxfId="7">
      <calculatedColumnFormula>IF(ACC_PROVOD413162317[[#This Row],[TRUE]],COUNTIF(all_tables[RDB$RELATION_NAME_TRIMMED],ACC_PROVOD413162317[[#This Row],[TABLE_NAME]]),FALSE)&amp;": "&amp;IF(ACC_PROVOD413162317[[#This Row],[TRUE]],COUNTIF(ACC_PROVOD413162317[NEEDED_YES_NO_DEV],"YES"),FALSE)</calculatedColumnFormula>
    </tableColumn>
    <tableColumn id="2" xr3:uid="{D25762B7-4AAD-481B-AAD0-89C2E669CD40}" name="TABLE_NAME" dataDxfId="6">
      <calculatedColumnFormula array="1">IF(ROW()-2&lt;COUNTIF(all_tables[RDB$RELATION_NAME_TRIMMED],sheet_name),sheet_name,FALSE)</calculatedColumnFormula>
    </tableColumn>
    <tableColumn id="3" xr3:uid="{39AA9FB5-17ED-4D55-8D21-11B427FE7C14}" name="RDB$FIELD_NAME" dataDxfId="5">
      <calculatedColumnFormula array="1">_xlfn.IFNA(INDEX(all_tables[RDB$FIELD_NAME_TRIMMED],MATCH(ACC_PROVOD413162317[[#This Row],[TABLE_NAME]],all_tables[RDB$RELATION_NAME_TRIMMED],0)+ROW()-2),FALSE)</calculatedColumnFormula>
    </tableColumn>
    <tableColumn id="4" xr3:uid="{640641CB-6934-4B2B-8ED1-E5D5C380590E}" name="RDB$FIELD_SOURCE" dataDxfId="4">
      <calculatedColumnFormula array="1">_xlfn.IFNA(INDEX(all_tables[RDB$FIELD_SOURCE_TRIMMED],MATCH(ACC_PROVOD413162317[[#This Row],[TABLE_NAME]],all_tables[RDB$RELATION_NAME_TRIMMED],0)+ROW()-2),FALSE)</calculatedColumnFormula>
    </tableColumn>
    <tableColumn id="13" xr3:uid="{7871A9BD-B935-462E-B15C-8711CEE70AD9}" name="LOOKUP" dataDxfId="3">
      <calculatedColumnFormula>TRIM(ACC_PROVOD413162317[[#This Row],[TABLE_NAME]])&amp;TRIM(ACC_PROVOD413162317[[#This Row],[RDB$FIELD_NAME]])</calculatedColumnFormula>
    </tableColumn>
    <tableColumn id="10" xr3:uid="{CEF59107-1136-48C3-B9A5-4F5B5F31EE8E}" name="FB_DTYPE" dataDxfId="2">
      <calculatedColumnFormula>_xlfn.IFNA(INDEX(all_tables[RDB$FIELD_TYPE],MATCH(ACC_PROVOD413162317[[#This Row],[LOOKUP]],all_tables[LOOKUP],0)),FALSE)</calculatedColumnFormula>
    </tableColumn>
    <tableColumn id="12" xr3:uid="{7E698AD9-E2F8-460C-8AA6-74C5BD553B76}" name="PD_DTYPE" dataDxfId="1">
      <calculatedColumnFormula>_xlfn.IFNA(INDEX(column_types[PD],MATCH(ACC_PROVOD413162317[[#This Row],[FB_DTYPE]],column_types[FB Dtypes],0)),FALSE)</calculatedColumnFormula>
    </tableColumn>
    <tableColumn id="5" xr3:uid="{968CA8A3-6537-4FF8-8425-AEA3E4856B50}" name="NEEDED_YES_NO_DEV"/>
    <tableColumn id="6" xr3:uid="{3DA8D77F-77B2-4898-84F7-48AF0FB6AE12}" name="NEEDED_YES_NO_CLIENT"/>
    <tableColumn id="7" xr3:uid="{20C74238-2CCE-4921-92A5-0E55E7A6B5EE}" name="TRANSLATION_YES_NO"/>
    <tableColumn id="8" xr3:uid="{CE708140-58AE-4DF2-A2C4-10853E2534D9}" name="TRANSLATION"/>
    <tableColumn id="9" xr3:uid="{ED33EBB9-CE52-4D5F-B322-D87DAD23E125}" name="DESCRIPTION"/>
    <tableColumn id="14" xr3:uid="{6D8F65DC-7522-4F10-9EB6-5ECC79D22CC3}" name="RENAME"/>
    <tableColumn id="15" xr3:uid="{6A0CB164-D164-4F0F-87F1-329EC898697E}" name="TO_ADD"/>
    <tableColumn id="16" xr3:uid="{FD793928-1B5C-494A-BB62-1348896A3058}" name="TO_ADD_DEFAULT_VALUE"/>
    <tableColumn id="17" xr3:uid="{125BA095-2BDF-4746-94F8-3051640DC365}" name="TO_ADD_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8F92-2EA5-4A4D-B662-604B3AD0173E}">
  <sheetPr codeName="Sheet19"/>
  <dimension ref="A1:A18"/>
  <sheetViews>
    <sheetView workbookViewId="0">
      <selection activeCell="A14" sqref="A14"/>
    </sheetView>
  </sheetViews>
  <sheetFormatPr defaultRowHeight="15" x14ac:dyDescent="0.25"/>
  <cols>
    <col min="1" max="1" width="19.28515625" bestFit="1" customWidth="1"/>
  </cols>
  <sheetData>
    <row r="1" spans="1:1" x14ac:dyDescent="0.25">
      <c r="A1" s="2" t="s">
        <v>6653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10</v>
      </c>
    </row>
    <row r="6" spans="1:1" x14ac:dyDescent="0.25">
      <c r="A6" s="2" t="s">
        <v>13</v>
      </c>
    </row>
    <row r="7" spans="1:1" x14ac:dyDescent="0.25">
      <c r="A7" s="2" t="s">
        <v>14</v>
      </c>
    </row>
    <row r="8" spans="1:1" x14ac:dyDescent="0.25">
      <c r="A8" s="2" t="s">
        <v>16</v>
      </c>
    </row>
    <row r="9" spans="1:1" x14ac:dyDescent="0.25">
      <c r="A9" s="2" t="s">
        <v>17</v>
      </c>
    </row>
    <row r="10" spans="1:1" x14ac:dyDescent="0.25">
      <c r="A10" s="2" t="s">
        <v>6642</v>
      </c>
    </row>
    <row r="11" spans="1:1" x14ac:dyDescent="0.25">
      <c r="A11" s="2" t="s">
        <v>6639</v>
      </c>
    </row>
    <row r="12" spans="1:1" x14ac:dyDescent="0.25">
      <c r="A12" s="2" t="s">
        <v>3</v>
      </c>
    </row>
    <row r="13" spans="1:1" x14ac:dyDescent="0.25">
      <c r="A13" s="2" t="s">
        <v>6641</v>
      </c>
    </row>
    <row r="14" spans="1:1" x14ac:dyDescent="0.25">
      <c r="A14" s="2" t="s">
        <v>5</v>
      </c>
    </row>
    <row r="15" spans="1:1" x14ac:dyDescent="0.25">
      <c r="A15" s="2" t="s">
        <v>6</v>
      </c>
    </row>
    <row r="16" spans="1:1" x14ac:dyDescent="0.25">
      <c r="A16" s="2" t="s">
        <v>6638</v>
      </c>
    </row>
    <row r="17" spans="1:1" x14ac:dyDescent="0.25">
      <c r="A17" s="2" t="s">
        <v>4</v>
      </c>
    </row>
    <row r="18" spans="1:1" x14ac:dyDescent="0.25">
      <c r="A18" s="2" t="s">
        <v>6640</v>
      </c>
    </row>
  </sheetData>
  <hyperlinks>
    <hyperlink ref="A1" location="'Table of Contents'!A1" tooltip="Table of Contents" display="Table of Contents" xr:uid="{9E854CFC-3CD0-4DCD-AB1A-E3299D0A3E8D}"/>
    <hyperlink ref="A2" location="'required_tables'!A1" tooltip="required_tables" display="required_tables" xr:uid="{7BDC0DB1-44E4-4D52-85FB-165ACD8F5DB0}"/>
    <hyperlink ref="A3" location="'column_types'!A1" tooltip="column_types" display="column_types" xr:uid="{4EEF84E1-4A75-4C55-B956-DAD8366197B9}"/>
    <hyperlink ref="A4" location="'all_tables'!A1" tooltip="all_tables" display="all_tables" xr:uid="{8730774D-59D3-47A7-A466-D77E2FDDA43A}"/>
    <hyperlink ref="A5" location="'ACC_PROVOD'!A1" tooltip="ACC_PROVOD" display="ACC_PROVOD" xr:uid="{F32A4C91-A7A7-4201-B903-7BDF305F474D}"/>
    <hyperlink ref="A6" location="'ACC_HOZOP'!A1" tooltip="ACC_HOZOP" display="ACC_HOZOP" xr:uid="{C3111D39-6CF3-4B0F-B607-64A62EE8335E}"/>
    <hyperlink ref="A7" location="'ACC_PLSCET'!A1" tooltip="ACC_PLSCET" display="ACC_PLSCET" xr:uid="{7B644E55-E8D1-4667-B7DA-56D686508724}"/>
    <hyperlink ref="A8" location="'ACC_AN_RELATIONS'!A1" tooltip="ACC_AN_RELATIONS" display="ACC_AN_RELATIONS" xr:uid="{7B44C2EA-C9D1-401C-9F8D-5EACD3678BA1}"/>
    <hyperlink ref="A9" location="'ACC_ANALITTYPE'!A1" tooltip="ACC_ANALITTYPE" display="ACC_ANALITTYPE" xr:uid="{CD1CA4F0-3648-44D8-8726-3C6F907C8EF7}"/>
    <hyperlink ref="A10" location="'C_BANKACCAUNTS'!A1" tooltip="C_BANKACCAUNTS" display="C_BANKACCAUNTS" xr:uid="{F41008C6-7BC6-4ACF-BBA1-87E501EC7FAC}"/>
    <hyperlink ref="A11" location="'C_BANKS'!A1" tooltip="C_BANKS" display="C_BANKS" xr:uid="{2AEF14BB-6938-4563-ABC0-A7F8688D14B4}"/>
    <hyperlink ref="A12" location="'C_CLIENTS'!A1" tooltip="C_CLIENTS" display="C_CLIENTS" xr:uid="{9A4F2544-4975-4084-A117-45CDDA2F2F10}"/>
    <hyperlink ref="A13" location="'C_CONTRACTS'!A1" tooltip="C_CONTRACTS" display="C_CONTRACTS" xr:uid="{EF11F05B-20E6-49DD-96F7-1CE3905C0A2A}"/>
    <hyperlink ref="A14" location="'C_GOODS'!A1" tooltip="C_GOODS" display="C_GOODS" xr:uid="{8ED01A24-04BA-4090-A912-4CEEEA737460}"/>
    <hyperlink ref="A15" location="'C_SKLAD'!A1" tooltip="C_SKLAD" display="C_SKLAD" xr:uid="{CF1BCD73-FEC2-4FA1-9593-53DE8402C32B}"/>
    <hyperlink ref="A16" location="'C_WALUTY'!A1" tooltip="C_WALUTY" display="C_WALUTY" xr:uid="{0E88DFE4-5285-4FC5-855B-9172684713AC}"/>
    <hyperlink ref="A17" location="'K_EMPLOY'!A1" tooltip="K_EMPLOY" display="K_EMPLOY" xr:uid="{3AC0915C-0874-4371-BDCB-C52861D21352}"/>
    <hyperlink ref="A18" location="'OS_OS'!A1" tooltip="OS_OS" display="OS_OS" xr:uid="{E1FB2119-96C4-4E3D-BA1C-A1949B248B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494A-158B-4EC1-9C94-2DA8C8639755}">
  <sheetPr codeName="Sheet15"/>
  <dimension ref="A1:A9"/>
  <sheetViews>
    <sheetView workbookViewId="0">
      <selection activeCell="A2" sqref="A2"/>
    </sheetView>
  </sheetViews>
  <sheetFormatPr defaultRowHeight="15" x14ac:dyDescent="0.25"/>
  <cols>
    <col min="1" max="1" width="29" bestFit="1" customWidth="1"/>
  </cols>
  <sheetData>
    <row r="1" spans="1:1" x14ac:dyDescent="0.25">
      <c r="A1" s="9" t="s">
        <v>6656</v>
      </c>
    </row>
    <row r="2" spans="1:1" x14ac:dyDescent="0.25">
      <c r="A2" t="s">
        <v>23195</v>
      </c>
    </row>
    <row r="3" spans="1:1" x14ac:dyDescent="0.25">
      <c r="A3" t="s">
        <v>23196</v>
      </c>
    </row>
    <row r="4" spans="1:1" x14ac:dyDescent="0.25">
      <c r="A4" t="s">
        <v>23197</v>
      </c>
    </row>
    <row r="5" spans="1:1" x14ac:dyDescent="0.25">
      <c r="A5" t="s">
        <v>23198</v>
      </c>
    </row>
    <row r="6" spans="1:1" x14ac:dyDescent="0.25">
      <c r="A6" t="s">
        <v>23199</v>
      </c>
    </row>
    <row r="7" spans="1:1" x14ac:dyDescent="0.25">
      <c r="A7" t="s">
        <v>23200</v>
      </c>
    </row>
    <row r="8" spans="1:1" x14ac:dyDescent="0.25">
      <c r="A8" t="s">
        <v>6654</v>
      </c>
    </row>
    <row r="9" spans="1:1" x14ac:dyDescent="0.25">
      <c r="A9" t="s">
        <v>6655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530A-0DD3-4BF4-8816-18B6A8EEC594}">
  <sheetPr codeName="Sheet1">
    <tabColor rgb="FFFF0000"/>
  </sheetPr>
  <dimension ref="A1:C18"/>
  <sheetViews>
    <sheetView workbookViewId="0">
      <selection activeCell="Y14" sqref="Y14"/>
    </sheetView>
  </sheetViews>
  <sheetFormatPr defaultRowHeight="15" x14ac:dyDescent="0.25"/>
  <cols>
    <col min="1" max="1" width="20.5703125" bestFit="1" customWidth="1"/>
    <col min="6" max="6" width="1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11</v>
      </c>
      <c r="C3" t="s">
        <v>12</v>
      </c>
    </row>
    <row r="4" spans="1:3" x14ac:dyDescent="0.25">
      <c r="A4" t="s">
        <v>14</v>
      </c>
      <c r="B4" t="s">
        <v>11</v>
      </c>
      <c r="C4" t="s">
        <v>15</v>
      </c>
    </row>
    <row r="5" spans="1:3" x14ac:dyDescent="0.25">
      <c r="A5" t="s">
        <v>16</v>
      </c>
      <c r="B5" t="s">
        <v>11</v>
      </c>
      <c r="C5" t="s">
        <v>15</v>
      </c>
    </row>
    <row r="6" spans="1:3" x14ac:dyDescent="0.25">
      <c r="A6" t="s">
        <v>17</v>
      </c>
      <c r="B6" t="s">
        <v>11</v>
      </c>
      <c r="C6" t="s">
        <v>15</v>
      </c>
    </row>
    <row r="7" spans="1:3" x14ac:dyDescent="0.25">
      <c r="A7" s="2" t="s">
        <v>6642</v>
      </c>
      <c r="B7" t="s">
        <v>6645</v>
      </c>
      <c r="C7" t="s">
        <v>12</v>
      </c>
    </row>
    <row r="8" spans="1:3" x14ac:dyDescent="0.25">
      <c r="A8" s="8" t="s">
        <v>6639</v>
      </c>
      <c r="B8" t="s">
        <v>6646</v>
      </c>
      <c r="C8" t="s">
        <v>12</v>
      </c>
    </row>
    <row r="9" spans="1:3" x14ac:dyDescent="0.25">
      <c r="A9" s="2" t="s">
        <v>3</v>
      </c>
      <c r="B9" t="s">
        <v>6645</v>
      </c>
      <c r="C9" t="s">
        <v>12</v>
      </c>
    </row>
    <row r="10" spans="1:3" x14ac:dyDescent="0.25">
      <c r="A10" s="2" t="s">
        <v>6641</v>
      </c>
      <c r="B10" t="s">
        <v>6643</v>
      </c>
      <c r="C10" t="s">
        <v>12</v>
      </c>
    </row>
    <row r="11" spans="1:3" x14ac:dyDescent="0.25">
      <c r="A11" s="2" t="s">
        <v>5</v>
      </c>
      <c r="B11" t="s">
        <v>6645</v>
      </c>
      <c r="C11" t="s">
        <v>12</v>
      </c>
    </row>
    <row r="12" spans="1:3" x14ac:dyDescent="0.25">
      <c r="A12" s="2" t="s">
        <v>6</v>
      </c>
      <c r="B12" t="s">
        <v>6645</v>
      </c>
      <c r="C12" t="s">
        <v>12</v>
      </c>
    </row>
    <row r="13" spans="1:3" x14ac:dyDescent="0.25">
      <c r="A13" s="2" t="s">
        <v>6638</v>
      </c>
      <c r="B13" t="s">
        <v>6644</v>
      </c>
      <c r="C13" t="s">
        <v>12</v>
      </c>
    </row>
    <row r="14" spans="1:3" x14ac:dyDescent="0.25">
      <c r="A14" s="2" t="s">
        <v>4</v>
      </c>
      <c r="B14" t="s">
        <v>6643</v>
      </c>
      <c r="C14" t="s">
        <v>12</v>
      </c>
    </row>
    <row r="15" spans="1:3" x14ac:dyDescent="0.25">
      <c r="A15" s="2" t="s">
        <v>6640</v>
      </c>
      <c r="B15" t="s">
        <v>6647</v>
      </c>
      <c r="C15" t="s">
        <v>12</v>
      </c>
    </row>
    <row r="16" spans="1:3" x14ac:dyDescent="0.25">
      <c r="A16" s="2" t="s">
        <v>6657</v>
      </c>
      <c r="B16" t="s">
        <v>11</v>
      </c>
      <c r="C16" t="s">
        <v>12</v>
      </c>
    </row>
    <row r="17" spans="1:3" x14ac:dyDescent="0.25">
      <c r="A17" s="2" t="s">
        <v>6658</v>
      </c>
      <c r="B17" t="s">
        <v>11</v>
      </c>
      <c r="C17" t="s">
        <v>12</v>
      </c>
    </row>
    <row r="18" spans="1:3" x14ac:dyDescent="0.25">
      <c r="A18" s="2" t="s">
        <v>15003</v>
      </c>
      <c r="B18" t="s">
        <v>11</v>
      </c>
      <c r="C18" t="s">
        <v>12</v>
      </c>
    </row>
  </sheetData>
  <hyperlinks>
    <hyperlink ref="A7" location="C_BANKACCAUNTS!A1" display="C_BANKACCAUNTS" xr:uid="{1D759B30-367E-4EFF-A2F7-976B0B639D21}"/>
    <hyperlink ref="A8" location="C_BANKS!A1" display="C_BANKS" xr:uid="{8EF19804-AB05-488A-8471-DC47BE16F42E}"/>
    <hyperlink ref="A9" location="C_CLIENTS!A1" display="C_CLIENTS" xr:uid="{26990E25-3FA0-4870-A9F6-64928DEAA7F1}"/>
    <hyperlink ref="A10" location="C_CONTRACTS!A1" display="C_CONTRACTS" xr:uid="{9B79DE2F-1227-4D72-BFD5-B29035301CCA}"/>
    <hyperlink ref="A11" location="C_GOODS!A1" display="C_GOODS" xr:uid="{48EA7F66-127C-4CF7-B446-FB52716BB1E9}"/>
    <hyperlink ref="A12" location="C_SKLAD!A1" display="C_SKLAD" xr:uid="{C188532A-BD58-464D-95A5-6BC68C7E9A5D}"/>
    <hyperlink ref="A13" location="C_WALUTY!A1" display="C_WALUTY" xr:uid="{B756053B-F601-4D74-917B-4D8365B6E13C}"/>
    <hyperlink ref="A14" location="K_EMPLOY!A1" display="K_EMPLOY" xr:uid="{0DB8E94A-8064-4940-9C6B-FA4BEE51C2AD}"/>
    <hyperlink ref="A15" location="OS_OS!A1" display="OS_OS" xr:uid="{5FF16543-9139-44B0-9302-27A7759AD349}"/>
    <hyperlink ref="A16" location="FMG_BUDGET!A1" display="FMG_BUDGET" xr:uid="{CDDA79BB-1D85-47E0-99E6-AF39291A201A}"/>
    <hyperlink ref="A17" location="PROJECTBASE!A1" display="PROJECTBASE" xr:uid="{1BBDDCA0-66CE-4963-871E-5A357F2D6EF9}"/>
    <hyperlink ref="A18" location="FMG_CATEGORY!A1" display="FMG_CATEGORY" xr:uid="{AB95F382-AC6D-434F-95E1-AFF80FD03538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8711-379C-44D3-9621-46D955693D19}">
  <sheetPr codeName="Sheet2">
    <tabColor theme="2" tint="-0.749992370372631"/>
  </sheetPr>
  <dimension ref="A1:C11"/>
  <sheetViews>
    <sheetView workbookViewId="0">
      <selection activeCell="B3" sqref="B3"/>
    </sheetView>
  </sheetViews>
  <sheetFormatPr defaultRowHeight="15" x14ac:dyDescent="0.25"/>
  <cols>
    <col min="1" max="1" width="12" bestFit="1" customWidth="1"/>
    <col min="2" max="2" width="14.7109375" bestFit="1" customWidth="1"/>
    <col min="3" max="3" width="16.14062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7</v>
      </c>
      <c r="B2" t="s">
        <v>21</v>
      </c>
      <c r="C2" t="s">
        <v>22</v>
      </c>
    </row>
    <row r="3" spans="1:3" x14ac:dyDescent="0.25">
      <c r="A3">
        <v>8</v>
      </c>
      <c r="B3" t="s">
        <v>23</v>
      </c>
      <c r="C3" t="s">
        <v>24</v>
      </c>
    </row>
    <row r="4" spans="1:3" x14ac:dyDescent="0.25">
      <c r="A4">
        <v>12</v>
      </c>
      <c r="B4" t="s">
        <v>25</v>
      </c>
      <c r="C4" t="s">
        <v>26</v>
      </c>
    </row>
    <row r="5" spans="1:3" x14ac:dyDescent="0.25">
      <c r="A5">
        <v>13</v>
      </c>
      <c r="B5" t="s">
        <v>25</v>
      </c>
      <c r="C5" t="s">
        <v>27</v>
      </c>
    </row>
    <row r="6" spans="1:3" x14ac:dyDescent="0.25">
      <c r="A6">
        <v>14</v>
      </c>
      <c r="B6" t="s">
        <v>28</v>
      </c>
      <c r="C6" t="s">
        <v>29</v>
      </c>
    </row>
    <row r="7" spans="1:3" x14ac:dyDescent="0.25">
      <c r="A7">
        <v>16</v>
      </c>
      <c r="B7" t="s">
        <v>30</v>
      </c>
      <c r="C7" t="s">
        <v>31</v>
      </c>
    </row>
    <row r="8" spans="1:3" x14ac:dyDescent="0.25">
      <c r="A8">
        <v>27</v>
      </c>
      <c r="B8" t="s">
        <v>30</v>
      </c>
      <c r="C8" t="s">
        <v>32</v>
      </c>
    </row>
    <row r="9" spans="1:3" x14ac:dyDescent="0.25">
      <c r="A9">
        <v>35</v>
      </c>
      <c r="B9" t="s">
        <v>25</v>
      </c>
      <c r="C9" t="s">
        <v>33</v>
      </c>
    </row>
    <row r="10" spans="1:3" x14ac:dyDescent="0.25">
      <c r="A10">
        <v>37</v>
      </c>
      <c r="B10" t="s">
        <v>28</v>
      </c>
      <c r="C10" t="s">
        <v>34</v>
      </c>
    </row>
    <row r="11" spans="1:3" x14ac:dyDescent="0.25">
      <c r="A11">
        <v>261</v>
      </c>
      <c r="B11" t="s">
        <v>28</v>
      </c>
      <c r="C11" t="s">
        <v>35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6C8E-2E3C-4C55-AE39-FEA2AA35196C}">
  <sheetPr codeName="Sheet3">
    <tabColor rgb="FF00B0F0"/>
  </sheetPr>
  <dimension ref="A1:L8400"/>
  <sheetViews>
    <sheetView zoomScale="60" zoomScaleNormal="60" workbookViewId="0">
      <selection activeCell="A2" sqref="A2:L8400"/>
    </sheetView>
  </sheetViews>
  <sheetFormatPr defaultRowHeight="15" x14ac:dyDescent="0.25"/>
  <cols>
    <col min="1" max="1" width="6.42578125" bestFit="1" customWidth="1"/>
    <col min="2" max="2" width="37.42578125" bestFit="1" customWidth="1"/>
    <col min="3" max="3" width="37.42578125" customWidth="1"/>
    <col min="4" max="4" width="47.140625" bestFit="1" customWidth="1"/>
    <col min="5" max="5" width="47.140625" customWidth="1"/>
    <col min="6" max="6" width="31.140625" bestFit="1" customWidth="1"/>
    <col min="7" max="7" width="38.7109375" bestFit="1" customWidth="1"/>
    <col min="8" max="8" width="29.140625" bestFit="1" customWidth="1"/>
    <col min="9" max="9" width="25.85546875" bestFit="1" customWidth="1"/>
    <col min="10" max="10" width="27.42578125" bestFit="1" customWidth="1"/>
    <col min="11" max="11" width="32.42578125" bestFit="1" customWidth="1"/>
    <col min="12" max="12" width="65.85546875" bestFit="1" customWidth="1"/>
    <col min="13" max="13" width="47.140625" customWidth="1"/>
    <col min="15" max="15" width="12.42578125" bestFit="1" customWidth="1"/>
    <col min="16" max="16" width="11.42578125" bestFit="1" customWidth="1"/>
    <col min="17" max="17" width="22.85546875" bestFit="1" customWidth="1"/>
  </cols>
  <sheetData>
    <row r="1" spans="1:12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 spans="1:12" x14ac:dyDescent="0.25">
      <c r="A2" s="3">
        <v>1</v>
      </c>
      <c r="B2" t="s">
        <v>7727</v>
      </c>
      <c r="C2" s="10" t="s">
        <v>8505</v>
      </c>
      <c r="D2" t="s">
        <v>49</v>
      </c>
      <c r="E2" s="10" t="s">
        <v>11</v>
      </c>
      <c r="F2" t="s">
        <v>7728</v>
      </c>
      <c r="G2" s="10" t="s">
        <v>8506</v>
      </c>
      <c r="H2">
        <v>4</v>
      </c>
      <c r="I2">
        <v>8</v>
      </c>
      <c r="J2">
        <v>0</v>
      </c>
      <c r="K2">
        <v>0</v>
      </c>
      <c r="L2" s="10" t="s">
        <v>8507</v>
      </c>
    </row>
    <row r="3" spans="1:12" x14ac:dyDescent="0.25">
      <c r="A3" s="3">
        <v>2</v>
      </c>
      <c r="B3" t="s">
        <v>7727</v>
      </c>
      <c r="C3" s="10" t="s">
        <v>8505</v>
      </c>
      <c r="D3" t="s">
        <v>51</v>
      </c>
      <c r="E3" s="10" t="s">
        <v>6966</v>
      </c>
      <c r="F3" t="s">
        <v>7729</v>
      </c>
      <c r="G3" s="10" t="s">
        <v>8508</v>
      </c>
      <c r="H3">
        <v>8</v>
      </c>
      <c r="I3">
        <v>261</v>
      </c>
      <c r="J3">
        <v>0</v>
      </c>
      <c r="K3">
        <v>0</v>
      </c>
      <c r="L3" s="10" t="s">
        <v>8509</v>
      </c>
    </row>
    <row r="4" spans="1:12" x14ac:dyDescent="0.25">
      <c r="A4" s="3">
        <v>3</v>
      </c>
      <c r="B4" t="s">
        <v>7727</v>
      </c>
      <c r="C4" s="10" t="s">
        <v>8505</v>
      </c>
      <c r="D4" t="s">
        <v>80</v>
      </c>
      <c r="E4" s="10" t="s">
        <v>8510</v>
      </c>
      <c r="F4" t="s">
        <v>7730</v>
      </c>
      <c r="G4" s="10" t="s">
        <v>8511</v>
      </c>
      <c r="H4">
        <v>4</v>
      </c>
      <c r="I4">
        <v>12</v>
      </c>
      <c r="J4">
        <v>0</v>
      </c>
      <c r="K4">
        <v>0</v>
      </c>
      <c r="L4" s="10" t="s">
        <v>8512</v>
      </c>
    </row>
    <row r="5" spans="1:12" x14ac:dyDescent="0.25">
      <c r="A5" s="3">
        <v>4</v>
      </c>
      <c r="B5" t="s">
        <v>7727</v>
      </c>
      <c r="C5" s="10" t="s">
        <v>8505</v>
      </c>
      <c r="D5" t="s">
        <v>114</v>
      </c>
      <c r="E5" s="10" t="s">
        <v>8513</v>
      </c>
      <c r="F5" t="s">
        <v>7731</v>
      </c>
      <c r="G5" s="10" t="s">
        <v>8514</v>
      </c>
      <c r="H5">
        <v>31</v>
      </c>
      <c r="I5">
        <v>37</v>
      </c>
      <c r="J5">
        <v>0</v>
      </c>
      <c r="K5">
        <v>0</v>
      </c>
      <c r="L5" s="10" t="s">
        <v>8515</v>
      </c>
    </row>
    <row r="6" spans="1:12" x14ac:dyDescent="0.25">
      <c r="A6" s="3">
        <v>5</v>
      </c>
      <c r="B6" t="s">
        <v>7727</v>
      </c>
      <c r="C6" s="10" t="s">
        <v>8505</v>
      </c>
      <c r="D6" t="s">
        <v>57</v>
      </c>
      <c r="E6" s="10" t="s">
        <v>6647</v>
      </c>
      <c r="F6" t="s">
        <v>7732</v>
      </c>
      <c r="G6" s="10" t="s">
        <v>8516</v>
      </c>
      <c r="H6">
        <v>6</v>
      </c>
      <c r="I6">
        <v>37</v>
      </c>
      <c r="J6">
        <v>0</v>
      </c>
      <c r="K6">
        <v>0</v>
      </c>
      <c r="L6" s="10" t="s">
        <v>8517</v>
      </c>
    </row>
    <row r="7" spans="1:12" x14ac:dyDescent="0.25">
      <c r="A7" s="3">
        <v>6</v>
      </c>
      <c r="B7" t="s">
        <v>7727</v>
      </c>
      <c r="C7" s="10" t="s">
        <v>8505</v>
      </c>
      <c r="D7" t="s">
        <v>61</v>
      </c>
      <c r="E7" s="10" t="s">
        <v>8518</v>
      </c>
      <c r="F7" t="s">
        <v>7733</v>
      </c>
      <c r="G7" s="10" t="s">
        <v>8519</v>
      </c>
      <c r="H7">
        <v>8</v>
      </c>
      <c r="I7">
        <v>35</v>
      </c>
      <c r="J7">
        <v>0</v>
      </c>
      <c r="K7">
        <v>0</v>
      </c>
      <c r="L7" s="10" t="s">
        <v>8520</v>
      </c>
    </row>
    <row r="8" spans="1:12" x14ac:dyDescent="0.25">
      <c r="A8" s="3">
        <v>7</v>
      </c>
      <c r="B8" t="s">
        <v>7727</v>
      </c>
      <c r="C8" s="10" t="s">
        <v>8505</v>
      </c>
      <c r="D8" t="s">
        <v>63</v>
      </c>
      <c r="E8" s="10" t="s">
        <v>6816</v>
      </c>
      <c r="F8" t="s">
        <v>64</v>
      </c>
      <c r="G8" s="10" t="s">
        <v>6696</v>
      </c>
      <c r="H8">
        <v>4</v>
      </c>
      <c r="I8">
        <v>8</v>
      </c>
      <c r="J8">
        <v>0</v>
      </c>
      <c r="K8">
        <v>0</v>
      </c>
      <c r="L8" s="10" t="s">
        <v>8521</v>
      </c>
    </row>
    <row r="9" spans="1:12" x14ac:dyDescent="0.25">
      <c r="A9" s="3">
        <v>8</v>
      </c>
      <c r="B9" t="s">
        <v>7727</v>
      </c>
      <c r="C9" s="10" t="s">
        <v>8505</v>
      </c>
      <c r="D9" t="s">
        <v>65</v>
      </c>
      <c r="E9" s="10" t="s">
        <v>6698</v>
      </c>
      <c r="F9" t="s">
        <v>66</v>
      </c>
      <c r="G9" s="10" t="s">
        <v>6721</v>
      </c>
      <c r="H9">
        <v>4</v>
      </c>
      <c r="I9">
        <v>8</v>
      </c>
      <c r="J9">
        <v>0</v>
      </c>
      <c r="K9">
        <v>0</v>
      </c>
      <c r="L9" s="10" t="s">
        <v>8522</v>
      </c>
    </row>
    <row r="10" spans="1:12" x14ac:dyDescent="0.25">
      <c r="A10" s="3">
        <v>9</v>
      </c>
      <c r="B10" t="s">
        <v>7727</v>
      </c>
      <c r="C10" s="10" t="s">
        <v>8505</v>
      </c>
      <c r="D10" t="s">
        <v>67</v>
      </c>
      <c r="E10" s="10" t="s">
        <v>6723</v>
      </c>
      <c r="F10" t="s">
        <v>68</v>
      </c>
      <c r="G10" s="10" t="s">
        <v>6724</v>
      </c>
      <c r="H10">
        <v>4</v>
      </c>
      <c r="I10">
        <v>8</v>
      </c>
      <c r="J10">
        <v>0</v>
      </c>
      <c r="K10">
        <v>0</v>
      </c>
      <c r="L10" s="10" t="s">
        <v>8523</v>
      </c>
    </row>
    <row r="11" spans="1:12" x14ac:dyDescent="0.25">
      <c r="A11" s="3">
        <v>10</v>
      </c>
      <c r="B11" t="s">
        <v>7727</v>
      </c>
      <c r="C11" s="10" t="s">
        <v>8505</v>
      </c>
      <c r="D11" t="s">
        <v>69</v>
      </c>
      <c r="E11" s="10" t="s">
        <v>6760</v>
      </c>
      <c r="F11" t="s">
        <v>7734</v>
      </c>
      <c r="G11" s="10" t="s">
        <v>8524</v>
      </c>
      <c r="H11">
        <v>8</v>
      </c>
      <c r="I11">
        <v>35</v>
      </c>
      <c r="J11">
        <v>0</v>
      </c>
      <c r="K11">
        <v>0</v>
      </c>
      <c r="L11" s="10" t="s">
        <v>8525</v>
      </c>
    </row>
    <row r="12" spans="1:12" x14ac:dyDescent="0.25">
      <c r="A12" s="3">
        <v>11</v>
      </c>
      <c r="B12" t="s">
        <v>7727</v>
      </c>
      <c r="C12" s="10" t="s">
        <v>8505</v>
      </c>
      <c r="D12" t="s">
        <v>71</v>
      </c>
      <c r="E12" s="10" t="s">
        <v>6763</v>
      </c>
      <c r="F12" t="s">
        <v>7735</v>
      </c>
      <c r="G12" s="10" t="s">
        <v>8526</v>
      </c>
      <c r="H12">
        <v>8</v>
      </c>
      <c r="I12">
        <v>35</v>
      </c>
      <c r="J12">
        <v>0</v>
      </c>
      <c r="K12">
        <v>0</v>
      </c>
      <c r="L12" s="10" t="s">
        <v>8527</v>
      </c>
    </row>
    <row r="13" spans="1:12" x14ac:dyDescent="0.25">
      <c r="A13" s="3">
        <v>12</v>
      </c>
      <c r="B13" t="s">
        <v>48</v>
      </c>
      <c r="C13" s="10" t="s">
        <v>8528</v>
      </c>
      <c r="D13" t="s">
        <v>49</v>
      </c>
      <c r="E13" s="10" t="s">
        <v>11</v>
      </c>
      <c r="F13" t="s">
        <v>50</v>
      </c>
      <c r="G13" s="10" t="s">
        <v>8529</v>
      </c>
      <c r="H13">
        <v>4</v>
      </c>
      <c r="I13">
        <v>8</v>
      </c>
      <c r="J13">
        <v>0</v>
      </c>
      <c r="K13">
        <v>0</v>
      </c>
      <c r="L13" s="10" t="s">
        <v>8530</v>
      </c>
    </row>
    <row r="14" spans="1:12" x14ac:dyDescent="0.25">
      <c r="A14" s="3">
        <v>13</v>
      </c>
      <c r="B14" t="s">
        <v>48</v>
      </c>
      <c r="C14" s="10" t="s">
        <v>8528</v>
      </c>
      <c r="D14" t="s">
        <v>51</v>
      </c>
      <c r="E14" s="10" t="s">
        <v>6966</v>
      </c>
      <c r="F14" t="s">
        <v>52</v>
      </c>
      <c r="G14" s="10" t="s">
        <v>8531</v>
      </c>
      <c r="H14">
        <v>8</v>
      </c>
      <c r="I14">
        <v>261</v>
      </c>
      <c r="J14">
        <v>0</v>
      </c>
      <c r="K14">
        <v>0</v>
      </c>
      <c r="L14" s="10" t="s">
        <v>8532</v>
      </c>
    </row>
    <row r="15" spans="1:12" x14ac:dyDescent="0.25">
      <c r="A15" s="3">
        <v>14</v>
      </c>
      <c r="B15" t="s">
        <v>48</v>
      </c>
      <c r="C15" s="10" t="s">
        <v>8528</v>
      </c>
      <c r="D15" t="s">
        <v>53</v>
      </c>
      <c r="E15" s="10" t="s">
        <v>8533</v>
      </c>
      <c r="F15" t="s">
        <v>54</v>
      </c>
      <c r="G15" s="10" t="s">
        <v>8534</v>
      </c>
      <c r="H15">
        <v>4</v>
      </c>
      <c r="I15">
        <v>12</v>
      </c>
      <c r="J15">
        <v>0</v>
      </c>
      <c r="K15">
        <v>0</v>
      </c>
      <c r="L15" s="10" t="s">
        <v>8535</v>
      </c>
    </row>
    <row r="16" spans="1:12" x14ac:dyDescent="0.25">
      <c r="A16" s="3">
        <v>15</v>
      </c>
      <c r="B16" t="s">
        <v>48</v>
      </c>
      <c r="C16" s="10" t="s">
        <v>8528</v>
      </c>
      <c r="D16" t="s">
        <v>55</v>
      </c>
      <c r="E16" s="10" t="s">
        <v>8536</v>
      </c>
      <c r="F16" t="s">
        <v>56</v>
      </c>
      <c r="G16" s="10" t="s">
        <v>8537</v>
      </c>
      <c r="H16">
        <v>52</v>
      </c>
      <c r="I16">
        <v>37</v>
      </c>
      <c r="J16">
        <v>0</v>
      </c>
      <c r="K16">
        <v>0</v>
      </c>
      <c r="L16" s="10" t="s">
        <v>8538</v>
      </c>
    </row>
    <row r="17" spans="1:12" x14ac:dyDescent="0.25">
      <c r="A17" s="3">
        <v>16</v>
      </c>
      <c r="B17" t="s">
        <v>48</v>
      </c>
      <c r="C17" s="10" t="s">
        <v>8528</v>
      </c>
      <c r="D17" t="s">
        <v>57</v>
      </c>
      <c r="E17" s="10" t="s">
        <v>6647</v>
      </c>
      <c r="F17" t="s">
        <v>58</v>
      </c>
      <c r="G17" s="10" t="s">
        <v>8539</v>
      </c>
      <c r="H17">
        <v>9</v>
      </c>
      <c r="I17">
        <v>37</v>
      </c>
      <c r="J17">
        <v>0</v>
      </c>
      <c r="K17">
        <v>0</v>
      </c>
      <c r="L17" s="10" t="s">
        <v>8540</v>
      </c>
    </row>
    <row r="18" spans="1:12" x14ac:dyDescent="0.25">
      <c r="A18" s="3">
        <v>17</v>
      </c>
      <c r="B18" t="s">
        <v>48</v>
      </c>
      <c r="C18" s="10" t="s">
        <v>8528</v>
      </c>
      <c r="D18" t="s">
        <v>59</v>
      </c>
      <c r="E18" s="10" t="s">
        <v>8541</v>
      </c>
      <c r="F18" t="s">
        <v>60</v>
      </c>
      <c r="G18" s="10" t="s">
        <v>8542</v>
      </c>
      <c r="H18">
        <v>8</v>
      </c>
      <c r="I18">
        <v>16</v>
      </c>
      <c r="J18">
        <v>-2</v>
      </c>
      <c r="K18">
        <v>1</v>
      </c>
      <c r="L18" s="10" t="s">
        <v>8543</v>
      </c>
    </row>
    <row r="19" spans="1:12" x14ac:dyDescent="0.25">
      <c r="A19" s="3">
        <v>18</v>
      </c>
      <c r="B19" t="s">
        <v>48</v>
      </c>
      <c r="C19" s="10" t="s">
        <v>8528</v>
      </c>
      <c r="D19" t="s">
        <v>61</v>
      </c>
      <c r="E19" s="10" t="s">
        <v>8518</v>
      </c>
      <c r="F19" t="s">
        <v>62</v>
      </c>
      <c r="G19" s="10" t="s">
        <v>8544</v>
      </c>
      <c r="H19">
        <v>8</v>
      </c>
      <c r="I19">
        <v>35</v>
      </c>
      <c r="J19">
        <v>0</v>
      </c>
      <c r="K19">
        <v>0</v>
      </c>
      <c r="L19" s="10" t="s">
        <v>8545</v>
      </c>
    </row>
    <row r="20" spans="1:12" x14ac:dyDescent="0.25">
      <c r="A20" s="3">
        <v>19</v>
      </c>
      <c r="B20" t="s">
        <v>48</v>
      </c>
      <c r="C20" s="10" t="s">
        <v>8528</v>
      </c>
      <c r="D20" t="s">
        <v>63</v>
      </c>
      <c r="E20" s="10" t="s">
        <v>6816</v>
      </c>
      <c r="F20" t="s">
        <v>64</v>
      </c>
      <c r="G20" s="10" t="s">
        <v>6696</v>
      </c>
      <c r="H20">
        <v>4</v>
      </c>
      <c r="I20">
        <v>8</v>
      </c>
      <c r="J20">
        <v>0</v>
      </c>
      <c r="K20">
        <v>0</v>
      </c>
      <c r="L20" s="10" t="s">
        <v>8546</v>
      </c>
    </row>
    <row r="21" spans="1:12" x14ac:dyDescent="0.25">
      <c r="A21" s="3">
        <v>20</v>
      </c>
      <c r="B21" t="s">
        <v>48</v>
      </c>
      <c r="C21" s="10" t="s">
        <v>8528</v>
      </c>
      <c r="D21" t="s">
        <v>65</v>
      </c>
      <c r="E21" s="10" t="s">
        <v>6698</v>
      </c>
      <c r="F21" t="s">
        <v>66</v>
      </c>
      <c r="G21" s="10" t="s">
        <v>6721</v>
      </c>
      <c r="H21">
        <v>4</v>
      </c>
      <c r="I21">
        <v>8</v>
      </c>
      <c r="J21">
        <v>0</v>
      </c>
      <c r="K21">
        <v>0</v>
      </c>
      <c r="L21" s="10" t="s">
        <v>8547</v>
      </c>
    </row>
    <row r="22" spans="1:12" x14ac:dyDescent="0.25">
      <c r="A22" s="3">
        <v>21</v>
      </c>
      <c r="B22" t="s">
        <v>48</v>
      </c>
      <c r="C22" s="10" t="s">
        <v>8528</v>
      </c>
      <c r="D22" t="s">
        <v>67</v>
      </c>
      <c r="E22" s="10" t="s">
        <v>6723</v>
      </c>
      <c r="F22" t="s">
        <v>68</v>
      </c>
      <c r="G22" s="10" t="s">
        <v>6724</v>
      </c>
      <c r="H22">
        <v>4</v>
      </c>
      <c r="I22">
        <v>8</v>
      </c>
      <c r="J22">
        <v>0</v>
      </c>
      <c r="K22">
        <v>0</v>
      </c>
      <c r="L22" s="10" t="s">
        <v>8548</v>
      </c>
    </row>
    <row r="23" spans="1:12" x14ac:dyDescent="0.25">
      <c r="A23" s="3">
        <v>22</v>
      </c>
      <c r="B23" t="s">
        <v>48</v>
      </c>
      <c r="C23" s="10" t="s">
        <v>8528</v>
      </c>
      <c r="D23" t="s">
        <v>69</v>
      </c>
      <c r="E23" s="10" t="s">
        <v>6760</v>
      </c>
      <c r="F23" t="s">
        <v>70</v>
      </c>
      <c r="G23" s="10" t="s">
        <v>8549</v>
      </c>
      <c r="H23">
        <v>8</v>
      </c>
      <c r="I23">
        <v>35</v>
      </c>
      <c r="J23">
        <v>0</v>
      </c>
      <c r="K23">
        <v>0</v>
      </c>
      <c r="L23" s="10" t="s">
        <v>8550</v>
      </c>
    </row>
    <row r="24" spans="1:12" x14ac:dyDescent="0.25">
      <c r="A24" s="3">
        <v>23</v>
      </c>
      <c r="B24" t="s">
        <v>48</v>
      </c>
      <c r="C24" s="10" t="s">
        <v>8528</v>
      </c>
      <c r="D24" t="s">
        <v>71</v>
      </c>
      <c r="E24" s="10" t="s">
        <v>6763</v>
      </c>
      <c r="F24" t="s">
        <v>72</v>
      </c>
      <c r="G24" s="10" t="s">
        <v>8551</v>
      </c>
      <c r="H24">
        <v>8</v>
      </c>
      <c r="I24">
        <v>35</v>
      </c>
      <c r="J24">
        <v>0</v>
      </c>
      <c r="K24">
        <v>0</v>
      </c>
      <c r="L24" s="10" t="s">
        <v>8552</v>
      </c>
    </row>
    <row r="25" spans="1:12" x14ac:dyDescent="0.25">
      <c r="A25" s="3">
        <v>24</v>
      </c>
      <c r="B25" t="s">
        <v>73</v>
      </c>
      <c r="C25" s="10" t="s">
        <v>8553</v>
      </c>
      <c r="D25" t="s">
        <v>49</v>
      </c>
      <c r="E25" s="10" t="s">
        <v>11</v>
      </c>
      <c r="F25" t="s">
        <v>74</v>
      </c>
      <c r="G25" s="10" t="s">
        <v>8554</v>
      </c>
      <c r="H25">
        <v>4</v>
      </c>
      <c r="I25">
        <v>8</v>
      </c>
      <c r="J25">
        <v>0</v>
      </c>
      <c r="K25">
        <v>0</v>
      </c>
      <c r="L25" s="10" t="s">
        <v>8555</v>
      </c>
    </row>
    <row r="26" spans="1:12" x14ac:dyDescent="0.25">
      <c r="A26" s="3">
        <v>25</v>
      </c>
      <c r="B26" t="s">
        <v>73</v>
      </c>
      <c r="C26" s="10" t="s">
        <v>8553</v>
      </c>
      <c r="D26" t="s">
        <v>51</v>
      </c>
      <c r="E26" s="10" t="s">
        <v>6966</v>
      </c>
      <c r="F26" t="s">
        <v>75</v>
      </c>
      <c r="G26" s="10" t="s">
        <v>8556</v>
      </c>
      <c r="H26">
        <v>8</v>
      </c>
      <c r="I26">
        <v>261</v>
      </c>
      <c r="J26">
        <v>0</v>
      </c>
      <c r="K26">
        <v>0</v>
      </c>
      <c r="L26" s="10" t="s">
        <v>8557</v>
      </c>
    </row>
    <row r="27" spans="1:12" x14ac:dyDescent="0.25">
      <c r="A27" s="3">
        <v>26</v>
      </c>
      <c r="B27" t="s">
        <v>73</v>
      </c>
      <c r="C27" s="10" t="s">
        <v>8553</v>
      </c>
      <c r="D27" t="s">
        <v>76</v>
      </c>
      <c r="E27" s="10" t="s">
        <v>8558</v>
      </c>
      <c r="F27" t="s">
        <v>77</v>
      </c>
      <c r="G27" s="10" t="s">
        <v>8559</v>
      </c>
      <c r="H27">
        <v>44</v>
      </c>
      <c r="I27">
        <v>37</v>
      </c>
      <c r="J27">
        <v>0</v>
      </c>
      <c r="K27">
        <v>0</v>
      </c>
      <c r="L27" s="10" t="s">
        <v>8560</v>
      </c>
    </row>
    <row r="28" spans="1:12" x14ac:dyDescent="0.25">
      <c r="A28" s="3">
        <v>27</v>
      </c>
      <c r="B28" t="s">
        <v>73</v>
      </c>
      <c r="C28" s="10" t="s">
        <v>8553</v>
      </c>
      <c r="D28" t="s">
        <v>78</v>
      </c>
      <c r="E28" s="10" t="s">
        <v>8561</v>
      </c>
      <c r="F28" t="s">
        <v>79</v>
      </c>
      <c r="G28" s="10" t="s">
        <v>8562</v>
      </c>
      <c r="H28">
        <v>44</v>
      </c>
      <c r="I28">
        <v>37</v>
      </c>
      <c r="J28">
        <v>0</v>
      </c>
      <c r="K28">
        <v>0</v>
      </c>
      <c r="L28" s="10" t="s">
        <v>8563</v>
      </c>
    </row>
    <row r="29" spans="1:12" x14ac:dyDescent="0.25">
      <c r="A29" s="3">
        <v>28</v>
      </c>
      <c r="B29" t="s">
        <v>73</v>
      </c>
      <c r="C29" s="10" t="s">
        <v>8553</v>
      </c>
      <c r="D29" t="s">
        <v>80</v>
      </c>
      <c r="E29" s="10" t="s">
        <v>8510</v>
      </c>
      <c r="F29" t="s">
        <v>81</v>
      </c>
      <c r="G29" s="10" t="s">
        <v>8564</v>
      </c>
      <c r="H29">
        <v>4</v>
      </c>
      <c r="I29">
        <v>12</v>
      </c>
      <c r="J29">
        <v>0</v>
      </c>
      <c r="K29">
        <v>0</v>
      </c>
      <c r="L29" s="10" t="s">
        <v>8565</v>
      </c>
    </row>
    <row r="30" spans="1:12" x14ac:dyDescent="0.25">
      <c r="A30" s="3">
        <v>29</v>
      </c>
      <c r="B30" t="s">
        <v>73</v>
      </c>
      <c r="C30" s="10" t="s">
        <v>8553</v>
      </c>
      <c r="D30" t="s">
        <v>57</v>
      </c>
      <c r="E30" s="10" t="s">
        <v>6647</v>
      </c>
      <c r="F30" t="s">
        <v>82</v>
      </c>
      <c r="G30" s="10" t="s">
        <v>8566</v>
      </c>
      <c r="H30">
        <v>10</v>
      </c>
      <c r="I30">
        <v>37</v>
      </c>
      <c r="J30">
        <v>0</v>
      </c>
      <c r="K30">
        <v>0</v>
      </c>
      <c r="L30" s="10" t="s">
        <v>8567</v>
      </c>
    </row>
    <row r="31" spans="1:12" x14ac:dyDescent="0.25">
      <c r="A31" s="3">
        <v>30</v>
      </c>
      <c r="B31" t="s">
        <v>73</v>
      </c>
      <c r="C31" s="10" t="s">
        <v>8553</v>
      </c>
      <c r="D31" t="s">
        <v>61</v>
      </c>
      <c r="E31" s="10" t="s">
        <v>8518</v>
      </c>
      <c r="F31" t="s">
        <v>83</v>
      </c>
      <c r="G31" s="10" t="s">
        <v>8568</v>
      </c>
      <c r="H31">
        <v>8</v>
      </c>
      <c r="I31">
        <v>35</v>
      </c>
      <c r="J31">
        <v>0</v>
      </c>
      <c r="K31">
        <v>0</v>
      </c>
      <c r="L31" s="10" t="s">
        <v>8569</v>
      </c>
    </row>
    <row r="32" spans="1:12" x14ac:dyDescent="0.25">
      <c r="A32" s="3">
        <v>31</v>
      </c>
      <c r="B32" t="s">
        <v>73</v>
      </c>
      <c r="C32" s="10" t="s">
        <v>8553</v>
      </c>
      <c r="D32" t="s">
        <v>63</v>
      </c>
      <c r="E32" s="10" t="s">
        <v>6816</v>
      </c>
      <c r="F32" t="s">
        <v>64</v>
      </c>
      <c r="G32" s="10" t="s">
        <v>6696</v>
      </c>
      <c r="H32">
        <v>4</v>
      </c>
      <c r="I32">
        <v>8</v>
      </c>
      <c r="J32">
        <v>0</v>
      </c>
      <c r="K32">
        <v>0</v>
      </c>
      <c r="L32" s="10" t="s">
        <v>8570</v>
      </c>
    </row>
    <row r="33" spans="1:12" x14ac:dyDescent="0.25">
      <c r="A33" s="3">
        <v>32</v>
      </c>
      <c r="B33" t="s">
        <v>73</v>
      </c>
      <c r="C33" s="10" t="s">
        <v>8553</v>
      </c>
      <c r="D33" t="s">
        <v>65</v>
      </c>
      <c r="E33" s="10" t="s">
        <v>6698</v>
      </c>
      <c r="F33" t="s">
        <v>66</v>
      </c>
      <c r="G33" s="10" t="s">
        <v>6721</v>
      </c>
      <c r="H33">
        <v>4</v>
      </c>
      <c r="I33">
        <v>8</v>
      </c>
      <c r="J33">
        <v>0</v>
      </c>
      <c r="K33">
        <v>0</v>
      </c>
      <c r="L33" s="10" t="s">
        <v>8571</v>
      </c>
    </row>
    <row r="34" spans="1:12" x14ac:dyDescent="0.25">
      <c r="A34" s="3">
        <v>33</v>
      </c>
      <c r="B34" t="s">
        <v>73</v>
      </c>
      <c r="C34" s="10" t="s">
        <v>8553</v>
      </c>
      <c r="D34" t="s">
        <v>67</v>
      </c>
      <c r="E34" s="10" t="s">
        <v>6723</v>
      </c>
      <c r="F34" t="s">
        <v>68</v>
      </c>
      <c r="G34" s="10" t="s">
        <v>6724</v>
      </c>
      <c r="H34">
        <v>4</v>
      </c>
      <c r="I34">
        <v>8</v>
      </c>
      <c r="J34">
        <v>0</v>
      </c>
      <c r="K34">
        <v>0</v>
      </c>
      <c r="L34" s="10" t="s">
        <v>8572</v>
      </c>
    </row>
    <row r="35" spans="1:12" x14ac:dyDescent="0.25">
      <c r="A35" s="3">
        <v>34</v>
      </c>
      <c r="B35" t="s">
        <v>73</v>
      </c>
      <c r="C35" s="10" t="s">
        <v>8553</v>
      </c>
      <c r="D35" t="s">
        <v>69</v>
      </c>
      <c r="E35" s="10" t="s">
        <v>6760</v>
      </c>
      <c r="F35" t="s">
        <v>84</v>
      </c>
      <c r="G35" s="10" t="s">
        <v>8573</v>
      </c>
      <c r="H35">
        <v>8</v>
      </c>
      <c r="I35">
        <v>35</v>
      </c>
      <c r="J35">
        <v>0</v>
      </c>
      <c r="K35">
        <v>0</v>
      </c>
      <c r="L35" s="10" t="s">
        <v>8574</v>
      </c>
    </row>
    <row r="36" spans="1:12" x14ac:dyDescent="0.25">
      <c r="A36" s="3">
        <v>35</v>
      </c>
      <c r="B36" t="s">
        <v>73</v>
      </c>
      <c r="C36" s="10" t="s">
        <v>8553</v>
      </c>
      <c r="D36" t="s">
        <v>71</v>
      </c>
      <c r="E36" s="10" t="s">
        <v>6763</v>
      </c>
      <c r="F36" t="s">
        <v>85</v>
      </c>
      <c r="G36" s="10" t="s">
        <v>8575</v>
      </c>
      <c r="H36">
        <v>8</v>
      </c>
      <c r="I36">
        <v>35</v>
      </c>
      <c r="J36">
        <v>0</v>
      </c>
      <c r="K36">
        <v>0</v>
      </c>
      <c r="L36" s="10" t="s">
        <v>8576</v>
      </c>
    </row>
    <row r="37" spans="1:12" x14ac:dyDescent="0.25">
      <c r="A37" s="3">
        <v>36</v>
      </c>
      <c r="B37" t="s">
        <v>86</v>
      </c>
      <c r="C37" s="10" t="s">
        <v>8577</v>
      </c>
      <c r="D37" t="s">
        <v>87</v>
      </c>
      <c r="E37" s="10" t="s">
        <v>7149</v>
      </c>
      <c r="F37" t="s">
        <v>88</v>
      </c>
      <c r="G37" s="10" t="s">
        <v>8578</v>
      </c>
      <c r="H37">
        <v>4</v>
      </c>
      <c r="I37">
        <v>8</v>
      </c>
      <c r="J37">
        <v>0</v>
      </c>
      <c r="K37">
        <v>0</v>
      </c>
      <c r="L37" s="10" t="s">
        <v>8579</v>
      </c>
    </row>
    <row r="38" spans="1:12" x14ac:dyDescent="0.25">
      <c r="A38" s="3">
        <v>37</v>
      </c>
      <c r="B38" t="s">
        <v>86</v>
      </c>
      <c r="C38" s="10" t="s">
        <v>8577</v>
      </c>
      <c r="D38" t="s">
        <v>51</v>
      </c>
      <c r="E38" s="10" t="s">
        <v>6966</v>
      </c>
      <c r="F38" t="s">
        <v>89</v>
      </c>
      <c r="G38" s="10" t="s">
        <v>8580</v>
      </c>
      <c r="H38">
        <v>8</v>
      </c>
      <c r="I38">
        <v>261</v>
      </c>
      <c r="J38">
        <v>0</v>
      </c>
      <c r="K38">
        <v>0</v>
      </c>
      <c r="L38" s="10" t="s">
        <v>8581</v>
      </c>
    </row>
    <row r="39" spans="1:12" x14ac:dyDescent="0.25">
      <c r="A39" s="3">
        <v>38</v>
      </c>
      <c r="B39" t="s">
        <v>86</v>
      </c>
      <c r="C39" s="10" t="s">
        <v>8577</v>
      </c>
      <c r="D39" t="s">
        <v>90</v>
      </c>
      <c r="E39" s="10" t="s">
        <v>8582</v>
      </c>
      <c r="F39" t="s">
        <v>91</v>
      </c>
      <c r="G39" s="10" t="s">
        <v>8583</v>
      </c>
      <c r="H39">
        <v>4</v>
      </c>
      <c r="I39">
        <v>8</v>
      </c>
      <c r="J39">
        <v>0</v>
      </c>
      <c r="K39">
        <v>0</v>
      </c>
      <c r="L39" s="10" t="s">
        <v>8584</v>
      </c>
    </row>
    <row r="40" spans="1:12" x14ac:dyDescent="0.25">
      <c r="A40" s="3">
        <v>39</v>
      </c>
      <c r="B40" t="s">
        <v>86</v>
      </c>
      <c r="C40" s="10" t="s">
        <v>8577</v>
      </c>
      <c r="D40" t="s">
        <v>63</v>
      </c>
      <c r="E40" s="10" t="s">
        <v>6816</v>
      </c>
      <c r="F40" t="s">
        <v>64</v>
      </c>
      <c r="G40" s="10" t="s">
        <v>6696</v>
      </c>
      <c r="H40">
        <v>4</v>
      </c>
      <c r="I40">
        <v>8</v>
      </c>
      <c r="J40">
        <v>0</v>
      </c>
      <c r="K40">
        <v>0</v>
      </c>
      <c r="L40" s="10" t="s">
        <v>8585</v>
      </c>
    </row>
    <row r="41" spans="1:12" x14ac:dyDescent="0.25">
      <c r="A41" s="3">
        <v>40</v>
      </c>
      <c r="B41" t="s">
        <v>86</v>
      </c>
      <c r="C41" s="10" t="s">
        <v>8577</v>
      </c>
      <c r="D41" t="s">
        <v>65</v>
      </c>
      <c r="E41" s="10" t="s">
        <v>6698</v>
      </c>
      <c r="F41" t="s">
        <v>66</v>
      </c>
      <c r="G41" s="10" t="s">
        <v>6721</v>
      </c>
      <c r="H41">
        <v>4</v>
      </c>
      <c r="I41">
        <v>8</v>
      </c>
      <c r="J41">
        <v>0</v>
      </c>
      <c r="K41">
        <v>0</v>
      </c>
      <c r="L41" s="10" t="s">
        <v>8586</v>
      </c>
    </row>
    <row r="42" spans="1:12" x14ac:dyDescent="0.25">
      <c r="A42" s="3">
        <v>41</v>
      </c>
      <c r="B42" t="s">
        <v>86</v>
      </c>
      <c r="C42" s="10" t="s">
        <v>8577</v>
      </c>
      <c r="D42" t="s">
        <v>67</v>
      </c>
      <c r="E42" s="10" t="s">
        <v>6723</v>
      </c>
      <c r="F42" t="s">
        <v>68</v>
      </c>
      <c r="G42" s="10" t="s">
        <v>6724</v>
      </c>
      <c r="H42">
        <v>4</v>
      </c>
      <c r="I42">
        <v>8</v>
      </c>
      <c r="J42">
        <v>0</v>
      </c>
      <c r="K42">
        <v>0</v>
      </c>
      <c r="L42" s="10" t="s">
        <v>8587</v>
      </c>
    </row>
    <row r="43" spans="1:12" x14ac:dyDescent="0.25">
      <c r="A43" s="3">
        <v>42</v>
      </c>
      <c r="B43" t="s">
        <v>86</v>
      </c>
      <c r="C43" s="10" t="s">
        <v>8577</v>
      </c>
      <c r="D43" t="s">
        <v>69</v>
      </c>
      <c r="E43" s="10" t="s">
        <v>6760</v>
      </c>
      <c r="F43" t="s">
        <v>92</v>
      </c>
      <c r="G43" s="10" t="s">
        <v>8588</v>
      </c>
      <c r="H43">
        <v>8</v>
      </c>
      <c r="I43">
        <v>35</v>
      </c>
      <c r="J43">
        <v>0</v>
      </c>
      <c r="K43">
        <v>0</v>
      </c>
      <c r="L43" s="10" t="s">
        <v>8589</v>
      </c>
    </row>
    <row r="44" spans="1:12" x14ac:dyDescent="0.25">
      <c r="A44" s="3">
        <v>43</v>
      </c>
      <c r="B44" t="s">
        <v>86</v>
      </c>
      <c r="C44" s="10" t="s">
        <v>8577</v>
      </c>
      <c r="D44" t="s">
        <v>71</v>
      </c>
      <c r="E44" s="10" t="s">
        <v>6763</v>
      </c>
      <c r="F44" t="s">
        <v>93</v>
      </c>
      <c r="G44" s="10" t="s">
        <v>8590</v>
      </c>
      <c r="H44">
        <v>8</v>
      </c>
      <c r="I44">
        <v>35</v>
      </c>
      <c r="J44">
        <v>0</v>
      </c>
      <c r="K44">
        <v>0</v>
      </c>
      <c r="L44" s="10" t="s">
        <v>8591</v>
      </c>
    </row>
    <row r="45" spans="1:12" x14ac:dyDescent="0.25">
      <c r="A45" s="3">
        <v>44</v>
      </c>
      <c r="B45" t="s">
        <v>94</v>
      </c>
      <c r="C45" s="10" t="s">
        <v>8592</v>
      </c>
      <c r="D45" t="s">
        <v>49</v>
      </c>
      <c r="E45" s="10" t="s">
        <v>11</v>
      </c>
      <c r="F45" t="s">
        <v>95</v>
      </c>
      <c r="G45" s="10" t="s">
        <v>8593</v>
      </c>
      <c r="H45">
        <v>4</v>
      </c>
      <c r="I45">
        <v>8</v>
      </c>
      <c r="J45">
        <v>0</v>
      </c>
      <c r="K45">
        <v>0</v>
      </c>
      <c r="L45" s="10" t="s">
        <v>8594</v>
      </c>
    </row>
    <row r="46" spans="1:12" x14ac:dyDescent="0.25">
      <c r="A46" s="3">
        <v>45</v>
      </c>
      <c r="B46" t="s">
        <v>94</v>
      </c>
      <c r="C46" s="10" t="s">
        <v>8592</v>
      </c>
      <c r="D46" t="s">
        <v>51</v>
      </c>
      <c r="E46" s="10" t="s">
        <v>6966</v>
      </c>
      <c r="F46" t="s">
        <v>96</v>
      </c>
      <c r="G46" s="10" t="s">
        <v>8595</v>
      </c>
      <c r="H46">
        <v>8</v>
      </c>
      <c r="I46">
        <v>261</v>
      </c>
      <c r="J46">
        <v>0</v>
      </c>
      <c r="K46">
        <v>0</v>
      </c>
      <c r="L46" s="10" t="s">
        <v>8596</v>
      </c>
    </row>
    <row r="47" spans="1:12" x14ac:dyDescent="0.25">
      <c r="A47" s="3">
        <v>46</v>
      </c>
      <c r="B47" t="s">
        <v>94</v>
      </c>
      <c r="C47" s="10" t="s">
        <v>8592</v>
      </c>
      <c r="D47" t="s">
        <v>53</v>
      </c>
      <c r="E47" s="10" t="s">
        <v>8533</v>
      </c>
      <c r="F47" t="s">
        <v>97</v>
      </c>
      <c r="G47" s="10" t="s">
        <v>8597</v>
      </c>
      <c r="H47">
        <v>4</v>
      </c>
      <c r="I47">
        <v>12</v>
      </c>
      <c r="J47">
        <v>0</v>
      </c>
      <c r="K47">
        <v>0</v>
      </c>
      <c r="L47" s="10" t="s">
        <v>8598</v>
      </c>
    </row>
    <row r="48" spans="1:12" x14ac:dyDescent="0.25">
      <c r="A48" s="3">
        <v>47</v>
      </c>
      <c r="B48" t="s">
        <v>94</v>
      </c>
      <c r="C48" s="10" t="s">
        <v>8592</v>
      </c>
      <c r="D48" t="s">
        <v>98</v>
      </c>
      <c r="E48" s="10" t="s">
        <v>8599</v>
      </c>
      <c r="F48" t="s">
        <v>99</v>
      </c>
      <c r="G48" s="10" t="s">
        <v>8600</v>
      </c>
      <c r="H48">
        <v>51</v>
      </c>
      <c r="I48">
        <v>37</v>
      </c>
      <c r="J48">
        <v>0</v>
      </c>
      <c r="K48">
        <v>0</v>
      </c>
      <c r="L48" s="10" t="s">
        <v>8601</v>
      </c>
    </row>
    <row r="49" spans="1:12" x14ac:dyDescent="0.25">
      <c r="A49" s="3">
        <v>48</v>
      </c>
      <c r="B49" t="s">
        <v>94</v>
      </c>
      <c r="C49" s="10" t="s">
        <v>8592</v>
      </c>
      <c r="D49" t="s">
        <v>100</v>
      </c>
      <c r="E49" s="10" t="s">
        <v>8602</v>
      </c>
      <c r="F49" t="s">
        <v>101</v>
      </c>
      <c r="G49" s="10" t="s">
        <v>8603</v>
      </c>
      <c r="H49">
        <v>10</v>
      </c>
      <c r="I49">
        <v>37</v>
      </c>
      <c r="J49">
        <v>0</v>
      </c>
      <c r="K49">
        <v>0</v>
      </c>
      <c r="L49" s="10" t="s">
        <v>8604</v>
      </c>
    </row>
    <row r="50" spans="1:12" x14ac:dyDescent="0.25">
      <c r="A50" s="3">
        <v>49</v>
      </c>
      <c r="B50" t="s">
        <v>94</v>
      </c>
      <c r="C50" s="10" t="s">
        <v>8592</v>
      </c>
      <c r="D50" t="s">
        <v>59</v>
      </c>
      <c r="E50" s="10" t="s">
        <v>8541</v>
      </c>
      <c r="F50" t="s">
        <v>102</v>
      </c>
      <c r="G50" s="10" t="s">
        <v>8605</v>
      </c>
      <c r="H50">
        <v>8</v>
      </c>
      <c r="I50">
        <v>16</v>
      </c>
      <c r="J50">
        <v>-2</v>
      </c>
      <c r="K50">
        <v>1</v>
      </c>
      <c r="L50" s="10" t="s">
        <v>8606</v>
      </c>
    </row>
    <row r="51" spans="1:12" x14ac:dyDescent="0.25">
      <c r="A51" s="3">
        <v>50</v>
      </c>
      <c r="B51" t="s">
        <v>94</v>
      </c>
      <c r="C51" s="10" t="s">
        <v>8592</v>
      </c>
      <c r="D51" t="s">
        <v>61</v>
      </c>
      <c r="E51" s="10" t="s">
        <v>8518</v>
      </c>
      <c r="F51" t="s">
        <v>103</v>
      </c>
      <c r="G51" s="10" t="s">
        <v>8607</v>
      </c>
      <c r="H51">
        <v>8</v>
      </c>
      <c r="I51">
        <v>35</v>
      </c>
      <c r="J51">
        <v>0</v>
      </c>
      <c r="K51">
        <v>0</v>
      </c>
      <c r="L51" s="10" t="s">
        <v>8608</v>
      </c>
    </row>
    <row r="52" spans="1:12" x14ac:dyDescent="0.25">
      <c r="A52" s="3">
        <v>51</v>
      </c>
      <c r="B52" t="s">
        <v>94</v>
      </c>
      <c r="C52" s="10" t="s">
        <v>8592</v>
      </c>
      <c r="D52" t="s">
        <v>63</v>
      </c>
      <c r="E52" s="10" t="s">
        <v>6816</v>
      </c>
      <c r="F52" t="s">
        <v>64</v>
      </c>
      <c r="G52" s="10" t="s">
        <v>6696</v>
      </c>
      <c r="H52">
        <v>4</v>
      </c>
      <c r="I52">
        <v>8</v>
      </c>
      <c r="J52">
        <v>0</v>
      </c>
      <c r="K52">
        <v>0</v>
      </c>
      <c r="L52" s="10" t="s">
        <v>8609</v>
      </c>
    </row>
    <row r="53" spans="1:12" x14ac:dyDescent="0.25">
      <c r="A53" s="3">
        <v>52</v>
      </c>
      <c r="B53" t="s">
        <v>94</v>
      </c>
      <c r="C53" s="10" t="s">
        <v>8592</v>
      </c>
      <c r="D53" t="s">
        <v>65</v>
      </c>
      <c r="E53" s="10" t="s">
        <v>6698</v>
      </c>
      <c r="F53" t="s">
        <v>66</v>
      </c>
      <c r="G53" s="10" t="s">
        <v>6721</v>
      </c>
      <c r="H53">
        <v>4</v>
      </c>
      <c r="I53">
        <v>8</v>
      </c>
      <c r="J53">
        <v>0</v>
      </c>
      <c r="K53">
        <v>0</v>
      </c>
      <c r="L53" s="10" t="s">
        <v>8610</v>
      </c>
    </row>
    <row r="54" spans="1:12" x14ac:dyDescent="0.25">
      <c r="A54" s="3">
        <v>53</v>
      </c>
      <c r="B54" t="s">
        <v>94</v>
      </c>
      <c r="C54" s="10" t="s">
        <v>8592</v>
      </c>
      <c r="D54" t="s">
        <v>67</v>
      </c>
      <c r="E54" s="10" t="s">
        <v>6723</v>
      </c>
      <c r="F54" t="s">
        <v>68</v>
      </c>
      <c r="G54" s="10" t="s">
        <v>6724</v>
      </c>
      <c r="H54">
        <v>4</v>
      </c>
      <c r="I54">
        <v>8</v>
      </c>
      <c r="J54">
        <v>0</v>
      </c>
      <c r="K54">
        <v>0</v>
      </c>
      <c r="L54" s="10" t="s">
        <v>8611</v>
      </c>
    </row>
    <row r="55" spans="1:12" x14ac:dyDescent="0.25">
      <c r="A55" s="3">
        <v>54</v>
      </c>
      <c r="B55" t="s">
        <v>94</v>
      </c>
      <c r="C55" s="10" t="s">
        <v>8592</v>
      </c>
      <c r="D55" t="s">
        <v>69</v>
      </c>
      <c r="E55" s="10" t="s">
        <v>6760</v>
      </c>
      <c r="F55" t="s">
        <v>104</v>
      </c>
      <c r="G55" s="10" t="s">
        <v>8612</v>
      </c>
      <c r="H55">
        <v>8</v>
      </c>
      <c r="I55">
        <v>35</v>
      </c>
      <c r="J55">
        <v>0</v>
      </c>
      <c r="K55">
        <v>0</v>
      </c>
      <c r="L55" s="10" t="s">
        <v>8613</v>
      </c>
    </row>
    <row r="56" spans="1:12" x14ac:dyDescent="0.25">
      <c r="A56" s="3">
        <v>55</v>
      </c>
      <c r="B56" t="s">
        <v>94</v>
      </c>
      <c r="C56" s="10" t="s">
        <v>8592</v>
      </c>
      <c r="D56" t="s">
        <v>71</v>
      </c>
      <c r="E56" s="10" t="s">
        <v>6763</v>
      </c>
      <c r="F56" t="s">
        <v>105</v>
      </c>
      <c r="G56" s="10" t="s">
        <v>8614</v>
      </c>
      <c r="H56">
        <v>8</v>
      </c>
      <c r="I56">
        <v>35</v>
      </c>
      <c r="J56">
        <v>0</v>
      </c>
      <c r="K56">
        <v>0</v>
      </c>
      <c r="L56" s="10" t="s">
        <v>8615</v>
      </c>
    </row>
    <row r="57" spans="1:12" x14ac:dyDescent="0.25">
      <c r="A57" s="3">
        <v>56</v>
      </c>
      <c r="B57" t="s">
        <v>94</v>
      </c>
      <c r="C57" s="10" t="s">
        <v>8592</v>
      </c>
      <c r="D57" t="s">
        <v>106</v>
      </c>
      <c r="E57" s="10" t="s">
        <v>8616</v>
      </c>
      <c r="F57" t="s">
        <v>107</v>
      </c>
      <c r="G57" s="10" t="s">
        <v>8617</v>
      </c>
      <c r="H57">
        <v>51</v>
      </c>
      <c r="I57">
        <v>37</v>
      </c>
      <c r="J57">
        <v>0</v>
      </c>
      <c r="K57">
        <v>0</v>
      </c>
      <c r="L57" s="10" t="s">
        <v>8618</v>
      </c>
    </row>
    <row r="58" spans="1:12" x14ac:dyDescent="0.25">
      <c r="A58" s="3">
        <v>57</v>
      </c>
      <c r="B58" t="s">
        <v>94</v>
      </c>
      <c r="C58" s="10" t="s">
        <v>8592</v>
      </c>
      <c r="D58" t="s">
        <v>108</v>
      </c>
      <c r="E58" s="10" t="s">
        <v>8619</v>
      </c>
      <c r="F58" t="s">
        <v>109</v>
      </c>
      <c r="G58" s="10" t="s">
        <v>8620</v>
      </c>
      <c r="H58">
        <v>102</v>
      </c>
      <c r="I58">
        <v>37</v>
      </c>
      <c r="J58">
        <v>0</v>
      </c>
      <c r="K58">
        <v>0</v>
      </c>
      <c r="L58" s="10" t="s">
        <v>8621</v>
      </c>
    </row>
    <row r="59" spans="1:12" x14ac:dyDescent="0.25">
      <c r="A59" s="3">
        <v>58</v>
      </c>
      <c r="B59" t="s">
        <v>110</v>
      </c>
      <c r="C59" s="10" t="s">
        <v>8622</v>
      </c>
      <c r="D59" t="s">
        <v>49</v>
      </c>
      <c r="E59" s="10" t="s">
        <v>11</v>
      </c>
      <c r="F59" t="s">
        <v>111</v>
      </c>
      <c r="G59" s="10" t="s">
        <v>8623</v>
      </c>
      <c r="H59">
        <v>4</v>
      </c>
      <c r="I59">
        <v>8</v>
      </c>
      <c r="J59">
        <v>0</v>
      </c>
      <c r="K59">
        <v>0</v>
      </c>
      <c r="L59" s="10" t="s">
        <v>8624</v>
      </c>
    </row>
    <row r="60" spans="1:12" x14ac:dyDescent="0.25">
      <c r="A60" s="3">
        <v>59</v>
      </c>
      <c r="B60" t="s">
        <v>110</v>
      </c>
      <c r="C60" s="10" t="s">
        <v>8622</v>
      </c>
      <c r="D60" t="s">
        <v>51</v>
      </c>
      <c r="E60" s="10" t="s">
        <v>6966</v>
      </c>
      <c r="F60" t="s">
        <v>112</v>
      </c>
      <c r="G60" s="10" t="s">
        <v>8625</v>
      </c>
      <c r="H60">
        <v>8</v>
      </c>
      <c r="I60">
        <v>261</v>
      </c>
      <c r="J60">
        <v>0</v>
      </c>
      <c r="K60">
        <v>0</v>
      </c>
      <c r="L60" s="10" t="s">
        <v>8626</v>
      </c>
    </row>
    <row r="61" spans="1:12" x14ac:dyDescent="0.25">
      <c r="A61" s="3">
        <v>60</v>
      </c>
      <c r="B61" t="s">
        <v>110</v>
      </c>
      <c r="C61" s="10" t="s">
        <v>8622</v>
      </c>
      <c r="D61" t="s">
        <v>80</v>
      </c>
      <c r="E61" s="10" t="s">
        <v>8510</v>
      </c>
      <c r="F61" t="s">
        <v>113</v>
      </c>
      <c r="G61" s="10" t="s">
        <v>8627</v>
      </c>
      <c r="H61">
        <v>4</v>
      </c>
      <c r="I61">
        <v>12</v>
      </c>
      <c r="J61">
        <v>0</v>
      </c>
      <c r="K61">
        <v>0</v>
      </c>
      <c r="L61" s="10" t="s">
        <v>8628</v>
      </c>
    </row>
    <row r="62" spans="1:12" x14ac:dyDescent="0.25">
      <c r="A62" s="3">
        <v>61</v>
      </c>
      <c r="B62" t="s">
        <v>110</v>
      </c>
      <c r="C62" s="10" t="s">
        <v>8622</v>
      </c>
      <c r="D62" t="s">
        <v>114</v>
      </c>
      <c r="E62" s="10" t="s">
        <v>8513</v>
      </c>
      <c r="F62" t="s">
        <v>115</v>
      </c>
      <c r="G62" s="10" t="s">
        <v>8629</v>
      </c>
      <c r="H62">
        <v>31</v>
      </c>
      <c r="I62">
        <v>37</v>
      </c>
      <c r="J62">
        <v>0</v>
      </c>
      <c r="K62">
        <v>0</v>
      </c>
      <c r="L62" s="10" t="s">
        <v>8630</v>
      </c>
    </row>
    <row r="63" spans="1:12" x14ac:dyDescent="0.25">
      <c r="A63" s="3">
        <v>62</v>
      </c>
      <c r="B63" t="s">
        <v>110</v>
      </c>
      <c r="C63" s="10" t="s">
        <v>8622</v>
      </c>
      <c r="D63" t="s">
        <v>57</v>
      </c>
      <c r="E63" s="10" t="s">
        <v>6647</v>
      </c>
      <c r="F63" t="s">
        <v>116</v>
      </c>
      <c r="G63" s="10" t="s">
        <v>8631</v>
      </c>
      <c r="H63">
        <v>6</v>
      </c>
      <c r="I63">
        <v>37</v>
      </c>
      <c r="J63">
        <v>0</v>
      </c>
      <c r="K63">
        <v>0</v>
      </c>
      <c r="L63" s="10" t="s">
        <v>8632</v>
      </c>
    </row>
    <row r="64" spans="1:12" x14ac:dyDescent="0.25">
      <c r="A64" s="3">
        <v>63</v>
      </c>
      <c r="B64" t="s">
        <v>110</v>
      </c>
      <c r="C64" s="10" t="s">
        <v>8622</v>
      </c>
      <c r="D64" t="s">
        <v>61</v>
      </c>
      <c r="E64" s="10" t="s">
        <v>8518</v>
      </c>
      <c r="F64" t="s">
        <v>117</v>
      </c>
      <c r="G64" s="10" t="s">
        <v>8633</v>
      </c>
      <c r="H64">
        <v>8</v>
      </c>
      <c r="I64">
        <v>35</v>
      </c>
      <c r="J64">
        <v>0</v>
      </c>
      <c r="K64">
        <v>0</v>
      </c>
      <c r="L64" s="10" t="s">
        <v>8634</v>
      </c>
    </row>
    <row r="65" spans="1:12" x14ac:dyDescent="0.25">
      <c r="A65" s="3">
        <v>64</v>
      </c>
      <c r="B65" t="s">
        <v>110</v>
      </c>
      <c r="C65" s="10" t="s">
        <v>8622</v>
      </c>
      <c r="D65" t="s">
        <v>63</v>
      </c>
      <c r="E65" s="10" t="s">
        <v>6816</v>
      </c>
      <c r="F65" t="s">
        <v>64</v>
      </c>
      <c r="G65" s="10" t="s">
        <v>6696</v>
      </c>
      <c r="H65">
        <v>4</v>
      </c>
      <c r="I65">
        <v>8</v>
      </c>
      <c r="J65">
        <v>0</v>
      </c>
      <c r="K65">
        <v>0</v>
      </c>
      <c r="L65" s="10" t="s">
        <v>8635</v>
      </c>
    </row>
    <row r="66" spans="1:12" x14ac:dyDescent="0.25">
      <c r="A66" s="3">
        <v>65</v>
      </c>
      <c r="B66" t="s">
        <v>110</v>
      </c>
      <c r="C66" s="10" t="s">
        <v>8622</v>
      </c>
      <c r="D66" t="s">
        <v>65</v>
      </c>
      <c r="E66" s="10" t="s">
        <v>6698</v>
      </c>
      <c r="F66" t="s">
        <v>66</v>
      </c>
      <c r="G66" s="10" t="s">
        <v>6721</v>
      </c>
      <c r="H66">
        <v>4</v>
      </c>
      <c r="I66">
        <v>8</v>
      </c>
      <c r="J66">
        <v>0</v>
      </c>
      <c r="K66">
        <v>0</v>
      </c>
      <c r="L66" s="10" t="s">
        <v>8636</v>
      </c>
    </row>
    <row r="67" spans="1:12" x14ac:dyDescent="0.25">
      <c r="A67" s="3">
        <v>66</v>
      </c>
      <c r="B67" t="s">
        <v>110</v>
      </c>
      <c r="C67" s="10" t="s">
        <v>8622</v>
      </c>
      <c r="D67" t="s">
        <v>67</v>
      </c>
      <c r="E67" s="10" t="s">
        <v>6723</v>
      </c>
      <c r="F67" t="s">
        <v>68</v>
      </c>
      <c r="G67" s="10" t="s">
        <v>6724</v>
      </c>
      <c r="H67">
        <v>4</v>
      </c>
      <c r="I67">
        <v>8</v>
      </c>
      <c r="J67">
        <v>0</v>
      </c>
      <c r="K67">
        <v>0</v>
      </c>
      <c r="L67" s="10" t="s">
        <v>8637</v>
      </c>
    </row>
    <row r="68" spans="1:12" x14ac:dyDescent="0.25">
      <c r="A68" s="3">
        <v>67</v>
      </c>
      <c r="B68" t="s">
        <v>110</v>
      </c>
      <c r="C68" s="10" t="s">
        <v>8622</v>
      </c>
      <c r="D68" t="s">
        <v>69</v>
      </c>
      <c r="E68" s="10" t="s">
        <v>6760</v>
      </c>
      <c r="F68" t="s">
        <v>118</v>
      </c>
      <c r="G68" s="10" t="s">
        <v>8638</v>
      </c>
      <c r="H68">
        <v>8</v>
      </c>
      <c r="I68">
        <v>35</v>
      </c>
      <c r="J68">
        <v>0</v>
      </c>
      <c r="K68">
        <v>0</v>
      </c>
      <c r="L68" s="10" t="s">
        <v>8639</v>
      </c>
    </row>
    <row r="69" spans="1:12" x14ac:dyDescent="0.25">
      <c r="A69" s="3">
        <v>68</v>
      </c>
      <c r="B69" t="s">
        <v>110</v>
      </c>
      <c r="C69" s="10" t="s">
        <v>8622</v>
      </c>
      <c r="D69" t="s">
        <v>71</v>
      </c>
      <c r="E69" s="10" t="s">
        <v>6763</v>
      </c>
      <c r="F69" t="s">
        <v>119</v>
      </c>
      <c r="G69" s="10" t="s">
        <v>8640</v>
      </c>
      <c r="H69">
        <v>8</v>
      </c>
      <c r="I69">
        <v>35</v>
      </c>
      <c r="J69">
        <v>0</v>
      </c>
      <c r="K69">
        <v>0</v>
      </c>
      <c r="L69" s="10" t="s">
        <v>8641</v>
      </c>
    </row>
    <row r="70" spans="1:12" x14ac:dyDescent="0.25">
      <c r="A70" s="3">
        <v>69</v>
      </c>
      <c r="B70" t="s">
        <v>7736</v>
      </c>
      <c r="C70" s="10" t="s">
        <v>8642</v>
      </c>
      <c r="D70" t="s">
        <v>49</v>
      </c>
      <c r="E70" s="10" t="s">
        <v>11</v>
      </c>
      <c r="F70" t="s">
        <v>7737</v>
      </c>
      <c r="G70" s="10" t="s">
        <v>8643</v>
      </c>
      <c r="H70">
        <v>4</v>
      </c>
      <c r="I70">
        <v>8</v>
      </c>
      <c r="J70">
        <v>0</v>
      </c>
      <c r="K70">
        <v>0</v>
      </c>
      <c r="L70" s="10" t="s">
        <v>8644</v>
      </c>
    </row>
    <row r="71" spans="1:12" x14ac:dyDescent="0.25">
      <c r="A71" s="3">
        <v>70</v>
      </c>
      <c r="B71" t="s">
        <v>7736</v>
      </c>
      <c r="C71" s="10" t="s">
        <v>8642</v>
      </c>
      <c r="D71" t="s">
        <v>51</v>
      </c>
      <c r="E71" s="10" t="s">
        <v>6966</v>
      </c>
      <c r="F71" t="s">
        <v>7738</v>
      </c>
      <c r="G71" s="10" t="s">
        <v>8645</v>
      </c>
      <c r="H71">
        <v>8</v>
      </c>
      <c r="I71">
        <v>261</v>
      </c>
      <c r="J71">
        <v>0</v>
      </c>
      <c r="K71">
        <v>0</v>
      </c>
      <c r="L71" s="10" t="s">
        <v>8646</v>
      </c>
    </row>
    <row r="72" spans="1:12" x14ac:dyDescent="0.25">
      <c r="A72" s="3">
        <v>71</v>
      </c>
      <c r="B72" t="s">
        <v>7736</v>
      </c>
      <c r="C72" s="10" t="s">
        <v>8642</v>
      </c>
      <c r="D72" t="s">
        <v>80</v>
      </c>
      <c r="E72" s="10" t="s">
        <v>8510</v>
      </c>
      <c r="F72" t="s">
        <v>7739</v>
      </c>
      <c r="G72" s="10" t="s">
        <v>8647</v>
      </c>
      <c r="H72">
        <v>4</v>
      </c>
      <c r="I72">
        <v>12</v>
      </c>
      <c r="J72">
        <v>0</v>
      </c>
      <c r="K72">
        <v>0</v>
      </c>
      <c r="L72" s="10" t="s">
        <v>8648</v>
      </c>
    </row>
    <row r="73" spans="1:12" x14ac:dyDescent="0.25">
      <c r="A73" s="3">
        <v>72</v>
      </c>
      <c r="B73" t="s">
        <v>7736</v>
      </c>
      <c r="C73" s="10" t="s">
        <v>8642</v>
      </c>
      <c r="D73" t="s">
        <v>114</v>
      </c>
      <c r="E73" s="10" t="s">
        <v>8513</v>
      </c>
      <c r="F73" t="s">
        <v>7740</v>
      </c>
      <c r="G73" s="10" t="s">
        <v>8649</v>
      </c>
      <c r="H73">
        <v>31</v>
      </c>
      <c r="I73">
        <v>37</v>
      </c>
      <c r="J73">
        <v>0</v>
      </c>
      <c r="K73">
        <v>0</v>
      </c>
      <c r="L73" s="10" t="s">
        <v>8650</v>
      </c>
    </row>
    <row r="74" spans="1:12" x14ac:dyDescent="0.25">
      <c r="A74" s="3">
        <v>73</v>
      </c>
      <c r="B74" t="s">
        <v>7736</v>
      </c>
      <c r="C74" s="10" t="s">
        <v>8642</v>
      </c>
      <c r="D74" t="s">
        <v>57</v>
      </c>
      <c r="E74" s="10" t="s">
        <v>6647</v>
      </c>
      <c r="F74" t="s">
        <v>7741</v>
      </c>
      <c r="G74" s="10" t="s">
        <v>8651</v>
      </c>
      <c r="H74">
        <v>6</v>
      </c>
      <c r="I74">
        <v>37</v>
      </c>
      <c r="J74">
        <v>0</v>
      </c>
      <c r="K74">
        <v>0</v>
      </c>
      <c r="L74" s="10" t="s">
        <v>8652</v>
      </c>
    </row>
    <row r="75" spans="1:12" x14ac:dyDescent="0.25">
      <c r="A75" s="3">
        <v>74</v>
      </c>
      <c r="B75" t="s">
        <v>7736</v>
      </c>
      <c r="C75" s="10" t="s">
        <v>8642</v>
      </c>
      <c r="D75" t="s">
        <v>61</v>
      </c>
      <c r="E75" s="10" t="s">
        <v>8518</v>
      </c>
      <c r="F75" t="s">
        <v>7742</v>
      </c>
      <c r="G75" s="10" t="s">
        <v>8653</v>
      </c>
      <c r="H75">
        <v>8</v>
      </c>
      <c r="I75">
        <v>35</v>
      </c>
      <c r="J75">
        <v>0</v>
      </c>
      <c r="K75">
        <v>0</v>
      </c>
      <c r="L75" s="10" t="s">
        <v>8654</v>
      </c>
    </row>
    <row r="76" spans="1:12" x14ac:dyDescent="0.25">
      <c r="A76" s="3">
        <v>75</v>
      </c>
      <c r="B76" t="s">
        <v>7736</v>
      </c>
      <c r="C76" s="10" t="s">
        <v>8642</v>
      </c>
      <c r="D76" t="s">
        <v>63</v>
      </c>
      <c r="E76" s="10" t="s">
        <v>6816</v>
      </c>
      <c r="F76" t="s">
        <v>64</v>
      </c>
      <c r="G76" s="10" t="s">
        <v>6696</v>
      </c>
      <c r="H76">
        <v>4</v>
      </c>
      <c r="I76">
        <v>8</v>
      </c>
      <c r="J76">
        <v>0</v>
      </c>
      <c r="K76">
        <v>0</v>
      </c>
      <c r="L76" s="10" t="s">
        <v>8655</v>
      </c>
    </row>
    <row r="77" spans="1:12" x14ac:dyDescent="0.25">
      <c r="A77" s="3">
        <v>76</v>
      </c>
      <c r="B77" t="s">
        <v>7736</v>
      </c>
      <c r="C77" s="10" t="s">
        <v>8642</v>
      </c>
      <c r="D77" t="s">
        <v>65</v>
      </c>
      <c r="E77" s="10" t="s">
        <v>6698</v>
      </c>
      <c r="F77" t="s">
        <v>66</v>
      </c>
      <c r="G77" s="10" t="s">
        <v>6721</v>
      </c>
      <c r="H77">
        <v>4</v>
      </c>
      <c r="I77">
        <v>8</v>
      </c>
      <c r="J77">
        <v>0</v>
      </c>
      <c r="K77">
        <v>0</v>
      </c>
      <c r="L77" s="10" t="s">
        <v>8656</v>
      </c>
    </row>
    <row r="78" spans="1:12" x14ac:dyDescent="0.25">
      <c r="A78" s="3">
        <v>77</v>
      </c>
      <c r="B78" t="s">
        <v>7736</v>
      </c>
      <c r="C78" s="10" t="s">
        <v>8642</v>
      </c>
      <c r="D78" t="s">
        <v>67</v>
      </c>
      <c r="E78" s="10" t="s">
        <v>6723</v>
      </c>
      <c r="F78" t="s">
        <v>68</v>
      </c>
      <c r="G78" s="10" t="s">
        <v>6724</v>
      </c>
      <c r="H78">
        <v>4</v>
      </c>
      <c r="I78">
        <v>8</v>
      </c>
      <c r="J78">
        <v>0</v>
      </c>
      <c r="K78">
        <v>0</v>
      </c>
      <c r="L78" s="10" t="s">
        <v>8657</v>
      </c>
    </row>
    <row r="79" spans="1:12" x14ac:dyDescent="0.25">
      <c r="A79" s="3">
        <v>78</v>
      </c>
      <c r="B79" t="s">
        <v>7736</v>
      </c>
      <c r="C79" s="10" t="s">
        <v>8642</v>
      </c>
      <c r="D79" t="s">
        <v>69</v>
      </c>
      <c r="E79" s="10" t="s">
        <v>6760</v>
      </c>
      <c r="F79" t="s">
        <v>7743</v>
      </c>
      <c r="G79" s="10" t="s">
        <v>8658</v>
      </c>
      <c r="H79">
        <v>8</v>
      </c>
      <c r="I79">
        <v>35</v>
      </c>
      <c r="J79">
        <v>0</v>
      </c>
      <c r="K79">
        <v>0</v>
      </c>
      <c r="L79" s="10" t="s">
        <v>8659</v>
      </c>
    </row>
    <row r="80" spans="1:12" x14ac:dyDescent="0.25">
      <c r="A80" s="3">
        <v>79</v>
      </c>
      <c r="B80" t="s">
        <v>7736</v>
      </c>
      <c r="C80" s="10" t="s">
        <v>8642</v>
      </c>
      <c r="D80" t="s">
        <v>71</v>
      </c>
      <c r="E80" s="10" t="s">
        <v>6763</v>
      </c>
      <c r="F80" t="s">
        <v>7744</v>
      </c>
      <c r="G80" s="10" t="s">
        <v>8660</v>
      </c>
      <c r="H80">
        <v>8</v>
      </c>
      <c r="I80">
        <v>35</v>
      </c>
      <c r="J80">
        <v>0</v>
      </c>
      <c r="K80">
        <v>0</v>
      </c>
      <c r="L80" s="10" t="s">
        <v>8661</v>
      </c>
    </row>
    <row r="81" spans="1:12" x14ac:dyDescent="0.25">
      <c r="A81" s="3">
        <v>80</v>
      </c>
      <c r="B81" t="s">
        <v>7745</v>
      </c>
      <c r="C81" s="10" t="s">
        <v>8662</v>
      </c>
      <c r="D81" t="s">
        <v>49</v>
      </c>
      <c r="E81" s="10" t="s">
        <v>11</v>
      </c>
      <c r="F81" t="s">
        <v>7746</v>
      </c>
      <c r="G81" s="10" t="s">
        <v>8663</v>
      </c>
      <c r="H81">
        <v>4</v>
      </c>
      <c r="I81">
        <v>8</v>
      </c>
      <c r="J81">
        <v>0</v>
      </c>
      <c r="K81">
        <v>0</v>
      </c>
      <c r="L81" s="10" t="s">
        <v>8664</v>
      </c>
    </row>
    <row r="82" spans="1:12" x14ac:dyDescent="0.25">
      <c r="A82" s="3">
        <v>81</v>
      </c>
      <c r="B82" t="s">
        <v>7745</v>
      </c>
      <c r="C82" s="10" t="s">
        <v>8662</v>
      </c>
      <c r="D82" t="s">
        <v>51</v>
      </c>
      <c r="E82" s="10" t="s">
        <v>6966</v>
      </c>
      <c r="F82" t="s">
        <v>7747</v>
      </c>
      <c r="G82" s="10" t="s">
        <v>8665</v>
      </c>
      <c r="H82">
        <v>8</v>
      </c>
      <c r="I82">
        <v>261</v>
      </c>
      <c r="J82">
        <v>0</v>
      </c>
      <c r="K82">
        <v>0</v>
      </c>
      <c r="L82" s="10" t="s">
        <v>8666</v>
      </c>
    </row>
    <row r="83" spans="1:12" x14ac:dyDescent="0.25">
      <c r="A83" s="3">
        <v>82</v>
      </c>
      <c r="B83" t="s">
        <v>7745</v>
      </c>
      <c r="C83" s="10" t="s">
        <v>8662</v>
      </c>
      <c r="D83" t="s">
        <v>80</v>
      </c>
      <c r="E83" s="10" t="s">
        <v>8510</v>
      </c>
      <c r="F83" t="s">
        <v>7748</v>
      </c>
      <c r="G83" s="10" t="s">
        <v>8667</v>
      </c>
      <c r="H83">
        <v>4</v>
      </c>
      <c r="I83">
        <v>12</v>
      </c>
      <c r="J83">
        <v>0</v>
      </c>
      <c r="K83">
        <v>0</v>
      </c>
      <c r="L83" s="10" t="s">
        <v>8668</v>
      </c>
    </row>
    <row r="84" spans="1:12" x14ac:dyDescent="0.25">
      <c r="A84" s="3">
        <v>83</v>
      </c>
      <c r="B84" t="s">
        <v>7745</v>
      </c>
      <c r="C84" s="10" t="s">
        <v>8662</v>
      </c>
      <c r="D84" t="s">
        <v>114</v>
      </c>
      <c r="E84" s="10" t="s">
        <v>8513</v>
      </c>
      <c r="F84" t="s">
        <v>7749</v>
      </c>
      <c r="G84" s="10" t="s">
        <v>8669</v>
      </c>
      <c r="H84">
        <v>31</v>
      </c>
      <c r="I84">
        <v>37</v>
      </c>
      <c r="J84">
        <v>0</v>
      </c>
      <c r="K84">
        <v>0</v>
      </c>
      <c r="L84" s="10" t="s">
        <v>8670</v>
      </c>
    </row>
    <row r="85" spans="1:12" x14ac:dyDescent="0.25">
      <c r="A85" s="3">
        <v>84</v>
      </c>
      <c r="B85" t="s">
        <v>7745</v>
      </c>
      <c r="C85" s="10" t="s">
        <v>8662</v>
      </c>
      <c r="D85" t="s">
        <v>57</v>
      </c>
      <c r="E85" s="10" t="s">
        <v>6647</v>
      </c>
      <c r="F85" t="s">
        <v>7750</v>
      </c>
      <c r="G85" s="10" t="s">
        <v>8671</v>
      </c>
      <c r="H85">
        <v>6</v>
      </c>
      <c r="I85">
        <v>37</v>
      </c>
      <c r="J85">
        <v>0</v>
      </c>
      <c r="K85">
        <v>0</v>
      </c>
      <c r="L85" s="10" t="s">
        <v>8672</v>
      </c>
    </row>
    <row r="86" spans="1:12" x14ac:dyDescent="0.25">
      <c r="A86" s="3">
        <v>85</v>
      </c>
      <c r="B86" t="s">
        <v>7745</v>
      </c>
      <c r="C86" s="10" t="s">
        <v>8662</v>
      </c>
      <c r="D86" t="s">
        <v>61</v>
      </c>
      <c r="E86" s="10" t="s">
        <v>8518</v>
      </c>
      <c r="F86" t="s">
        <v>7751</v>
      </c>
      <c r="G86" s="10" t="s">
        <v>8673</v>
      </c>
      <c r="H86">
        <v>8</v>
      </c>
      <c r="I86">
        <v>35</v>
      </c>
      <c r="J86">
        <v>0</v>
      </c>
      <c r="K86">
        <v>0</v>
      </c>
      <c r="L86" s="10" t="s">
        <v>8674</v>
      </c>
    </row>
    <row r="87" spans="1:12" x14ac:dyDescent="0.25">
      <c r="A87" s="3">
        <v>86</v>
      </c>
      <c r="B87" t="s">
        <v>7745</v>
      </c>
      <c r="C87" s="10" t="s">
        <v>8662</v>
      </c>
      <c r="D87" t="s">
        <v>63</v>
      </c>
      <c r="E87" s="10" t="s">
        <v>6816</v>
      </c>
      <c r="F87" t="s">
        <v>64</v>
      </c>
      <c r="G87" s="10" t="s">
        <v>6696</v>
      </c>
      <c r="H87">
        <v>4</v>
      </c>
      <c r="I87">
        <v>8</v>
      </c>
      <c r="J87">
        <v>0</v>
      </c>
      <c r="K87">
        <v>0</v>
      </c>
      <c r="L87" s="10" t="s">
        <v>8675</v>
      </c>
    </row>
    <row r="88" spans="1:12" x14ac:dyDescent="0.25">
      <c r="A88" s="3">
        <v>87</v>
      </c>
      <c r="B88" t="s">
        <v>7745</v>
      </c>
      <c r="C88" s="10" t="s">
        <v>8662</v>
      </c>
      <c r="D88" t="s">
        <v>65</v>
      </c>
      <c r="E88" s="10" t="s">
        <v>6698</v>
      </c>
      <c r="F88" t="s">
        <v>66</v>
      </c>
      <c r="G88" s="10" t="s">
        <v>6721</v>
      </c>
      <c r="H88">
        <v>4</v>
      </c>
      <c r="I88">
        <v>8</v>
      </c>
      <c r="J88">
        <v>0</v>
      </c>
      <c r="K88">
        <v>0</v>
      </c>
      <c r="L88" s="10" t="s">
        <v>8676</v>
      </c>
    </row>
    <row r="89" spans="1:12" x14ac:dyDescent="0.25">
      <c r="A89" s="3">
        <v>88</v>
      </c>
      <c r="B89" t="s">
        <v>7745</v>
      </c>
      <c r="C89" s="10" t="s">
        <v>8662</v>
      </c>
      <c r="D89" t="s">
        <v>67</v>
      </c>
      <c r="E89" s="10" t="s">
        <v>6723</v>
      </c>
      <c r="F89" t="s">
        <v>68</v>
      </c>
      <c r="G89" s="10" t="s">
        <v>6724</v>
      </c>
      <c r="H89">
        <v>4</v>
      </c>
      <c r="I89">
        <v>8</v>
      </c>
      <c r="J89">
        <v>0</v>
      </c>
      <c r="K89">
        <v>0</v>
      </c>
      <c r="L89" s="10" t="s">
        <v>8677</v>
      </c>
    </row>
    <row r="90" spans="1:12" x14ac:dyDescent="0.25">
      <c r="A90" s="3">
        <v>89</v>
      </c>
      <c r="B90" t="s">
        <v>7745</v>
      </c>
      <c r="C90" s="10" t="s">
        <v>8662</v>
      </c>
      <c r="D90" t="s">
        <v>69</v>
      </c>
      <c r="E90" s="10" t="s">
        <v>6760</v>
      </c>
      <c r="F90" t="s">
        <v>7752</v>
      </c>
      <c r="G90" s="10" t="s">
        <v>8678</v>
      </c>
      <c r="H90">
        <v>8</v>
      </c>
      <c r="I90">
        <v>35</v>
      </c>
      <c r="J90">
        <v>0</v>
      </c>
      <c r="K90">
        <v>0</v>
      </c>
      <c r="L90" s="10" t="s">
        <v>8679</v>
      </c>
    </row>
    <row r="91" spans="1:12" x14ac:dyDescent="0.25">
      <c r="A91" s="3">
        <v>90</v>
      </c>
      <c r="B91" t="s">
        <v>7745</v>
      </c>
      <c r="C91" s="10" t="s">
        <v>8662</v>
      </c>
      <c r="D91" t="s">
        <v>71</v>
      </c>
      <c r="E91" s="10" t="s">
        <v>6763</v>
      </c>
      <c r="F91" t="s">
        <v>7753</v>
      </c>
      <c r="G91" s="10" t="s">
        <v>8680</v>
      </c>
      <c r="H91">
        <v>8</v>
      </c>
      <c r="I91">
        <v>35</v>
      </c>
      <c r="J91">
        <v>0</v>
      </c>
      <c r="K91">
        <v>0</v>
      </c>
      <c r="L91" s="10" t="s">
        <v>8681</v>
      </c>
    </row>
    <row r="92" spans="1:12" x14ac:dyDescent="0.25">
      <c r="A92" s="3">
        <v>91</v>
      </c>
      <c r="B92" t="s">
        <v>7754</v>
      </c>
      <c r="C92" s="10" t="s">
        <v>8682</v>
      </c>
      <c r="D92" t="s">
        <v>49</v>
      </c>
      <c r="E92" s="10" t="s">
        <v>11</v>
      </c>
      <c r="F92" t="s">
        <v>7755</v>
      </c>
      <c r="G92" s="10" t="s">
        <v>8683</v>
      </c>
      <c r="H92">
        <v>4</v>
      </c>
      <c r="I92">
        <v>8</v>
      </c>
      <c r="J92">
        <v>0</v>
      </c>
      <c r="K92">
        <v>0</v>
      </c>
      <c r="L92" s="10" t="s">
        <v>8684</v>
      </c>
    </row>
    <row r="93" spans="1:12" x14ac:dyDescent="0.25">
      <c r="A93" s="3">
        <v>92</v>
      </c>
      <c r="B93" t="s">
        <v>7754</v>
      </c>
      <c r="C93" s="10" t="s">
        <v>8682</v>
      </c>
      <c r="D93" t="s">
        <v>51</v>
      </c>
      <c r="E93" s="10" t="s">
        <v>6966</v>
      </c>
      <c r="F93" t="s">
        <v>7756</v>
      </c>
      <c r="G93" s="10" t="s">
        <v>8685</v>
      </c>
      <c r="H93">
        <v>8</v>
      </c>
      <c r="I93">
        <v>261</v>
      </c>
      <c r="J93">
        <v>0</v>
      </c>
      <c r="K93">
        <v>0</v>
      </c>
      <c r="L93" s="10" t="s">
        <v>8686</v>
      </c>
    </row>
    <row r="94" spans="1:12" x14ac:dyDescent="0.25">
      <c r="A94" s="3">
        <v>93</v>
      </c>
      <c r="B94" t="s">
        <v>7754</v>
      </c>
      <c r="C94" s="10" t="s">
        <v>8682</v>
      </c>
      <c r="D94" t="s">
        <v>80</v>
      </c>
      <c r="E94" s="10" t="s">
        <v>8510</v>
      </c>
      <c r="F94" t="s">
        <v>7757</v>
      </c>
      <c r="G94" s="10" t="s">
        <v>8687</v>
      </c>
      <c r="H94">
        <v>4</v>
      </c>
      <c r="I94">
        <v>12</v>
      </c>
      <c r="J94">
        <v>0</v>
      </c>
      <c r="K94">
        <v>0</v>
      </c>
      <c r="L94" s="10" t="s">
        <v>8688</v>
      </c>
    </row>
    <row r="95" spans="1:12" x14ac:dyDescent="0.25">
      <c r="A95" s="3">
        <v>94</v>
      </c>
      <c r="B95" t="s">
        <v>7754</v>
      </c>
      <c r="C95" s="10" t="s">
        <v>8682</v>
      </c>
      <c r="D95" t="s">
        <v>114</v>
      </c>
      <c r="E95" s="10" t="s">
        <v>8513</v>
      </c>
      <c r="F95" t="s">
        <v>7758</v>
      </c>
      <c r="G95" s="10" t="s">
        <v>8689</v>
      </c>
      <c r="H95">
        <v>31</v>
      </c>
      <c r="I95">
        <v>37</v>
      </c>
      <c r="J95">
        <v>0</v>
      </c>
      <c r="K95">
        <v>0</v>
      </c>
      <c r="L95" s="10" t="s">
        <v>8690</v>
      </c>
    </row>
    <row r="96" spans="1:12" x14ac:dyDescent="0.25">
      <c r="A96" s="3">
        <v>95</v>
      </c>
      <c r="B96" t="s">
        <v>7754</v>
      </c>
      <c r="C96" s="10" t="s">
        <v>8682</v>
      </c>
      <c r="D96" t="s">
        <v>57</v>
      </c>
      <c r="E96" s="10" t="s">
        <v>6647</v>
      </c>
      <c r="F96" t="s">
        <v>7759</v>
      </c>
      <c r="G96" s="10" t="s">
        <v>8691</v>
      </c>
      <c r="H96">
        <v>6</v>
      </c>
      <c r="I96">
        <v>37</v>
      </c>
      <c r="J96">
        <v>0</v>
      </c>
      <c r="K96">
        <v>0</v>
      </c>
      <c r="L96" s="10" t="s">
        <v>8692</v>
      </c>
    </row>
    <row r="97" spans="1:12" x14ac:dyDescent="0.25">
      <c r="A97" s="3">
        <v>96</v>
      </c>
      <c r="B97" t="s">
        <v>7754</v>
      </c>
      <c r="C97" s="10" t="s">
        <v>8682</v>
      </c>
      <c r="D97" t="s">
        <v>61</v>
      </c>
      <c r="E97" s="10" t="s">
        <v>8518</v>
      </c>
      <c r="F97" t="s">
        <v>7760</v>
      </c>
      <c r="G97" s="10" t="s">
        <v>8693</v>
      </c>
      <c r="H97">
        <v>8</v>
      </c>
      <c r="I97">
        <v>35</v>
      </c>
      <c r="J97">
        <v>0</v>
      </c>
      <c r="K97">
        <v>0</v>
      </c>
      <c r="L97" s="10" t="s">
        <v>8694</v>
      </c>
    </row>
    <row r="98" spans="1:12" x14ac:dyDescent="0.25">
      <c r="A98" s="3">
        <v>97</v>
      </c>
      <c r="B98" t="s">
        <v>7754</v>
      </c>
      <c r="C98" s="10" t="s">
        <v>8682</v>
      </c>
      <c r="D98" t="s">
        <v>63</v>
      </c>
      <c r="E98" s="10" t="s">
        <v>6816</v>
      </c>
      <c r="F98" t="s">
        <v>64</v>
      </c>
      <c r="G98" s="10" t="s">
        <v>6696</v>
      </c>
      <c r="H98">
        <v>4</v>
      </c>
      <c r="I98">
        <v>8</v>
      </c>
      <c r="J98">
        <v>0</v>
      </c>
      <c r="K98">
        <v>0</v>
      </c>
      <c r="L98" s="10" t="s">
        <v>8695</v>
      </c>
    </row>
    <row r="99" spans="1:12" x14ac:dyDescent="0.25">
      <c r="A99" s="3">
        <v>98</v>
      </c>
      <c r="B99" t="s">
        <v>7754</v>
      </c>
      <c r="C99" s="10" t="s">
        <v>8682</v>
      </c>
      <c r="D99" t="s">
        <v>65</v>
      </c>
      <c r="E99" s="10" t="s">
        <v>6698</v>
      </c>
      <c r="F99" t="s">
        <v>66</v>
      </c>
      <c r="G99" s="10" t="s">
        <v>6721</v>
      </c>
      <c r="H99">
        <v>4</v>
      </c>
      <c r="I99">
        <v>8</v>
      </c>
      <c r="J99">
        <v>0</v>
      </c>
      <c r="K99">
        <v>0</v>
      </c>
      <c r="L99" s="10" t="s">
        <v>8696</v>
      </c>
    </row>
    <row r="100" spans="1:12" x14ac:dyDescent="0.25">
      <c r="A100" s="3">
        <v>99</v>
      </c>
      <c r="B100" t="s">
        <v>7754</v>
      </c>
      <c r="C100" s="10" t="s">
        <v>8682</v>
      </c>
      <c r="D100" t="s">
        <v>67</v>
      </c>
      <c r="E100" s="10" t="s">
        <v>6723</v>
      </c>
      <c r="F100" t="s">
        <v>68</v>
      </c>
      <c r="G100" s="10" t="s">
        <v>6724</v>
      </c>
      <c r="H100">
        <v>4</v>
      </c>
      <c r="I100">
        <v>8</v>
      </c>
      <c r="J100">
        <v>0</v>
      </c>
      <c r="K100">
        <v>0</v>
      </c>
      <c r="L100" s="10" t="s">
        <v>8697</v>
      </c>
    </row>
    <row r="101" spans="1:12" x14ac:dyDescent="0.25">
      <c r="A101" s="3">
        <v>100</v>
      </c>
      <c r="B101" t="s">
        <v>7754</v>
      </c>
      <c r="C101" s="10" t="s">
        <v>8682</v>
      </c>
      <c r="D101" t="s">
        <v>69</v>
      </c>
      <c r="E101" s="10" t="s">
        <v>6760</v>
      </c>
      <c r="F101" t="s">
        <v>7761</v>
      </c>
      <c r="G101" s="10" t="s">
        <v>8698</v>
      </c>
      <c r="H101">
        <v>8</v>
      </c>
      <c r="I101">
        <v>35</v>
      </c>
      <c r="J101">
        <v>0</v>
      </c>
      <c r="K101">
        <v>0</v>
      </c>
      <c r="L101" s="10" t="s">
        <v>8699</v>
      </c>
    </row>
    <row r="102" spans="1:12" x14ac:dyDescent="0.25">
      <c r="A102" s="3">
        <v>101</v>
      </c>
      <c r="B102" t="s">
        <v>7754</v>
      </c>
      <c r="C102" s="10" t="s">
        <v>8682</v>
      </c>
      <c r="D102" t="s">
        <v>71</v>
      </c>
      <c r="E102" s="10" t="s">
        <v>6763</v>
      </c>
      <c r="F102" t="s">
        <v>7762</v>
      </c>
      <c r="G102" s="10" t="s">
        <v>8700</v>
      </c>
      <c r="H102">
        <v>8</v>
      </c>
      <c r="I102">
        <v>35</v>
      </c>
      <c r="J102">
        <v>0</v>
      </c>
      <c r="K102">
        <v>0</v>
      </c>
      <c r="L102" s="10" t="s">
        <v>8701</v>
      </c>
    </row>
    <row r="103" spans="1:12" x14ac:dyDescent="0.25">
      <c r="A103" s="3">
        <v>102</v>
      </c>
      <c r="B103" t="s">
        <v>7763</v>
      </c>
      <c r="C103" s="10" t="s">
        <v>8702</v>
      </c>
      <c r="D103" t="s">
        <v>49</v>
      </c>
      <c r="E103" s="10" t="s">
        <v>11</v>
      </c>
      <c r="F103" t="s">
        <v>7764</v>
      </c>
      <c r="G103" s="10" t="s">
        <v>8703</v>
      </c>
      <c r="H103">
        <v>4</v>
      </c>
      <c r="I103">
        <v>8</v>
      </c>
      <c r="J103">
        <v>0</v>
      </c>
      <c r="K103">
        <v>0</v>
      </c>
      <c r="L103" s="10" t="s">
        <v>8704</v>
      </c>
    </row>
    <row r="104" spans="1:12" x14ac:dyDescent="0.25">
      <c r="A104" s="3">
        <v>103</v>
      </c>
      <c r="B104" t="s">
        <v>7763</v>
      </c>
      <c r="C104" s="10" t="s">
        <v>8702</v>
      </c>
      <c r="D104" t="s">
        <v>51</v>
      </c>
      <c r="E104" s="10" t="s">
        <v>6966</v>
      </c>
      <c r="F104" t="s">
        <v>7765</v>
      </c>
      <c r="G104" s="10" t="s">
        <v>8705</v>
      </c>
      <c r="H104">
        <v>8</v>
      </c>
      <c r="I104">
        <v>261</v>
      </c>
      <c r="J104">
        <v>0</v>
      </c>
      <c r="K104">
        <v>0</v>
      </c>
      <c r="L104" s="10" t="s">
        <v>8706</v>
      </c>
    </row>
    <row r="105" spans="1:12" x14ac:dyDescent="0.25">
      <c r="A105" s="3">
        <v>104</v>
      </c>
      <c r="B105" t="s">
        <v>7763</v>
      </c>
      <c r="C105" s="10" t="s">
        <v>8702</v>
      </c>
      <c r="D105" t="s">
        <v>80</v>
      </c>
      <c r="E105" s="10" t="s">
        <v>8510</v>
      </c>
      <c r="F105" t="s">
        <v>7766</v>
      </c>
      <c r="G105" s="10" t="s">
        <v>8707</v>
      </c>
      <c r="H105">
        <v>4</v>
      </c>
      <c r="I105">
        <v>12</v>
      </c>
      <c r="J105">
        <v>0</v>
      </c>
      <c r="K105">
        <v>0</v>
      </c>
      <c r="L105" s="10" t="s">
        <v>8708</v>
      </c>
    </row>
    <row r="106" spans="1:12" x14ac:dyDescent="0.25">
      <c r="A106" s="3">
        <v>105</v>
      </c>
      <c r="B106" t="s">
        <v>7763</v>
      </c>
      <c r="C106" s="10" t="s">
        <v>8702</v>
      </c>
      <c r="D106" t="s">
        <v>114</v>
      </c>
      <c r="E106" s="10" t="s">
        <v>8513</v>
      </c>
      <c r="F106" t="s">
        <v>7767</v>
      </c>
      <c r="G106" s="10" t="s">
        <v>8709</v>
      </c>
      <c r="H106">
        <v>31</v>
      </c>
      <c r="I106">
        <v>37</v>
      </c>
      <c r="J106">
        <v>0</v>
      </c>
      <c r="K106">
        <v>0</v>
      </c>
      <c r="L106" s="10" t="s">
        <v>8710</v>
      </c>
    </row>
    <row r="107" spans="1:12" x14ac:dyDescent="0.25">
      <c r="A107" s="3">
        <v>106</v>
      </c>
      <c r="B107" t="s">
        <v>7763</v>
      </c>
      <c r="C107" s="10" t="s">
        <v>8702</v>
      </c>
      <c r="D107" t="s">
        <v>57</v>
      </c>
      <c r="E107" s="10" t="s">
        <v>6647</v>
      </c>
      <c r="F107" t="s">
        <v>7768</v>
      </c>
      <c r="G107" s="10" t="s">
        <v>8711</v>
      </c>
      <c r="H107">
        <v>6</v>
      </c>
      <c r="I107">
        <v>37</v>
      </c>
      <c r="J107">
        <v>0</v>
      </c>
      <c r="K107">
        <v>0</v>
      </c>
      <c r="L107" s="10" t="s">
        <v>8712</v>
      </c>
    </row>
    <row r="108" spans="1:12" x14ac:dyDescent="0.25">
      <c r="A108" s="3">
        <v>107</v>
      </c>
      <c r="B108" t="s">
        <v>7763</v>
      </c>
      <c r="C108" s="10" t="s">
        <v>8702</v>
      </c>
      <c r="D108" t="s">
        <v>61</v>
      </c>
      <c r="E108" s="10" t="s">
        <v>8518</v>
      </c>
      <c r="F108" t="s">
        <v>7769</v>
      </c>
      <c r="G108" s="10" t="s">
        <v>8713</v>
      </c>
      <c r="H108">
        <v>8</v>
      </c>
      <c r="I108">
        <v>35</v>
      </c>
      <c r="J108">
        <v>0</v>
      </c>
      <c r="K108">
        <v>0</v>
      </c>
      <c r="L108" s="10" t="s">
        <v>8714</v>
      </c>
    </row>
    <row r="109" spans="1:12" x14ac:dyDescent="0.25">
      <c r="A109" s="3">
        <v>108</v>
      </c>
      <c r="B109" t="s">
        <v>7763</v>
      </c>
      <c r="C109" s="10" t="s">
        <v>8702</v>
      </c>
      <c r="D109" t="s">
        <v>63</v>
      </c>
      <c r="E109" s="10" t="s">
        <v>6816</v>
      </c>
      <c r="F109" t="s">
        <v>64</v>
      </c>
      <c r="G109" s="10" t="s">
        <v>6696</v>
      </c>
      <c r="H109">
        <v>4</v>
      </c>
      <c r="I109">
        <v>8</v>
      </c>
      <c r="J109">
        <v>0</v>
      </c>
      <c r="K109">
        <v>0</v>
      </c>
      <c r="L109" s="10" t="s">
        <v>8715</v>
      </c>
    </row>
    <row r="110" spans="1:12" x14ac:dyDescent="0.25">
      <c r="A110" s="3">
        <v>109</v>
      </c>
      <c r="B110" t="s">
        <v>7763</v>
      </c>
      <c r="C110" s="10" t="s">
        <v>8702</v>
      </c>
      <c r="D110" t="s">
        <v>65</v>
      </c>
      <c r="E110" s="10" t="s">
        <v>6698</v>
      </c>
      <c r="F110" t="s">
        <v>66</v>
      </c>
      <c r="G110" s="10" t="s">
        <v>6721</v>
      </c>
      <c r="H110">
        <v>4</v>
      </c>
      <c r="I110">
        <v>8</v>
      </c>
      <c r="J110">
        <v>0</v>
      </c>
      <c r="K110">
        <v>0</v>
      </c>
      <c r="L110" s="10" t="s">
        <v>8716</v>
      </c>
    </row>
    <row r="111" spans="1:12" x14ac:dyDescent="0.25">
      <c r="A111" s="3">
        <v>110</v>
      </c>
      <c r="B111" t="s">
        <v>7763</v>
      </c>
      <c r="C111" s="10" t="s">
        <v>8702</v>
      </c>
      <c r="D111" t="s">
        <v>67</v>
      </c>
      <c r="E111" s="10" t="s">
        <v>6723</v>
      </c>
      <c r="F111" t="s">
        <v>68</v>
      </c>
      <c r="G111" s="10" t="s">
        <v>6724</v>
      </c>
      <c r="H111">
        <v>4</v>
      </c>
      <c r="I111">
        <v>8</v>
      </c>
      <c r="J111">
        <v>0</v>
      </c>
      <c r="K111">
        <v>0</v>
      </c>
      <c r="L111" s="10" t="s">
        <v>8717</v>
      </c>
    </row>
    <row r="112" spans="1:12" x14ac:dyDescent="0.25">
      <c r="A112" s="3">
        <v>111</v>
      </c>
      <c r="B112" t="s">
        <v>7763</v>
      </c>
      <c r="C112" s="10" t="s">
        <v>8702</v>
      </c>
      <c r="D112" t="s">
        <v>69</v>
      </c>
      <c r="E112" s="10" t="s">
        <v>6760</v>
      </c>
      <c r="F112" t="s">
        <v>7770</v>
      </c>
      <c r="G112" s="10" t="s">
        <v>8718</v>
      </c>
      <c r="H112">
        <v>8</v>
      </c>
      <c r="I112">
        <v>35</v>
      </c>
      <c r="J112">
        <v>0</v>
      </c>
      <c r="K112">
        <v>0</v>
      </c>
      <c r="L112" s="10" t="s">
        <v>8719</v>
      </c>
    </row>
    <row r="113" spans="1:12" x14ac:dyDescent="0.25">
      <c r="A113" s="3">
        <v>112</v>
      </c>
      <c r="B113" t="s">
        <v>7763</v>
      </c>
      <c r="C113" s="10" t="s">
        <v>8702</v>
      </c>
      <c r="D113" t="s">
        <v>71</v>
      </c>
      <c r="E113" s="10" t="s">
        <v>6763</v>
      </c>
      <c r="F113" t="s">
        <v>7771</v>
      </c>
      <c r="G113" s="10" t="s">
        <v>8720</v>
      </c>
      <c r="H113">
        <v>8</v>
      </c>
      <c r="I113">
        <v>35</v>
      </c>
      <c r="J113">
        <v>0</v>
      </c>
      <c r="K113">
        <v>0</v>
      </c>
      <c r="L113" s="10" t="s">
        <v>8721</v>
      </c>
    </row>
    <row r="114" spans="1:12" x14ac:dyDescent="0.25">
      <c r="A114" s="3">
        <v>113</v>
      </c>
      <c r="B114" t="s">
        <v>7772</v>
      </c>
      <c r="C114" s="10" t="s">
        <v>8722</v>
      </c>
      <c r="D114" t="s">
        <v>49</v>
      </c>
      <c r="E114" s="10" t="s">
        <v>11</v>
      </c>
      <c r="F114" t="s">
        <v>7773</v>
      </c>
      <c r="G114" s="10" t="s">
        <v>8723</v>
      </c>
      <c r="H114">
        <v>4</v>
      </c>
      <c r="I114">
        <v>8</v>
      </c>
      <c r="J114">
        <v>0</v>
      </c>
      <c r="K114">
        <v>0</v>
      </c>
      <c r="L114" s="10" t="s">
        <v>8724</v>
      </c>
    </row>
    <row r="115" spans="1:12" x14ac:dyDescent="0.25">
      <c r="A115" s="3">
        <v>114</v>
      </c>
      <c r="B115" t="s">
        <v>7772</v>
      </c>
      <c r="C115" s="10" t="s">
        <v>8722</v>
      </c>
      <c r="D115" t="s">
        <v>51</v>
      </c>
      <c r="E115" s="10" t="s">
        <v>6966</v>
      </c>
      <c r="F115" t="s">
        <v>7774</v>
      </c>
      <c r="G115" s="10" t="s">
        <v>8725</v>
      </c>
      <c r="H115">
        <v>8</v>
      </c>
      <c r="I115">
        <v>261</v>
      </c>
      <c r="J115">
        <v>0</v>
      </c>
      <c r="K115">
        <v>0</v>
      </c>
      <c r="L115" s="10" t="s">
        <v>8726</v>
      </c>
    </row>
    <row r="116" spans="1:12" x14ac:dyDescent="0.25">
      <c r="A116" s="3">
        <v>115</v>
      </c>
      <c r="B116" t="s">
        <v>7772</v>
      </c>
      <c r="C116" s="10" t="s">
        <v>8722</v>
      </c>
      <c r="D116" t="s">
        <v>80</v>
      </c>
      <c r="E116" s="10" t="s">
        <v>8510</v>
      </c>
      <c r="F116" t="s">
        <v>7775</v>
      </c>
      <c r="G116" s="10" t="s">
        <v>8727</v>
      </c>
      <c r="H116">
        <v>4</v>
      </c>
      <c r="I116">
        <v>12</v>
      </c>
      <c r="J116">
        <v>0</v>
      </c>
      <c r="K116">
        <v>0</v>
      </c>
      <c r="L116" s="10" t="s">
        <v>8728</v>
      </c>
    </row>
    <row r="117" spans="1:12" x14ac:dyDescent="0.25">
      <c r="A117" s="3">
        <v>116</v>
      </c>
      <c r="B117" t="s">
        <v>7772</v>
      </c>
      <c r="C117" s="10" t="s">
        <v>8722</v>
      </c>
      <c r="D117" t="s">
        <v>114</v>
      </c>
      <c r="E117" s="10" t="s">
        <v>8513</v>
      </c>
      <c r="F117" t="s">
        <v>7776</v>
      </c>
      <c r="G117" s="10" t="s">
        <v>8729</v>
      </c>
      <c r="H117">
        <v>31</v>
      </c>
      <c r="I117">
        <v>37</v>
      </c>
      <c r="J117">
        <v>0</v>
      </c>
      <c r="K117">
        <v>0</v>
      </c>
      <c r="L117" s="10" t="s">
        <v>8730</v>
      </c>
    </row>
    <row r="118" spans="1:12" x14ac:dyDescent="0.25">
      <c r="A118" s="3">
        <v>117</v>
      </c>
      <c r="B118" t="s">
        <v>7772</v>
      </c>
      <c r="C118" s="10" t="s">
        <v>8722</v>
      </c>
      <c r="D118" t="s">
        <v>57</v>
      </c>
      <c r="E118" s="10" t="s">
        <v>6647</v>
      </c>
      <c r="F118" t="s">
        <v>7777</v>
      </c>
      <c r="G118" s="10" t="s">
        <v>8731</v>
      </c>
      <c r="H118">
        <v>6</v>
      </c>
      <c r="I118">
        <v>37</v>
      </c>
      <c r="J118">
        <v>0</v>
      </c>
      <c r="K118">
        <v>0</v>
      </c>
      <c r="L118" s="10" t="s">
        <v>8732</v>
      </c>
    </row>
    <row r="119" spans="1:12" x14ac:dyDescent="0.25">
      <c r="A119" s="3">
        <v>118</v>
      </c>
      <c r="B119" t="s">
        <v>7772</v>
      </c>
      <c r="C119" s="10" t="s">
        <v>8722</v>
      </c>
      <c r="D119" t="s">
        <v>61</v>
      </c>
      <c r="E119" s="10" t="s">
        <v>8518</v>
      </c>
      <c r="F119" t="s">
        <v>7778</v>
      </c>
      <c r="G119" s="10" t="s">
        <v>8733</v>
      </c>
      <c r="H119">
        <v>8</v>
      </c>
      <c r="I119">
        <v>35</v>
      </c>
      <c r="J119">
        <v>0</v>
      </c>
      <c r="K119">
        <v>0</v>
      </c>
      <c r="L119" s="10" t="s">
        <v>8734</v>
      </c>
    </row>
    <row r="120" spans="1:12" x14ac:dyDescent="0.25">
      <c r="A120" s="3">
        <v>119</v>
      </c>
      <c r="B120" t="s">
        <v>7772</v>
      </c>
      <c r="C120" s="10" t="s">
        <v>8722</v>
      </c>
      <c r="D120" t="s">
        <v>63</v>
      </c>
      <c r="E120" s="10" t="s">
        <v>6816</v>
      </c>
      <c r="F120" t="s">
        <v>64</v>
      </c>
      <c r="G120" s="10" t="s">
        <v>6696</v>
      </c>
      <c r="H120">
        <v>4</v>
      </c>
      <c r="I120">
        <v>8</v>
      </c>
      <c r="J120">
        <v>0</v>
      </c>
      <c r="K120">
        <v>0</v>
      </c>
      <c r="L120" s="10" t="s">
        <v>8735</v>
      </c>
    </row>
    <row r="121" spans="1:12" x14ac:dyDescent="0.25">
      <c r="A121" s="3">
        <v>120</v>
      </c>
      <c r="B121" t="s">
        <v>7772</v>
      </c>
      <c r="C121" s="10" t="s">
        <v>8722</v>
      </c>
      <c r="D121" t="s">
        <v>65</v>
      </c>
      <c r="E121" s="10" t="s">
        <v>6698</v>
      </c>
      <c r="F121" t="s">
        <v>66</v>
      </c>
      <c r="G121" s="10" t="s">
        <v>6721</v>
      </c>
      <c r="H121">
        <v>4</v>
      </c>
      <c r="I121">
        <v>8</v>
      </c>
      <c r="J121">
        <v>0</v>
      </c>
      <c r="K121">
        <v>0</v>
      </c>
      <c r="L121" s="10" t="s">
        <v>8736</v>
      </c>
    </row>
    <row r="122" spans="1:12" x14ac:dyDescent="0.25">
      <c r="A122" s="3">
        <v>121</v>
      </c>
      <c r="B122" t="s">
        <v>7772</v>
      </c>
      <c r="C122" s="10" t="s">
        <v>8722</v>
      </c>
      <c r="D122" t="s">
        <v>67</v>
      </c>
      <c r="E122" s="10" t="s">
        <v>6723</v>
      </c>
      <c r="F122" t="s">
        <v>68</v>
      </c>
      <c r="G122" s="10" t="s">
        <v>6724</v>
      </c>
      <c r="H122">
        <v>4</v>
      </c>
      <c r="I122">
        <v>8</v>
      </c>
      <c r="J122">
        <v>0</v>
      </c>
      <c r="K122">
        <v>0</v>
      </c>
      <c r="L122" s="10" t="s">
        <v>8737</v>
      </c>
    </row>
    <row r="123" spans="1:12" x14ac:dyDescent="0.25">
      <c r="A123" s="3">
        <v>122</v>
      </c>
      <c r="B123" t="s">
        <v>7772</v>
      </c>
      <c r="C123" s="10" t="s">
        <v>8722</v>
      </c>
      <c r="D123" t="s">
        <v>69</v>
      </c>
      <c r="E123" s="10" t="s">
        <v>6760</v>
      </c>
      <c r="F123" t="s">
        <v>7779</v>
      </c>
      <c r="G123" s="10" t="s">
        <v>8738</v>
      </c>
      <c r="H123">
        <v>8</v>
      </c>
      <c r="I123">
        <v>35</v>
      </c>
      <c r="J123">
        <v>0</v>
      </c>
      <c r="K123">
        <v>0</v>
      </c>
      <c r="L123" s="10" t="s">
        <v>8739</v>
      </c>
    </row>
    <row r="124" spans="1:12" x14ac:dyDescent="0.25">
      <c r="A124" s="3">
        <v>123</v>
      </c>
      <c r="B124" t="s">
        <v>7772</v>
      </c>
      <c r="C124" s="10" t="s">
        <v>8722</v>
      </c>
      <c r="D124" t="s">
        <v>71</v>
      </c>
      <c r="E124" s="10" t="s">
        <v>6763</v>
      </c>
      <c r="F124" t="s">
        <v>7780</v>
      </c>
      <c r="G124" s="10" t="s">
        <v>8740</v>
      </c>
      <c r="H124">
        <v>8</v>
      </c>
      <c r="I124">
        <v>35</v>
      </c>
      <c r="J124">
        <v>0</v>
      </c>
      <c r="K124">
        <v>0</v>
      </c>
      <c r="L124" s="10" t="s">
        <v>8741</v>
      </c>
    </row>
    <row r="125" spans="1:12" x14ac:dyDescent="0.25">
      <c r="A125" s="3">
        <v>124</v>
      </c>
      <c r="B125" t="s">
        <v>7781</v>
      </c>
      <c r="C125" s="10" t="s">
        <v>8742</v>
      </c>
      <c r="D125" t="s">
        <v>49</v>
      </c>
      <c r="E125" s="10" t="s">
        <v>11</v>
      </c>
      <c r="F125" t="s">
        <v>7782</v>
      </c>
      <c r="G125" s="10" t="s">
        <v>8743</v>
      </c>
      <c r="H125">
        <v>4</v>
      </c>
      <c r="I125">
        <v>8</v>
      </c>
      <c r="J125">
        <v>0</v>
      </c>
      <c r="K125">
        <v>0</v>
      </c>
      <c r="L125" s="10" t="s">
        <v>8744</v>
      </c>
    </row>
    <row r="126" spans="1:12" x14ac:dyDescent="0.25">
      <c r="A126" s="3">
        <v>125</v>
      </c>
      <c r="B126" t="s">
        <v>7781</v>
      </c>
      <c r="C126" s="10" t="s">
        <v>8742</v>
      </c>
      <c r="D126" t="s">
        <v>51</v>
      </c>
      <c r="E126" s="10" t="s">
        <v>6966</v>
      </c>
      <c r="F126" t="s">
        <v>7783</v>
      </c>
      <c r="G126" s="10" t="s">
        <v>8745</v>
      </c>
      <c r="H126">
        <v>8</v>
      </c>
      <c r="I126">
        <v>261</v>
      </c>
      <c r="J126">
        <v>0</v>
      </c>
      <c r="K126">
        <v>0</v>
      </c>
      <c r="L126" s="10" t="s">
        <v>8746</v>
      </c>
    </row>
    <row r="127" spans="1:12" x14ac:dyDescent="0.25">
      <c r="A127" s="3">
        <v>126</v>
      </c>
      <c r="B127" t="s">
        <v>7781</v>
      </c>
      <c r="C127" s="10" t="s">
        <v>8742</v>
      </c>
      <c r="D127" t="s">
        <v>80</v>
      </c>
      <c r="E127" s="10" t="s">
        <v>8510</v>
      </c>
      <c r="F127" t="s">
        <v>7784</v>
      </c>
      <c r="G127" s="10" t="s">
        <v>8747</v>
      </c>
      <c r="H127">
        <v>4</v>
      </c>
      <c r="I127">
        <v>12</v>
      </c>
      <c r="J127">
        <v>0</v>
      </c>
      <c r="K127">
        <v>0</v>
      </c>
      <c r="L127" s="10" t="s">
        <v>8748</v>
      </c>
    </row>
    <row r="128" spans="1:12" x14ac:dyDescent="0.25">
      <c r="A128" s="3">
        <v>127</v>
      </c>
      <c r="B128" t="s">
        <v>7781</v>
      </c>
      <c r="C128" s="10" t="s">
        <v>8742</v>
      </c>
      <c r="D128" t="s">
        <v>114</v>
      </c>
      <c r="E128" s="10" t="s">
        <v>8513</v>
      </c>
      <c r="F128" t="s">
        <v>7785</v>
      </c>
      <c r="G128" s="10" t="s">
        <v>8749</v>
      </c>
      <c r="H128">
        <v>31</v>
      </c>
      <c r="I128">
        <v>37</v>
      </c>
      <c r="J128">
        <v>0</v>
      </c>
      <c r="K128">
        <v>0</v>
      </c>
      <c r="L128" s="10" t="s">
        <v>8750</v>
      </c>
    </row>
    <row r="129" spans="1:12" x14ac:dyDescent="0.25">
      <c r="A129" s="3">
        <v>128</v>
      </c>
      <c r="B129" t="s">
        <v>7781</v>
      </c>
      <c r="C129" s="10" t="s">
        <v>8742</v>
      </c>
      <c r="D129" t="s">
        <v>57</v>
      </c>
      <c r="E129" s="10" t="s">
        <v>6647</v>
      </c>
      <c r="F129" t="s">
        <v>7786</v>
      </c>
      <c r="G129" s="10" t="s">
        <v>8751</v>
      </c>
      <c r="H129">
        <v>6</v>
      </c>
      <c r="I129">
        <v>37</v>
      </c>
      <c r="J129">
        <v>0</v>
      </c>
      <c r="K129">
        <v>0</v>
      </c>
      <c r="L129" s="10" t="s">
        <v>8752</v>
      </c>
    </row>
    <row r="130" spans="1:12" x14ac:dyDescent="0.25">
      <c r="A130" s="3">
        <v>129</v>
      </c>
      <c r="B130" t="s">
        <v>7781</v>
      </c>
      <c r="C130" s="10" t="s">
        <v>8742</v>
      </c>
      <c r="D130" t="s">
        <v>61</v>
      </c>
      <c r="E130" s="10" t="s">
        <v>8518</v>
      </c>
      <c r="F130" t="s">
        <v>7787</v>
      </c>
      <c r="G130" s="10" t="s">
        <v>8753</v>
      </c>
      <c r="H130">
        <v>8</v>
      </c>
      <c r="I130">
        <v>35</v>
      </c>
      <c r="J130">
        <v>0</v>
      </c>
      <c r="K130">
        <v>0</v>
      </c>
      <c r="L130" s="10" t="s">
        <v>8754</v>
      </c>
    </row>
    <row r="131" spans="1:12" x14ac:dyDescent="0.25">
      <c r="A131" s="3">
        <v>130</v>
      </c>
      <c r="B131" t="s">
        <v>7781</v>
      </c>
      <c r="C131" s="10" t="s">
        <v>8742</v>
      </c>
      <c r="D131" t="s">
        <v>63</v>
      </c>
      <c r="E131" s="10" t="s">
        <v>6816</v>
      </c>
      <c r="F131" t="s">
        <v>64</v>
      </c>
      <c r="G131" s="10" t="s">
        <v>6696</v>
      </c>
      <c r="H131">
        <v>4</v>
      </c>
      <c r="I131">
        <v>8</v>
      </c>
      <c r="J131">
        <v>0</v>
      </c>
      <c r="K131">
        <v>0</v>
      </c>
      <c r="L131" s="10" t="s">
        <v>8755</v>
      </c>
    </row>
    <row r="132" spans="1:12" x14ac:dyDescent="0.25">
      <c r="A132" s="3">
        <v>131</v>
      </c>
      <c r="B132" t="s">
        <v>7781</v>
      </c>
      <c r="C132" s="10" t="s">
        <v>8742</v>
      </c>
      <c r="D132" t="s">
        <v>65</v>
      </c>
      <c r="E132" s="10" t="s">
        <v>6698</v>
      </c>
      <c r="F132" t="s">
        <v>66</v>
      </c>
      <c r="G132" s="10" t="s">
        <v>6721</v>
      </c>
      <c r="H132">
        <v>4</v>
      </c>
      <c r="I132">
        <v>8</v>
      </c>
      <c r="J132">
        <v>0</v>
      </c>
      <c r="K132">
        <v>0</v>
      </c>
      <c r="L132" s="10" t="s">
        <v>8756</v>
      </c>
    </row>
    <row r="133" spans="1:12" x14ac:dyDescent="0.25">
      <c r="A133" s="3">
        <v>132</v>
      </c>
      <c r="B133" t="s">
        <v>7781</v>
      </c>
      <c r="C133" s="10" t="s">
        <v>8742</v>
      </c>
      <c r="D133" t="s">
        <v>67</v>
      </c>
      <c r="E133" s="10" t="s">
        <v>6723</v>
      </c>
      <c r="F133" t="s">
        <v>68</v>
      </c>
      <c r="G133" s="10" t="s">
        <v>6724</v>
      </c>
      <c r="H133">
        <v>4</v>
      </c>
      <c r="I133">
        <v>8</v>
      </c>
      <c r="J133">
        <v>0</v>
      </c>
      <c r="K133">
        <v>0</v>
      </c>
      <c r="L133" s="10" t="s">
        <v>8757</v>
      </c>
    </row>
    <row r="134" spans="1:12" x14ac:dyDescent="0.25">
      <c r="A134" s="3">
        <v>133</v>
      </c>
      <c r="B134" t="s">
        <v>7781</v>
      </c>
      <c r="C134" s="10" t="s">
        <v>8742</v>
      </c>
      <c r="D134" t="s">
        <v>69</v>
      </c>
      <c r="E134" s="10" t="s">
        <v>6760</v>
      </c>
      <c r="F134" t="s">
        <v>7788</v>
      </c>
      <c r="G134" s="10" t="s">
        <v>8758</v>
      </c>
      <c r="H134">
        <v>8</v>
      </c>
      <c r="I134">
        <v>35</v>
      </c>
      <c r="J134">
        <v>0</v>
      </c>
      <c r="K134">
        <v>0</v>
      </c>
      <c r="L134" s="10" t="s">
        <v>8759</v>
      </c>
    </row>
    <row r="135" spans="1:12" x14ac:dyDescent="0.25">
      <c r="A135" s="3">
        <v>134</v>
      </c>
      <c r="B135" t="s">
        <v>7781</v>
      </c>
      <c r="C135" s="10" t="s">
        <v>8742</v>
      </c>
      <c r="D135" t="s">
        <v>71</v>
      </c>
      <c r="E135" s="10" t="s">
        <v>6763</v>
      </c>
      <c r="F135" t="s">
        <v>7789</v>
      </c>
      <c r="G135" s="10" t="s">
        <v>8760</v>
      </c>
      <c r="H135">
        <v>8</v>
      </c>
      <c r="I135">
        <v>35</v>
      </c>
      <c r="J135">
        <v>0</v>
      </c>
      <c r="K135">
        <v>0</v>
      </c>
      <c r="L135" s="10" t="s">
        <v>8761</v>
      </c>
    </row>
    <row r="136" spans="1:12" x14ac:dyDescent="0.25">
      <c r="A136" s="3">
        <v>135</v>
      </c>
      <c r="B136" t="s">
        <v>7790</v>
      </c>
      <c r="C136" s="10" t="s">
        <v>8762</v>
      </c>
      <c r="D136" t="s">
        <v>49</v>
      </c>
      <c r="E136" s="10" t="s">
        <v>11</v>
      </c>
      <c r="F136" t="s">
        <v>7791</v>
      </c>
      <c r="G136" s="10" t="s">
        <v>8763</v>
      </c>
      <c r="H136">
        <v>4</v>
      </c>
      <c r="I136">
        <v>8</v>
      </c>
      <c r="J136">
        <v>0</v>
      </c>
      <c r="K136">
        <v>0</v>
      </c>
      <c r="L136" s="10" t="s">
        <v>8764</v>
      </c>
    </row>
    <row r="137" spans="1:12" x14ac:dyDescent="0.25">
      <c r="A137" s="3">
        <v>136</v>
      </c>
      <c r="B137" t="s">
        <v>7790</v>
      </c>
      <c r="C137" s="10" t="s">
        <v>8762</v>
      </c>
      <c r="D137" t="s">
        <v>51</v>
      </c>
      <c r="E137" s="10" t="s">
        <v>6966</v>
      </c>
      <c r="F137" t="s">
        <v>7792</v>
      </c>
      <c r="G137" s="10" t="s">
        <v>8765</v>
      </c>
      <c r="H137">
        <v>8</v>
      </c>
      <c r="I137">
        <v>261</v>
      </c>
      <c r="J137">
        <v>0</v>
      </c>
      <c r="K137">
        <v>0</v>
      </c>
      <c r="L137" s="10" t="s">
        <v>8766</v>
      </c>
    </row>
    <row r="138" spans="1:12" x14ac:dyDescent="0.25">
      <c r="A138" s="3">
        <v>137</v>
      </c>
      <c r="B138" t="s">
        <v>7790</v>
      </c>
      <c r="C138" s="10" t="s">
        <v>8762</v>
      </c>
      <c r="D138" t="s">
        <v>80</v>
      </c>
      <c r="E138" s="10" t="s">
        <v>8510</v>
      </c>
      <c r="F138" t="s">
        <v>7793</v>
      </c>
      <c r="G138" s="10" t="s">
        <v>8767</v>
      </c>
      <c r="H138">
        <v>4</v>
      </c>
      <c r="I138">
        <v>12</v>
      </c>
      <c r="J138">
        <v>0</v>
      </c>
      <c r="K138">
        <v>0</v>
      </c>
      <c r="L138" s="10" t="s">
        <v>8768</v>
      </c>
    </row>
    <row r="139" spans="1:12" x14ac:dyDescent="0.25">
      <c r="A139" s="3">
        <v>138</v>
      </c>
      <c r="B139" t="s">
        <v>7790</v>
      </c>
      <c r="C139" s="10" t="s">
        <v>8762</v>
      </c>
      <c r="D139" t="s">
        <v>114</v>
      </c>
      <c r="E139" s="10" t="s">
        <v>8513</v>
      </c>
      <c r="F139" t="s">
        <v>7794</v>
      </c>
      <c r="G139" s="10" t="s">
        <v>8769</v>
      </c>
      <c r="H139">
        <v>31</v>
      </c>
      <c r="I139">
        <v>37</v>
      </c>
      <c r="J139">
        <v>0</v>
      </c>
      <c r="K139">
        <v>0</v>
      </c>
      <c r="L139" s="10" t="s">
        <v>8770</v>
      </c>
    </row>
    <row r="140" spans="1:12" x14ac:dyDescent="0.25">
      <c r="A140" s="3">
        <v>139</v>
      </c>
      <c r="B140" t="s">
        <v>7790</v>
      </c>
      <c r="C140" s="10" t="s">
        <v>8762</v>
      </c>
      <c r="D140" t="s">
        <v>57</v>
      </c>
      <c r="E140" s="10" t="s">
        <v>6647</v>
      </c>
      <c r="F140" t="s">
        <v>7795</v>
      </c>
      <c r="G140" s="10" t="s">
        <v>8771</v>
      </c>
      <c r="H140">
        <v>6</v>
      </c>
      <c r="I140">
        <v>37</v>
      </c>
      <c r="J140">
        <v>0</v>
      </c>
      <c r="K140">
        <v>0</v>
      </c>
      <c r="L140" s="10" t="s">
        <v>8772</v>
      </c>
    </row>
    <row r="141" spans="1:12" x14ac:dyDescent="0.25">
      <c r="A141" s="3">
        <v>140</v>
      </c>
      <c r="B141" t="s">
        <v>7790</v>
      </c>
      <c r="C141" s="10" t="s">
        <v>8762</v>
      </c>
      <c r="D141" t="s">
        <v>61</v>
      </c>
      <c r="E141" s="10" t="s">
        <v>8518</v>
      </c>
      <c r="F141" t="s">
        <v>7796</v>
      </c>
      <c r="G141" s="10" t="s">
        <v>8773</v>
      </c>
      <c r="H141">
        <v>8</v>
      </c>
      <c r="I141">
        <v>35</v>
      </c>
      <c r="J141">
        <v>0</v>
      </c>
      <c r="K141">
        <v>0</v>
      </c>
      <c r="L141" s="10" t="s">
        <v>8774</v>
      </c>
    </row>
    <row r="142" spans="1:12" x14ac:dyDescent="0.25">
      <c r="A142" s="3">
        <v>141</v>
      </c>
      <c r="B142" t="s">
        <v>7790</v>
      </c>
      <c r="C142" s="10" t="s">
        <v>8762</v>
      </c>
      <c r="D142" t="s">
        <v>63</v>
      </c>
      <c r="E142" s="10" t="s">
        <v>6816</v>
      </c>
      <c r="F142" t="s">
        <v>64</v>
      </c>
      <c r="G142" s="10" t="s">
        <v>6696</v>
      </c>
      <c r="H142">
        <v>4</v>
      </c>
      <c r="I142">
        <v>8</v>
      </c>
      <c r="J142">
        <v>0</v>
      </c>
      <c r="K142">
        <v>0</v>
      </c>
      <c r="L142" s="10" t="s">
        <v>8775</v>
      </c>
    </row>
    <row r="143" spans="1:12" x14ac:dyDescent="0.25">
      <c r="A143" s="3">
        <v>142</v>
      </c>
      <c r="B143" t="s">
        <v>7790</v>
      </c>
      <c r="C143" s="10" t="s">
        <v>8762</v>
      </c>
      <c r="D143" t="s">
        <v>65</v>
      </c>
      <c r="E143" s="10" t="s">
        <v>6698</v>
      </c>
      <c r="F143" t="s">
        <v>66</v>
      </c>
      <c r="G143" s="10" t="s">
        <v>6721</v>
      </c>
      <c r="H143">
        <v>4</v>
      </c>
      <c r="I143">
        <v>8</v>
      </c>
      <c r="J143">
        <v>0</v>
      </c>
      <c r="K143">
        <v>0</v>
      </c>
      <c r="L143" s="10" t="s">
        <v>8776</v>
      </c>
    </row>
    <row r="144" spans="1:12" x14ac:dyDescent="0.25">
      <c r="A144" s="3">
        <v>143</v>
      </c>
      <c r="B144" t="s">
        <v>7790</v>
      </c>
      <c r="C144" s="10" t="s">
        <v>8762</v>
      </c>
      <c r="D144" t="s">
        <v>67</v>
      </c>
      <c r="E144" s="10" t="s">
        <v>6723</v>
      </c>
      <c r="F144" t="s">
        <v>68</v>
      </c>
      <c r="G144" s="10" t="s">
        <v>6724</v>
      </c>
      <c r="H144">
        <v>4</v>
      </c>
      <c r="I144">
        <v>8</v>
      </c>
      <c r="J144">
        <v>0</v>
      </c>
      <c r="K144">
        <v>0</v>
      </c>
      <c r="L144" s="10" t="s">
        <v>8777</v>
      </c>
    </row>
    <row r="145" spans="1:12" x14ac:dyDescent="0.25">
      <c r="A145" s="3">
        <v>144</v>
      </c>
      <c r="B145" t="s">
        <v>7790</v>
      </c>
      <c r="C145" s="10" t="s">
        <v>8762</v>
      </c>
      <c r="D145" t="s">
        <v>69</v>
      </c>
      <c r="E145" s="10" t="s">
        <v>6760</v>
      </c>
      <c r="F145" t="s">
        <v>7797</v>
      </c>
      <c r="G145" s="10" t="s">
        <v>8778</v>
      </c>
      <c r="H145">
        <v>8</v>
      </c>
      <c r="I145">
        <v>35</v>
      </c>
      <c r="J145">
        <v>0</v>
      </c>
      <c r="K145">
        <v>0</v>
      </c>
      <c r="L145" s="10" t="s">
        <v>8779</v>
      </c>
    </row>
    <row r="146" spans="1:12" x14ac:dyDescent="0.25">
      <c r="A146" s="3">
        <v>145</v>
      </c>
      <c r="B146" t="s">
        <v>7790</v>
      </c>
      <c r="C146" s="10" t="s">
        <v>8762</v>
      </c>
      <c r="D146" t="s">
        <v>71</v>
      </c>
      <c r="E146" s="10" t="s">
        <v>6763</v>
      </c>
      <c r="F146" t="s">
        <v>7798</v>
      </c>
      <c r="G146" s="10" t="s">
        <v>8780</v>
      </c>
      <c r="H146">
        <v>8</v>
      </c>
      <c r="I146">
        <v>35</v>
      </c>
      <c r="J146">
        <v>0</v>
      </c>
      <c r="K146">
        <v>0</v>
      </c>
      <c r="L146" s="10" t="s">
        <v>8781</v>
      </c>
    </row>
    <row r="147" spans="1:12" x14ac:dyDescent="0.25">
      <c r="A147" s="3">
        <v>146</v>
      </c>
      <c r="B147" t="s">
        <v>7799</v>
      </c>
      <c r="C147" s="10" t="s">
        <v>8782</v>
      </c>
      <c r="D147" t="s">
        <v>49</v>
      </c>
      <c r="E147" s="10" t="s">
        <v>11</v>
      </c>
      <c r="F147" t="s">
        <v>7800</v>
      </c>
      <c r="G147" s="10" t="s">
        <v>8783</v>
      </c>
      <c r="H147">
        <v>4</v>
      </c>
      <c r="I147">
        <v>8</v>
      </c>
      <c r="J147">
        <v>0</v>
      </c>
      <c r="K147">
        <v>0</v>
      </c>
      <c r="L147" s="10" t="s">
        <v>8784</v>
      </c>
    </row>
    <row r="148" spans="1:12" x14ac:dyDescent="0.25">
      <c r="A148" s="3">
        <v>147</v>
      </c>
      <c r="B148" t="s">
        <v>7799</v>
      </c>
      <c r="C148" s="10" t="s">
        <v>8782</v>
      </c>
      <c r="D148" t="s">
        <v>51</v>
      </c>
      <c r="E148" s="10" t="s">
        <v>6966</v>
      </c>
      <c r="F148" t="s">
        <v>7801</v>
      </c>
      <c r="G148" s="10" t="s">
        <v>8785</v>
      </c>
      <c r="H148">
        <v>8</v>
      </c>
      <c r="I148">
        <v>261</v>
      </c>
      <c r="J148">
        <v>0</v>
      </c>
      <c r="K148">
        <v>0</v>
      </c>
      <c r="L148" s="10" t="s">
        <v>8786</v>
      </c>
    </row>
    <row r="149" spans="1:12" x14ac:dyDescent="0.25">
      <c r="A149" s="3">
        <v>148</v>
      </c>
      <c r="B149" t="s">
        <v>7799</v>
      </c>
      <c r="C149" s="10" t="s">
        <v>8782</v>
      </c>
      <c r="D149" t="s">
        <v>80</v>
      </c>
      <c r="E149" s="10" t="s">
        <v>8510</v>
      </c>
      <c r="F149" t="s">
        <v>7802</v>
      </c>
      <c r="G149" s="10" t="s">
        <v>8787</v>
      </c>
      <c r="H149">
        <v>4</v>
      </c>
      <c r="I149">
        <v>12</v>
      </c>
      <c r="J149">
        <v>0</v>
      </c>
      <c r="K149">
        <v>0</v>
      </c>
      <c r="L149" s="10" t="s">
        <v>8788</v>
      </c>
    </row>
    <row r="150" spans="1:12" x14ac:dyDescent="0.25">
      <c r="A150" s="3">
        <v>149</v>
      </c>
      <c r="B150" t="s">
        <v>7799</v>
      </c>
      <c r="C150" s="10" t="s">
        <v>8782</v>
      </c>
      <c r="D150" t="s">
        <v>114</v>
      </c>
      <c r="E150" s="10" t="s">
        <v>8513</v>
      </c>
      <c r="F150" t="s">
        <v>7803</v>
      </c>
      <c r="G150" s="10" t="s">
        <v>8789</v>
      </c>
      <c r="H150">
        <v>31</v>
      </c>
      <c r="I150">
        <v>37</v>
      </c>
      <c r="J150">
        <v>0</v>
      </c>
      <c r="K150">
        <v>0</v>
      </c>
      <c r="L150" s="10" t="s">
        <v>8790</v>
      </c>
    </row>
    <row r="151" spans="1:12" x14ac:dyDescent="0.25">
      <c r="A151" s="3">
        <v>150</v>
      </c>
      <c r="B151" t="s">
        <v>7799</v>
      </c>
      <c r="C151" s="10" t="s">
        <v>8782</v>
      </c>
      <c r="D151" t="s">
        <v>57</v>
      </c>
      <c r="E151" s="10" t="s">
        <v>6647</v>
      </c>
      <c r="F151" t="s">
        <v>7804</v>
      </c>
      <c r="G151" s="10" t="s">
        <v>8791</v>
      </c>
      <c r="H151">
        <v>6</v>
      </c>
      <c r="I151">
        <v>37</v>
      </c>
      <c r="J151">
        <v>0</v>
      </c>
      <c r="K151">
        <v>0</v>
      </c>
      <c r="L151" s="10" t="s">
        <v>8792</v>
      </c>
    </row>
    <row r="152" spans="1:12" x14ac:dyDescent="0.25">
      <c r="A152" s="3">
        <v>151</v>
      </c>
      <c r="B152" t="s">
        <v>7799</v>
      </c>
      <c r="C152" s="10" t="s">
        <v>8782</v>
      </c>
      <c r="D152" t="s">
        <v>61</v>
      </c>
      <c r="E152" s="10" t="s">
        <v>8518</v>
      </c>
      <c r="F152" t="s">
        <v>7805</v>
      </c>
      <c r="G152" s="10" t="s">
        <v>8793</v>
      </c>
      <c r="H152">
        <v>8</v>
      </c>
      <c r="I152">
        <v>35</v>
      </c>
      <c r="J152">
        <v>0</v>
      </c>
      <c r="K152">
        <v>0</v>
      </c>
      <c r="L152" s="10" t="s">
        <v>8794</v>
      </c>
    </row>
    <row r="153" spans="1:12" x14ac:dyDescent="0.25">
      <c r="A153" s="3">
        <v>152</v>
      </c>
      <c r="B153" t="s">
        <v>7799</v>
      </c>
      <c r="C153" s="10" t="s">
        <v>8782</v>
      </c>
      <c r="D153" t="s">
        <v>63</v>
      </c>
      <c r="E153" s="10" t="s">
        <v>6816</v>
      </c>
      <c r="F153" t="s">
        <v>64</v>
      </c>
      <c r="G153" s="10" t="s">
        <v>6696</v>
      </c>
      <c r="H153">
        <v>4</v>
      </c>
      <c r="I153">
        <v>8</v>
      </c>
      <c r="J153">
        <v>0</v>
      </c>
      <c r="K153">
        <v>0</v>
      </c>
      <c r="L153" s="10" t="s">
        <v>8795</v>
      </c>
    </row>
    <row r="154" spans="1:12" x14ac:dyDescent="0.25">
      <c r="A154" s="3">
        <v>153</v>
      </c>
      <c r="B154" t="s">
        <v>7799</v>
      </c>
      <c r="C154" s="10" t="s">
        <v>8782</v>
      </c>
      <c r="D154" t="s">
        <v>65</v>
      </c>
      <c r="E154" s="10" t="s">
        <v>6698</v>
      </c>
      <c r="F154" t="s">
        <v>66</v>
      </c>
      <c r="G154" s="10" t="s">
        <v>6721</v>
      </c>
      <c r="H154">
        <v>4</v>
      </c>
      <c r="I154">
        <v>8</v>
      </c>
      <c r="J154">
        <v>0</v>
      </c>
      <c r="K154">
        <v>0</v>
      </c>
      <c r="L154" s="10" t="s">
        <v>8796</v>
      </c>
    </row>
    <row r="155" spans="1:12" x14ac:dyDescent="0.25">
      <c r="A155" s="3">
        <v>154</v>
      </c>
      <c r="B155" t="s">
        <v>7799</v>
      </c>
      <c r="C155" s="10" t="s">
        <v>8782</v>
      </c>
      <c r="D155" t="s">
        <v>67</v>
      </c>
      <c r="E155" s="10" t="s">
        <v>6723</v>
      </c>
      <c r="F155" t="s">
        <v>68</v>
      </c>
      <c r="G155" s="10" t="s">
        <v>6724</v>
      </c>
      <c r="H155">
        <v>4</v>
      </c>
      <c r="I155">
        <v>8</v>
      </c>
      <c r="J155">
        <v>0</v>
      </c>
      <c r="K155">
        <v>0</v>
      </c>
      <c r="L155" s="10" t="s">
        <v>8797</v>
      </c>
    </row>
    <row r="156" spans="1:12" x14ac:dyDescent="0.25">
      <c r="A156" s="3">
        <v>155</v>
      </c>
      <c r="B156" t="s">
        <v>7799</v>
      </c>
      <c r="C156" s="10" t="s">
        <v>8782</v>
      </c>
      <c r="D156" t="s">
        <v>69</v>
      </c>
      <c r="E156" s="10" t="s">
        <v>6760</v>
      </c>
      <c r="F156" t="s">
        <v>7806</v>
      </c>
      <c r="G156" s="10" t="s">
        <v>8798</v>
      </c>
      <c r="H156">
        <v>8</v>
      </c>
      <c r="I156">
        <v>35</v>
      </c>
      <c r="J156">
        <v>0</v>
      </c>
      <c r="K156">
        <v>0</v>
      </c>
      <c r="L156" s="10" t="s">
        <v>8799</v>
      </c>
    </row>
    <row r="157" spans="1:12" x14ac:dyDescent="0.25">
      <c r="A157" s="3">
        <v>156</v>
      </c>
      <c r="B157" t="s">
        <v>7799</v>
      </c>
      <c r="C157" s="10" t="s">
        <v>8782</v>
      </c>
      <c r="D157" t="s">
        <v>71</v>
      </c>
      <c r="E157" s="10" t="s">
        <v>6763</v>
      </c>
      <c r="F157" t="s">
        <v>7807</v>
      </c>
      <c r="G157" s="10" t="s">
        <v>8800</v>
      </c>
      <c r="H157">
        <v>8</v>
      </c>
      <c r="I157">
        <v>35</v>
      </c>
      <c r="J157">
        <v>0</v>
      </c>
      <c r="K157">
        <v>0</v>
      </c>
      <c r="L157" s="10" t="s">
        <v>8801</v>
      </c>
    </row>
    <row r="158" spans="1:12" x14ac:dyDescent="0.25">
      <c r="A158" s="3">
        <v>157</v>
      </c>
      <c r="B158" t="s">
        <v>7808</v>
      </c>
      <c r="C158" s="10" t="s">
        <v>8802</v>
      </c>
      <c r="D158" t="s">
        <v>49</v>
      </c>
      <c r="E158" s="10" t="s">
        <v>11</v>
      </c>
      <c r="F158" t="s">
        <v>7809</v>
      </c>
      <c r="G158" s="10" t="s">
        <v>8803</v>
      </c>
      <c r="H158">
        <v>4</v>
      </c>
      <c r="I158">
        <v>8</v>
      </c>
      <c r="J158">
        <v>0</v>
      </c>
      <c r="K158">
        <v>0</v>
      </c>
      <c r="L158" s="10" t="s">
        <v>8804</v>
      </c>
    </row>
    <row r="159" spans="1:12" x14ac:dyDescent="0.25">
      <c r="A159" s="3">
        <v>158</v>
      </c>
      <c r="B159" t="s">
        <v>7808</v>
      </c>
      <c r="C159" s="10" t="s">
        <v>8802</v>
      </c>
      <c r="D159" t="s">
        <v>51</v>
      </c>
      <c r="E159" s="10" t="s">
        <v>6966</v>
      </c>
      <c r="F159" t="s">
        <v>7810</v>
      </c>
      <c r="G159" s="10" t="s">
        <v>8805</v>
      </c>
      <c r="H159">
        <v>8</v>
      </c>
      <c r="I159">
        <v>261</v>
      </c>
      <c r="J159">
        <v>0</v>
      </c>
      <c r="K159">
        <v>0</v>
      </c>
      <c r="L159" s="10" t="s">
        <v>8806</v>
      </c>
    </row>
    <row r="160" spans="1:12" x14ac:dyDescent="0.25">
      <c r="A160" s="3">
        <v>159</v>
      </c>
      <c r="B160" t="s">
        <v>7808</v>
      </c>
      <c r="C160" s="10" t="s">
        <v>8802</v>
      </c>
      <c r="D160" t="s">
        <v>80</v>
      </c>
      <c r="E160" s="10" t="s">
        <v>8510</v>
      </c>
      <c r="F160" t="s">
        <v>7811</v>
      </c>
      <c r="G160" s="10" t="s">
        <v>8807</v>
      </c>
      <c r="H160">
        <v>4</v>
      </c>
      <c r="I160">
        <v>12</v>
      </c>
      <c r="J160">
        <v>0</v>
      </c>
      <c r="K160">
        <v>0</v>
      </c>
      <c r="L160" s="10" t="s">
        <v>8808</v>
      </c>
    </row>
    <row r="161" spans="1:12" x14ac:dyDescent="0.25">
      <c r="A161" s="3">
        <v>160</v>
      </c>
      <c r="B161" t="s">
        <v>7808</v>
      </c>
      <c r="C161" s="10" t="s">
        <v>8802</v>
      </c>
      <c r="D161" t="s">
        <v>114</v>
      </c>
      <c r="E161" s="10" t="s">
        <v>8513</v>
      </c>
      <c r="F161" t="s">
        <v>7812</v>
      </c>
      <c r="G161" s="10" t="s">
        <v>8809</v>
      </c>
      <c r="H161">
        <v>31</v>
      </c>
      <c r="I161">
        <v>37</v>
      </c>
      <c r="J161">
        <v>0</v>
      </c>
      <c r="K161">
        <v>0</v>
      </c>
      <c r="L161" s="10" t="s">
        <v>8810</v>
      </c>
    </row>
    <row r="162" spans="1:12" x14ac:dyDescent="0.25">
      <c r="A162" s="3">
        <v>161</v>
      </c>
      <c r="B162" t="s">
        <v>7808</v>
      </c>
      <c r="C162" s="10" t="s">
        <v>8802</v>
      </c>
      <c r="D162" t="s">
        <v>57</v>
      </c>
      <c r="E162" s="10" t="s">
        <v>6647</v>
      </c>
      <c r="F162" t="s">
        <v>7813</v>
      </c>
      <c r="G162" s="10" t="s">
        <v>8811</v>
      </c>
      <c r="H162">
        <v>6</v>
      </c>
      <c r="I162">
        <v>37</v>
      </c>
      <c r="J162">
        <v>0</v>
      </c>
      <c r="K162">
        <v>0</v>
      </c>
      <c r="L162" s="10" t="s">
        <v>8812</v>
      </c>
    </row>
    <row r="163" spans="1:12" x14ac:dyDescent="0.25">
      <c r="A163" s="3">
        <v>162</v>
      </c>
      <c r="B163" t="s">
        <v>7808</v>
      </c>
      <c r="C163" s="10" t="s">
        <v>8802</v>
      </c>
      <c r="D163" t="s">
        <v>61</v>
      </c>
      <c r="E163" s="10" t="s">
        <v>8518</v>
      </c>
      <c r="F163" t="s">
        <v>7814</v>
      </c>
      <c r="G163" s="10" t="s">
        <v>8813</v>
      </c>
      <c r="H163">
        <v>8</v>
      </c>
      <c r="I163">
        <v>35</v>
      </c>
      <c r="J163">
        <v>0</v>
      </c>
      <c r="K163">
        <v>0</v>
      </c>
      <c r="L163" s="10" t="s">
        <v>8814</v>
      </c>
    </row>
    <row r="164" spans="1:12" x14ac:dyDescent="0.25">
      <c r="A164" s="3">
        <v>163</v>
      </c>
      <c r="B164" t="s">
        <v>7808</v>
      </c>
      <c r="C164" s="10" t="s">
        <v>8802</v>
      </c>
      <c r="D164" t="s">
        <v>63</v>
      </c>
      <c r="E164" s="10" t="s">
        <v>6816</v>
      </c>
      <c r="F164" t="s">
        <v>64</v>
      </c>
      <c r="G164" s="10" t="s">
        <v>6696</v>
      </c>
      <c r="H164">
        <v>4</v>
      </c>
      <c r="I164">
        <v>8</v>
      </c>
      <c r="J164">
        <v>0</v>
      </c>
      <c r="K164">
        <v>0</v>
      </c>
      <c r="L164" s="10" t="s">
        <v>8815</v>
      </c>
    </row>
    <row r="165" spans="1:12" x14ac:dyDescent="0.25">
      <c r="A165" s="3">
        <v>164</v>
      </c>
      <c r="B165" t="s">
        <v>7808</v>
      </c>
      <c r="C165" s="10" t="s">
        <v>8802</v>
      </c>
      <c r="D165" t="s">
        <v>65</v>
      </c>
      <c r="E165" s="10" t="s">
        <v>6698</v>
      </c>
      <c r="F165" t="s">
        <v>66</v>
      </c>
      <c r="G165" s="10" t="s">
        <v>6721</v>
      </c>
      <c r="H165">
        <v>4</v>
      </c>
      <c r="I165">
        <v>8</v>
      </c>
      <c r="J165">
        <v>0</v>
      </c>
      <c r="K165">
        <v>0</v>
      </c>
      <c r="L165" s="10" t="s">
        <v>8816</v>
      </c>
    </row>
    <row r="166" spans="1:12" x14ac:dyDescent="0.25">
      <c r="A166" s="3">
        <v>165</v>
      </c>
      <c r="B166" t="s">
        <v>7808</v>
      </c>
      <c r="C166" s="10" t="s">
        <v>8802</v>
      </c>
      <c r="D166" t="s">
        <v>67</v>
      </c>
      <c r="E166" s="10" t="s">
        <v>6723</v>
      </c>
      <c r="F166" t="s">
        <v>68</v>
      </c>
      <c r="G166" s="10" t="s">
        <v>6724</v>
      </c>
      <c r="H166">
        <v>4</v>
      </c>
      <c r="I166">
        <v>8</v>
      </c>
      <c r="J166">
        <v>0</v>
      </c>
      <c r="K166">
        <v>0</v>
      </c>
      <c r="L166" s="10" t="s">
        <v>8817</v>
      </c>
    </row>
    <row r="167" spans="1:12" x14ac:dyDescent="0.25">
      <c r="A167" s="3">
        <v>166</v>
      </c>
      <c r="B167" t="s">
        <v>7808</v>
      </c>
      <c r="C167" s="10" t="s">
        <v>8802</v>
      </c>
      <c r="D167" t="s">
        <v>69</v>
      </c>
      <c r="E167" s="10" t="s">
        <v>6760</v>
      </c>
      <c r="F167" t="s">
        <v>7815</v>
      </c>
      <c r="G167" s="10" t="s">
        <v>8818</v>
      </c>
      <c r="H167">
        <v>8</v>
      </c>
      <c r="I167">
        <v>35</v>
      </c>
      <c r="J167">
        <v>0</v>
      </c>
      <c r="K167">
        <v>0</v>
      </c>
      <c r="L167" s="10" t="s">
        <v>8819</v>
      </c>
    </row>
    <row r="168" spans="1:12" x14ac:dyDescent="0.25">
      <c r="A168" s="3">
        <v>167</v>
      </c>
      <c r="B168" t="s">
        <v>7808</v>
      </c>
      <c r="C168" s="10" t="s">
        <v>8802</v>
      </c>
      <c r="D168" t="s">
        <v>71</v>
      </c>
      <c r="E168" s="10" t="s">
        <v>6763</v>
      </c>
      <c r="F168" t="s">
        <v>7816</v>
      </c>
      <c r="G168" s="10" t="s">
        <v>8820</v>
      </c>
      <c r="H168">
        <v>8</v>
      </c>
      <c r="I168">
        <v>35</v>
      </c>
      <c r="J168">
        <v>0</v>
      </c>
      <c r="K168">
        <v>0</v>
      </c>
      <c r="L168" s="10" t="s">
        <v>8821</v>
      </c>
    </row>
    <row r="169" spans="1:12" x14ac:dyDescent="0.25">
      <c r="A169" s="3">
        <v>168</v>
      </c>
      <c r="B169" t="s">
        <v>7817</v>
      </c>
      <c r="C169" s="10" t="s">
        <v>8822</v>
      </c>
      <c r="D169" t="s">
        <v>49</v>
      </c>
      <c r="E169" s="10" t="s">
        <v>11</v>
      </c>
      <c r="F169" t="s">
        <v>7818</v>
      </c>
      <c r="G169" s="10" t="s">
        <v>8823</v>
      </c>
      <c r="H169">
        <v>4</v>
      </c>
      <c r="I169">
        <v>8</v>
      </c>
      <c r="J169">
        <v>0</v>
      </c>
      <c r="K169">
        <v>0</v>
      </c>
      <c r="L169" s="10" t="s">
        <v>8824</v>
      </c>
    </row>
    <row r="170" spans="1:12" x14ac:dyDescent="0.25">
      <c r="A170" s="3">
        <v>169</v>
      </c>
      <c r="B170" t="s">
        <v>7817</v>
      </c>
      <c r="C170" s="10" t="s">
        <v>8822</v>
      </c>
      <c r="D170" t="s">
        <v>51</v>
      </c>
      <c r="E170" s="10" t="s">
        <v>6966</v>
      </c>
      <c r="F170" t="s">
        <v>7819</v>
      </c>
      <c r="G170" s="10" t="s">
        <v>8825</v>
      </c>
      <c r="H170">
        <v>8</v>
      </c>
      <c r="I170">
        <v>261</v>
      </c>
      <c r="J170">
        <v>0</v>
      </c>
      <c r="K170">
        <v>0</v>
      </c>
      <c r="L170" s="10" t="s">
        <v>8826</v>
      </c>
    </row>
    <row r="171" spans="1:12" x14ac:dyDescent="0.25">
      <c r="A171" s="3">
        <v>170</v>
      </c>
      <c r="B171" t="s">
        <v>7817</v>
      </c>
      <c r="C171" s="10" t="s">
        <v>8822</v>
      </c>
      <c r="D171" t="s">
        <v>80</v>
      </c>
      <c r="E171" s="10" t="s">
        <v>8510</v>
      </c>
      <c r="F171" t="s">
        <v>7820</v>
      </c>
      <c r="G171" s="10" t="s">
        <v>8827</v>
      </c>
      <c r="H171">
        <v>4</v>
      </c>
      <c r="I171">
        <v>12</v>
      </c>
      <c r="J171">
        <v>0</v>
      </c>
      <c r="K171">
        <v>0</v>
      </c>
      <c r="L171" s="10" t="s">
        <v>8828</v>
      </c>
    </row>
    <row r="172" spans="1:12" x14ac:dyDescent="0.25">
      <c r="A172" s="3">
        <v>171</v>
      </c>
      <c r="B172" t="s">
        <v>7817</v>
      </c>
      <c r="C172" s="10" t="s">
        <v>8822</v>
      </c>
      <c r="D172" t="s">
        <v>114</v>
      </c>
      <c r="E172" s="10" t="s">
        <v>8513</v>
      </c>
      <c r="F172" t="s">
        <v>7821</v>
      </c>
      <c r="G172" s="10" t="s">
        <v>8829</v>
      </c>
      <c r="H172">
        <v>31</v>
      </c>
      <c r="I172">
        <v>37</v>
      </c>
      <c r="J172">
        <v>0</v>
      </c>
      <c r="K172">
        <v>0</v>
      </c>
      <c r="L172" s="10" t="s">
        <v>8830</v>
      </c>
    </row>
    <row r="173" spans="1:12" x14ac:dyDescent="0.25">
      <c r="A173" s="3">
        <v>172</v>
      </c>
      <c r="B173" t="s">
        <v>7817</v>
      </c>
      <c r="C173" s="10" t="s">
        <v>8822</v>
      </c>
      <c r="D173" t="s">
        <v>57</v>
      </c>
      <c r="E173" s="10" t="s">
        <v>6647</v>
      </c>
      <c r="F173" t="s">
        <v>7822</v>
      </c>
      <c r="G173" s="10" t="s">
        <v>8831</v>
      </c>
      <c r="H173">
        <v>6</v>
      </c>
      <c r="I173">
        <v>37</v>
      </c>
      <c r="J173">
        <v>0</v>
      </c>
      <c r="K173">
        <v>0</v>
      </c>
      <c r="L173" s="10" t="s">
        <v>8832</v>
      </c>
    </row>
    <row r="174" spans="1:12" x14ac:dyDescent="0.25">
      <c r="A174" s="3">
        <v>173</v>
      </c>
      <c r="B174" t="s">
        <v>7817</v>
      </c>
      <c r="C174" s="10" t="s">
        <v>8822</v>
      </c>
      <c r="D174" t="s">
        <v>61</v>
      </c>
      <c r="E174" s="10" t="s">
        <v>8518</v>
      </c>
      <c r="F174" t="s">
        <v>7823</v>
      </c>
      <c r="G174" s="10" t="s">
        <v>8833</v>
      </c>
      <c r="H174">
        <v>8</v>
      </c>
      <c r="I174">
        <v>35</v>
      </c>
      <c r="J174">
        <v>0</v>
      </c>
      <c r="K174">
        <v>0</v>
      </c>
      <c r="L174" s="10" t="s">
        <v>8834</v>
      </c>
    </row>
    <row r="175" spans="1:12" x14ac:dyDescent="0.25">
      <c r="A175" s="3">
        <v>174</v>
      </c>
      <c r="B175" t="s">
        <v>7817</v>
      </c>
      <c r="C175" s="10" t="s">
        <v>8822</v>
      </c>
      <c r="D175" t="s">
        <v>63</v>
      </c>
      <c r="E175" s="10" t="s">
        <v>6816</v>
      </c>
      <c r="F175" t="s">
        <v>64</v>
      </c>
      <c r="G175" s="10" t="s">
        <v>6696</v>
      </c>
      <c r="H175">
        <v>4</v>
      </c>
      <c r="I175">
        <v>8</v>
      </c>
      <c r="J175">
        <v>0</v>
      </c>
      <c r="K175">
        <v>0</v>
      </c>
      <c r="L175" s="10" t="s">
        <v>8835</v>
      </c>
    </row>
    <row r="176" spans="1:12" x14ac:dyDescent="0.25">
      <c r="A176" s="3">
        <v>175</v>
      </c>
      <c r="B176" t="s">
        <v>7817</v>
      </c>
      <c r="C176" s="10" t="s">
        <v>8822</v>
      </c>
      <c r="D176" t="s">
        <v>65</v>
      </c>
      <c r="E176" s="10" t="s">
        <v>6698</v>
      </c>
      <c r="F176" t="s">
        <v>66</v>
      </c>
      <c r="G176" s="10" t="s">
        <v>6721</v>
      </c>
      <c r="H176">
        <v>4</v>
      </c>
      <c r="I176">
        <v>8</v>
      </c>
      <c r="J176">
        <v>0</v>
      </c>
      <c r="K176">
        <v>0</v>
      </c>
      <c r="L176" s="10" t="s">
        <v>8836</v>
      </c>
    </row>
    <row r="177" spans="1:12" x14ac:dyDescent="0.25">
      <c r="A177" s="3">
        <v>176</v>
      </c>
      <c r="B177" t="s">
        <v>7817</v>
      </c>
      <c r="C177" s="10" t="s">
        <v>8822</v>
      </c>
      <c r="D177" t="s">
        <v>67</v>
      </c>
      <c r="E177" s="10" t="s">
        <v>6723</v>
      </c>
      <c r="F177" t="s">
        <v>68</v>
      </c>
      <c r="G177" s="10" t="s">
        <v>6724</v>
      </c>
      <c r="H177">
        <v>4</v>
      </c>
      <c r="I177">
        <v>8</v>
      </c>
      <c r="J177">
        <v>0</v>
      </c>
      <c r="K177">
        <v>0</v>
      </c>
      <c r="L177" s="10" t="s">
        <v>8837</v>
      </c>
    </row>
    <row r="178" spans="1:12" x14ac:dyDescent="0.25">
      <c r="A178" s="3">
        <v>177</v>
      </c>
      <c r="B178" t="s">
        <v>7817</v>
      </c>
      <c r="C178" s="10" t="s">
        <v>8822</v>
      </c>
      <c r="D178" t="s">
        <v>69</v>
      </c>
      <c r="E178" s="10" t="s">
        <v>6760</v>
      </c>
      <c r="F178" t="s">
        <v>7824</v>
      </c>
      <c r="G178" s="10" t="s">
        <v>8838</v>
      </c>
      <c r="H178">
        <v>8</v>
      </c>
      <c r="I178">
        <v>35</v>
      </c>
      <c r="J178">
        <v>0</v>
      </c>
      <c r="K178">
        <v>0</v>
      </c>
      <c r="L178" s="10" t="s">
        <v>8839</v>
      </c>
    </row>
    <row r="179" spans="1:12" x14ac:dyDescent="0.25">
      <c r="A179" s="3">
        <v>178</v>
      </c>
      <c r="B179" t="s">
        <v>7817</v>
      </c>
      <c r="C179" s="10" t="s">
        <v>8822</v>
      </c>
      <c r="D179" t="s">
        <v>71</v>
      </c>
      <c r="E179" s="10" t="s">
        <v>6763</v>
      </c>
      <c r="F179" t="s">
        <v>7825</v>
      </c>
      <c r="G179" s="10" t="s">
        <v>8840</v>
      </c>
      <c r="H179">
        <v>8</v>
      </c>
      <c r="I179">
        <v>35</v>
      </c>
      <c r="J179">
        <v>0</v>
      </c>
      <c r="K179">
        <v>0</v>
      </c>
      <c r="L179" s="10" t="s">
        <v>8841</v>
      </c>
    </row>
    <row r="180" spans="1:12" x14ac:dyDescent="0.25">
      <c r="A180" s="3">
        <v>179</v>
      </c>
      <c r="B180" t="s">
        <v>120</v>
      </c>
      <c r="C180" s="10" t="s">
        <v>8842</v>
      </c>
      <c r="D180" t="s">
        <v>49</v>
      </c>
      <c r="E180" s="10" t="s">
        <v>11</v>
      </c>
      <c r="F180" t="s">
        <v>121</v>
      </c>
      <c r="G180" s="10" t="s">
        <v>8843</v>
      </c>
      <c r="H180">
        <v>4</v>
      </c>
      <c r="I180">
        <v>8</v>
      </c>
      <c r="J180">
        <v>0</v>
      </c>
      <c r="K180">
        <v>0</v>
      </c>
      <c r="L180" s="10" t="s">
        <v>8844</v>
      </c>
    </row>
    <row r="181" spans="1:12" x14ac:dyDescent="0.25">
      <c r="A181" s="3">
        <v>180</v>
      </c>
      <c r="B181" t="s">
        <v>120</v>
      </c>
      <c r="C181" s="10" t="s">
        <v>8842</v>
      </c>
      <c r="D181" t="s">
        <v>51</v>
      </c>
      <c r="E181" s="10" t="s">
        <v>6966</v>
      </c>
      <c r="F181" t="s">
        <v>122</v>
      </c>
      <c r="G181" s="10" t="s">
        <v>8845</v>
      </c>
      <c r="H181">
        <v>8</v>
      </c>
      <c r="I181">
        <v>261</v>
      </c>
      <c r="J181">
        <v>0</v>
      </c>
      <c r="K181">
        <v>0</v>
      </c>
      <c r="L181" s="10" t="s">
        <v>8846</v>
      </c>
    </row>
    <row r="182" spans="1:12" x14ac:dyDescent="0.25">
      <c r="A182" s="3">
        <v>181</v>
      </c>
      <c r="B182" t="s">
        <v>120</v>
      </c>
      <c r="C182" s="10" t="s">
        <v>8842</v>
      </c>
      <c r="D182" t="s">
        <v>80</v>
      </c>
      <c r="E182" s="10" t="s">
        <v>8510</v>
      </c>
      <c r="F182" t="s">
        <v>123</v>
      </c>
      <c r="G182" s="10" t="s">
        <v>8847</v>
      </c>
      <c r="H182">
        <v>4</v>
      </c>
      <c r="I182">
        <v>12</v>
      </c>
      <c r="J182">
        <v>0</v>
      </c>
      <c r="K182">
        <v>0</v>
      </c>
      <c r="L182" s="10" t="s">
        <v>8848</v>
      </c>
    </row>
    <row r="183" spans="1:12" x14ac:dyDescent="0.25">
      <c r="A183" s="3">
        <v>182</v>
      </c>
      <c r="B183" t="s">
        <v>120</v>
      </c>
      <c r="C183" s="10" t="s">
        <v>8842</v>
      </c>
      <c r="D183" t="s">
        <v>114</v>
      </c>
      <c r="E183" s="10" t="s">
        <v>8513</v>
      </c>
      <c r="F183" t="s">
        <v>124</v>
      </c>
      <c r="G183" s="10" t="s">
        <v>8849</v>
      </c>
      <c r="H183">
        <v>31</v>
      </c>
      <c r="I183">
        <v>37</v>
      </c>
      <c r="J183">
        <v>0</v>
      </c>
      <c r="K183">
        <v>0</v>
      </c>
      <c r="L183" s="10" t="s">
        <v>8850</v>
      </c>
    </row>
    <row r="184" spans="1:12" x14ac:dyDescent="0.25">
      <c r="A184" s="3">
        <v>183</v>
      </c>
      <c r="B184" t="s">
        <v>120</v>
      </c>
      <c r="C184" s="10" t="s">
        <v>8842</v>
      </c>
      <c r="D184" t="s">
        <v>57</v>
      </c>
      <c r="E184" s="10" t="s">
        <v>6647</v>
      </c>
      <c r="F184" t="s">
        <v>125</v>
      </c>
      <c r="G184" s="10" t="s">
        <v>8851</v>
      </c>
      <c r="H184">
        <v>6</v>
      </c>
      <c r="I184">
        <v>37</v>
      </c>
      <c r="J184">
        <v>0</v>
      </c>
      <c r="K184">
        <v>0</v>
      </c>
      <c r="L184" s="10" t="s">
        <v>8852</v>
      </c>
    </row>
    <row r="185" spans="1:12" x14ac:dyDescent="0.25">
      <c r="A185" s="3">
        <v>184</v>
      </c>
      <c r="B185" t="s">
        <v>120</v>
      </c>
      <c r="C185" s="10" t="s">
        <v>8842</v>
      </c>
      <c r="D185" t="s">
        <v>61</v>
      </c>
      <c r="E185" s="10" t="s">
        <v>8518</v>
      </c>
      <c r="F185" t="s">
        <v>126</v>
      </c>
      <c r="G185" s="10" t="s">
        <v>8853</v>
      </c>
      <c r="H185">
        <v>8</v>
      </c>
      <c r="I185">
        <v>35</v>
      </c>
      <c r="J185">
        <v>0</v>
      </c>
      <c r="K185">
        <v>0</v>
      </c>
      <c r="L185" s="10" t="s">
        <v>8854</v>
      </c>
    </row>
    <row r="186" spans="1:12" x14ac:dyDescent="0.25">
      <c r="A186" s="3">
        <v>185</v>
      </c>
      <c r="B186" t="s">
        <v>120</v>
      </c>
      <c r="C186" s="10" t="s">
        <v>8842</v>
      </c>
      <c r="D186" t="s">
        <v>63</v>
      </c>
      <c r="E186" s="10" t="s">
        <v>6816</v>
      </c>
      <c r="F186" t="s">
        <v>64</v>
      </c>
      <c r="G186" s="10" t="s">
        <v>6696</v>
      </c>
      <c r="H186">
        <v>4</v>
      </c>
      <c r="I186">
        <v>8</v>
      </c>
      <c r="J186">
        <v>0</v>
      </c>
      <c r="K186">
        <v>0</v>
      </c>
      <c r="L186" s="10" t="s">
        <v>8855</v>
      </c>
    </row>
    <row r="187" spans="1:12" x14ac:dyDescent="0.25">
      <c r="A187" s="3">
        <v>186</v>
      </c>
      <c r="B187" t="s">
        <v>120</v>
      </c>
      <c r="C187" s="10" t="s">
        <v>8842</v>
      </c>
      <c r="D187" t="s">
        <v>65</v>
      </c>
      <c r="E187" s="10" t="s">
        <v>6698</v>
      </c>
      <c r="F187" t="s">
        <v>66</v>
      </c>
      <c r="G187" s="10" t="s">
        <v>6721</v>
      </c>
      <c r="H187">
        <v>4</v>
      </c>
      <c r="I187">
        <v>8</v>
      </c>
      <c r="J187">
        <v>0</v>
      </c>
      <c r="K187">
        <v>0</v>
      </c>
      <c r="L187" s="10" t="s">
        <v>8856</v>
      </c>
    </row>
    <row r="188" spans="1:12" x14ac:dyDescent="0.25">
      <c r="A188" s="3">
        <v>187</v>
      </c>
      <c r="B188" t="s">
        <v>120</v>
      </c>
      <c r="C188" s="10" t="s">
        <v>8842</v>
      </c>
      <c r="D188" t="s">
        <v>67</v>
      </c>
      <c r="E188" s="10" t="s">
        <v>6723</v>
      </c>
      <c r="F188" t="s">
        <v>68</v>
      </c>
      <c r="G188" s="10" t="s">
        <v>6724</v>
      </c>
      <c r="H188">
        <v>4</v>
      </c>
      <c r="I188">
        <v>8</v>
      </c>
      <c r="J188">
        <v>0</v>
      </c>
      <c r="K188">
        <v>0</v>
      </c>
      <c r="L188" s="10" t="s">
        <v>8857</v>
      </c>
    </row>
    <row r="189" spans="1:12" x14ac:dyDescent="0.25">
      <c r="A189" s="3">
        <v>188</v>
      </c>
      <c r="B189" t="s">
        <v>120</v>
      </c>
      <c r="C189" s="10" t="s">
        <v>8842</v>
      </c>
      <c r="D189" t="s">
        <v>69</v>
      </c>
      <c r="E189" s="10" t="s">
        <v>6760</v>
      </c>
      <c r="F189" t="s">
        <v>127</v>
      </c>
      <c r="G189" s="10" t="s">
        <v>8858</v>
      </c>
      <c r="H189">
        <v>8</v>
      </c>
      <c r="I189">
        <v>35</v>
      </c>
      <c r="J189">
        <v>0</v>
      </c>
      <c r="K189">
        <v>0</v>
      </c>
      <c r="L189" s="10" t="s">
        <v>8859</v>
      </c>
    </row>
    <row r="190" spans="1:12" x14ac:dyDescent="0.25">
      <c r="A190" s="3">
        <v>189</v>
      </c>
      <c r="B190" t="s">
        <v>120</v>
      </c>
      <c r="C190" s="10" t="s">
        <v>8842</v>
      </c>
      <c r="D190" t="s">
        <v>71</v>
      </c>
      <c r="E190" s="10" t="s">
        <v>6763</v>
      </c>
      <c r="F190" t="s">
        <v>128</v>
      </c>
      <c r="G190" s="10" t="s">
        <v>8860</v>
      </c>
      <c r="H190">
        <v>8</v>
      </c>
      <c r="I190">
        <v>35</v>
      </c>
      <c r="J190">
        <v>0</v>
      </c>
      <c r="K190">
        <v>0</v>
      </c>
      <c r="L190" s="10" t="s">
        <v>8861</v>
      </c>
    </row>
    <row r="191" spans="1:12" x14ac:dyDescent="0.25">
      <c r="A191" s="3">
        <v>190</v>
      </c>
      <c r="B191" t="s">
        <v>129</v>
      </c>
      <c r="C191" s="10" t="s">
        <v>8862</v>
      </c>
      <c r="D191" t="s">
        <v>49</v>
      </c>
      <c r="E191" s="10" t="s">
        <v>11</v>
      </c>
      <c r="F191" t="s">
        <v>130</v>
      </c>
      <c r="G191" s="10" t="s">
        <v>8863</v>
      </c>
      <c r="H191">
        <v>4</v>
      </c>
      <c r="I191">
        <v>8</v>
      </c>
      <c r="J191">
        <v>0</v>
      </c>
      <c r="K191">
        <v>0</v>
      </c>
      <c r="L191" s="10" t="s">
        <v>8864</v>
      </c>
    </row>
    <row r="192" spans="1:12" x14ac:dyDescent="0.25">
      <c r="A192" s="3">
        <v>191</v>
      </c>
      <c r="B192" t="s">
        <v>129</v>
      </c>
      <c r="C192" s="10" t="s">
        <v>8862</v>
      </c>
      <c r="D192" t="s">
        <v>51</v>
      </c>
      <c r="E192" s="10" t="s">
        <v>6966</v>
      </c>
      <c r="F192" t="s">
        <v>131</v>
      </c>
      <c r="G192" s="10" t="s">
        <v>8865</v>
      </c>
      <c r="H192">
        <v>8</v>
      </c>
      <c r="I192">
        <v>261</v>
      </c>
      <c r="J192">
        <v>0</v>
      </c>
      <c r="K192">
        <v>0</v>
      </c>
      <c r="L192" s="10" t="s">
        <v>8866</v>
      </c>
    </row>
    <row r="193" spans="1:12" x14ac:dyDescent="0.25">
      <c r="A193" s="3">
        <v>192</v>
      </c>
      <c r="B193" t="s">
        <v>129</v>
      </c>
      <c r="C193" s="10" t="s">
        <v>8862</v>
      </c>
      <c r="D193" t="s">
        <v>80</v>
      </c>
      <c r="E193" s="10" t="s">
        <v>8510</v>
      </c>
      <c r="F193" t="s">
        <v>135</v>
      </c>
      <c r="G193" s="10" t="s">
        <v>8867</v>
      </c>
      <c r="H193">
        <v>4</v>
      </c>
      <c r="I193">
        <v>12</v>
      </c>
      <c r="J193">
        <v>0</v>
      </c>
      <c r="K193">
        <v>0</v>
      </c>
      <c r="L193" s="10" t="s">
        <v>8868</v>
      </c>
    </row>
    <row r="194" spans="1:12" x14ac:dyDescent="0.25">
      <c r="A194" s="3">
        <v>193</v>
      </c>
      <c r="B194" t="s">
        <v>129</v>
      </c>
      <c r="C194" s="10" t="s">
        <v>8862</v>
      </c>
      <c r="D194" t="s">
        <v>114</v>
      </c>
      <c r="E194" s="10" t="s">
        <v>8513</v>
      </c>
      <c r="F194" t="s">
        <v>136</v>
      </c>
      <c r="G194" s="10" t="s">
        <v>8869</v>
      </c>
      <c r="H194">
        <v>31</v>
      </c>
      <c r="I194">
        <v>37</v>
      </c>
      <c r="J194">
        <v>0</v>
      </c>
      <c r="K194">
        <v>0</v>
      </c>
      <c r="L194" s="10" t="s">
        <v>8870</v>
      </c>
    </row>
    <row r="195" spans="1:12" x14ac:dyDescent="0.25">
      <c r="A195" s="3">
        <v>194</v>
      </c>
      <c r="B195" t="s">
        <v>129</v>
      </c>
      <c r="C195" s="10" t="s">
        <v>8862</v>
      </c>
      <c r="D195" t="s">
        <v>57</v>
      </c>
      <c r="E195" s="10" t="s">
        <v>6647</v>
      </c>
      <c r="F195" t="s">
        <v>137</v>
      </c>
      <c r="G195" s="10" t="s">
        <v>8871</v>
      </c>
      <c r="H195">
        <v>6</v>
      </c>
      <c r="I195">
        <v>37</v>
      </c>
      <c r="J195">
        <v>0</v>
      </c>
      <c r="K195">
        <v>0</v>
      </c>
      <c r="L195" s="10" t="s">
        <v>8872</v>
      </c>
    </row>
    <row r="196" spans="1:12" x14ac:dyDescent="0.25">
      <c r="A196" s="3">
        <v>195</v>
      </c>
      <c r="B196" t="s">
        <v>129</v>
      </c>
      <c r="C196" s="10" t="s">
        <v>8862</v>
      </c>
      <c r="D196" t="s">
        <v>61</v>
      </c>
      <c r="E196" s="10" t="s">
        <v>8518</v>
      </c>
      <c r="F196" t="s">
        <v>132</v>
      </c>
      <c r="G196" s="10" t="s">
        <v>8873</v>
      </c>
      <c r="H196">
        <v>8</v>
      </c>
      <c r="I196">
        <v>35</v>
      </c>
      <c r="J196">
        <v>0</v>
      </c>
      <c r="K196">
        <v>0</v>
      </c>
      <c r="L196" s="10" t="s">
        <v>8874</v>
      </c>
    </row>
    <row r="197" spans="1:12" x14ac:dyDescent="0.25">
      <c r="A197" s="3">
        <v>196</v>
      </c>
      <c r="B197" t="s">
        <v>129</v>
      </c>
      <c r="C197" s="10" t="s">
        <v>8862</v>
      </c>
      <c r="D197" t="s">
        <v>63</v>
      </c>
      <c r="E197" s="10" t="s">
        <v>6816</v>
      </c>
      <c r="F197" t="s">
        <v>64</v>
      </c>
      <c r="G197" s="10" t="s">
        <v>6696</v>
      </c>
      <c r="H197">
        <v>4</v>
      </c>
      <c r="I197">
        <v>8</v>
      </c>
      <c r="J197">
        <v>0</v>
      </c>
      <c r="K197">
        <v>0</v>
      </c>
      <c r="L197" s="10" t="s">
        <v>8875</v>
      </c>
    </row>
    <row r="198" spans="1:12" x14ac:dyDescent="0.25">
      <c r="A198" s="3">
        <v>197</v>
      </c>
      <c r="B198" t="s">
        <v>129</v>
      </c>
      <c r="C198" s="10" t="s">
        <v>8862</v>
      </c>
      <c r="D198" t="s">
        <v>65</v>
      </c>
      <c r="E198" s="10" t="s">
        <v>6698</v>
      </c>
      <c r="F198" t="s">
        <v>66</v>
      </c>
      <c r="G198" s="10" t="s">
        <v>6721</v>
      </c>
      <c r="H198">
        <v>4</v>
      </c>
      <c r="I198">
        <v>8</v>
      </c>
      <c r="J198">
        <v>0</v>
      </c>
      <c r="K198">
        <v>0</v>
      </c>
      <c r="L198" s="10" t="s">
        <v>8876</v>
      </c>
    </row>
    <row r="199" spans="1:12" x14ac:dyDescent="0.25">
      <c r="A199" s="3">
        <v>198</v>
      </c>
      <c r="B199" t="s">
        <v>129</v>
      </c>
      <c r="C199" s="10" t="s">
        <v>8862</v>
      </c>
      <c r="D199" t="s">
        <v>67</v>
      </c>
      <c r="E199" s="10" t="s">
        <v>6723</v>
      </c>
      <c r="F199" t="s">
        <v>68</v>
      </c>
      <c r="G199" s="10" t="s">
        <v>6724</v>
      </c>
      <c r="H199">
        <v>4</v>
      </c>
      <c r="I199">
        <v>8</v>
      </c>
      <c r="J199">
        <v>0</v>
      </c>
      <c r="K199">
        <v>0</v>
      </c>
      <c r="L199" s="10" t="s">
        <v>8877</v>
      </c>
    </row>
    <row r="200" spans="1:12" x14ac:dyDescent="0.25">
      <c r="A200" s="3">
        <v>199</v>
      </c>
      <c r="B200" t="s">
        <v>129</v>
      </c>
      <c r="C200" s="10" t="s">
        <v>8862</v>
      </c>
      <c r="D200" t="s">
        <v>69</v>
      </c>
      <c r="E200" s="10" t="s">
        <v>6760</v>
      </c>
      <c r="F200" t="s">
        <v>133</v>
      </c>
      <c r="G200" s="10" t="s">
        <v>8878</v>
      </c>
      <c r="H200">
        <v>8</v>
      </c>
      <c r="I200">
        <v>35</v>
      </c>
      <c r="J200">
        <v>0</v>
      </c>
      <c r="K200">
        <v>0</v>
      </c>
      <c r="L200" s="10" t="s">
        <v>8879</v>
      </c>
    </row>
    <row r="201" spans="1:12" x14ac:dyDescent="0.25">
      <c r="A201" s="3">
        <v>200</v>
      </c>
      <c r="B201" t="s">
        <v>129</v>
      </c>
      <c r="C201" s="10" t="s">
        <v>8862</v>
      </c>
      <c r="D201" t="s">
        <v>71</v>
      </c>
      <c r="E201" s="10" t="s">
        <v>6763</v>
      </c>
      <c r="F201" t="s">
        <v>134</v>
      </c>
      <c r="G201" s="10" t="s">
        <v>8880</v>
      </c>
      <c r="H201">
        <v>8</v>
      </c>
      <c r="I201">
        <v>35</v>
      </c>
      <c r="J201">
        <v>0</v>
      </c>
      <c r="K201">
        <v>0</v>
      </c>
      <c r="L201" s="10" t="s">
        <v>8881</v>
      </c>
    </row>
    <row r="202" spans="1:12" x14ac:dyDescent="0.25">
      <c r="A202" s="3">
        <v>201</v>
      </c>
      <c r="B202" t="s">
        <v>138</v>
      </c>
      <c r="C202" s="10" t="s">
        <v>8882</v>
      </c>
      <c r="D202" t="s">
        <v>49</v>
      </c>
      <c r="E202" s="10" t="s">
        <v>11</v>
      </c>
      <c r="F202" t="s">
        <v>139</v>
      </c>
      <c r="G202" s="10" t="s">
        <v>8883</v>
      </c>
      <c r="H202">
        <v>4</v>
      </c>
      <c r="I202">
        <v>8</v>
      </c>
      <c r="J202">
        <v>0</v>
      </c>
      <c r="K202">
        <v>0</v>
      </c>
      <c r="L202" s="10" t="s">
        <v>8884</v>
      </c>
    </row>
    <row r="203" spans="1:12" x14ac:dyDescent="0.25">
      <c r="A203" s="3">
        <v>202</v>
      </c>
      <c r="B203" t="s">
        <v>138</v>
      </c>
      <c r="C203" s="10" t="s">
        <v>8882</v>
      </c>
      <c r="D203" t="s">
        <v>51</v>
      </c>
      <c r="E203" s="10" t="s">
        <v>6966</v>
      </c>
      <c r="F203" t="s">
        <v>140</v>
      </c>
      <c r="G203" s="10" t="s">
        <v>8885</v>
      </c>
      <c r="H203">
        <v>8</v>
      </c>
      <c r="I203">
        <v>261</v>
      </c>
      <c r="J203">
        <v>0</v>
      </c>
      <c r="K203">
        <v>0</v>
      </c>
      <c r="L203" s="10" t="s">
        <v>8886</v>
      </c>
    </row>
    <row r="204" spans="1:12" x14ac:dyDescent="0.25">
      <c r="A204" s="3">
        <v>203</v>
      </c>
      <c r="B204" t="s">
        <v>138</v>
      </c>
      <c r="C204" s="10" t="s">
        <v>8882</v>
      </c>
      <c r="D204" t="s">
        <v>80</v>
      </c>
      <c r="E204" s="10" t="s">
        <v>8510</v>
      </c>
      <c r="F204" t="s">
        <v>144</v>
      </c>
      <c r="G204" s="10" t="s">
        <v>8887</v>
      </c>
      <c r="H204">
        <v>4</v>
      </c>
      <c r="I204">
        <v>12</v>
      </c>
      <c r="J204">
        <v>0</v>
      </c>
      <c r="K204">
        <v>0</v>
      </c>
      <c r="L204" s="10" t="s">
        <v>8888</v>
      </c>
    </row>
    <row r="205" spans="1:12" x14ac:dyDescent="0.25">
      <c r="A205" s="3">
        <v>204</v>
      </c>
      <c r="B205" t="s">
        <v>138</v>
      </c>
      <c r="C205" s="10" t="s">
        <v>8882</v>
      </c>
      <c r="D205" t="s">
        <v>114</v>
      </c>
      <c r="E205" s="10" t="s">
        <v>8513</v>
      </c>
      <c r="F205" t="s">
        <v>145</v>
      </c>
      <c r="G205" s="10" t="s">
        <v>8889</v>
      </c>
      <c r="H205">
        <v>31</v>
      </c>
      <c r="I205">
        <v>37</v>
      </c>
      <c r="J205">
        <v>0</v>
      </c>
      <c r="K205">
        <v>0</v>
      </c>
      <c r="L205" s="10" t="s">
        <v>8890</v>
      </c>
    </row>
    <row r="206" spans="1:12" x14ac:dyDescent="0.25">
      <c r="A206" s="3">
        <v>205</v>
      </c>
      <c r="B206" t="s">
        <v>138</v>
      </c>
      <c r="C206" s="10" t="s">
        <v>8882</v>
      </c>
      <c r="D206" t="s">
        <v>57</v>
      </c>
      <c r="E206" s="10" t="s">
        <v>6647</v>
      </c>
      <c r="F206" t="s">
        <v>146</v>
      </c>
      <c r="G206" s="10" t="s">
        <v>8891</v>
      </c>
      <c r="H206">
        <v>6</v>
      </c>
      <c r="I206">
        <v>37</v>
      </c>
      <c r="J206">
        <v>0</v>
      </c>
      <c r="K206">
        <v>0</v>
      </c>
      <c r="L206" s="10" t="s">
        <v>8892</v>
      </c>
    </row>
    <row r="207" spans="1:12" x14ac:dyDescent="0.25">
      <c r="A207" s="3">
        <v>206</v>
      </c>
      <c r="B207" t="s">
        <v>138</v>
      </c>
      <c r="C207" s="10" t="s">
        <v>8882</v>
      </c>
      <c r="D207" t="s">
        <v>61</v>
      </c>
      <c r="E207" s="10" t="s">
        <v>8518</v>
      </c>
      <c r="F207" t="s">
        <v>141</v>
      </c>
      <c r="G207" s="10" t="s">
        <v>8893</v>
      </c>
      <c r="H207">
        <v>8</v>
      </c>
      <c r="I207">
        <v>35</v>
      </c>
      <c r="J207">
        <v>0</v>
      </c>
      <c r="K207">
        <v>0</v>
      </c>
      <c r="L207" s="10" t="s">
        <v>8894</v>
      </c>
    </row>
    <row r="208" spans="1:12" x14ac:dyDescent="0.25">
      <c r="A208" s="3">
        <v>207</v>
      </c>
      <c r="B208" t="s">
        <v>138</v>
      </c>
      <c r="C208" s="10" t="s">
        <v>8882</v>
      </c>
      <c r="D208" t="s">
        <v>63</v>
      </c>
      <c r="E208" s="10" t="s">
        <v>6816</v>
      </c>
      <c r="F208" t="s">
        <v>64</v>
      </c>
      <c r="G208" s="10" t="s">
        <v>6696</v>
      </c>
      <c r="H208">
        <v>4</v>
      </c>
      <c r="I208">
        <v>8</v>
      </c>
      <c r="J208">
        <v>0</v>
      </c>
      <c r="K208">
        <v>0</v>
      </c>
      <c r="L208" s="10" t="s">
        <v>8895</v>
      </c>
    </row>
    <row r="209" spans="1:12" x14ac:dyDescent="0.25">
      <c r="A209" s="3">
        <v>208</v>
      </c>
      <c r="B209" t="s">
        <v>138</v>
      </c>
      <c r="C209" s="10" t="s">
        <v>8882</v>
      </c>
      <c r="D209" t="s">
        <v>65</v>
      </c>
      <c r="E209" s="10" t="s">
        <v>6698</v>
      </c>
      <c r="F209" t="s">
        <v>66</v>
      </c>
      <c r="G209" s="10" t="s">
        <v>6721</v>
      </c>
      <c r="H209">
        <v>4</v>
      </c>
      <c r="I209">
        <v>8</v>
      </c>
      <c r="J209">
        <v>0</v>
      </c>
      <c r="K209">
        <v>0</v>
      </c>
      <c r="L209" s="10" t="s">
        <v>8896</v>
      </c>
    </row>
    <row r="210" spans="1:12" x14ac:dyDescent="0.25">
      <c r="A210" s="3">
        <v>209</v>
      </c>
      <c r="B210" t="s">
        <v>138</v>
      </c>
      <c r="C210" s="10" t="s">
        <v>8882</v>
      </c>
      <c r="D210" t="s">
        <v>67</v>
      </c>
      <c r="E210" s="10" t="s">
        <v>6723</v>
      </c>
      <c r="F210" t="s">
        <v>68</v>
      </c>
      <c r="G210" s="10" t="s">
        <v>6724</v>
      </c>
      <c r="H210">
        <v>4</v>
      </c>
      <c r="I210">
        <v>8</v>
      </c>
      <c r="J210">
        <v>0</v>
      </c>
      <c r="K210">
        <v>0</v>
      </c>
      <c r="L210" s="10" t="s">
        <v>8897</v>
      </c>
    </row>
    <row r="211" spans="1:12" x14ac:dyDescent="0.25">
      <c r="A211" s="3">
        <v>210</v>
      </c>
      <c r="B211" t="s">
        <v>138</v>
      </c>
      <c r="C211" s="10" t="s">
        <v>8882</v>
      </c>
      <c r="D211" t="s">
        <v>69</v>
      </c>
      <c r="E211" s="10" t="s">
        <v>6760</v>
      </c>
      <c r="F211" t="s">
        <v>142</v>
      </c>
      <c r="G211" s="10" t="s">
        <v>8898</v>
      </c>
      <c r="H211">
        <v>8</v>
      </c>
      <c r="I211">
        <v>35</v>
      </c>
      <c r="J211">
        <v>0</v>
      </c>
      <c r="K211">
        <v>0</v>
      </c>
      <c r="L211" s="10" t="s">
        <v>8899</v>
      </c>
    </row>
    <row r="212" spans="1:12" x14ac:dyDescent="0.25">
      <c r="A212" s="3">
        <v>211</v>
      </c>
      <c r="B212" t="s">
        <v>138</v>
      </c>
      <c r="C212" s="10" t="s">
        <v>8882</v>
      </c>
      <c r="D212" t="s">
        <v>71</v>
      </c>
      <c r="E212" s="10" t="s">
        <v>6763</v>
      </c>
      <c r="F212" t="s">
        <v>143</v>
      </c>
      <c r="G212" s="10" t="s">
        <v>8900</v>
      </c>
      <c r="H212">
        <v>8</v>
      </c>
      <c r="I212">
        <v>35</v>
      </c>
      <c r="J212">
        <v>0</v>
      </c>
      <c r="K212">
        <v>0</v>
      </c>
      <c r="L212" s="10" t="s">
        <v>8901</v>
      </c>
    </row>
    <row r="213" spans="1:12" x14ac:dyDescent="0.25">
      <c r="A213" s="3">
        <v>212</v>
      </c>
      <c r="B213" t="s">
        <v>147</v>
      </c>
      <c r="C213" s="10" t="s">
        <v>8902</v>
      </c>
      <c r="D213" t="s">
        <v>49</v>
      </c>
      <c r="E213" s="10" t="s">
        <v>11</v>
      </c>
      <c r="F213" t="s">
        <v>148</v>
      </c>
      <c r="G213" s="10" t="s">
        <v>8903</v>
      </c>
      <c r="H213">
        <v>4</v>
      </c>
      <c r="I213">
        <v>8</v>
      </c>
      <c r="J213">
        <v>0</v>
      </c>
      <c r="K213">
        <v>0</v>
      </c>
      <c r="L213" s="10" t="s">
        <v>8904</v>
      </c>
    </row>
    <row r="214" spans="1:12" x14ac:dyDescent="0.25">
      <c r="A214" s="3">
        <v>213</v>
      </c>
      <c r="B214" t="s">
        <v>147</v>
      </c>
      <c r="C214" s="10" t="s">
        <v>8902</v>
      </c>
      <c r="D214" t="s">
        <v>51</v>
      </c>
      <c r="E214" s="10" t="s">
        <v>6966</v>
      </c>
      <c r="F214" t="s">
        <v>149</v>
      </c>
      <c r="G214" s="10" t="s">
        <v>8905</v>
      </c>
      <c r="H214">
        <v>8</v>
      </c>
      <c r="I214">
        <v>261</v>
      </c>
      <c r="J214">
        <v>0</v>
      </c>
      <c r="K214">
        <v>0</v>
      </c>
      <c r="L214" s="10" t="s">
        <v>8906</v>
      </c>
    </row>
    <row r="215" spans="1:12" x14ac:dyDescent="0.25">
      <c r="A215" s="3">
        <v>214</v>
      </c>
      <c r="B215" t="s">
        <v>147</v>
      </c>
      <c r="C215" s="10" t="s">
        <v>8902</v>
      </c>
      <c r="D215" t="s">
        <v>80</v>
      </c>
      <c r="E215" s="10" t="s">
        <v>8510</v>
      </c>
      <c r="F215" t="s">
        <v>153</v>
      </c>
      <c r="G215" s="10" t="s">
        <v>8907</v>
      </c>
      <c r="H215">
        <v>4</v>
      </c>
      <c r="I215">
        <v>12</v>
      </c>
      <c r="J215">
        <v>0</v>
      </c>
      <c r="K215">
        <v>0</v>
      </c>
      <c r="L215" s="10" t="s">
        <v>8908</v>
      </c>
    </row>
    <row r="216" spans="1:12" x14ac:dyDescent="0.25">
      <c r="A216" s="3">
        <v>215</v>
      </c>
      <c r="B216" t="s">
        <v>147</v>
      </c>
      <c r="C216" s="10" t="s">
        <v>8902</v>
      </c>
      <c r="D216" t="s">
        <v>114</v>
      </c>
      <c r="E216" s="10" t="s">
        <v>8513</v>
      </c>
      <c r="F216" t="s">
        <v>154</v>
      </c>
      <c r="G216" s="10" t="s">
        <v>8909</v>
      </c>
      <c r="H216">
        <v>31</v>
      </c>
      <c r="I216">
        <v>37</v>
      </c>
      <c r="J216">
        <v>0</v>
      </c>
      <c r="K216">
        <v>0</v>
      </c>
      <c r="L216" s="10" t="s">
        <v>8910</v>
      </c>
    </row>
    <row r="217" spans="1:12" x14ac:dyDescent="0.25">
      <c r="A217" s="3">
        <v>216</v>
      </c>
      <c r="B217" t="s">
        <v>147</v>
      </c>
      <c r="C217" s="10" t="s">
        <v>8902</v>
      </c>
      <c r="D217" t="s">
        <v>57</v>
      </c>
      <c r="E217" s="10" t="s">
        <v>6647</v>
      </c>
      <c r="F217" t="s">
        <v>155</v>
      </c>
      <c r="G217" s="10" t="s">
        <v>8911</v>
      </c>
      <c r="H217">
        <v>6</v>
      </c>
      <c r="I217">
        <v>37</v>
      </c>
      <c r="J217">
        <v>0</v>
      </c>
      <c r="K217">
        <v>0</v>
      </c>
      <c r="L217" s="10" t="s">
        <v>8912</v>
      </c>
    </row>
    <row r="218" spans="1:12" x14ac:dyDescent="0.25">
      <c r="A218" s="3">
        <v>217</v>
      </c>
      <c r="B218" t="s">
        <v>147</v>
      </c>
      <c r="C218" s="10" t="s">
        <v>8902</v>
      </c>
      <c r="D218" t="s">
        <v>61</v>
      </c>
      <c r="E218" s="10" t="s">
        <v>8518</v>
      </c>
      <c r="F218" t="s">
        <v>150</v>
      </c>
      <c r="G218" s="10" t="s">
        <v>8913</v>
      </c>
      <c r="H218">
        <v>8</v>
      </c>
      <c r="I218">
        <v>35</v>
      </c>
      <c r="J218">
        <v>0</v>
      </c>
      <c r="K218">
        <v>0</v>
      </c>
      <c r="L218" s="10" t="s">
        <v>8914</v>
      </c>
    </row>
    <row r="219" spans="1:12" x14ac:dyDescent="0.25">
      <c r="A219" s="3">
        <v>218</v>
      </c>
      <c r="B219" t="s">
        <v>147</v>
      </c>
      <c r="C219" s="10" t="s">
        <v>8902</v>
      </c>
      <c r="D219" t="s">
        <v>63</v>
      </c>
      <c r="E219" s="10" t="s">
        <v>6816</v>
      </c>
      <c r="F219" t="s">
        <v>64</v>
      </c>
      <c r="G219" s="10" t="s">
        <v>6696</v>
      </c>
      <c r="H219">
        <v>4</v>
      </c>
      <c r="I219">
        <v>8</v>
      </c>
      <c r="J219">
        <v>0</v>
      </c>
      <c r="K219">
        <v>0</v>
      </c>
      <c r="L219" s="10" t="s">
        <v>8915</v>
      </c>
    </row>
    <row r="220" spans="1:12" x14ac:dyDescent="0.25">
      <c r="A220" s="3">
        <v>219</v>
      </c>
      <c r="B220" t="s">
        <v>147</v>
      </c>
      <c r="C220" s="10" t="s">
        <v>8902</v>
      </c>
      <c r="D220" t="s">
        <v>65</v>
      </c>
      <c r="E220" s="10" t="s">
        <v>6698</v>
      </c>
      <c r="F220" t="s">
        <v>66</v>
      </c>
      <c r="G220" s="10" t="s">
        <v>6721</v>
      </c>
      <c r="H220">
        <v>4</v>
      </c>
      <c r="I220">
        <v>8</v>
      </c>
      <c r="J220">
        <v>0</v>
      </c>
      <c r="K220">
        <v>0</v>
      </c>
      <c r="L220" s="10" t="s">
        <v>8916</v>
      </c>
    </row>
    <row r="221" spans="1:12" x14ac:dyDescent="0.25">
      <c r="A221" s="3">
        <v>220</v>
      </c>
      <c r="B221" t="s">
        <v>147</v>
      </c>
      <c r="C221" s="10" t="s">
        <v>8902</v>
      </c>
      <c r="D221" t="s">
        <v>67</v>
      </c>
      <c r="E221" s="10" t="s">
        <v>6723</v>
      </c>
      <c r="F221" t="s">
        <v>68</v>
      </c>
      <c r="G221" s="10" t="s">
        <v>6724</v>
      </c>
      <c r="H221">
        <v>4</v>
      </c>
      <c r="I221">
        <v>8</v>
      </c>
      <c r="J221">
        <v>0</v>
      </c>
      <c r="K221">
        <v>0</v>
      </c>
      <c r="L221" s="10" t="s">
        <v>8917</v>
      </c>
    </row>
    <row r="222" spans="1:12" x14ac:dyDescent="0.25">
      <c r="A222" s="3">
        <v>221</v>
      </c>
      <c r="B222" t="s">
        <v>147</v>
      </c>
      <c r="C222" s="10" t="s">
        <v>8902</v>
      </c>
      <c r="D222" t="s">
        <v>69</v>
      </c>
      <c r="E222" s="10" t="s">
        <v>6760</v>
      </c>
      <c r="F222" t="s">
        <v>151</v>
      </c>
      <c r="G222" s="10" t="s">
        <v>8918</v>
      </c>
      <c r="H222">
        <v>8</v>
      </c>
      <c r="I222">
        <v>35</v>
      </c>
      <c r="J222">
        <v>0</v>
      </c>
      <c r="K222">
        <v>0</v>
      </c>
      <c r="L222" s="10" t="s">
        <v>8919</v>
      </c>
    </row>
    <row r="223" spans="1:12" x14ac:dyDescent="0.25">
      <c r="A223" s="3">
        <v>222</v>
      </c>
      <c r="B223" t="s">
        <v>147</v>
      </c>
      <c r="C223" s="10" t="s">
        <v>8902</v>
      </c>
      <c r="D223" t="s">
        <v>71</v>
      </c>
      <c r="E223" s="10" t="s">
        <v>6763</v>
      </c>
      <c r="F223" t="s">
        <v>152</v>
      </c>
      <c r="G223" s="10" t="s">
        <v>8920</v>
      </c>
      <c r="H223">
        <v>8</v>
      </c>
      <c r="I223">
        <v>35</v>
      </c>
      <c r="J223">
        <v>0</v>
      </c>
      <c r="K223">
        <v>0</v>
      </c>
      <c r="L223" s="10" t="s">
        <v>8921</v>
      </c>
    </row>
    <row r="224" spans="1:12" x14ac:dyDescent="0.25">
      <c r="A224" s="3">
        <v>223</v>
      </c>
      <c r="B224" t="s">
        <v>156</v>
      </c>
      <c r="C224" s="10" t="s">
        <v>8922</v>
      </c>
      <c r="D224" t="s">
        <v>49</v>
      </c>
      <c r="E224" s="10" t="s">
        <v>11</v>
      </c>
      <c r="F224" t="s">
        <v>157</v>
      </c>
      <c r="G224" s="10" t="s">
        <v>8923</v>
      </c>
      <c r="H224">
        <v>4</v>
      </c>
      <c r="I224">
        <v>8</v>
      </c>
      <c r="J224">
        <v>0</v>
      </c>
      <c r="K224">
        <v>0</v>
      </c>
      <c r="L224" s="10" t="s">
        <v>8924</v>
      </c>
    </row>
    <row r="225" spans="1:12" x14ac:dyDescent="0.25">
      <c r="A225" s="3">
        <v>224</v>
      </c>
      <c r="B225" t="s">
        <v>156</v>
      </c>
      <c r="C225" s="10" t="s">
        <v>8922</v>
      </c>
      <c r="D225" t="s">
        <v>51</v>
      </c>
      <c r="E225" s="10" t="s">
        <v>6966</v>
      </c>
      <c r="F225" t="s">
        <v>158</v>
      </c>
      <c r="G225" s="10" t="s">
        <v>8925</v>
      </c>
      <c r="H225">
        <v>8</v>
      </c>
      <c r="I225">
        <v>261</v>
      </c>
      <c r="J225">
        <v>0</v>
      </c>
      <c r="K225">
        <v>0</v>
      </c>
      <c r="L225" s="10" t="s">
        <v>8926</v>
      </c>
    </row>
    <row r="226" spans="1:12" x14ac:dyDescent="0.25">
      <c r="A226" s="3">
        <v>225</v>
      </c>
      <c r="B226" t="s">
        <v>156</v>
      </c>
      <c r="C226" s="10" t="s">
        <v>8922</v>
      </c>
      <c r="D226" t="s">
        <v>80</v>
      </c>
      <c r="E226" s="10" t="s">
        <v>8510</v>
      </c>
      <c r="F226" t="s">
        <v>159</v>
      </c>
      <c r="G226" s="10" t="s">
        <v>8927</v>
      </c>
      <c r="H226">
        <v>4</v>
      </c>
      <c r="I226">
        <v>12</v>
      </c>
      <c r="J226">
        <v>0</v>
      </c>
      <c r="K226">
        <v>0</v>
      </c>
      <c r="L226" s="10" t="s">
        <v>8928</v>
      </c>
    </row>
    <row r="227" spans="1:12" x14ac:dyDescent="0.25">
      <c r="A227" s="3">
        <v>226</v>
      </c>
      <c r="B227" t="s">
        <v>156</v>
      </c>
      <c r="C227" s="10" t="s">
        <v>8922</v>
      </c>
      <c r="D227" t="s">
        <v>114</v>
      </c>
      <c r="E227" s="10" t="s">
        <v>8513</v>
      </c>
      <c r="F227" t="s">
        <v>160</v>
      </c>
      <c r="G227" s="10" t="s">
        <v>8929</v>
      </c>
      <c r="H227">
        <v>31</v>
      </c>
      <c r="I227">
        <v>37</v>
      </c>
      <c r="J227">
        <v>0</v>
      </c>
      <c r="K227">
        <v>0</v>
      </c>
      <c r="L227" s="10" t="s">
        <v>8930</v>
      </c>
    </row>
    <row r="228" spans="1:12" x14ac:dyDescent="0.25">
      <c r="A228" s="3">
        <v>227</v>
      </c>
      <c r="B228" t="s">
        <v>156</v>
      </c>
      <c r="C228" s="10" t="s">
        <v>8922</v>
      </c>
      <c r="D228" t="s">
        <v>57</v>
      </c>
      <c r="E228" s="10" t="s">
        <v>6647</v>
      </c>
      <c r="F228" t="s">
        <v>161</v>
      </c>
      <c r="G228" s="10" t="s">
        <v>8931</v>
      </c>
      <c r="H228">
        <v>6</v>
      </c>
      <c r="I228">
        <v>37</v>
      </c>
      <c r="J228">
        <v>0</v>
      </c>
      <c r="K228">
        <v>0</v>
      </c>
      <c r="L228" s="10" t="s">
        <v>8932</v>
      </c>
    </row>
    <row r="229" spans="1:12" x14ac:dyDescent="0.25">
      <c r="A229" s="3">
        <v>228</v>
      </c>
      <c r="B229" t="s">
        <v>156</v>
      </c>
      <c r="C229" s="10" t="s">
        <v>8922</v>
      </c>
      <c r="D229" t="s">
        <v>61</v>
      </c>
      <c r="E229" s="10" t="s">
        <v>8518</v>
      </c>
      <c r="F229" t="s">
        <v>162</v>
      </c>
      <c r="G229" s="10" t="s">
        <v>8933</v>
      </c>
      <c r="H229">
        <v>8</v>
      </c>
      <c r="I229">
        <v>35</v>
      </c>
      <c r="J229">
        <v>0</v>
      </c>
      <c r="K229">
        <v>0</v>
      </c>
      <c r="L229" s="10" t="s">
        <v>8934</v>
      </c>
    </row>
    <row r="230" spans="1:12" x14ac:dyDescent="0.25">
      <c r="A230" s="3">
        <v>229</v>
      </c>
      <c r="B230" t="s">
        <v>156</v>
      </c>
      <c r="C230" s="10" t="s">
        <v>8922</v>
      </c>
      <c r="D230" t="s">
        <v>63</v>
      </c>
      <c r="E230" s="10" t="s">
        <v>6816</v>
      </c>
      <c r="F230" t="s">
        <v>64</v>
      </c>
      <c r="G230" s="10" t="s">
        <v>6696</v>
      </c>
      <c r="H230">
        <v>4</v>
      </c>
      <c r="I230">
        <v>8</v>
      </c>
      <c r="J230">
        <v>0</v>
      </c>
      <c r="K230">
        <v>0</v>
      </c>
      <c r="L230" s="10" t="s">
        <v>8935</v>
      </c>
    </row>
    <row r="231" spans="1:12" x14ac:dyDescent="0.25">
      <c r="A231" s="3">
        <v>230</v>
      </c>
      <c r="B231" t="s">
        <v>156</v>
      </c>
      <c r="C231" s="10" t="s">
        <v>8922</v>
      </c>
      <c r="D231" t="s">
        <v>65</v>
      </c>
      <c r="E231" s="10" t="s">
        <v>6698</v>
      </c>
      <c r="F231" t="s">
        <v>66</v>
      </c>
      <c r="G231" s="10" t="s">
        <v>6721</v>
      </c>
      <c r="H231">
        <v>4</v>
      </c>
      <c r="I231">
        <v>8</v>
      </c>
      <c r="J231">
        <v>0</v>
      </c>
      <c r="K231">
        <v>0</v>
      </c>
      <c r="L231" s="10" t="s">
        <v>8936</v>
      </c>
    </row>
    <row r="232" spans="1:12" x14ac:dyDescent="0.25">
      <c r="A232" s="3">
        <v>231</v>
      </c>
      <c r="B232" t="s">
        <v>156</v>
      </c>
      <c r="C232" s="10" t="s">
        <v>8922</v>
      </c>
      <c r="D232" t="s">
        <v>67</v>
      </c>
      <c r="E232" s="10" t="s">
        <v>6723</v>
      </c>
      <c r="F232" t="s">
        <v>68</v>
      </c>
      <c r="G232" s="10" t="s">
        <v>6724</v>
      </c>
      <c r="H232">
        <v>4</v>
      </c>
      <c r="I232">
        <v>8</v>
      </c>
      <c r="J232">
        <v>0</v>
      </c>
      <c r="K232">
        <v>0</v>
      </c>
      <c r="L232" s="10" t="s">
        <v>8937</v>
      </c>
    </row>
    <row r="233" spans="1:12" x14ac:dyDescent="0.25">
      <c r="A233" s="3">
        <v>232</v>
      </c>
      <c r="B233" t="s">
        <v>156</v>
      </c>
      <c r="C233" s="10" t="s">
        <v>8922</v>
      </c>
      <c r="D233" t="s">
        <v>69</v>
      </c>
      <c r="E233" s="10" t="s">
        <v>6760</v>
      </c>
      <c r="F233" t="s">
        <v>163</v>
      </c>
      <c r="G233" s="10" t="s">
        <v>8938</v>
      </c>
      <c r="H233">
        <v>8</v>
      </c>
      <c r="I233">
        <v>35</v>
      </c>
      <c r="J233">
        <v>0</v>
      </c>
      <c r="K233">
        <v>0</v>
      </c>
      <c r="L233" s="10" t="s">
        <v>8939</v>
      </c>
    </row>
    <row r="234" spans="1:12" x14ac:dyDescent="0.25">
      <c r="A234" s="3">
        <v>233</v>
      </c>
      <c r="B234" t="s">
        <v>156</v>
      </c>
      <c r="C234" s="10" t="s">
        <v>8922</v>
      </c>
      <c r="D234" t="s">
        <v>71</v>
      </c>
      <c r="E234" s="10" t="s">
        <v>6763</v>
      </c>
      <c r="F234" t="s">
        <v>164</v>
      </c>
      <c r="G234" s="10" t="s">
        <v>8940</v>
      </c>
      <c r="H234">
        <v>8</v>
      </c>
      <c r="I234">
        <v>35</v>
      </c>
      <c r="J234">
        <v>0</v>
      </c>
      <c r="K234">
        <v>0</v>
      </c>
      <c r="L234" s="10" t="s">
        <v>8941</v>
      </c>
    </row>
    <row r="235" spans="1:12" x14ac:dyDescent="0.25">
      <c r="A235" s="3">
        <v>234</v>
      </c>
      <c r="B235" t="s">
        <v>165</v>
      </c>
      <c r="C235" s="10" t="s">
        <v>8942</v>
      </c>
      <c r="D235" t="s">
        <v>49</v>
      </c>
      <c r="E235" s="10" t="s">
        <v>11</v>
      </c>
      <c r="F235" t="s">
        <v>166</v>
      </c>
      <c r="G235" s="10" t="s">
        <v>8943</v>
      </c>
      <c r="H235">
        <v>4</v>
      </c>
      <c r="I235">
        <v>8</v>
      </c>
      <c r="J235">
        <v>0</v>
      </c>
      <c r="K235">
        <v>0</v>
      </c>
      <c r="L235" s="10" t="s">
        <v>8944</v>
      </c>
    </row>
    <row r="236" spans="1:12" x14ac:dyDescent="0.25">
      <c r="A236" s="3">
        <v>235</v>
      </c>
      <c r="B236" t="s">
        <v>165</v>
      </c>
      <c r="C236" s="10" t="s">
        <v>8942</v>
      </c>
      <c r="D236" t="s">
        <v>51</v>
      </c>
      <c r="E236" s="10" t="s">
        <v>6966</v>
      </c>
      <c r="F236" t="s">
        <v>167</v>
      </c>
      <c r="G236" s="10" t="s">
        <v>8945</v>
      </c>
      <c r="H236">
        <v>8</v>
      </c>
      <c r="I236">
        <v>261</v>
      </c>
      <c r="J236">
        <v>0</v>
      </c>
      <c r="K236">
        <v>0</v>
      </c>
      <c r="L236" s="10" t="s">
        <v>8946</v>
      </c>
    </row>
    <row r="237" spans="1:12" x14ac:dyDescent="0.25">
      <c r="A237" s="3">
        <v>236</v>
      </c>
      <c r="B237" t="s">
        <v>165</v>
      </c>
      <c r="C237" s="10" t="s">
        <v>8942</v>
      </c>
      <c r="D237" t="s">
        <v>80</v>
      </c>
      <c r="E237" s="10" t="s">
        <v>8510</v>
      </c>
      <c r="F237" t="s">
        <v>171</v>
      </c>
      <c r="G237" s="10" t="s">
        <v>8947</v>
      </c>
      <c r="H237">
        <v>4</v>
      </c>
      <c r="I237">
        <v>12</v>
      </c>
      <c r="J237">
        <v>0</v>
      </c>
      <c r="K237">
        <v>0</v>
      </c>
      <c r="L237" s="10" t="s">
        <v>8948</v>
      </c>
    </row>
    <row r="238" spans="1:12" x14ac:dyDescent="0.25">
      <c r="A238" s="3">
        <v>237</v>
      </c>
      <c r="B238" t="s">
        <v>165</v>
      </c>
      <c r="C238" s="10" t="s">
        <v>8942</v>
      </c>
      <c r="D238" t="s">
        <v>114</v>
      </c>
      <c r="E238" s="10" t="s">
        <v>8513</v>
      </c>
      <c r="F238" t="s">
        <v>172</v>
      </c>
      <c r="G238" s="10" t="s">
        <v>8949</v>
      </c>
      <c r="H238">
        <v>31</v>
      </c>
      <c r="I238">
        <v>37</v>
      </c>
      <c r="J238">
        <v>0</v>
      </c>
      <c r="K238">
        <v>0</v>
      </c>
      <c r="L238" s="10" t="s">
        <v>8950</v>
      </c>
    </row>
    <row r="239" spans="1:12" x14ac:dyDescent="0.25">
      <c r="A239" s="3">
        <v>238</v>
      </c>
      <c r="B239" t="s">
        <v>165</v>
      </c>
      <c r="C239" s="10" t="s">
        <v>8942</v>
      </c>
      <c r="D239" t="s">
        <v>57</v>
      </c>
      <c r="E239" s="10" t="s">
        <v>6647</v>
      </c>
      <c r="F239" t="s">
        <v>173</v>
      </c>
      <c r="G239" s="10" t="s">
        <v>8951</v>
      </c>
      <c r="H239">
        <v>6</v>
      </c>
      <c r="I239">
        <v>37</v>
      </c>
      <c r="J239">
        <v>0</v>
      </c>
      <c r="K239">
        <v>0</v>
      </c>
      <c r="L239" s="10" t="s">
        <v>8952</v>
      </c>
    </row>
    <row r="240" spans="1:12" x14ac:dyDescent="0.25">
      <c r="A240" s="3">
        <v>239</v>
      </c>
      <c r="B240" t="s">
        <v>165</v>
      </c>
      <c r="C240" s="10" t="s">
        <v>8942</v>
      </c>
      <c r="D240" t="s">
        <v>61</v>
      </c>
      <c r="E240" s="10" t="s">
        <v>8518</v>
      </c>
      <c r="F240" t="s">
        <v>168</v>
      </c>
      <c r="G240" s="10" t="s">
        <v>8953</v>
      </c>
      <c r="H240">
        <v>8</v>
      </c>
      <c r="I240">
        <v>35</v>
      </c>
      <c r="J240">
        <v>0</v>
      </c>
      <c r="K240">
        <v>0</v>
      </c>
      <c r="L240" s="10" t="s">
        <v>8954</v>
      </c>
    </row>
    <row r="241" spans="1:12" x14ac:dyDescent="0.25">
      <c r="A241" s="3">
        <v>240</v>
      </c>
      <c r="B241" t="s">
        <v>165</v>
      </c>
      <c r="C241" s="10" t="s">
        <v>8942</v>
      </c>
      <c r="D241" t="s">
        <v>63</v>
      </c>
      <c r="E241" s="10" t="s">
        <v>6816</v>
      </c>
      <c r="F241" t="s">
        <v>64</v>
      </c>
      <c r="G241" s="10" t="s">
        <v>6696</v>
      </c>
      <c r="H241">
        <v>4</v>
      </c>
      <c r="I241">
        <v>8</v>
      </c>
      <c r="J241">
        <v>0</v>
      </c>
      <c r="K241">
        <v>0</v>
      </c>
      <c r="L241" s="10" t="s">
        <v>8955</v>
      </c>
    </row>
    <row r="242" spans="1:12" x14ac:dyDescent="0.25">
      <c r="A242" s="3">
        <v>241</v>
      </c>
      <c r="B242" t="s">
        <v>165</v>
      </c>
      <c r="C242" s="10" t="s">
        <v>8942</v>
      </c>
      <c r="D242" t="s">
        <v>65</v>
      </c>
      <c r="E242" s="10" t="s">
        <v>6698</v>
      </c>
      <c r="F242" t="s">
        <v>66</v>
      </c>
      <c r="G242" s="10" t="s">
        <v>6721</v>
      </c>
      <c r="H242">
        <v>4</v>
      </c>
      <c r="I242">
        <v>8</v>
      </c>
      <c r="J242">
        <v>0</v>
      </c>
      <c r="K242">
        <v>0</v>
      </c>
      <c r="L242" s="10" t="s">
        <v>8956</v>
      </c>
    </row>
    <row r="243" spans="1:12" x14ac:dyDescent="0.25">
      <c r="A243" s="3">
        <v>242</v>
      </c>
      <c r="B243" t="s">
        <v>165</v>
      </c>
      <c r="C243" s="10" t="s">
        <v>8942</v>
      </c>
      <c r="D243" t="s">
        <v>67</v>
      </c>
      <c r="E243" s="10" t="s">
        <v>6723</v>
      </c>
      <c r="F243" t="s">
        <v>68</v>
      </c>
      <c r="G243" s="10" t="s">
        <v>6724</v>
      </c>
      <c r="H243">
        <v>4</v>
      </c>
      <c r="I243">
        <v>8</v>
      </c>
      <c r="J243">
        <v>0</v>
      </c>
      <c r="K243">
        <v>0</v>
      </c>
      <c r="L243" s="10" t="s">
        <v>8957</v>
      </c>
    </row>
    <row r="244" spans="1:12" x14ac:dyDescent="0.25">
      <c r="A244" s="3">
        <v>243</v>
      </c>
      <c r="B244" t="s">
        <v>165</v>
      </c>
      <c r="C244" s="10" t="s">
        <v>8942</v>
      </c>
      <c r="D244" t="s">
        <v>69</v>
      </c>
      <c r="E244" s="10" t="s">
        <v>6760</v>
      </c>
      <c r="F244" t="s">
        <v>169</v>
      </c>
      <c r="G244" s="10" t="s">
        <v>8958</v>
      </c>
      <c r="H244">
        <v>8</v>
      </c>
      <c r="I244">
        <v>35</v>
      </c>
      <c r="J244">
        <v>0</v>
      </c>
      <c r="K244">
        <v>0</v>
      </c>
      <c r="L244" s="10" t="s">
        <v>8959</v>
      </c>
    </row>
    <row r="245" spans="1:12" x14ac:dyDescent="0.25">
      <c r="A245" s="3">
        <v>244</v>
      </c>
      <c r="B245" t="s">
        <v>165</v>
      </c>
      <c r="C245" s="10" t="s">
        <v>8942</v>
      </c>
      <c r="D245" t="s">
        <v>71</v>
      </c>
      <c r="E245" s="10" t="s">
        <v>6763</v>
      </c>
      <c r="F245" t="s">
        <v>170</v>
      </c>
      <c r="G245" s="10" t="s">
        <v>8960</v>
      </c>
      <c r="H245">
        <v>8</v>
      </c>
      <c r="I245">
        <v>35</v>
      </c>
      <c r="J245">
        <v>0</v>
      </c>
      <c r="K245">
        <v>0</v>
      </c>
      <c r="L245" s="10" t="s">
        <v>8961</v>
      </c>
    </row>
    <row r="246" spans="1:12" x14ac:dyDescent="0.25">
      <c r="A246" s="3">
        <v>245</v>
      </c>
      <c r="B246" t="s">
        <v>174</v>
      </c>
      <c r="C246" s="10" t="s">
        <v>8962</v>
      </c>
      <c r="D246" t="s">
        <v>49</v>
      </c>
      <c r="E246" s="10" t="s">
        <v>11</v>
      </c>
      <c r="F246" t="s">
        <v>175</v>
      </c>
      <c r="G246" s="10" t="s">
        <v>8963</v>
      </c>
      <c r="H246">
        <v>4</v>
      </c>
      <c r="I246">
        <v>8</v>
      </c>
      <c r="J246">
        <v>0</v>
      </c>
      <c r="K246">
        <v>0</v>
      </c>
      <c r="L246" s="10" t="s">
        <v>8964</v>
      </c>
    </row>
    <row r="247" spans="1:12" x14ac:dyDescent="0.25">
      <c r="A247" s="3">
        <v>246</v>
      </c>
      <c r="B247" t="s">
        <v>174</v>
      </c>
      <c r="C247" s="10" t="s">
        <v>8962</v>
      </c>
      <c r="D247" t="s">
        <v>51</v>
      </c>
      <c r="E247" s="10" t="s">
        <v>6966</v>
      </c>
      <c r="F247" t="s">
        <v>176</v>
      </c>
      <c r="G247" s="10" t="s">
        <v>8965</v>
      </c>
      <c r="H247">
        <v>8</v>
      </c>
      <c r="I247">
        <v>261</v>
      </c>
      <c r="J247">
        <v>0</v>
      </c>
      <c r="K247">
        <v>0</v>
      </c>
      <c r="L247" s="10" t="s">
        <v>8966</v>
      </c>
    </row>
    <row r="248" spans="1:12" x14ac:dyDescent="0.25">
      <c r="A248" s="3">
        <v>247</v>
      </c>
      <c r="B248" t="s">
        <v>174</v>
      </c>
      <c r="C248" s="10" t="s">
        <v>8962</v>
      </c>
      <c r="D248" t="s">
        <v>80</v>
      </c>
      <c r="E248" s="10" t="s">
        <v>8510</v>
      </c>
      <c r="F248" t="s">
        <v>180</v>
      </c>
      <c r="G248" s="10" t="s">
        <v>8967</v>
      </c>
      <c r="H248">
        <v>4</v>
      </c>
      <c r="I248">
        <v>12</v>
      </c>
      <c r="J248">
        <v>0</v>
      </c>
      <c r="K248">
        <v>0</v>
      </c>
      <c r="L248" s="10" t="s">
        <v>8968</v>
      </c>
    </row>
    <row r="249" spans="1:12" x14ac:dyDescent="0.25">
      <c r="A249" s="3">
        <v>248</v>
      </c>
      <c r="B249" t="s">
        <v>174</v>
      </c>
      <c r="C249" s="10" t="s">
        <v>8962</v>
      </c>
      <c r="D249" t="s">
        <v>114</v>
      </c>
      <c r="E249" s="10" t="s">
        <v>8513</v>
      </c>
      <c r="F249" t="s">
        <v>181</v>
      </c>
      <c r="G249" s="10" t="s">
        <v>8969</v>
      </c>
      <c r="H249">
        <v>31</v>
      </c>
      <c r="I249">
        <v>37</v>
      </c>
      <c r="J249">
        <v>0</v>
      </c>
      <c r="K249">
        <v>0</v>
      </c>
      <c r="L249" s="10" t="s">
        <v>8970</v>
      </c>
    </row>
    <row r="250" spans="1:12" x14ac:dyDescent="0.25">
      <c r="A250" s="3">
        <v>249</v>
      </c>
      <c r="B250" t="s">
        <v>174</v>
      </c>
      <c r="C250" s="10" t="s">
        <v>8962</v>
      </c>
      <c r="D250" t="s">
        <v>57</v>
      </c>
      <c r="E250" s="10" t="s">
        <v>6647</v>
      </c>
      <c r="F250" t="s">
        <v>182</v>
      </c>
      <c r="G250" s="10" t="s">
        <v>8971</v>
      </c>
      <c r="H250">
        <v>6</v>
      </c>
      <c r="I250">
        <v>37</v>
      </c>
      <c r="J250">
        <v>0</v>
      </c>
      <c r="K250">
        <v>0</v>
      </c>
      <c r="L250" s="10" t="s">
        <v>8972</v>
      </c>
    </row>
    <row r="251" spans="1:12" x14ac:dyDescent="0.25">
      <c r="A251" s="3">
        <v>250</v>
      </c>
      <c r="B251" t="s">
        <v>174</v>
      </c>
      <c r="C251" s="10" t="s">
        <v>8962</v>
      </c>
      <c r="D251" t="s">
        <v>61</v>
      </c>
      <c r="E251" s="10" t="s">
        <v>8518</v>
      </c>
      <c r="F251" t="s">
        <v>177</v>
      </c>
      <c r="G251" s="10" t="s">
        <v>8973</v>
      </c>
      <c r="H251">
        <v>8</v>
      </c>
      <c r="I251">
        <v>35</v>
      </c>
      <c r="J251">
        <v>0</v>
      </c>
      <c r="K251">
        <v>0</v>
      </c>
      <c r="L251" s="10" t="s">
        <v>8974</v>
      </c>
    </row>
    <row r="252" spans="1:12" x14ac:dyDescent="0.25">
      <c r="A252" s="3">
        <v>251</v>
      </c>
      <c r="B252" t="s">
        <v>174</v>
      </c>
      <c r="C252" s="10" t="s">
        <v>8962</v>
      </c>
      <c r="D252" t="s">
        <v>63</v>
      </c>
      <c r="E252" s="10" t="s">
        <v>6816</v>
      </c>
      <c r="F252" t="s">
        <v>64</v>
      </c>
      <c r="G252" s="10" t="s">
        <v>6696</v>
      </c>
      <c r="H252">
        <v>4</v>
      </c>
      <c r="I252">
        <v>8</v>
      </c>
      <c r="J252">
        <v>0</v>
      </c>
      <c r="K252">
        <v>0</v>
      </c>
      <c r="L252" s="10" t="s">
        <v>8975</v>
      </c>
    </row>
    <row r="253" spans="1:12" x14ac:dyDescent="0.25">
      <c r="A253" s="3">
        <v>252</v>
      </c>
      <c r="B253" t="s">
        <v>174</v>
      </c>
      <c r="C253" s="10" t="s">
        <v>8962</v>
      </c>
      <c r="D253" t="s">
        <v>65</v>
      </c>
      <c r="E253" s="10" t="s">
        <v>6698</v>
      </c>
      <c r="F253" t="s">
        <v>66</v>
      </c>
      <c r="G253" s="10" t="s">
        <v>6721</v>
      </c>
      <c r="H253">
        <v>4</v>
      </c>
      <c r="I253">
        <v>8</v>
      </c>
      <c r="J253">
        <v>0</v>
      </c>
      <c r="K253">
        <v>0</v>
      </c>
      <c r="L253" s="10" t="s">
        <v>8976</v>
      </c>
    </row>
    <row r="254" spans="1:12" x14ac:dyDescent="0.25">
      <c r="A254" s="3">
        <v>253</v>
      </c>
      <c r="B254" t="s">
        <v>174</v>
      </c>
      <c r="C254" s="10" t="s">
        <v>8962</v>
      </c>
      <c r="D254" t="s">
        <v>67</v>
      </c>
      <c r="E254" s="10" t="s">
        <v>6723</v>
      </c>
      <c r="F254" t="s">
        <v>68</v>
      </c>
      <c r="G254" s="10" t="s">
        <v>6724</v>
      </c>
      <c r="H254">
        <v>4</v>
      </c>
      <c r="I254">
        <v>8</v>
      </c>
      <c r="J254">
        <v>0</v>
      </c>
      <c r="K254">
        <v>0</v>
      </c>
      <c r="L254" s="10" t="s">
        <v>8977</v>
      </c>
    </row>
    <row r="255" spans="1:12" x14ac:dyDescent="0.25">
      <c r="A255" s="3">
        <v>254</v>
      </c>
      <c r="B255" t="s">
        <v>174</v>
      </c>
      <c r="C255" s="10" t="s">
        <v>8962</v>
      </c>
      <c r="D255" t="s">
        <v>69</v>
      </c>
      <c r="E255" s="10" t="s">
        <v>6760</v>
      </c>
      <c r="F255" t="s">
        <v>178</v>
      </c>
      <c r="G255" s="10" t="s">
        <v>8978</v>
      </c>
      <c r="H255">
        <v>8</v>
      </c>
      <c r="I255">
        <v>35</v>
      </c>
      <c r="J255">
        <v>0</v>
      </c>
      <c r="K255">
        <v>0</v>
      </c>
      <c r="L255" s="10" t="s">
        <v>8979</v>
      </c>
    </row>
    <row r="256" spans="1:12" x14ac:dyDescent="0.25">
      <c r="A256" s="3">
        <v>255</v>
      </c>
      <c r="B256" t="s">
        <v>174</v>
      </c>
      <c r="C256" s="10" t="s">
        <v>8962</v>
      </c>
      <c r="D256" t="s">
        <v>71</v>
      </c>
      <c r="E256" s="10" t="s">
        <v>6763</v>
      </c>
      <c r="F256" t="s">
        <v>179</v>
      </c>
      <c r="G256" s="10" t="s">
        <v>8980</v>
      </c>
      <c r="H256">
        <v>8</v>
      </c>
      <c r="I256">
        <v>35</v>
      </c>
      <c r="J256">
        <v>0</v>
      </c>
      <c r="K256">
        <v>0</v>
      </c>
      <c r="L256" s="10" t="s">
        <v>8981</v>
      </c>
    </row>
    <row r="257" spans="1:12" x14ac:dyDescent="0.25">
      <c r="A257" s="3">
        <v>256</v>
      </c>
      <c r="B257" t="s">
        <v>183</v>
      </c>
      <c r="C257" s="10" t="s">
        <v>8982</v>
      </c>
      <c r="D257" t="s">
        <v>49</v>
      </c>
      <c r="E257" s="10" t="s">
        <v>11</v>
      </c>
      <c r="F257" t="s">
        <v>184</v>
      </c>
      <c r="G257" s="10" t="s">
        <v>8983</v>
      </c>
      <c r="H257">
        <v>4</v>
      </c>
      <c r="I257">
        <v>8</v>
      </c>
      <c r="J257">
        <v>0</v>
      </c>
      <c r="K257">
        <v>0</v>
      </c>
      <c r="L257" s="10" t="s">
        <v>8984</v>
      </c>
    </row>
    <row r="258" spans="1:12" x14ac:dyDescent="0.25">
      <c r="A258" s="3">
        <v>257</v>
      </c>
      <c r="B258" t="s">
        <v>183</v>
      </c>
      <c r="C258" s="10" t="s">
        <v>8982</v>
      </c>
      <c r="D258" t="s">
        <v>51</v>
      </c>
      <c r="E258" s="10" t="s">
        <v>6966</v>
      </c>
      <c r="F258" t="s">
        <v>185</v>
      </c>
      <c r="G258" s="10" t="s">
        <v>8985</v>
      </c>
      <c r="H258">
        <v>8</v>
      </c>
      <c r="I258">
        <v>261</v>
      </c>
      <c r="J258">
        <v>0</v>
      </c>
      <c r="K258">
        <v>0</v>
      </c>
      <c r="L258" s="10" t="s">
        <v>8986</v>
      </c>
    </row>
    <row r="259" spans="1:12" x14ac:dyDescent="0.25">
      <c r="A259" s="3">
        <v>258</v>
      </c>
      <c r="B259" t="s">
        <v>183</v>
      </c>
      <c r="C259" s="10" t="s">
        <v>8982</v>
      </c>
      <c r="D259" t="s">
        <v>57</v>
      </c>
      <c r="E259" s="10" t="s">
        <v>6647</v>
      </c>
      <c r="F259" t="s">
        <v>186</v>
      </c>
      <c r="G259" s="10" t="s">
        <v>8987</v>
      </c>
      <c r="H259">
        <v>8</v>
      </c>
      <c r="I259">
        <v>37</v>
      </c>
      <c r="J259">
        <v>0</v>
      </c>
      <c r="K259">
        <v>0</v>
      </c>
      <c r="L259" s="10" t="s">
        <v>8988</v>
      </c>
    </row>
    <row r="260" spans="1:12" x14ac:dyDescent="0.25">
      <c r="A260" s="3">
        <v>259</v>
      </c>
      <c r="B260" t="s">
        <v>183</v>
      </c>
      <c r="C260" s="10" t="s">
        <v>8982</v>
      </c>
      <c r="D260" t="s">
        <v>59</v>
      </c>
      <c r="E260" s="10" t="s">
        <v>8541</v>
      </c>
      <c r="F260" t="s">
        <v>187</v>
      </c>
      <c r="G260" s="10" t="s">
        <v>8989</v>
      </c>
      <c r="H260">
        <v>8</v>
      </c>
      <c r="I260">
        <v>16</v>
      </c>
      <c r="J260">
        <v>-2</v>
      </c>
      <c r="K260">
        <v>1</v>
      </c>
      <c r="L260" s="10" t="s">
        <v>8990</v>
      </c>
    </row>
    <row r="261" spans="1:12" x14ac:dyDescent="0.25">
      <c r="A261" s="3">
        <v>260</v>
      </c>
      <c r="B261" t="s">
        <v>183</v>
      </c>
      <c r="C261" s="10" t="s">
        <v>8982</v>
      </c>
      <c r="D261" t="s">
        <v>61</v>
      </c>
      <c r="E261" s="10" t="s">
        <v>8518</v>
      </c>
      <c r="F261" t="s">
        <v>188</v>
      </c>
      <c r="G261" s="10" t="s">
        <v>8991</v>
      </c>
      <c r="H261">
        <v>8</v>
      </c>
      <c r="I261">
        <v>35</v>
      </c>
      <c r="J261">
        <v>0</v>
      </c>
      <c r="K261">
        <v>0</v>
      </c>
      <c r="L261" s="10" t="s">
        <v>8992</v>
      </c>
    </row>
    <row r="262" spans="1:12" x14ac:dyDescent="0.25">
      <c r="A262" s="3">
        <v>261</v>
      </c>
      <c r="B262" t="s">
        <v>183</v>
      </c>
      <c r="C262" s="10" t="s">
        <v>8982</v>
      </c>
      <c r="D262" t="s">
        <v>63</v>
      </c>
      <c r="E262" s="10" t="s">
        <v>6816</v>
      </c>
      <c r="F262" t="s">
        <v>64</v>
      </c>
      <c r="G262" s="10" t="s">
        <v>6696</v>
      </c>
      <c r="H262">
        <v>4</v>
      </c>
      <c r="I262">
        <v>8</v>
      </c>
      <c r="J262">
        <v>0</v>
      </c>
      <c r="K262">
        <v>0</v>
      </c>
      <c r="L262" s="10" t="s">
        <v>8993</v>
      </c>
    </row>
    <row r="263" spans="1:12" x14ac:dyDescent="0.25">
      <c r="A263" s="3">
        <v>262</v>
      </c>
      <c r="B263" t="s">
        <v>183</v>
      </c>
      <c r="C263" s="10" t="s">
        <v>8982</v>
      </c>
      <c r="D263" t="s">
        <v>65</v>
      </c>
      <c r="E263" s="10" t="s">
        <v>6698</v>
      </c>
      <c r="F263" t="s">
        <v>66</v>
      </c>
      <c r="G263" s="10" t="s">
        <v>6721</v>
      </c>
      <c r="H263">
        <v>4</v>
      </c>
      <c r="I263">
        <v>8</v>
      </c>
      <c r="J263">
        <v>0</v>
      </c>
      <c r="K263">
        <v>0</v>
      </c>
      <c r="L263" s="10" t="s">
        <v>8994</v>
      </c>
    </row>
    <row r="264" spans="1:12" x14ac:dyDescent="0.25">
      <c r="A264" s="3">
        <v>263</v>
      </c>
      <c r="B264" t="s">
        <v>183</v>
      </c>
      <c r="C264" s="10" t="s">
        <v>8982</v>
      </c>
      <c r="D264" t="s">
        <v>67</v>
      </c>
      <c r="E264" s="10" t="s">
        <v>6723</v>
      </c>
      <c r="F264" t="s">
        <v>68</v>
      </c>
      <c r="G264" s="10" t="s">
        <v>6724</v>
      </c>
      <c r="H264">
        <v>4</v>
      </c>
      <c r="I264">
        <v>8</v>
      </c>
      <c r="J264">
        <v>0</v>
      </c>
      <c r="K264">
        <v>0</v>
      </c>
      <c r="L264" s="10" t="s">
        <v>8995</v>
      </c>
    </row>
    <row r="265" spans="1:12" x14ac:dyDescent="0.25">
      <c r="A265" s="3">
        <v>264</v>
      </c>
      <c r="B265" t="s">
        <v>183</v>
      </c>
      <c r="C265" s="10" t="s">
        <v>8982</v>
      </c>
      <c r="D265" t="s">
        <v>69</v>
      </c>
      <c r="E265" s="10" t="s">
        <v>6760</v>
      </c>
      <c r="F265" t="s">
        <v>189</v>
      </c>
      <c r="G265" s="10" t="s">
        <v>8996</v>
      </c>
      <c r="H265">
        <v>8</v>
      </c>
      <c r="I265">
        <v>35</v>
      </c>
      <c r="J265">
        <v>0</v>
      </c>
      <c r="K265">
        <v>0</v>
      </c>
      <c r="L265" s="10" t="s">
        <v>8997</v>
      </c>
    </row>
    <row r="266" spans="1:12" x14ac:dyDescent="0.25">
      <c r="A266" s="3">
        <v>265</v>
      </c>
      <c r="B266" t="s">
        <v>183</v>
      </c>
      <c r="C266" s="10" t="s">
        <v>8982</v>
      </c>
      <c r="D266" t="s">
        <v>71</v>
      </c>
      <c r="E266" s="10" t="s">
        <v>6763</v>
      </c>
      <c r="F266" t="s">
        <v>190</v>
      </c>
      <c r="G266" s="10" t="s">
        <v>8998</v>
      </c>
      <c r="H266">
        <v>8</v>
      </c>
      <c r="I266">
        <v>35</v>
      </c>
      <c r="J266">
        <v>0</v>
      </c>
      <c r="K266">
        <v>0</v>
      </c>
      <c r="L266" s="10" t="s">
        <v>8999</v>
      </c>
    </row>
    <row r="267" spans="1:12" x14ac:dyDescent="0.25">
      <c r="A267" s="3">
        <v>266</v>
      </c>
      <c r="B267" t="s">
        <v>183</v>
      </c>
      <c r="C267" s="10" t="s">
        <v>8982</v>
      </c>
      <c r="D267" t="s">
        <v>191</v>
      </c>
      <c r="E267" s="10" t="s">
        <v>9000</v>
      </c>
      <c r="F267" t="s">
        <v>192</v>
      </c>
      <c r="G267" s="10" t="s">
        <v>9001</v>
      </c>
      <c r="H267">
        <v>80</v>
      </c>
      <c r="I267">
        <v>37</v>
      </c>
      <c r="J267">
        <v>0</v>
      </c>
      <c r="K267">
        <v>0</v>
      </c>
      <c r="L267" s="10" t="s">
        <v>9002</v>
      </c>
    </row>
    <row r="268" spans="1:12" x14ac:dyDescent="0.25">
      <c r="A268" s="3">
        <v>267</v>
      </c>
      <c r="B268" t="s">
        <v>183</v>
      </c>
      <c r="C268" s="10" t="s">
        <v>8982</v>
      </c>
      <c r="D268" t="s">
        <v>53</v>
      </c>
      <c r="E268" s="10" t="s">
        <v>8533</v>
      </c>
      <c r="F268" t="s">
        <v>193</v>
      </c>
      <c r="G268" s="10" t="s">
        <v>9003</v>
      </c>
      <c r="H268">
        <v>4</v>
      </c>
      <c r="I268">
        <v>12</v>
      </c>
      <c r="J268">
        <v>0</v>
      </c>
      <c r="K268">
        <v>0</v>
      </c>
      <c r="L268" s="10" t="s">
        <v>9004</v>
      </c>
    </row>
    <row r="269" spans="1:12" x14ac:dyDescent="0.25">
      <c r="A269" s="3">
        <v>268</v>
      </c>
      <c r="B269" t="s">
        <v>183</v>
      </c>
      <c r="C269" s="10" t="s">
        <v>8982</v>
      </c>
      <c r="D269" t="s">
        <v>194</v>
      </c>
      <c r="E269" s="10" t="s">
        <v>9005</v>
      </c>
      <c r="F269" t="s">
        <v>195</v>
      </c>
      <c r="G269" s="10" t="s">
        <v>9006</v>
      </c>
      <c r="H269">
        <v>83</v>
      </c>
      <c r="I269">
        <v>37</v>
      </c>
      <c r="J269">
        <v>0</v>
      </c>
      <c r="K269">
        <v>0</v>
      </c>
      <c r="L269" s="10" t="s">
        <v>9007</v>
      </c>
    </row>
    <row r="270" spans="1:12" x14ac:dyDescent="0.25">
      <c r="A270" s="3">
        <v>269</v>
      </c>
      <c r="B270" t="s">
        <v>183</v>
      </c>
      <c r="C270" s="10" t="s">
        <v>8982</v>
      </c>
      <c r="D270" t="s">
        <v>108</v>
      </c>
      <c r="E270" s="10" t="s">
        <v>8619</v>
      </c>
      <c r="F270" t="s">
        <v>196</v>
      </c>
      <c r="G270" s="10" t="s">
        <v>9008</v>
      </c>
      <c r="H270">
        <v>160</v>
      </c>
      <c r="I270">
        <v>37</v>
      </c>
      <c r="J270">
        <v>0</v>
      </c>
      <c r="K270">
        <v>0</v>
      </c>
      <c r="L270" s="10" t="s">
        <v>9009</v>
      </c>
    </row>
    <row r="271" spans="1:12" x14ac:dyDescent="0.25">
      <c r="A271" s="3">
        <v>270</v>
      </c>
      <c r="B271" t="s">
        <v>183</v>
      </c>
      <c r="C271" s="10" t="s">
        <v>8982</v>
      </c>
      <c r="D271" t="s">
        <v>197</v>
      </c>
      <c r="E271" s="10" t="s">
        <v>9010</v>
      </c>
      <c r="F271" t="s">
        <v>198</v>
      </c>
      <c r="G271" s="10" t="s">
        <v>9011</v>
      </c>
      <c r="H271">
        <v>83</v>
      </c>
      <c r="I271">
        <v>37</v>
      </c>
      <c r="J271">
        <v>0</v>
      </c>
      <c r="K271">
        <v>0</v>
      </c>
      <c r="L271" s="10" t="s">
        <v>9012</v>
      </c>
    </row>
    <row r="272" spans="1:12" x14ac:dyDescent="0.25">
      <c r="A272" s="3">
        <v>271</v>
      </c>
      <c r="B272" t="s">
        <v>199</v>
      </c>
      <c r="C272" s="10" t="s">
        <v>9013</v>
      </c>
      <c r="D272" t="s">
        <v>49</v>
      </c>
      <c r="E272" s="10" t="s">
        <v>11</v>
      </c>
      <c r="F272" t="s">
        <v>200</v>
      </c>
      <c r="G272" s="10" t="s">
        <v>9014</v>
      </c>
      <c r="H272">
        <v>4</v>
      </c>
      <c r="I272">
        <v>8</v>
      </c>
      <c r="J272">
        <v>0</v>
      </c>
      <c r="K272">
        <v>0</v>
      </c>
      <c r="L272" s="10" t="s">
        <v>9015</v>
      </c>
    </row>
    <row r="273" spans="1:12" x14ac:dyDescent="0.25">
      <c r="A273" s="3">
        <v>272</v>
      </c>
      <c r="B273" t="s">
        <v>199</v>
      </c>
      <c r="C273" s="10" t="s">
        <v>9013</v>
      </c>
      <c r="D273" t="s">
        <v>51</v>
      </c>
      <c r="E273" s="10" t="s">
        <v>6966</v>
      </c>
      <c r="F273" t="s">
        <v>201</v>
      </c>
      <c r="G273" s="10" t="s">
        <v>9016</v>
      </c>
      <c r="H273">
        <v>8</v>
      </c>
      <c r="I273">
        <v>261</v>
      </c>
      <c r="J273">
        <v>0</v>
      </c>
      <c r="K273">
        <v>0</v>
      </c>
      <c r="L273" s="10" t="s">
        <v>9017</v>
      </c>
    </row>
    <row r="274" spans="1:12" x14ac:dyDescent="0.25">
      <c r="A274" s="3">
        <v>273</v>
      </c>
      <c r="B274" t="s">
        <v>199</v>
      </c>
      <c r="C274" s="10" t="s">
        <v>9013</v>
      </c>
      <c r="D274" t="s">
        <v>202</v>
      </c>
      <c r="E274" s="10" t="s">
        <v>6772</v>
      </c>
      <c r="F274" t="s">
        <v>203</v>
      </c>
      <c r="G274" s="10" t="s">
        <v>9018</v>
      </c>
      <c r="H274">
        <v>10</v>
      </c>
      <c r="I274">
        <v>37</v>
      </c>
      <c r="J274">
        <v>0</v>
      </c>
      <c r="K274">
        <v>0</v>
      </c>
      <c r="L274" s="10" t="s">
        <v>9019</v>
      </c>
    </row>
    <row r="275" spans="1:12" x14ac:dyDescent="0.25">
      <c r="A275" s="3">
        <v>274</v>
      </c>
      <c r="B275" t="s">
        <v>199</v>
      </c>
      <c r="C275" s="10" t="s">
        <v>9013</v>
      </c>
      <c r="D275" t="s">
        <v>204</v>
      </c>
      <c r="E275" s="10" t="s">
        <v>9020</v>
      </c>
      <c r="F275" t="s">
        <v>205</v>
      </c>
      <c r="G275" s="10" t="s">
        <v>9021</v>
      </c>
      <c r="H275">
        <v>4</v>
      </c>
      <c r="I275">
        <v>12</v>
      </c>
      <c r="J275">
        <v>0</v>
      </c>
      <c r="K275">
        <v>0</v>
      </c>
      <c r="L275" s="10" t="s">
        <v>9022</v>
      </c>
    </row>
    <row r="276" spans="1:12" x14ac:dyDescent="0.25">
      <c r="A276" s="3">
        <v>275</v>
      </c>
      <c r="B276" t="s">
        <v>199</v>
      </c>
      <c r="C276" s="10" t="s">
        <v>9013</v>
      </c>
      <c r="D276" t="s">
        <v>206</v>
      </c>
      <c r="E276" s="10" t="s">
        <v>9023</v>
      </c>
      <c r="F276" t="s">
        <v>207</v>
      </c>
      <c r="G276" s="10" t="s">
        <v>9024</v>
      </c>
      <c r="H276">
        <v>72</v>
      </c>
      <c r="I276">
        <v>37</v>
      </c>
      <c r="J276">
        <v>0</v>
      </c>
      <c r="K276">
        <v>0</v>
      </c>
      <c r="L276" s="10" t="s">
        <v>9025</v>
      </c>
    </row>
    <row r="277" spans="1:12" x14ac:dyDescent="0.25">
      <c r="A277" s="3">
        <v>276</v>
      </c>
      <c r="B277" t="s">
        <v>208</v>
      </c>
      <c r="C277" s="10" t="s">
        <v>9026</v>
      </c>
      <c r="D277" t="s">
        <v>49</v>
      </c>
      <c r="E277" s="10" t="s">
        <v>11</v>
      </c>
      <c r="F277" t="s">
        <v>209</v>
      </c>
      <c r="G277" s="10" t="s">
        <v>9027</v>
      </c>
      <c r="H277">
        <v>4</v>
      </c>
      <c r="I277">
        <v>8</v>
      </c>
      <c r="J277">
        <v>0</v>
      </c>
      <c r="K277">
        <v>0</v>
      </c>
      <c r="L277" s="10" t="s">
        <v>9028</v>
      </c>
    </row>
    <row r="278" spans="1:12" x14ac:dyDescent="0.25">
      <c r="A278" s="3">
        <v>277</v>
      </c>
      <c r="B278" t="s">
        <v>208</v>
      </c>
      <c r="C278" s="10" t="s">
        <v>9026</v>
      </c>
      <c r="D278" t="s">
        <v>51</v>
      </c>
      <c r="E278" s="10" t="s">
        <v>6966</v>
      </c>
      <c r="F278" t="s">
        <v>210</v>
      </c>
      <c r="G278" s="10" t="s">
        <v>9029</v>
      </c>
      <c r="H278">
        <v>8</v>
      </c>
      <c r="I278">
        <v>261</v>
      </c>
      <c r="J278">
        <v>0</v>
      </c>
      <c r="K278">
        <v>0</v>
      </c>
      <c r="L278" s="10" t="s">
        <v>9030</v>
      </c>
    </row>
    <row r="279" spans="1:12" x14ac:dyDescent="0.25">
      <c r="A279" s="3">
        <v>278</v>
      </c>
      <c r="B279" t="s">
        <v>208</v>
      </c>
      <c r="C279" s="10" t="s">
        <v>9026</v>
      </c>
      <c r="D279" t="s">
        <v>202</v>
      </c>
      <c r="E279" s="10" t="s">
        <v>6772</v>
      </c>
      <c r="F279" t="s">
        <v>211</v>
      </c>
      <c r="G279" s="10" t="s">
        <v>9031</v>
      </c>
      <c r="H279">
        <v>10</v>
      </c>
      <c r="I279">
        <v>37</v>
      </c>
      <c r="J279">
        <v>0</v>
      </c>
      <c r="K279">
        <v>0</v>
      </c>
      <c r="L279" s="10" t="s">
        <v>9032</v>
      </c>
    </row>
    <row r="280" spans="1:12" x14ac:dyDescent="0.25">
      <c r="A280" s="3">
        <v>279</v>
      </c>
      <c r="B280" t="s">
        <v>208</v>
      </c>
      <c r="C280" s="10" t="s">
        <v>9026</v>
      </c>
      <c r="D280" t="s">
        <v>212</v>
      </c>
      <c r="E280" s="10" t="s">
        <v>9033</v>
      </c>
      <c r="F280" t="s">
        <v>213</v>
      </c>
      <c r="G280" s="10" t="s">
        <v>9034</v>
      </c>
      <c r="H280">
        <v>4</v>
      </c>
      <c r="I280">
        <v>12</v>
      </c>
      <c r="J280">
        <v>0</v>
      </c>
      <c r="K280">
        <v>0</v>
      </c>
      <c r="L280" s="10" t="s">
        <v>9035</v>
      </c>
    </row>
    <row r="281" spans="1:12" x14ac:dyDescent="0.25">
      <c r="A281" s="3">
        <v>280</v>
      </c>
      <c r="B281" t="s">
        <v>208</v>
      </c>
      <c r="C281" s="10" t="s">
        <v>9026</v>
      </c>
      <c r="D281" t="s">
        <v>214</v>
      </c>
      <c r="E281" s="10" t="s">
        <v>9036</v>
      </c>
      <c r="F281" t="s">
        <v>215</v>
      </c>
      <c r="G281" s="10" t="s">
        <v>9037</v>
      </c>
      <c r="H281">
        <v>72</v>
      </c>
      <c r="I281">
        <v>37</v>
      </c>
      <c r="J281">
        <v>0</v>
      </c>
      <c r="K281">
        <v>0</v>
      </c>
      <c r="L281" s="10" t="s">
        <v>9038</v>
      </c>
    </row>
    <row r="282" spans="1:12" x14ac:dyDescent="0.25">
      <c r="A282" s="3">
        <v>281</v>
      </c>
      <c r="B282" t="s">
        <v>208</v>
      </c>
      <c r="C282" s="10" t="s">
        <v>9026</v>
      </c>
      <c r="D282" t="s">
        <v>61</v>
      </c>
      <c r="E282" s="10" t="s">
        <v>8518</v>
      </c>
      <c r="F282" t="s">
        <v>216</v>
      </c>
      <c r="G282" s="10" t="s">
        <v>9039</v>
      </c>
      <c r="H282">
        <v>8</v>
      </c>
      <c r="I282">
        <v>35</v>
      </c>
      <c r="J282">
        <v>0</v>
      </c>
      <c r="K282">
        <v>0</v>
      </c>
      <c r="L282" s="10" t="s">
        <v>9040</v>
      </c>
    </row>
    <row r="283" spans="1:12" x14ac:dyDescent="0.25">
      <c r="A283" s="3">
        <v>282</v>
      </c>
      <c r="B283" t="s">
        <v>208</v>
      </c>
      <c r="C283" s="10" t="s">
        <v>9026</v>
      </c>
      <c r="D283" t="s">
        <v>217</v>
      </c>
      <c r="E283" s="10" t="s">
        <v>9041</v>
      </c>
      <c r="F283" t="s">
        <v>218</v>
      </c>
      <c r="G283" s="10" t="s">
        <v>9042</v>
      </c>
      <c r="H283">
        <v>10</v>
      </c>
      <c r="I283">
        <v>37</v>
      </c>
      <c r="J283">
        <v>0</v>
      </c>
      <c r="K283">
        <v>0</v>
      </c>
      <c r="L283" s="10" t="s">
        <v>9043</v>
      </c>
    </row>
    <row r="284" spans="1:12" x14ac:dyDescent="0.25">
      <c r="A284" s="3">
        <v>283</v>
      </c>
      <c r="B284" t="s">
        <v>208</v>
      </c>
      <c r="C284" s="10" t="s">
        <v>9026</v>
      </c>
      <c r="D284" t="s">
        <v>204</v>
      </c>
      <c r="E284" s="10" t="s">
        <v>9020</v>
      </c>
      <c r="F284" t="s">
        <v>219</v>
      </c>
      <c r="G284" s="10" t="s">
        <v>9044</v>
      </c>
      <c r="H284">
        <v>4</v>
      </c>
      <c r="I284">
        <v>12</v>
      </c>
      <c r="J284">
        <v>0</v>
      </c>
      <c r="K284">
        <v>0</v>
      </c>
      <c r="L284" s="10" t="s">
        <v>9045</v>
      </c>
    </row>
    <row r="285" spans="1:12" x14ac:dyDescent="0.25">
      <c r="A285" s="3">
        <v>284</v>
      </c>
      <c r="B285" t="s">
        <v>208</v>
      </c>
      <c r="C285" s="10" t="s">
        <v>9026</v>
      </c>
      <c r="D285" t="s">
        <v>206</v>
      </c>
      <c r="E285" s="10" t="s">
        <v>9023</v>
      </c>
      <c r="F285" t="s">
        <v>220</v>
      </c>
      <c r="G285" s="10" t="s">
        <v>9046</v>
      </c>
      <c r="H285">
        <v>72</v>
      </c>
      <c r="I285">
        <v>37</v>
      </c>
      <c r="J285">
        <v>0</v>
      </c>
      <c r="K285">
        <v>0</v>
      </c>
      <c r="L285" s="10" t="s">
        <v>9047</v>
      </c>
    </row>
    <row r="286" spans="1:12" x14ac:dyDescent="0.25">
      <c r="A286" s="3">
        <v>285</v>
      </c>
      <c r="B286" t="s">
        <v>221</v>
      </c>
      <c r="C286" s="10" t="s">
        <v>9048</v>
      </c>
      <c r="D286" t="s">
        <v>49</v>
      </c>
      <c r="E286" s="10" t="s">
        <v>11</v>
      </c>
      <c r="F286" t="s">
        <v>222</v>
      </c>
      <c r="G286" s="10" t="s">
        <v>9049</v>
      </c>
      <c r="H286">
        <v>4</v>
      </c>
      <c r="I286">
        <v>8</v>
      </c>
      <c r="J286">
        <v>0</v>
      </c>
      <c r="K286">
        <v>0</v>
      </c>
      <c r="L286" s="10" t="s">
        <v>9050</v>
      </c>
    </row>
    <row r="287" spans="1:12" x14ac:dyDescent="0.25">
      <c r="A287" s="3">
        <v>286</v>
      </c>
      <c r="B287" t="s">
        <v>221</v>
      </c>
      <c r="C287" s="10" t="s">
        <v>9048</v>
      </c>
      <c r="D287" t="s">
        <v>51</v>
      </c>
      <c r="E287" s="10" t="s">
        <v>6966</v>
      </c>
      <c r="F287" t="s">
        <v>223</v>
      </c>
      <c r="G287" s="10" t="s">
        <v>9051</v>
      </c>
      <c r="H287">
        <v>8</v>
      </c>
      <c r="I287">
        <v>261</v>
      </c>
      <c r="J287">
        <v>0</v>
      </c>
      <c r="K287">
        <v>0</v>
      </c>
      <c r="L287" s="10" t="s">
        <v>9052</v>
      </c>
    </row>
    <row r="288" spans="1:12" x14ac:dyDescent="0.25">
      <c r="A288" s="3">
        <v>287</v>
      </c>
      <c r="B288" t="s">
        <v>221</v>
      </c>
      <c r="C288" s="10" t="s">
        <v>9048</v>
      </c>
      <c r="D288" t="s">
        <v>202</v>
      </c>
      <c r="E288" s="10" t="s">
        <v>6772</v>
      </c>
      <c r="F288" t="s">
        <v>224</v>
      </c>
      <c r="G288" s="10" t="s">
        <v>9053</v>
      </c>
      <c r="H288">
        <v>10</v>
      </c>
      <c r="I288">
        <v>37</v>
      </c>
      <c r="J288">
        <v>0</v>
      </c>
      <c r="K288">
        <v>0</v>
      </c>
      <c r="L288" s="10" t="s">
        <v>9054</v>
      </c>
    </row>
    <row r="289" spans="1:12" x14ac:dyDescent="0.25">
      <c r="A289" s="3">
        <v>288</v>
      </c>
      <c r="B289" t="s">
        <v>221</v>
      </c>
      <c r="C289" s="10" t="s">
        <v>9048</v>
      </c>
      <c r="D289" t="s">
        <v>212</v>
      </c>
      <c r="E289" s="10" t="s">
        <v>9033</v>
      </c>
      <c r="F289" t="s">
        <v>225</v>
      </c>
      <c r="G289" s="10" t="s">
        <v>9055</v>
      </c>
      <c r="H289">
        <v>4</v>
      </c>
      <c r="I289">
        <v>12</v>
      </c>
      <c r="J289">
        <v>0</v>
      </c>
      <c r="K289">
        <v>0</v>
      </c>
      <c r="L289" s="10" t="s">
        <v>9056</v>
      </c>
    </row>
    <row r="290" spans="1:12" x14ac:dyDescent="0.25">
      <c r="A290" s="3">
        <v>289</v>
      </c>
      <c r="B290" t="s">
        <v>221</v>
      </c>
      <c r="C290" s="10" t="s">
        <v>9048</v>
      </c>
      <c r="D290" t="s">
        <v>61</v>
      </c>
      <c r="E290" s="10" t="s">
        <v>8518</v>
      </c>
      <c r="F290" t="s">
        <v>226</v>
      </c>
      <c r="G290" s="10" t="s">
        <v>9057</v>
      </c>
      <c r="H290">
        <v>8</v>
      </c>
      <c r="I290">
        <v>35</v>
      </c>
      <c r="J290">
        <v>0</v>
      </c>
      <c r="K290">
        <v>0</v>
      </c>
      <c r="L290" s="10" t="s">
        <v>9058</v>
      </c>
    </row>
    <row r="291" spans="1:12" x14ac:dyDescent="0.25">
      <c r="A291" s="3">
        <v>290</v>
      </c>
      <c r="B291" t="s">
        <v>221</v>
      </c>
      <c r="C291" s="10" t="s">
        <v>9048</v>
      </c>
      <c r="D291" t="s">
        <v>63</v>
      </c>
      <c r="E291" s="10" t="s">
        <v>6816</v>
      </c>
      <c r="F291" t="s">
        <v>64</v>
      </c>
      <c r="G291" s="10" t="s">
        <v>6696</v>
      </c>
      <c r="H291">
        <v>4</v>
      </c>
      <c r="I291">
        <v>8</v>
      </c>
      <c r="J291">
        <v>0</v>
      </c>
      <c r="K291">
        <v>0</v>
      </c>
      <c r="L291" s="10" t="s">
        <v>9059</v>
      </c>
    </row>
    <row r="292" spans="1:12" x14ac:dyDescent="0.25">
      <c r="A292" s="3">
        <v>291</v>
      </c>
      <c r="B292" t="s">
        <v>221</v>
      </c>
      <c r="C292" s="10" t="s">
        <v>9048</v>
      </c>
      <c r="D292" t="s">
        <v>65</v>
      </c>
      <c r="E292" s="10" t="s">
        <v>6698</v>
      </c>
      <c r="F292" t="s">
        <v>66</v>
      </c>
      <c r="G292" s="10" t="s">
        <v>6721</v>
      </c>
      <c r="H292">
        <v>4</v>
      </c>
      <c r="I292">
        <v>8</v>
      </c>
      <c r="J292">
        <v>0</v>
      </c>
      <c r="K292">
        <v>0</v>
      </c>
      <c r="L292" s="10" t="s">
        <v>9060</v>
      </c>
    </row>
    <row r="293" spans="1:12" x14ac:dyDescent="0.25">
      <c r="A293" s="3">
        <v>292</v>
      </c>
      <c r="B293" t="s">
        <v>221</v>
      </c>
      <c r="C293" s="10" t="s">
        <v>9048</v>
      </c>
      <c r="D293" t="s">
        <v>67</v>
      </c>
      <c r="E293" s="10" t="s">
        <v>6723</v>
      </c>
      <c r="F293" t="s">
        <v>68</v>
      </c>
      <c r="G293" s="10" t="s">
        <v>6724</v>
      </c>
      <c r="H293">
        <v>4</v>
      </c>
      <c r="I293">
        <v>8</v>
      </c>
      <c r="J293">
        <v>0</v>
      </c>
      <c r="K293">
        <v>0</v>
      </c>
      <c r="L293" s="10" t="s">
        <v>9061</v>
      </c>
    </row>
    <row r="294" spans="1:12" x14ac:dyDescent="0.25">
      <c r="A294" s="3">
        <v>293</v>
      </c>
      <c r="B294" t="s">
        <v>221</v>
      </c>
      <c r="C294" s="10" t="s">
        <v>9048</v>
      </c>
      <c r="D294" t="s">
        <v>227</v>
      </c>
      <c r="E294" s="10" t="s">
        <v>9062</v>
      </c>
      <c r="F294" t="s">
        <v>228</v>
      </c>
      <c r="G294" s="10" t="s">
        <v>9063</v>
      </c>
      <c r="H294">
        <v>70</v>
      </c>
      <c r="I294">
        <v>37</v>
      </c>
      <c r="J294">
        <v>0</v>
      </c>
      <c r="K294">
        <v>0</v>
      </c>
      <c r="L294" s="10" t="s">
        <v>9064</v>
      </c>
    </row>
    <row r="295" spans="1:12" x14ac:dyDescent="0.25">
      <c r="A295" s="3">
        <v>294</v>
      </c>
      <c r="B295" t="s">
        <v>221</v>
      </c>
      <c r="C295" s="10" t="s">
        <v>9048</v>
      </c>
      <c r="D295" t="s">
        <v>229</v>
      </c>
      <c r="E295" s="10" t="s">
        <v>9065</v>
      </c>
      <c r="F295" t="s">
        <v>230</v>
      </c>
      <c r="G295" s="10" t="s">
        <v>9066</v>
      </c>
      <c r="H295">
        <v>39</v>
      </c>
      <c r="I295">
        <v>37</v>
      </c>
      <c r="J295">
        <v>0</v>
      </c>
      <c r="K295">
        <v>0</v>
      </c>
      <c r="L295" s="10" t="s">
        <v>9067</v>
      </c>
    </row>
    <row r="296" spans="1:12" x14ac:dyDescent="0.25">
      <c r="A296" s="3">
        <v>295</v>
      </c>
      <c r="B296" t="s">
        <v>221</v>
      </c>
      <c r="C296" s="10" t="s">
        <v>9048</v>
      </c>
      <c r="D296" t="s">
        <v>231</v>
      </c>
      <c r="E296" s="10" t="s">
        <v>9068</v>
      </c>
      <c r="F296" t="s">
        <v>232</v>
      </c>
      <c r="G296" s="10" t="s">
        <v>9069</v>
      </c>
      <c r="H296">
        <v>72</v>
      </c>
      <c r="I296">
        <v>37</v>
      </c>
      <c r="J296">
        <v>0</v>
      </c>
      <c r="K296">
        <v>0</v>
      </c>
      <c r="L296" s="10" t="s">
        <v>9070</v>
      </c>
    </row>
    <row r="297" spans="1:12" x14ac:dyDescent="0.25">
      <c r="A297" s="3">
        <v>296</v>
      </c>
      <c r="B297" t="s">
        <v>221</v>
      </c>
      <c r="C297" s="10" t="s">
        <v>9048</v>
      </c>
      <c r="D297" t="s">
        <v>233</v>
      </c>
      <c r="E297" s="10" t="s">
        <v>9071</v>
      </c>
      <c r="F297" t="s">
        <v>234</v>
      </c>
      <c r="G297" s="10" t="s">
        <v>9072</v>
      </c>
      <c r="H297">
        <v>35</v>
      </c>
      <c r="I297">
        <v>37</v>
      </c>
      <c r="J297">
        <v>0</v>
      </c>
      <c r="K297">
        <v>0</v>
      </c>
      <c r="L297" s="10" t="s">
        <v>9073</v>
      </c>
    </row>
    <row r="298" spans="1:12" x14ac:dyDescent="0.25">
      <c r="A298" s="3">
        <v>297</v>
      </c>
      <c r="B298" t="s">
        <v>221</v>
      </c>
      <c r="C298" s="10" t="s">
        <v>9048</v>
      </c>
      <c r="D298" t="s">
        <v>69</v>
      </c>
      <c r="E298" s="10" t="s">
        <v>6760</v>
      </c>
      <c r="F298" t="s">
        <v>235</v>
      </c>
      <c r="G298" s="10" t="s">
        <v>9074</v>
      </c>
      <c r="H298">
        <v>8</v>
      </c>
      <c r="I298">
        <v>35</v>
      </c>
      <c r="J298">
        <v>0</v>
      </c>
      <c r="K298">
        <v>0</v>
      </c>
      <c r="L298" s="10" t="s">
        <v>9075</v>
      </c>
    </row>
    <row r="299" spans="1:12" x14ac:dyDescent="0.25">
      <c r="A299" s="3">
        <v>298</v>
      </c>
      <c r="B299" t="s">
        <v>221</v>
      </c>
      <c r="C299" s="10" t="s">
        <v>9048</v>
      </c>
      <c r="D299" t="s">
        <v>71</v>
      </c>
      <c r="E299" s="10" t="s">
        <v>6763</v>
      </c>
      <c r="F299" t="s">
        <v>236</v>
      </c>
      <c r="G299" s="10" t="s">
        <v>9076</v>
      </c>
      <c r="H299">
        <v>8</v>
      </c>
      <c r="I299">
        <v>35</v>
      </c>
      <c r="J299">
        <v>0</v>
      </c>
      <c r="K299">
        <v>0</v>
      </c>
      <c r="L299" s="10" t="s">
        <v>9077</v>
      </c>
    </row>
    <row r="300" spans="1:12" x14ac:dyDescent="0.25">
      <c r="A300" s="3">
        <v>299</v>
      </c>
      <c r="B300" t="s">
        <v>237</v>
      </c>
      <c r="C300" s="10" t="s">
        <v>9078</v>
      </c>
      <c r="D300" t="s">
        <v>49</v>
      </c>
      <c r="E300" s="10" t="s">
        <v>11</v>
      </c>
      <c r="F300" t="s">
        <v>238</v>
      </c>
      <c r="G300" s="10" t="s">
        <v>9079</v>
      </c>
      <c r="H300">
        <v>4</v>
      </c>
      <c r="I300">
        <v>8</v>
      </c>
      <c r="J300">
        <v>0</v>
      </c>
      <c r="K300">
        <v>0</v>
      </c>
      <c r="L300" s="10" t="s">
        <v>9080</v>
      </c>
    </row>
    <row r="301" spans="1:12" x14ac:dyDescent="0.25">
      <c r="A301" s="3">
        <v>300</v>
      </c>
      <c r="B301" t="s">
        <v>237</v>
      </c>
      <c r="C301" s="10" t="s">
        <v>9078</v>
      </c>
      <c r="D301" t="s">
        <v>51</v>
      </c>
      <c r="E301" s="10" t="s">
        <v>6966</v>
      </c>
      <c r="F301" t="s">
        <v>239</v>
      </c>
      <c r="G301" s="10" t="s">
        <v>9081</v>
      </c>
      <c r="H301">
        <v>8</v>
      </c>
      <c r="I301">
        <v>261</v>
      </c>
      <c r="J301">
        <v>0</v>
      </c>
      <c r="K301">
        <v>0</v>
      </c>
      <c r="L301" s="10" t="s">
        <v>9082</v>
      </c>
    </row>
    <row r="302" spans="1:12" x14ac:dyDescent="0.25">
      <c r="A302" s="3">
        <v>301</v>
      </c>
      <c r="B302" t="s">
        <v>237</v>
      </c>
      <c r="C302" s="10" t="s">
        <v>9078</v>
      </c>
      <c r="D302" t="s">
        <v>202</v>
      </c>
      <c r="E302" s="10" t="s">
        <v>6772</v>
      </c>
      <c r="F302" t="s">
        <v>240</v>
      </c>
      <c r="G302" s="10" t="s">
        <v>9083</v>
      </c>
      <c r="H302">
        <v>10</v>
      </c>
      <c r="I302">
        <v>37</v>
      </c>
      <c r="J302">
        <v>0</v>
      </c>
      <c r="K302">
        <v>0</v>
      </c>
      <c r="L302" s="10" t="s">
        <v>9084</v>
      </c>
    </row>
    <row r="303" spans="1:12" x14ac:dyDescent="0.25">
      <c r="A303" s="3">
        <v>302</v>
      </c>
      <c r="B303" t="s">
        <v>237</v>
      </c>
      <c r="C303" s="10" t="s">
        <v>9078</v>
      </c>
      <c r="D303" t="s">
        <v>212</v>
      </c>
      <c r="E303" s="10" t="s">
        <v>9033</v>
      </c>
      <c r="F303" t="s">
        <v>241</v>
      </c>
      <c r="G303" s="10" t="s">
        <v>9085</v>
      </c>
      <c r="H303">
        <v>4</v>
      </c>
      <c r="I303">
        <v>12</v>
      </c>
      <c r="J303">
        <v>0</v>
      </c>
      <c r="K303">
        <v>0</v>
      </c>
      <c r="L303" s="10" t="s">
        <v>9086</v>
      </c>
    </row>
    <row r="304" spans="1:12" x14ac:dyDescent="0.25">
      <c r="A304" s="3">
        <v>303</v>
      </c>
      <c r="B304" t="s">
        <v>237</v>
      </c>
      <c r="C304" s="10" t="s">
        <v>9078</v>
      </c>
      <c r="D304" t="s">
        <v>214</v>
      </c>
      <c r="E304" s="10" t="s">
        <v>9036</v>
      </c>
      <c r="F304" t="s">
        <v>242</v>
      </c>
      <c r="G304" s="10" t="s">
        <v>9087</v>
      </c>
      <c r="H304">
        <v>36</v>
      </c>
      <c r="I304">
        <v>37</v>
      </c>
      <c r="J304">
        <v>0</v>
      </c>
      <c r="K304">
        <v>0</v>
      </c>
      <c r="L304" s="10" t="s">
        <v>9088</v>
      </c>
    </row>
    <row r="305" spans="1:12" x14ac:dyDescent="0.25">
      <c r="A305" s="3">
        <v>304</v>
      </c>
      <c r="B305" t="s">
        <v>237</v>
      </c>
      <c r="C305" s="10" t="s">
        <v>9078</v>
      </c>
      <c r="D305" t="s">
        <v>61</v>
      </c>
      <c r="E305" s="10" t="s">
        <v>8518</v>
      </c>
      <c r="F305" t="s">
        <v>243</v>
      </c>
      <c r="G305" s="10" t="s">
        <v>9089</v>
      </c>
      <c r="H305">
        <v>8</v>
      </c>
      <c r="I305">
        <v>35</v>
      </c>
      <c r="J305">
        <v>0</v>
      </c>
      <c r="K305">
        <v>0</v>
      </c>
      <c r="L305" s="10" t="s">
        <v>9090</v>
      </c>
    </row>
    <row r="306" spans="1:12" x14ac:dyDescent="0.25">
      <c r="A306" s="3">
        <v>305</v>
      </c>
      <c r="B306" t="s">
        <v>244</v>
      </c>
      <c r="C306" s="10" t="s">
        <v>9091</v>
      </c>
      <c r="D306" t="s">
        <v>87</v>
      </c>
      <c r="E306" s="10" t="s">
        <v>7149</v>
      </c>
      <c r="F306" t="s">
        <v>245</v>
      </c>
      <c r="G306" s="10" t="s">
        <v>9092</v>
      </c>
      <c r="H306">
        <v>4</v>
      </c>
      <c r="I306">
        <v>8</v>
      </c>
      <c r="J306">
        <v>0</v>
      </c>
      <c r="K306">
        <v>0</v>
      </c>
      <c r="L306" s="10" t="s">
        <v>9093</v>
      </c>
    </row>
    <row r="307" spans="1:12" x14ac:dyDescent="0.25">
      <c r="A307" s="3">
        <v>306</v>
      </c>
      <c r="B307" t="s">
        <v>244</v>
      </c>
      <c r="C307" s="10" t="s">
        <v>9091</v>
      </c>
      <c r="D307" t="s">
        <v>51</v>
      </c>
      <c r="E307" s="10" t="s">
        <v>6966</v>
      </c>
      <c r="F307" t="s">
        <v>246</v>
      </c>
      <c r="G307" s="10" t="s">
        <v>9094</v>
      </c>
      <c r="H307">
        <v>8</v>
      </c>
      <c r="I307">
        <v>261</v>
      </c>
      <c r="J307">
        <v>0</v>
      </c>
      <c r="K307">
        <v>0</v>
      </c>
      <c r="L307" s="10" t="s">
        <v>9095</v>
      </c>
    </row>
    <row r="308" spans="1:12" x14ac:dyDescent="0.25">
      <c r="A308" s="3">
        <v>307</v>
      </c>
      <c r="B308" t="s">
        <v>244</v>
      </c>
      <c r="C308" s="10" t="s">
        <v>9091</v>
      </c>
      <c r="D308" t="s">
        <v>90</v>
      </c>
      <c r="E308" s="10" t="s">
        <v>8582</v>
      </c>
      <c r="F308" t="s">
        <v>247</v>
      </c>
      <c r="G308" s="10" t="s">
        <v>9096</v>
      </c>
      <c r="H308">
        <v>4</v>
      </c>
      <c r="I308">
        <v>8</v>
      </c>
      <c r="J308">
        <v>0</v>
      </c>
      <c r="K308">
        <v>0</v>
      </c>
      <c r="L308" s="10" t="s">
        <v>9097</v>
      </c>
    </row>
    <row r="309" spans="1:12" x14ac:dyDescent="0.25">
      <c r="A309" s="3">
        <v>308</v>
      </c>
      <c r="B309" t="s">
        <v>244</v>
      </c>
      <c r="C309" s="10" t="s">
        <v>9091</v>
      </c>
      <c r="D309" t="s">
        <v>63</v>
      </c>
      <c r="E309" s="10" t="s">
        <v>6816</v>
      </c>
      <c r="F309" t="s">
        <v>64</v>
      </c>
      <c r="G309" s="10" t="s">
        <v>6696</v>
      </c>
      <c r="H309">
        <v>4</v>
      </c>
      <c r="I309">
        <v>8</v>
      </c>
      <c r="J309">
        <v>0</v>
      </c>
      <c r="K309">
        <v>0</v>
      </c>
      <c r="L309" s="10" t="s">
        <v>9098</v>
      </c>
    </row>
    <row r="310" spans="1:12" x14ac:dyDescent="0.25">
      <c r="A310" s="3">
        <v>309</v>
      </c>
      <c r="B310" t="s">
        <v>244</v>
      </c>
      <c r="C310" s="10" t="s">
        <v>9091</v>
      </c>
      <c r="D310" t="s">
        <v>65</v>
      </c>
      <c r="E310" s="10" t="s">
        <v>6698</v>
      </c>
      <c r="F310" t="s">
        <v>66</v>
      </c>
      <c r="G310" s="10" t="s">
        <v>6721</v>
      </c>
      <c r="H310">
        <v>4</v>
      </c>
      <c r="I310">
        <v>8</v>
      </c>
      <c r="J310">
        <v>0</v>
      </c>
      <c r="K310">
        <v>0</v>
      </c>
      <c r="L310" s="10" t="s">
        <v>9099</v>
      </c>
    </row>
    <row r="311" spans="1:12" x14ac:dyDescent="0.25">
      <c r="A311" s="3">
        <v>310</v>
      </c>
      <c r="B311" t="s">
        <v>244</v>
      </c>
      <c r="C311" s="10" t="s">
        <v>9091</v>
      </c>
      <c r="D311" t="s">
        <v>67</v>
      </c>
      <c r="E311" s="10" t="s">
        <v>6723</v>
      </c>
      <c r="F311" t="s">
        <v>68</v>
      </c>
      <c r="G311" s="10" t="s">
        <v>6724</v>
      </c>
      <c r="H311">
        <v>4</v>
      </c>
      <c r="I311">
        <v>8</v>
      </c>
      <c r="J311">
        <v>0</v>
      </c>
      <c r="K311">
        <v>0</v>
      </c>
      <c r="L311" s="10" t="s">
        <v>9100</v>
      </c>
    </row>
    <row r="312" spans="1:12" x14ac:dyDescent="0.25">
      <c r="A312" s="3">
        <v>311</v>
      </c>
      <c r="B312" t="s">
        <v>248</v>
      </c>
      <c r="C312" s="10" t="s">
        <v>9101</v>
      </c>
      <c r="D312" t="s">
        <v>49</v>
      </c>
      <c r="E312" s="10" t="s">
        <v>11</v>
      </c>
      <c r="F312" t="s">
        <v>249</v>
      </c>
      <c r="G312" s="10" t="s">
        <v>9102</v>
      </c>
      <c r="H312">
        <v>4</v>
      </c>
      <c r="I312">
        <v>8</v>
      </c>
      <c r="J312">
        <v>0</v>
      </c>
      <c r="K312">
        <v>0</v>
      </c>
      <c r="L312" s="10" t="s">
        <v>9103</v>
      </c>
    </row>
    <row r="313" spans="1:12" x14ac:dyDescent="0.25">
      <c r="A313" s="3">
        <v>312</v>
      </c>
      <c r="B313" t="s">
        <v>248</v>
      </c>
      <c r="C313" s="10" t="s">
        <v>9101</v>
      </c>
      <c r="D313" t="s">
        <v>51</v>
      </c>
      <c r="E313" s="10" t="s">
        <v>6966</v>
      </c>
      <c r="F313" t="s">
        <v>250</v>
      </c>
      <c r="G313" s="10" t="s">
        <v>9104</v>
      </c>
      <c r="H313">
        <v>8</v>
      </c>
      <c r="I313">
        <v>261</v>
      </c>
      <c r="J313">
        <v>0</v>
      </c>
      <c r="K313">
        <v>0</v>
      </c>
      <c r="L313" s="10" t="s">
        <v>9105</v>
      </c>
    </row>
    <row r="314" spans="1:12" x14ac:dyDescent="0.25">
      <c r="A314" s="3">
        <v>313</v>
      </c>
      <c r="B314" t="s">
        <v>248</v>
      </c>
      <c r="C314" s="10" t="s">
        <v>9101</v>
      </c>
      <c r="D314" t="s">
        <v>61</v>
      </c>
      <c r="E314" s="10" t="s">
        <v>8518</v>
      </c>
      <c r="F314" t="s">
        <v>251</v>
      </c>
      <c r="G314" s="10" t="s">
        <v>9106</v>
      </c>
      <c r="H314">
        <v>8</v>
      </c>
      <c r="I314">
        <v>35</v>
      </c>
      <c r="J314">
        <v>0</v>
      </c>
      <c r="K314">
        <v>0</v>
      </c>
      <c r="L314" s="10" t="s">
        <v>9107</v>
      </c>
    </row>
    <row r="315" spans="1:12" x14ac:dyDescent="0.25">
      <c r="A315" s="3">
        <v>314</v>
      </c>
      <c r="B315" t="s">
        <v>252</v>
      </c>
      <c r="C315" s="10" t="s">
        <v>9108</v>
      </c>
      <c r="D315" t="s">
        <v>87</v>
      </c>
      <c r="E315" s="10" t="s">
        <v>7149</v>
      </c>
      <c r="F315" t="s">
        <v>253</v>
      </c>
      <c r="G315" s="10" t="s">
        <v>9109</v>
      </c>
      <c r="H315">
        <v>4</v>
      </c>
      <c r="I315">
        <v>8</v>
      </c>
      <c r="J315">
        <v>0</v>
      </c>
      <c r="K315">
        <v>0</v>
      </c>
      <c r="L315" s="10" t="s">
        <v>9110</v>
      </c>
    </row>
    <row r="316" spans="1:12" x14ac:dyDescent="0.25">
      <c r="A316" s="3">
        <v>315</v>
      </c>
      <c r="B316" t="s">
        <v>252</v>
      </c>
      <c r="C316" s="10" t="s">
        <v>9108</v>
      </c>
      <c r="D316" t="s">
        <v>51</v>
      </c>
      <c r="E316" s="10" t="s">
        <v>6966</v>
      </c>
      <c r="F316" t="s">
        <v>254</v>
      </c>
      <c r="G316" s="10" t="s">
        <v>9111</v>
      </c>
      <c r="H316">
        <v>8</v>
      </c>
      <c r="I316">
        <v>261</v>
      </c>
      <c r="J316">
        <v>0</v>
      </c>
      <c r="K316">
        <v>0</v>
      </c>
      <c r="L316" s="10" t="s">
        <v>9112</v>
      </c>
    </row>
    <row r="317" spans="1:12" x14ac:dyDescent="0.25">
      <c r="A317" s="3">
        <v>316</v>
      </c>
      <c r="B317" t="s">
        <v>252</v>
      </c>
      <c r="C317" s="10" t="s">
        <v>9108</v>
      </c>
      <c r="D317" t="s">
        <v>90</v>
      </c>
      <c r="E317" s="10" t="s">
        <v>8582</v>
      </c>
      <c r="F317" t="s">
        <v>255</v>
      </c>
      <c r="G317" s="10" t="s">
        <v>9113</v>
      </c>
      <c r="H317">
        <v>4</v>
      </c>
      <c r="I317">
        <v>8</v>
      </c>
      <c r="J317">
        <v>0</v>
      </c>
      <c r="K317">
        <v>0</v>
      </c>
      <c r="L317" s="10" t="s">
        <v>9114</v>
      </c>
    </row>
    <row r="318" spans="1:12" x14ac:dyDescent="0.25">
      <c r="A318" s="3">
        <v>317</v>
      </c>
      <c r="B318" t="s">
        <v>256</v>
      </c>
      <c r="C318" s="10" t="s">
        <v>9115</v>
      </c>
      <c r="D318" t="s">
        <v>49</v>
      </c>
      <c r="E318" s="10" t="s">
        <v>11</v>
      </c>
      <c r="F318" t="s">
        <v>257</v>
      </c>
      <c r="G318" s="10" t="s">
        <v>9116</v>
      </c>
      <c r="H318">
        <v>4</v>
      </c>
      <c r="I318">
        <v>8</v>
      </c>
      <c r="J318">
        <v>0</v>
      </c>
      <c r="K318">
        <v>0</v>
      </c>
      <c r="L318" s="10" t="s">
        <v>9117</v>
      </c>
    </row>
    <row r="319" spans="1:12" x14ac:dyDescent="0.25">
      <c r="A319" s="3">
        <v>318</v>
      </c>
      <c r="B319" t="s">
        <v>256</v>
      </c>
      <c r="C319" s="10" t="s">
        <v>9115</v>
      </c>
      <c r="D319" t="s">
        <v>51</v>
      </c>
      <c r="E319" s="10" t="s">
        <v>6966</v>
      </c>
      <c r="F319" t="s">
        <v>258</v>
      </c>
      <c r="G319" s="10" t="s">
        <v>9118</v>
      </c>
      <c r="H319">
        <v>8</v>
      </c>
      <c r="I319">
        <v>261</v>
      </c>
      <c r="J319">
        <v>0</v>
      </c>
      <c r="K319">
        <v>0</v>
      </c>
      <c r="L319" s="10" t="s">
        <v>9119</v>
      </c>
    </row>
    <row r="320" spans="1:12" x14ac:dyDescent="0.25">
      <c r="A320" s="3">
        <v>319</v>
      </c>
      <c r="B320" t="s">
        <v>256</v>
      </c>
      <c r="C320" s="10" t="s">
        <v>9115</v>
      </c>
      <c r="D320" t="s">
        <v>202</v>
      </c>
      <c r="E320" s="10" t="s">
        <v>6772</v>
      </c>
      <c r="F320" t="s">
        <v>259</v>
      </c>
      <c r="G320" s="10" t="s">
        <v>9120</v>
      </c>
      <c r="H320">
        <v>10</v>
      </c>
      <c r="I320">
        <v>37</v>
      </c>
      <c r="J320">
        <v>0</v>
      </c>
      <c r="K320">
        <v>0</v>
      </c>
      <c r="L320" s="10" t="s">
        <v>9121</v>
      </c>
    </row>
    <row r="321" spans="1:12" x14ac:dyDescent="0.25">
      <c r="A321" s="3">
        <v>320</v>
      </c>
      <c r="B321" t="s">
        <v>256</v>
      </c>
      <c r="C321" s="10" t="s">
        <v>9115</v>
      </c>
      <c r="D321" t="s">
        <v>212</v>
      </c>
      <c r="E321" s="10" t="s">
        <v>9033</v>
      </c>
      <c r="F321" t="s">
        <v>260</v>
      </c>
      <c r="G321" s="10" t="s">
        <v>9122</v>
      </c>
      <c r="H321">
        <v>4</v>
      </c>
      <c r="I321">
        <v>12</v>
      </c>
      <c r="J321">
        <v>0</v>
      </c>
      <c r="K321">
        <v>0</v>
      </c>
      <c r="L321" s="10" t="s">
        <v>9123</v>
      </c>
    </row>
    <row r="322" spans="1:12" x14ac:dyDescent="0.25">
      <c r="A322" s="3">
        <v>321</v>
      </c>
      <c r="B322" t="s">
        <v>256</v>
      </c>
      <c r="C322" s="10" t="s">
        <v>9115</v>
      </c>
      <c r="D322" t="s">
        <v>214</v>
      </c>
      <c r="E322" s="10" t="s">
        <v>9036</v>
      </c>
      <c r="F322" t="s">
        <v>261</v>
      </c>
      <c r="G322" s="10" t="s">
        <v>9124</v>
      </c>
      <c r="H322">
        <v>72</v>
      </c>
      <c r="I322">
        <v>37</v>
      </c>
      <c r="J322">
        <v>0</v>
      </c>
      <c r="K322">
        <v>0</v>
      </c>
      <c r="L322" s="10" t="s">
        <v>9125</v>
      </c>
    </row>
    <row r="323" spans="1:12" x14ac:dyDescent="0.25">
      <c r="A323" s="3">
        <v>322</v>
      </c>
      <c r="B323" t="s">
        <v>256</v>
      </c>
      <c r="C323" s="10" t="s">
        <v>9115</v>
      </c>
      <c r="D323" t="s">
        <v>61</v>
      </c>
      <c r="E323" s="10" t="s">
        <v>8518</v>
      </c>
      <c r="F323" t="s">
        <v>262</v>
      </c>
      <c r="G323" s="10" t="s">
        <v>9126</v>
      </c>
      <c r="H323">
        <v>8</v>
      </c>
      <c r="I323">
        <v>35</v>
      </c>
      <c r="J323">
        <v>0</v>
      </c>
      <c r="K323">
        <v>0</v>
      </c>
      <c r="L323" s="10" t="s">
        <v>9127</v>
      </c>
    </row>
    <row r="324" spans="1:12" x14ac:dyDescent="0.25">
      <c r="A324" s="3">
        <v>323</v>
      </c>
      <c r="B324" t="s">
        <v>256</v>
      </c>
      <c r="C324" s="10" t="s">
        <v>9115</v>
      </c>
      <c r="D324" t="s">
        <v>63</v>
      </c>
      <c r="E324" s="10" t="s">
        <v>6816</v>
      </c>
      <c r="F324" t="s">
        <v>64</v>
      </c>
      <c r="G324" s="10" t="s">
        <v>6696</v>
      </c>
      <c r="H324">
        <v>4</v>
      </c>
      <c r="I324">
        <v>8</v>
      </c>
      <c r="J324">
        <v>0</v>
      </c>
      <c r="K324">
        <v>0</v>
      </c>
      <c r="L324" s="10" t="s">
        <v>9128</v>
      </c>
    </row>
    <row r="325" spans="1:12" x14ac:dyDescent="0.25">
      <c r="A325" s="3">
        <v>324</v>
      </c>
      <c r="B325" t="s">
        <v>256</v>
      </c>
      <c r="C325" s="10" t="s">
        <v>9115</v>
      </c>
      <c r="D325" t="s">
        <v>65</v>
      </c>
      <c r="E325" s="10" t="s">
        <v>6698</v>
      </c>
      <c r="F325" t="s">
        <v>66</v>
      </c>
      <c r="G325" s="10" t="s">
        <v>6721</v>
      </c>
      <c r="H325">
        <v>4</v>
      </c>
      <c r="I325">
        <v>8</v>
      </c>
      <c r="J325">
        <v>0</v>
      </c>
      <c r="K325">
        <v>0</v>
      </c>
      <c r="L325" s="10" t="s">
        <v>9129</v>
      </c>
    </row>
    <row r="326" spans="1:12" x14ac:dyDescent="0.25">
      <c r="A326" s="3">
        <v>325</v>
      </c>
      <c r="B326" t="s">
        <v>256</v>
      </c>
      <c r="C326" s="10" t="s">
        <v>9115</v>
      </c>
      <c r="D326" t="s">
        <v>67</v>
      </c>
      <c r="E326" s="10" t="s">
        <v>6723</v>
      </c>
      <c r="F326" t="s">
        <v>68</v>
      </c>
      <c r="G326" s="10" t="s">
        <v>6724</v>
      </c>
      <c r="H326">
        <v>4</v>
      </c>
      <c r="I326">
        <v>8</v>
      </c>
      <c r="J326">
        <v>0</v>
      </c>
      <c r="K326">
        <v>0</v>
      </c>
      <c r="L326" s="10" t="s">
        <v>9130</v>
      </c>
    </row>
    <row r="327" spans="1:12" x14ac:dyDescent="0.25">
      <c r="A327" s="3">
        <v>326</v>
      </c>
      <c r="B327" t="s">
        <v>263</v>
      </c>
      <c r="C327" s="10" t="s">
        <v>9131</v>
      </c>
      <c r="D327" t="s">
        <v>49</v>
      </c>
      <c r="E327" s="10" t="s">
        <v>11</v>
      </c>
      <c r="F327" t="s">
        <v>264</v>
      </c>
      <c r="G327" s="10" t="s">
        <v>9132</v>
      </c>
      <c r="H327">
        <v>4</v>
      </c>
      <c r="I327">
        <v>8</v>
      </c>
      <c r="J327">
        <v>0</v>
      </c>
      <c r="K327">
        <v>0</v>
      </c>
      <c r="L327" s="10" t="s">
        <v>9133</v>
      </c>
    </row>
    <row r="328" spans="1:12" x14ac:dyDescent="0.25">
      <c r="A328" s="3">
        <v>327</v>
      </c>
      <c r="B328" t="s">
        <v>263</v>
      </c>
      <c r="C328" s="10" t="s">
        <v>9131</v>
      </c>
      <c r="D328" t="s">
        <v>51</v>
      </c>
      <c r="E328" s="10" t="s">
        <v>6966</v>
      </c>
      <c r="F328" t="s">
        <v>265</v>
      </c>
      <c r="G328" s="10" t="s">
        <v>9134</v>
      </c>
      <c r="H328">
        <v>8</v>
      </c>
      <c r="I328">
        <v>261</v>
      </c>
      <c r="J328">
        <v>0</v>
      </c>
      <c r="K328">
        <v>0</v>
      </c>
      <c r="L328" s="10" t="s">
        <v>9135</v>
      </c>
    </row>
    <row r="329" spans="1:12" x14ac:dyDescent="0.25">
      <c r="A329" s="3">
        <v>328</v>
      </c>
      <c r="B329" t="s">
        <v>263</v>
      </c>
      <c r="C329" s="10" t="s">
        <v>9131</v>
      </c>
      <c r="D329" t="s">
        <v>202</v>
      </c>
      <c r="E329" s="10" t="s">
        <v>6772</v>
      </c>
      <c r="F329" t="s">
        <v>266</v>
      </c>
      <c r="G329" s="10" t="s">
        <v>9136</v>
      </c>
      <c r="H329">
        <v>10</v>
      </c>
      <c r="I329">
        <v>37</v>
      </c>
      <c r="J329">
        <v>0</v>
      </c>
      <c r="K329">
        <v>0</v>
      </c>
      <c r="L329" s="10" t="s">
        <v>9137</v>
      </c>
    </row>
    <row r="330" spans="1:12" x14ac:dyDescent="0.25">
      <c r="A330" s="3">
        <v>329</v>
      </c>
      <c r="B330" t="s">
        <v>263</v>
      </c>
      <c r="C330" s="10" t="s">
        <v>9131</v>
      </c>
      <c r="D330" t="s">
        <v>212</v>
      </c>
      <c r="E330" s="10" t="s">
        <v>9033</v>
      </c>
      <c r="F330" t="s">
        <v>267</v>
      </c>
      <c r="G330" s="10" t="s">
        <v>9138</v>
      </c>
      <c r="H330">
        <v>4</v>
      </c>
      <c r="I330">
        <v>12</v>
      </c>
      <c r="J330">
        <v>0</v>
      </c>
      <c r="K330">
        <v>0</v>
      </c>
      <c r="L330" s="10" t="s">
        <v>9139</v>
      </c>
    </row>
    <row r="331" spans="1:12" x14ac:dyDescent="0.25">
      <c r="A331" s="3">
        <v>330</v>
      </c>
      <c r="B331" t="s">
        <v>263</v>
      </c>
      <c r="C331" s="10" t="s">
        <v>9131</v>
      </c>
      <c r="D331" t="s">
        <v>214</v>
      </c>
      <c r="E331" s="10" t="s">
        <v>9036</v>
      </c>
      <c r="F331" t="s">
        <v>268</v>
      </c>
      <c r="G331" s="10" t="s">
        <v>9140</v>
      </c>
      <c r="H331">
        <v>72</v>
      </c>
      <c r="I331">
        <v>37</v>
      </c>
      <c r="J331">
        <v>0</v>
      </c>
      <c r="K331">
        <v>0</v>
      </c>
      <c r="L331" s="10" t="s">
        <v>9141</v>
      </c>
    </row>
    <row r="332" spans="1:12" x14ac:dyDescent="0.25">
      <c r="A332" s="3">
        <v>331</v>
      </c>
      <c r="B332" t="s">
        <v>263</v>
      </c>
      <c r="C332" s="10" t="s">
        <v>9131</v>
      </c>
      <c r="D332" t="s">
        <v>61</v>
      </c>
      <c r="E332" s="10" t="s">
        <v>8518</v>
      </c>
      <c r="F332" t="s">
        <v>269</v>
      </c>
      <c r="G332" s="10" t="s">
        <v>9142</v>
      </c>
      <c r="H332">
        <v>8</v>
      </c>
      <c r="I332">
        <v>35</v>
      </c>
      <c r="J332">
        <v>0</v>
      </c>
      <c r="K332">
        <v>0</v>
      </c>
      <c r="L332" s="10" t="s">
        <v>9143</v>
      </c>
    </row>
    <row r="333" spans="1:12" x14ac:dyDescent="0.25">
      <c r="A333" s="3">
        <v>332</v>
      </c>
      <c r="B333" t="s">
        <v>270</v>
      </c>
      <c r="C333" s="10" t="s">
        <v>9144</v>
      </c>
      <c r="D333" t="s">
        <v>87</v>
      </c>
      <c r="E333" s="10" t="s">
        <v>7149</v>
      </c>
      <c r="F333" t="s">
        <v>271</v>
      </c>
      <c r="G333" s="10" t="s">
        <v>9145</v>
      </c>
      <c r="H333">
        <v>4</v>
      </c>
      <c r="I333">
        <v>8</v>
      </c>
      <c r="J333">
        <v>0</v>
      </c>
      <c r="K333">
        <v>0</v>
      </c>
      <c r="L333" s="10" t="s">
        <v>9146</v>
      </c>
    </row>
    <row r="334" spans="1:12" x14ac:dyDescent="0.25">
      <c r="A334" s="3">
        <v>333</v>
      </c>
      <c r="B334" t="s">
        <v>270</v>
      </c>
      <c r="C334" s="10" t="s">
        <v>9144</v>
      </c>
      <c r="D334" t="s">
        <v>51</v>
      </c>
      <c r="E334" s="10" t="s">
        <v>6966</v>
      </c>
      <c r="F334" t="s">
        <v>272</v>
      </c>
      <c r="G334" s="10" t="s">
        <v>9147</v>
      </c>
      <c r="H334">
        <v>8</v>
      </c>
      <c r="I334">
        <v>261</v>
      </c>
      <c r="J334">
        <v>0</v>
      </c>
      <c r="K334">
        <v>0</v>
      </c>
      <c r="L334" s="10" t="s">
        <v>9148</v>
      </c>
    </row>
    <row r="335" spans="1:12" x14ac:dyDescent="0.25">
      <c r="A335" s="3">
        <v>334</v>
      </c>
      <c r="B335" t="s">
        <v>270</v>
      </c>
      <c r="C335" s="10" t="s">
        <v>9144</v>
      </c>
      <c r="D335" t="s">
        <v>90</v>
      </c>
      <c r="E335" s="10" t="s">
        <v>8582</v>
      </c>
      <c r="F335" t="s">
        <v>273</v>
      </c>
      <c r="G335" s="10" t="s">
        <v>9149</v>
      </c>
      <c r="H335">
        <v>4</v>
      </c>
      <c r="I335">
        <v>8</v>
      </c>
      <c r="J335">
        <v>0</v>
      </c>
      <c r="K335">
        <v>0</v>
      </c>
      <c r="L335" s="10" t="s">
        <v>9150</v>
      </c>
    </row>
    <row r="336" spans="1:12" x14ac:dyDescent="0.25">
      <c r="A336" s="3">
        <v>335</v>
      </c>
      <c r="B336" t="s">
        <v>270</v>
      </c>
      <c r="C336" s="10" t="s">
        <v>9144</v>
      </c>
      <c r="D336" t="s">
        <v>63</v>
      </c>
      <c r="E336" s="10" t="s">
        <v>6816</v>
      </c>
      <c r="F336" t="s">
        <v>64</v>
      </c>
      <c r="G336" s="10" t="s">
        <v>6696</v>
      </c>
      <c r="H336">
        <v>4</v>
      </c>
      <c r="I336">
        <v>8</v>
      </c>
      <c r="J336">
        <v>0</v>
      </c>
      <c r="K336">
        <v>0</v>
      </c>
      <c r="L336" s="10" t="s">
        <v>9151</v>
      </c>
    </row>
    <row r="337" spans="1:12" x14ac:dyDescent="0.25">
      <c r="A337" s="3">
        <v>336</v>
      </c>
      <c r="B337" t="s">
        <v>270</v>
      </c>
      <c r="C337" s="10" t="s">
        <v>9144</v>
      </c>
      <c r="D337" t="s">
        <v>65</v>
      </c>
      <c r="E337" s="10" t="s">
        <v>6698</v>
      </c>
      <c r="F337" t="s">
        <v>66</v>
      </c>
      <c r="G337" s="10" t="s">
        <v>6721</v>
      </c>
      <c r="H337">
        <v>4</v>
      </c>
      <c r="I337">
        <v>8</v>
      </c>
      <c r="J337">
        <v>0</v>
      </c>
      <c r="K337">
        <v>0</v>
      </c>
      <c r="L337" s="10" t="s">
        <v>9152</v>
      </c>
    </row>
    <row r="338" spans="1:12" x14ac:dyDescent="0.25">
      <c r="A338" s="3">
        <v>337</v>
      </c>
      <c r="B338" t="s">
        <v>270</v>
      </c>
      <c r="C338" s="10" t="s">
        <v>9144</v>
      </c>
      <c r="D338" t="s">
        <v>67</v>
      </c>
      <c r="E338" s="10" t="s">
        <v>6723</v>
      </c>
      <c r="F338" t="s">
        <v>68</v>
      </c>
      <c r="G338" s="10" t="s">
        <v>6724</v>
      </c>
      <c r="H338">
        <v>4</v>
      </c>
      <c r="I338">
        <v>8</v>
      </c>
      <c r="J338">
        <v>0</v>
      </c>
      <c r="K338">
        <v>0</v>
      </c>
      <c r="L338" s="10" t="s">
        <v>9153</v>
      </c>
    </row>
    <row r="339" spans="1:12" x14ac:dyDescent="0.25">
      <c r="A339" s="3">
        <v>338</v>
      </c>
      <c r="B339" t="s">
        <v>274</v>
      </c>
      <c r="C339" s="10" t="s">
        <v>9154</v>
      </c>
      <c r="D339" t="s">
        <v>49</v>
      </c>
      <c r="E339" s="10" t="s">
        <v>11</v>
      </c>
      <c r="F339" t="s">
        <v>275</v>
      </c>
      <c r="G339" s="10" t="s">
        <v>9155</v>
      </c>
      <c r="H339">
        <v>4</v>
      </c>
      <c r="I339">
        <v>8</v>
      </c>
      <c r="J339">
        <v>0</v>
      </c>
      <c r="K339">
        <v>0</v>
      </c>
      <c r="L339" s="10" t="s">
        <v>9156</v>
      </c>
    </row>
    <row r="340" spans="1:12" x14ac:dyDescent="0.25">
      <c r="A340" s="3">
        <v>339</v>
      </c>
      <c r="B340" t="s">
        <v>274</v>
      </c>
      <c r="C340" s="10" t="s">
        <v>9154</v>
      </c>
      <c r="D340" t="s">
        <v>51</v>
      </c>
      <c r="E340" s="10" t="s">
        <v>6966</v>
      </c>
      <c r="F340" t="s">
        <v>276</v>
      </c>
      <c r="G340" s="10" t="s">
        <v>9157</v>
      </c>
      <c r="H340">
        <v>8</v>
      </c>
      <c r="I340">
        <v>261</v>
      </c>
      <c r="J340">
        <v>0</v>
      </c>
      <c r="K340">
        <v>0</v>
      </c>
      <c r="L340" s="10" t="s">
        <v>9158</v>
      </c>
    </row>
    <row r="341" spans="1:12" x14ac:dyDescent="0.25">
      <c r="A341" s="3">
        <v>340</v>
      </c>
      <c r="B341" t="s">
        <v>274</v>
      </c>
      <c r="C341" s="10" t="s">
        <v>9154</v>
      </c>
      <c r="D341" t="s">
        <v>202</v>
      </c>
      <c r="E341" s="10" t="s">
        <v>6772</v>
      </c>
      <c r="F341" t="s">
        <v>277</v>
      </c>
      <c r="G341" s="10" t="s">
        <v>9159</v>
      </c>
      <c r="H341">
        <v>10</v>
      </c>
      <c r="I341">
        <v>37</v>
      </c>
      <c r="J341">
        <v>0</v>
      </c>
      <c r="K341">
        <v>0</v>
      </c>
      <c r="L341" s="10" t="s">
        <v>9160</v>
      </c>
    </row>
    <row r="342" spans="1:12" x14ac:dyDescent="0.25">
      <c r="A342" s="3">
        <v>341</v>
      </c>
      <c r="B342" t="s">
        <v>274</v>
      </c>
      <c r="C342" s="10" t="s">
        <v>9154</v>
      </c>
      <c r="D342" t="s">
        <v>212</v>
      </c>
      <c r="E342" s="10" t="s">
        <v>9033</v>
      </c>
      <c r="F342" t="s">
        <v>278</v>
      </c>
      <c r="G342" s="10" t="s">
        <v>9161</v>
      </c>
      <c r="H342">
        <v>4</v>
      </c>
      <c r="I342">
        <v>12</v>
      </c>
      <c r="J342">
        <v>0</v>
      </c>
      <c r="K342">
        <v>0</v>
      </c>
      <c r="L342" s="10" t="s">
        <v>9162</v>
      </c>
    </row>
    <row r="343" spans="1:12" x14ac:dyDescent="0.25">
      <c r="A343" s="3">
        <v>342</v>
      </c>
      <c r="B343" t="s">
        <v>274</v>
      </c>
      <c r="C343" s="10" t="s">
        <v>9154</v>
      </c>
      <c r="D343" t="s">
        <v>214</v>
      </c>
      <c r="E343" s="10" t="s">
        <v>9036</v>
      </c>
      <c r="F343" t="s">
        <v>279</v>
      </c>
      <c r="G343" s="10" t="s">
        <v>9163</v>
      </c>
      <c r="H343">
        <v>72</v>
      </c>
      <c r="I343">
        <v>37</v>
      </c>
      <c r="J343">
        <v>0</v>
      </c>
      <c r="K343">
        <v>0</v>
      </c>
      <c r="L343" s="10" t="s">
        <v>9164</v>
      </c>
    </row>
    <row r="344" spans="1:12" x14ac:dyDescent="0.25">
      <c r="A344" s="3">
        <v>343</v>
      </c>
      <c r="B344" t="s">
        <v>274</v>
      </c>
      <c r="C344" s="10" t="s">
        <v>9154</v>
      </c>
      <c r="D344" t="s">
        <v>61</v>
      </c>
      <c r="E344" s="10" t="s">
        <v>8518</v>
      </c>
      <c r="F344" t="s">
        <v>280</v>
      </c>
      <c r="G344" s="10" t="s">
        <v>9165</v>
      </c>
      <c r="H344">
        <v>8</v>
      </c>
      <c r="I344">
        <v>35</v>
      </c>
      <c r="J344">
        <v>0</v>
      </c>
      <c r="K344">
        <v>0</v>
      </c>
      <c r="L344" s="10" t="s">
        <v>9166</v>
      </c>
    </row>
    <row r="345" spans="1:12" x14ac:dyDescent="0.25">
      <c r="A345" s="3">
        <v>344</v>
      </c>
      <c r="B345" t="s">
        <v>281</v>
      </c>
      <c r="C345" s="10" t="s">
        <v>9167</v>
      </c>
      <c r="D345" t="s">
        <v>49</v>
      </c>
      <c r="E345" s="10" t="s">
        <v>11</v>
      </c>
      <c r="F345" t="s">
        <v>282</v>
      </c>
      <c r="G345" s="10" t="s">
        <v>9168</v>
      </c>
      <c r="H345">
        <v>4</v>
      </c>
      <c r="I345">
        <v>8</v>
      </c>
      <c r="J345">
        <v>0</v>
      </c>
      <c r="K345">
        <v>0</v>
      </c>
      <c r="L345" s="10" t="s">
        <v>9169</v>
      </c>
    </row>
    <row r="346" spans="1:12" x14ac:dyDescent="0.25">
      <c r="A346" s="3">
        <v>345</v>
      </c>
      <c r="B346" t="s">
        <v>281</v>
      </c>
      <c r="C346" s="10" t="s">
        <v>9167</v>
      </c>
      <c r="D346" t="s">
        <v>51</v>
      </c>
      <c r="E346" s="10" t="s">
        <v>6966</v>
      </c>
      <c r="F346" t="s">
        <v>283</v>
      </c>
      <c r="G346" s="10" t="s">
        <v>9170</v>
      </c>
      <c r="H346">
        <v>8</v>
      </c>
      <c r="I346">
        <v>261</v>
      </c>
      <c r="J346">
        <v>0</v>
      </c>
      <c r="K346">
        <v>0</v>
      </c>
      <c r="L346" s="10" t="s">
        <v>9171</v>
      </c>
    </row>
    <row r="347" spans="1:12" x14ac:dyDescent="0.25">
      <c r="A347" s="3">
        <v>346</v>
      </c>
      <c r="B347" t="s">
        <v>281</v>
      </c>
      <c r="C347" s="10" t="s">
        <v>9167</v>
      </c>
      <c r="D347" t="s">
        <v>80</v>
      </c>
      <c r="E347" s="10" t="s">
        <v>8510</v>
      </c>
      <c r="F347" t="s">
        <v>284</v>
      </c>
      <c r="G347" s="10" t="s">
        <v>9172</v>
      </c>
      <c r="H347">
        <v>4</v>
      </c>
      <c r="I347">
        <v>12</v>
      </c>
      <c r="J347">
        <v>0</v>
      </c>
      <c r="K347">
        <v>0</v>
      </c>
      <c r="L347" s="10" t="s">
        <v>9173</v>
      </c>
    </row>
    <row r="348" spans="1:12" x14ac:dyDescent="0.25">
      <c r="A348" s="3">
        <v>347</v>
      </c>
      <c r="B348" t="s">
        <v>281</v>
      </c>
      <c r="C348" s="10" t="s">
        <v>9167</v>
      </c>
      <c r="D348" t="s">
        <v>114</v>
      </c>
      <c r="E348" s="10" t="s">
        <v>8513</v>
      </c>
      <c r="F348" t="s">
        <v>285</v>
      </c>
      <c r="G348" s="10" t="s">
        <v>9174</v>
      </c>
      <c r="H348">
        <v>31</v>
      </c>
      <c r="I348">
        <v>37</v>
      </c>
      <c r="J348">
        <v>0</v>
      </c>
      <c r="K348">
        <v>0</v>
      </c>
      <c r="L348" s="10" t="s">
        <v>9175</v>
      </c>
    </row>
    <row r="349" spans="1:12" x14ac:dyDescent="0.25">
      <c r="A349" s="3">
        <v>348</v>
      </c>
      <c r="B349" t="s">
        <v>281</v>
      </c>
      <c r="C349" s="10" t="s">
        <v>9167</v>
      </c>
      <c r="D349" t="s">
        <v>57</v>
      </c>
      <c r="E349" s="10" t="s">
        <v>6647</v>
      </c>
      <c r="F349" t="s">
        <v>286</v>
      </c>
      <c r="G349" s="10" t="s">
        <v>9176</v>
      </c>
      <c r="H349">
        <v>18</v>
      </c>
      <c r="I349">
        <v>37</v>
      </c>
      <c r="J349">
        <v>0</v>
      </c>
      <c r="K349">
        <v>0</v>
      </c>
      <c r="L349" s="10" t="s">
        <v>9177</v>
      </c>
    </row>
    <row r="350" spans="1:12" x14ac:dyDescent="0.25">
      <c r="A350" s="3">
        <v>349</v>
      </c>
      <c r="B350" t="s">
        <v>281</v>
      </c>
      <c r="C350" s="10" t="s">
        <v>9167</v>
      </c>
      <c r="D350" t="s">
        <v>61</v>
      </c>
      <c r="E350" s="10" t="s">
        <v>8518</v>
      </c>
      <c r="F350" t="s">
        <v>287</v>
      </c>
      <c r="G350" s="10" t="s">
        <v>9178</v>
      </c>
      <c r="H350">
        <v>8</v>
      </c>
      <c r="I350">
        <v>35</v>
      </c>
      <c r="J350">
        <v>0</v>
      </c>
      <c r="K350">
        <v>0</v>
      </c>
      <c r="L350" s="10" t="s">
        <v>9179</v>
      </c>
    </row>
    <row r="351" spans="1:12" x14ac:dyDescent="0.25">
      <c r="A351" s="3">
        <v>350</v>
      </c>
      <c r="B351" t="s">
        <v>281</v>
      </c>
      <c r="C351" s="10" t="s">
        <v>9167</v>
      </c>
      <c r="D351" t="s">
        <v>63</v>
      </c>
      <c r="E351" s="10" t="s">
        <v>6816</v>
      </c>
      <c r="F351" t="s">
        <v>64</v>
      </c>
      <c r="G351" s="10" t="s">
        <v>6696</v>
      </c>
      <c r="H351">
        <v>4</v>
      </c>
      <c r="I351">
        <v>8</v>
      </c>
      <c r="J351">
        <v>0</v>
      </c>
      <c r="K351">
        <v>0</v>
      </c>
      <c r="L351" s="10" t="s">
        <v>9180</v>
      </c>
    </row>
    <row r="352" spans="1:12" x14ac:dyDescent="0.25">
      <c r="A352" s="3">
        <v>351</v>
      </c>
      <c r="B352" t="s">
        <v>281</v>
      </c>
      <c r="C352" s="10" t="s">
        <v>9167</v>
      </c>
      <c r="D352" t="s">
        <v>65</v>
      </c>
      <c r="E352" s="10" t="s">
        <v>6698</v>
      </c>
      <c r="F352" t="s">
        <v>66</v>
      </c>
      <c r="G352" s="10" t="s">
        <v>6721</v>
      </c>
      <c r="H352">
        <v>4</v>
      </c>
      <c r="I352">
        <v>8</v>
      </c>
      <c r="J352">
        <v>0</v>
      </c>
      <c r="K352">
        <v>0</v>
      </c>
      <c r="L352" s="10" t="s">
        <v>9181</v>
      </c>
    </row>
    <row r="353" spans="1:12" x14ac:dyDescent="0.25">
      <c r="A353" s="3">
        <v>352</v>
      </c>
      <c r="B353" t="s">
        <v>281</v>
      </c>
      <c r="C353" s="10" t="s">
        <v>9167</v>
      </c>
      <c r="D353" t="s">
        <v>67</v>
      </c>
      <c r="E353" s="10" t="s">
        <v>6723</v>
      </c>
      <c r="F353" t="s">
        <v>68</v>
      </c>
      <c r="G353" s="10" t="s">
        <v>6724</v>
      </c>
      <c r="H353">
        <v>4</v>
      </c>
      <c r="I353">
        <v>8</v>
      </c>
      <c r="J353">
        <v>0</v>
      </c>
      <c r="K353">
        <v>0</v>
      </c>
      <c r="L353" s="10" t="s">
        <v>9182</v>
      </c>
    </row>
    <row r="354" spans="1:12" x14ac:dyDescent="0.25">
      <c r="A354" s="3">
        <v>353</v>
      </c>
      <c r="B354" t="s">
        <v>281</v>
      </c>
      <c r="C354" s="10" t="s">
        <v>9167</v>
      </c>
      <c r="D354" t="s">
        <v>69</v>
      </c>
      <c r="E354" s="10" t="s">
        <v>6760</v>
      </c>
      <c r="F354" t="s">
        <v>288</v>
      </c>
      <c r="G354" s="10" t="s">
        <v>9183</v>
      </c>
      <c r="H354">
        <v>8</v>
      </c>
      <c r="I354">
        <v>35</v>
      </c>
      <c r="J354">
        <v>0</v>
      </c>
      <c r="K354">
        <v>0</v>
      </c>
      <c r="L354" s="10" t="s">
        <v>9184</v>
      </c>
    </row>
    <row r="355" spans="1:12" x14ac:dyDescent="0.25">
      <c r="A355" s="3">
        <v>354</v>
      </c>
      <c r="B355" t="s">
        <v>281</v>
      </c>
      <c r="C355" s="10" t="s">
        <v>9167</v>
      </c>
      <c r="D355" t="s">
        <v>71</v>
      </c>
      <c r="E355" s="10" t="s">
        <v>6763</v>
      </c>
      <c r="F355" t="s">
        <v>289</v>
      </c>
      <c r="G355" s="10" t="s">
        <v>9185</v>
      </c>
      <c r="H355">
        <v>8</v>
      </c>
      <c r="I355">
        <v>35</v>
      </c>
      <c r="J355">
        <v>0</v>
      </c>
      <c r="K355">
        <v>0</v>
      </c>
      <c r="L355" s="10" t="s">
        <v>9186</v>
      </c>
    </row>
    <row r="356" spans="1:12" x14ac:dyDescent="0.25">
      <c r="A356" s="3">
        <v>355</v>
      </c>
      <c r="B356" t="s">
        <v>290</v>
      </c>
      <c r="C356" s="10" t="s">
        <v>9187</v>
      </c>
      <c r="D356" t="s">
        <v>49</v>
      </c>
      <c r="E356" s="10" t="s">
        <v>11</v>
      </c>
      <c r="F356" t="s">
        <v>291</v>
      </c>
      <c r="G356" s="10" t="s">
        <v>9188</v>
      </c>
      <c r="H356">
        <v>4</v>
      </c>
      <c r="I356">
        <v>8</v>
      </c>
      <c r="J356">
        <v>0</v>
      </c>
      <c r="K356">
        <v>0</v>
      </c>
      <c r="L356" s="10" t="s">
        <v>9189</v>
      </c>
    </row>
    <row r="357" spans="1:12" x14ac:dyDescent="0.25">
      <c r="A357" s="3">
        <v>356</v>
      </c>
      <c r="B357" t="s">
        <v>290</v>
      </c>
      <c r="C357" s="10" t="s">
        <v>9187</v>
      </c>
      <c r="D357" t="s">
        <v>51</v>
      </c>
      <c r="E357" s="10" t="s">
        <v>6966</v>
      </c>
      <c r="F357" t="s">
        <v>292</v>
      </c>
      <c r="G357" s="10" t="s">
        <v>9190</v>
      </c>
      <c r="H357">
        <v>8</v>
      </c>
      <c r="I357">
        <v>261</v>
      </c>
      <c r="J357">
        <v>0</v>
      </c>
      <c r="K357">
        <v>0</v>
      </c>
      <c r="L357" s="10" t="s">
        <v>9191</v>
      </c>
    </row>
    <row r="358" spans="1:12" x14ac:dyDescent="0.25">
      <c r="A358" s="3">
        <v>357</v>
      </c>
      <c r="B358" t="s">
        <v>290</v>
      </c>
      <c r="C358" s="10" t="s">
        <v>9187</v>
      </c>
      <c r="D358" t="s">
        <v>80</v>
      </c>
      <c r="E358" s="10" t="s">
        <v>8510</v>
      </c>
      <c r="F358" t="s">
        <v>293</v>
      </c>
      <c r="G358" s="10" t="s">
        <v>9192</v>
      </c>
      <c r="H358">
        <v>4</v>
      </c>
      <c r="I358">
        <v>12</v>
      </c>
      <c r="J358">
        <v>0</v>
      </c>
      <c r="K358">
        <v>0</v>
      </c>
      <c r="L358" s="10" t="s">
        <v>9193</v>
      </c>
    </row>
    <row r="359" spans="1:12" x14ac:dyDescent="0.25">
      <c r="A359" s="3">
        <v>358</v>
      </c>
      <c r="B359" t="s">
        <v>290</v>
      </c>
      <c r="C359" s="10" t="s">
        <v>9187</v>
      </c>
      <c r="D359" t="s">
        <v>114</v>
      </c>
      <c r="E359" s="10" t="s">
        <v>8513</v>
      </c>
      <c r="F359" t="s">
        <v>294</v>
      </c>
      <c r="G359" s="10" t="s">
        <v>9194</v>
      </c>
      <c r="H359">
        <v>31</v>
      </c>
      <c r="I359">
        <v>37</v>
      </c>
      <c r="J359">
        <v>0</v>
      </c>
      <c r="K359">
        <v>0</v>
      </c>
      <c r="L359" s="10" t="s">
        <v>9195</v>
      </c>
    </row>
    <row r="360" spans="1:12" x14ac:dyDescent="0.25">
      <c r="A360" s="3">
        <v>359</v>
      </c>
      <c r="B360" t="s">
        <v>290</v>
      </c>
      <c r="C360" s="10" t="s">
        <v>9187</v>
      </c>
      <c r="D360" t="s">
        <v>57</v>
      </c>
      <c r="E360" s="10" t="s">
        <v>6647</v>
      </c>
      <c r="F360" t="s">
        <v>295</v>
      </c>
      <c r="G360" s="10" t="s">
        <v>9196</v>
      </c>
      <c r="H360">
        <v>18</v>
      </c>
      <c r="I360">
        <v>37</v>
      </c>
      <c r="J360">
        <v>0</v>
      </c>
      <c r="K360">
        <v>0</v>
      </c>
      <c r="L360" s="10" t="s">
        <v>9197</v>
      </c>
    </row>
    <row r="361" spans="1:12" x14ac:dyDescent="0.25">
      <c r="A361" s="3">
        <v>360</v>
      </c>
      <c r="B361" t="s">
        <v>290</v>
      </c>
      <c r="C361" s="10" t="s">
        <v>9187</v>
      </c>
      <c r="D361" t="s">
        <v>61</v>
      </c>
      <c r="E361" s="10" t="s">
        <v>8518</v>
      </c>
      <c r="F361" t="s">
        <v>296</v>
      </c>
      <c r="G361" s="10" t="s">
        <v>9198</v>
      </c>
      <c r="H361">
        <v>8</v>
      </c>
      <c r="I361">
        <v>35</v>
      </c>
      <c r="J361">
        <v>0</v>
      </c>
      <c r="K361">
        <v>0</v>
      </c>
      <c r="L361" s="10" t="s">
        <v>9199</v>
      </c>
    </row>
    <row r="362" spans="1:12" x14ac:dyDescent="0.25">
      <c r="A362" s="3">
        <v>361</v>
      </c>
      <c r="B362" t="s">
        <v>290</v>
      </c>
      <c r="C362" s="10" t="s">
        <v>9187</v>
      </c>
      <c r="D362" t="s">
        <v>63</v>
      </c>
      <c r="E362" s="10" t="s">
        <v>6816</v>
      </c>
      <c r="F362" t="s">
        <v>64</v>
      </c>
      <c r="G362" s="10" t="s">
        <v>6696</v>
      </c>
      <c r="H362">
        <v>4</v>
      </c>
      <c r="I362">
        <v>8</v>
      </c>
      <c r="J362">
        <v>0</v>
      </c>
      <c r="K362">
        <v>0</v>
      </c>
      <c r="L362" s="10" t="s">
        <v>9200</v>
      </c>
    </row>
    <row r="363" spans="1:12" x14ac:dyDescent="0.25">
      <c r="A363" s="3">
        <v>362</v>
      </c>
      <c r="B363" t="s">
        <v>290</v>
      </c>
      <c r="C363" s="10" t="s">
        <v>9187</v>
      </c>
      <c r="D363" t="s">
        <v>65</v>
      </c>
      <c r="E363" s="10" t="s">
        <v>6698</v>
      </c>
      <c r="F363" t="s">
        <v>66</v>
      </c>
      <c r="G363" s="10" t="s">
        <v>6721</v>
      </c>
      <c r="H363">
        <v>4</v>
      </c>
      <c r="I363">
        <v>8</v>
      </c>
      <c r="J363">
        <v>0</v>
      </c>
      <c r="K363">
        <v>0</v>
      </c>
      <c r="L363" s="10" t="s">
        <v>9201</v>
      </c>
    </row>
    <row r="364" spans="1:12" x14ac:dyDescent="0.25">
      <c r="A364" s="3">
        <v>363</v>
      </c>
      <c r="B364" t="s">
        <v>290</v>
      </c>
      <c r="C364" s="10" t="s">
        <v>9187</v>
      </c>
      <c r="D364" t="s">
        <v>67</v>
      </c>
      <c r="E364" s="10" t="s">
        <v>6723</v>
      </c>
      <c r="F364" t="s">
        <v>68</v>
      </c>
      <c r="G364" s="10" t="s">
        <v>6724</v>
      </c>
      <c r="H364">
        <v>4</v>
      </c>
      <c r="I364">
        <v>8</v>
      </c>
      <c r="J364">
        <v>0</v>
      </c>
      <c r="K364">
        <v>0</v>
      </c>
      <c r="L364" s="10" t="s">
        <v>9202</v>
      </c>
    </row>
    <row r="365" spans="1:12" x14ac:dyDescent="0.25">
      <c r="A365" s="3">
        <v>364</v>
      </c>
      <c r="B365" t="s">
        <v>290</v>
      </c>
      <c r="C365" s="10" t="s">
        <v>9187</v>
      </c>
      <c r="D365" t="s">
        <v>69</v>
      </c>
      <c r="E365" s="10" t="s">
        <v>6760</v>
      </c>
      <c r="F365" t="s">
        <v>297</v>
      </c>
      <c r="G365" s="10" t="s">
        <v>9203</v>
      </c>
      <c r="H365">
        <v>8</v>
      </c>
      <c r="I365">
        <v>35</v>
      </c>
      <c r="J365">
        <v>0</v>
      </c>
      <c r="K365">
        <v>0</v>
      </c>
      <c r="L365" s="10" t="s">
        <v>9204</v>
      </c>
    </row>
    <row r="366" spans="1:12" x14ac:dyDescent="0.25">
      <c r="A366" s="3">
        <v>365</v>
      </c>
      <c r="B366" t="s">
        <v>290</v>
      </c>
      <c r="C366" s="10" t="s">
        <v>9187</v>
      </c>
      <c r="D366" t="s">
        <v>71</v>
      </c>
      <c r="E366" s="10" t="s">
        <v>6763</v>
      </c>
      <c r="F366" t="s">
        <v>298</v>
      </c>
      <c r="G366" s="10" t="s">
        <v>9205</v>
      </c>
      <c r="H366">
        <v>8</v>
      </c>
      <c r="I366">
        <v>35</v>
      </c>
      <c r="J366">
        <v>0</v>
      </c>
      <c r="K366">
        <v>0</v>
      </c>
      <c r="L366" s="10" t="s">
        <v>9206</v>
      </c>
    </row>
    <row r="367" spans="1:12" x14ac:dyDescent="0.25">
      <c r="A367" s="3">
        <v>366</v>
      </c>
      <c r="B367" t="s">
        <v>299</v>
      </c>
      <c r="C367" s="10" t="s">
        <v>9207</v>
      </c>
      <c r="D367" t="s">
        <v>49</v>
      </c>
      <c r="E367" s="10" t="s">
        <v>11</v>
      </c>
      <c r="F367" t="s">
        <v>300</v>
      </c>
      <c r="G367" s="10" t="s">
        <v>9208</v>
      </c>
      <c r="H367">
        <v>4</v>
      </c>
      <c r="I367">
        <v>8</v>
      </c>
      <c r="J367">
        <v>0</v>
      </c>
      <c r="K367">
        <v>0</v>
      </c>
      <c r="L367" s="10" t="s">
        <v>9209</v>
      </c>
    </row>
    <row r="368" spans="1:12" x14ac:dyDescent="0.25">
      <c r="A368" s="3">
        <v>367</v>
      </c>
      <c r="B368" t="s">
        <v>299</v>
      </c>
      <c r="C368" s="10" t="s">
        <v>9207</v>
      </c>
      <c r="D368" t="s">
        <v>51</v>
      </c>
      <c r="E368" s="10" t="s">
        <v>6966</v>
      </c>
      <c r="F368" t="s">
        <v>301</v>
      </c>
      <c r="G368" s="10" t="s">
        <v>9210</v>
      </c>
      <c r="H368">
        <v>8</v>
      </c>
      <c r="I368">
        <v>261</v>
      </c>
      <c r="J368">
        <v>0</v>
      </c>
      <c r="K368">
        <v>0</v>
      </c>
      <c r="L368" s="10" t="s">
        <v>9211</v>
      </c>
    </row>
    <row r="369" spans="1:12" x14ac:dyDescent="0.25">
      <c r="A369" s="3">
        <v>368</v>
      </c>
      <c r="B369" t="s">
        <v>299</v>
      </c>
      <c r="C369" s="10" t="s">
        <v>9207</v>
      </c>
      <c r="D369" t="s">
        <v>80</v>
      </c>
      <c r="E369" s="10" t="s">
        <v>8510</v>
      </c>
      <c r="F369" t="s">
        <v>302</v>
      </c>
      <c r="G369" s="10" t="s">
        <v>9212</v>
      </c>
      <c r="H369">
        <v>4</v>
      </c>
      <c r="I369">
        <v>12</v>
      </c>
      <c r="J369">
        <v>0</v>
      </c>
      <c r="K369">
        <v>0</v>
      </c>
      <c r="L369" s="10" t="s">
        <v>9213</v>
      </c>
    </row>
    <row r="370" spans="1:12" x14ac:dyDescent="0.25">
      <c r="A370" s="3">
        <v>369</v>
      </c>
      <c r="B370" t="s">
        <v>299</v>
      </c>
      <c r="C370" s="10" t="s">
        <v>9207</v>
      </c>
      <c r="D370" t="s">
        <v>114</v>
      </c>
      <c r="E370" s="10" t="s">
        <v>8513</v>
      </c>
      <c r="F370" t="s">
        <v>303</v>
      </c>
      <c r="G370" s="10" t="s">
        <v>9214</v>
      </c>
      <c r="H370">
        <v>31</v>
      </c>
      <c r="I370">
        <v>37</v>
      </c>
      <c r="J370">
        <v>0</v>
      </c>
      <c r="K370">
        <v>0</v>
      </c>
      <c r="L370" s="10" t="s">
        <v>9215</v>
      </c>
    </row>
    <row r="371" spans="1:12" x14ac:dyDescent="0.25">
      <c r="A371" s="3">
        <v>370</v>
      </c>
      <c r="B371" t="s">
        <v>299</v>
      </c>
      <c r="C371" s="10" t="s">
        <v>9207</v>
      </c>
      <c r="D371" t="s">
        <v>57</v>
      </c>
      <c r="E371" s="10" t="s">
        <v>6647</v>
      </c>
      <c r="F371" t="s">
        <v>304</v>
      </c>
      <c r="G371" s="10" t="s">
        <v>9216</v>
      </c>
      <c r="H371">
        <v>18</v>
      </c>
      <c r="I371">
        <v>37</v>
      </c>
      <c r="J371">
        <v>0</v>
      </c>
      <c r="K371">
        <v>0</v>
      </c>
      <c r="L371" s="10" t="s">
        <v>9217</v>
      </c>
    </row>
    <row r="372" spans="1:12" x14ac:dyDescent="0.25">
      <c r="A372" s="3">
        <v>371</v>
      </c>
      <c r="B372" t="s">
        <v>299</v>
      </c>
      <c r="C372" s="10" t="s">
        <v>9207</v>
      </c>
      <c r="D372" t="s">
        <v>61</v>
      </c>
      <c r="E372" s="10" t="s">
        <v>8518</v>
      </c>
      <c r="F372" t="s">
        <v>305</v>
      </c>
      <c r="G372" s="10" t="s">
        <v>9218</v>
      </c>
      <c r="H372">
        <v>8</v>
      </c>
      <c r="I372">
        <v>35</v>
      </c>
      <c r="J372">
        <v>0</v>
      </c>
      <c r="K372">
        <v>0</v>
      </c>
      <c r="L372" s="10" t="s">
        <v>9219</v>
      </c>
    </row>
    <row r="373" spans="1:12" x14ac:dyDescent="0.25">
      <c r="A373" s="3">
        <v>372</v>
      </c>
      <c r="B373" t="s">
        <v>299</v>
      </c>
      <c r="C373" s="10" t="s">
        <v>9207</v>
      </c>
      <c r="D373" t="s">
        <v>63</v>
      </c>
      <c r="E373" s="10" t="s">
        <v>6816</v>
      </c>
      <c r="F373" t="s">
        <v>64</v>
      </c>
      <c r="G373" s="10" t="s">
        <v>6696</v>
      </c>
      <c r="H373">
        <v>4</v>
      </c>
      <c r="I373">
        <v>8</v>
      </c>
      <c r="J373">
        <v>0</v>
      </c>
      <c r="K373">
        <v>0</v>
      </c>
      <c r="L373" s="10" t="s">
        <v>9220</v>
      </c>
    </row>
    <row r="374" spans="1:12" x14ac:dyDescent="0.25">
      <c r="A374" s="3">
        <v>373</v>
      </c>
      <c r="B374" t="s">
        <v>299</v>
      </c>
      <c r="C374" s="10" t="s">
        <v>9207</v>
      </c>
      <c r="D374" t="s">
        <v>65</v>
      </c>
      <c r="E374" s="10" t="s">
        <v>6698</v>
      </c>
      <c r="F374" t="s">
        <v>66</v>
      </c>
      <c r="G374" s="10" t="s">
        <v>6721</v>
      </c>
      <c r="H374">
        <v>4</v>
      </c>
      <c r="I374">
        <v>8</v>
      </c>
      <c r="J374">
        <v>0</v>
      </c>
      <c r="K374">
        <v>0</v>
      </c>
      <c r="L374" s="10" t="s">
        <v>9221</v>
      </c>
    </row>
    <row r="375" spans="1:12" x14ac:dyDescent="0.25">
      <c r="A375" s="3">
        <v>374</v>
      </c>
      <c r="B375" t="s">
        <v>299</v>
      </c>
      <c r="C375" s="10" t="s">
        <v>9207</v>
      </c>
      <c r="D375" t="s">
        <v>67</v>
      </c>
      <c r="E375" s="10" t="s">
        <v>6723</v>
      </c>
      <c r="F375" t="s">
        <v>68</v>
      </c>
      <c r="G375" s="10" t="s">
        <v>6724</v>
      </c>
      <c r="H375">
        <v>4</v>
      </c>
      <c r="I375">
        <v>8</v>
      </c>
      <c r="J375">
        <v>0</v>
      </c>
      <c r="K375">
        <v>0</v>
      </c>
      <c r="L375" s="10" t="s">
        <v>9222</v>
      </c>
    </row>
    <row r="376" spans="1:12" x14ac:dyDescent="0.25">
      <c r="A376" s="3">
        <v>375</v>
      </c>
      <c r="B376" t="s">
        <v>299</v>
      </c>
      <c r="C376" s="10" t="s">
        <v>9207</v>
      </c>
      <c r="D376" t="s">
        <v>69</v>
      </c>
      <c r="E376" s="10" t="s">
        <v>6760</v>
      </c>
      <c r="F376" t="s">
        <v>306</v>
      </c>
      <c r="G376" s="10" t="s">
        <v>9223</v>
      </c>
      <c r="H376">
        <v>8</v>
      </c>
      <c r="I376">
        <v>35</v>
      </c>
      <c r="J376">
        <v>0</v>
      </c>
      <c r="K376">
        <v>0</v>
      </c>
      <c r="L376" s="10" t="s">
        <v>9224</v>
      </c>
    </row>
    <row r="377" spans="1:12" x14ac:dyDescent="0.25">
      <c r="A377" s="3">
        <v>376</v>
      </c>
      <c r="B377" t="s">
        <v>299</v>
      </c>
      <c r="C377" s="10" t="s">
        <v>9207</v>
      </c>
      <c r="D377" t="s">
        <v>71</v>
      </c>
      <c r="E377" s="10" t="s">
        <v>6763</v>
      </c>
      <c r="F377" t="s">
        <v>307</v>
      </c>
      <c r="G377" s="10" t="s">
        <v>9225</v>
      </c>
      <c r="H377">
        <v>8</v>
      </c>
      <c r="I377">
        <v>35</v>
      </c>
      <c r="J377">
        <v>0</v>
      </c>
      <c r="K377">
        <v>0</v>
      </c>
      <c r="L377" s="10" t="s">
        <v>9226</v>
      </c>
    </row>
    <row r="378" spans="1:12" x14ac:dyDescent="0.25">
      <c r="A378" s="3">
        <v>377</v>
      </c>
      <c r="B378" t="s">
        <v>308</v>
      </c>
      <c r="C378" s="10" t="s">
        <v>9227</v>
      </c>
      <c r="D378" t="s">
        <v>49</v>
      </c>
      <c r="E378" s="10" t="s">
        <v>11</v>
      </c>
      <c r="F378" t="s">
        <v>309</v>
      </c>
      <c r="G378" s="10" t="s">
        <v>9228</v>
      </c>
      <c r="H378">
        <v>4</v>
      </c>
      <c r="I378">
        <v>8</v>
      </c>
      <c r="J378">
        <v>0</v>
      </c>
      <c r="K378">
        <v>0</v>
      </c>
      <c r="L378" s="10" t="s">
        <v>9229</v>
      </c>
    </row>
    <row r="379" spans="1:12" x14ac:dyDescent="0.25">
      <c r="A379" s="3">
        <v>378</v>
      </c>
      <c r="B379" t="s">
        <v>308</v>
      </c>
      <c r="C379" s="10" t="s">
        <v>9227</v>
      </c>
      <c r="D379" t="s">
        <v>51</v>
      </c>
      <c r="E379" s="10" t="s">
        <v>6966</v>
      </c>
      <c r="F379" t="s">
        <v>310</v>
      </c>
      <c r="G379" s="10" t="s">
        <v>9230</v>
      </c>
      <c r="H379">
        <v>8</v>
      </c>
      <c r="I379">
        <v>261</v>
      </c>
      <c r="J379">
        <v>0</v>
      </c>
      <c r="K379">
        <v>0</v>
      </c>
      <c r="L379" s="10" t="s">
        <v>9231</v>
      </c>
    </row>
    <row r="380" spans="1:12" x14ac:dyDescent="0.25">
      <c r="A380" s="3">
        <v>379</v>
      </c>
      <c r="B380" t="s">
        <v>308</v>
      </c>
      <c r="C380" s="10" t="s">
        <v>9227</v>
      </c>
      <c r="D380" t="s">
        <v>80</v>
      </c>
      <c r="E380" s="10" t="s">
        <v>8510</v>
      </c>
      <c r="F380" t="s">
        <v>311</v>
      </c>
      <c r="G380" s="10" t="s">
        <v>9232</v>
      </c>
      <c r="H380">
        <v>4</v>
      </c>
      <c r="I380">
        <v>12</v>
      </c>
      <c r="J380">
        <v>0</v>
      </c>
      <c r="K380">
        <v>0</v>
      </c>
      <c r="L380" s="10" t="s">
        <v>9233</v>
      </c>
    </row>
    <row r="381" spans="1:12" x14ac:dyDescent="0.25">
      <c r="A381" s="3">
        <v>380</v>
      </c>
      <c r="B381" t="s">
        <v>308</v>
      </c>
      <c r="C381" s="10" t="s">
        <v>9227</v>
      </c>
      <c r="D381" t="s">
        <v>114</v>
      </c>
      <c r="E381" s="10" t="s">
        <v>8513</v>
      </c>
      <c r="F381" t="s">
        <v>312</v>
      </c>
      <c r="G381" s="10" t="s">
        <v>9234</v>
      </c>
      <c r="H381">
        <v>31</v>
      </c>
      <c r="I381">
        <v>37</v>
      </c>
      <c r="J381">
        <v>0</v>
      </c>
      <c r="K381">
        <v>0</v>
      </c>
      <c r="L381" s="10" t="s">
        <v>9235</v>
      </c>
    </row>
    <row r="382" spans="1:12" x14ac:dyDescent="0.25">
      <c r="A382" s="3">
        <v>381</v>
      </c>
      <c r="B382" t="s">
        <v>308</v>
      </c>
      <c r="C382" s="10" t="s">
        <v>9227</v>
      </c>
      <c r="D382" t="s">
        <v>57</v>
      </c>
      <c r="E382" s="10" t="s">
        <v>6647</v>
      </c>
      <c r="F382" t="s">
        <v>313</v>
      </c>
      <c r="G382" s="10" t="s">
        <v>9236</v>
      </c>
      <c r="H382">
        <v>18</v>
      </c>
      <c r="I382">
        <v>37</v>
      </c>
      <c r="J382">
        <v>0</v>
      </c>
      <c r="K382">
        <v>0</v>
      </c>
      <c r="L382" s="10" t="s">
        <v>9237</v>
      </c>
    </row>
    <row r="383" spans="1:12" x14ac:dyDescent="0.25">
      <c r="A383" s="3">
        <v>382</v>
      </c>
      <c r="B383" t="s">
        <v>308</v>
      </c>
      <c r="C383" s="10" t="s">
        <v>9227</v>
      </c>
      <c r="D383" t="s">
        <v>61</v>
      </c>
      <c r="E383" s="10" t="s">
        <v>8518</v>
      </c>
      <c r="F383" t="s">
        <v>314</v>
      </c>
      <c r="G383" s="10" t="s">
        <v>9238</v>
      </c>
      <c r="H383">
        <v>8</v>
      </c>
      <c r="I383">
        <v>35</v>
      </c>
      <c r="J383">
        <v>0</v>
      </c>
      <c r="K383">
        <v>0</v>
      </c>
      <c r="L383" s="10" t="s">
        <v>9239</v>
      </c>
    </row>
    <row r="384" spans="1:12" x14ac:dyDescent="0.25">
      <c r="A384" s="3">
        <v>383</v>
      </c>
      <c r="B384" t="s">
        <v>308</v>
      </c>
      <c r="C384" s="10" t="s">
        <v>9227</v>
      </c>
      <c r="D384" t="s">
        <v>63</v>
      </c>
      <c r="E384" s="10" t="s">
        <v>6816</v>
      </c>
      <c r="F384" t="s">
        <v>64</v>
      </c>
      <c r="G384" s="10" t="s">
        <v>6696</v>
      </c>
      <c r="H384">
        <v>4</v>
      </c>
      <c r="I384">
        <v>8</v>
      </c>
      <c r="J384">
        <v>0</v>
      </c>
      <c r="K384">
        <v>0</v>
      </c>
      <c r="L384" s="10" t="s">
        <v>9240</v>
      </c>
    </row>
    <row r="385" spans="1:12" x14ac:dyDescent="0.25">
      <c r="A385" s="3">
        <v>384</v>
      </c>
      <c r="B385" t="s">
        <v>308</v>
      </c>
      <c r="C385" s="10" t="s">
        <v>9227</v>
      </c>
      <c r="D385" t="s">
        <v>65</v>
      </c>
      <c r="E385" s="10" t="s">
        <v>6698</v>
      </c>
      <c r="F385" t="s">
        <v>66</v>
      </c>
      <c r="G385" s="10" t="s">
        <v>6721</v>
      </c>
      <c r="H385">
        <v>4</v>
      </c>
      <c r="I385">
        <v>8</v>
      </c>
      <c r="J385">
        <v>0</v>
      </c>
      <c r="K385">
        <v>0</v>
      </c>
      <c r="L385" s="10" t="s">
        <v>9241</v>
      </c>
    </row>
    <row r="386" spans="1:12" x14ac:dyDescent="0.25">
      <c r="A386" s="3">
        <v>385</v>
      </c>
      <c r="B386" t="s">
        <v>308</v>
      </c>
      <c r="C386" s="10" t="s">
        <v>9227</v>
      </c>
      <c r="D386" t="s">
        <v>67</v>
      </c>
      <c r="E386" s="10" t="s">
        <v>6723</v>
      </c>
      <c r="F386" t="s">
        <v>68</v>
      </c>
      <c r="G386" s="10" t="s">
        <v>6724</v>
      </c>
      <c r="H386">
        <v>4</v>
      </c>
      <c r="I386">
        <v>8</v>
      </c>
      <c r="J386">
        <v>0</v>
      </c>
      <c r="K386">
        <v>0</v>
      </c>
      <c r="L386" s="10" t="s">
        <v>9242</v>
      </c>
    </row>
    <row r="387" spans="1:12" x14ac:dyDescent="0.25">
      <c r="A387" s="3">
        <v>386</v>
      </c>
      <c r="B387" t="s">
        <v>308</v>
      </c>
      <c r="C387" s="10" t="s">
        <v>9227</v>
      </c>
      <c r="D387" t="s">
        <v>69</v>
      </c>
      <c r="E387" s="10" t="s">
        <v>6760</v>
      </c>
      <c r="F387" t="s">
        <v>315</v>
      </c>
      <c r="G387" s="10" t="s">
        <v>9243</v>
      </c>
      <c r="H387">
        <v>8</v>
      </c>
      <c r="I387">
        <v>35</v>
      </c>
      <c r="J387">
        <v>0</v>
      </c>
      <c r="K387">
        <v>0</v>
      </c>
      <c r="L387" s="10" t="s">
        <v>9244</v>
      </c>
    </row>
    <row r="388" spans="1:12" x14ac:dyDescent="0.25">
      <c r="A388" s="3">
        <v>387</v>
      </c>
      <c r="B388" t="s">
        <v>308</v>
      </c>
      <c r="C388" s="10" t="s">
        <v>9227</v>
      </c>
      <c r="D388" t="s">
        <v>71</v>
      </c>
      <c r="E388" s="10" t="s">
        <v>6763</v>
      </c>
      <c r="F388" t="s">
        <v>316</v>
      </c>
      <c r="G388" s="10" t="s">
        <v>9245</v>
      </c>
      <c r="H388">
        <v>8</v>
      </c>
      <c r="I388">
        <v>35</v>
      </c>
      <c r="J388">
        <v>0</v>
      </c>
      <c r="K388">
        <v>0</v>
      </c>
      <c r="L388" s="10" t="s">
        <v>9246</v>
      </c>
    </row>
    <row r="389" spans="1:12" x14ac:dyDescent="0.25">
      <c r="A389" s="3">
        <v>388</v>
      </c>
      <c r="B389" t="s">
        <v>317</v>
      </c>
      <c r="C389" s="10" t="s">
        <v>9247</v>
      </c>
      <c r="D389" t="s">
        <v>49</v>
      </c>
      <c r="E389" s="10" t="s">
        <v>11</v>
      </c>
      <c r="F389" t="s">
        <v>318</v>
      </c>
      <c r="G389" s="10" t="s">
        <v>9248</v>
      </c>
      <c r="H389">
        <v>4</v>
      </c>
      <c r="I389">
        <v>8</v>
      </c>
      <c r="J389">
        <v>0</v>
      </c>
      <c r="K389">
        <v>0</v>
      </c>
      <c r="L389" s="10" t="s">
        <v>9249</v>
      </c>
    </row>
    <row r="390" spans="1:12" x14ac:dyDescent="0.25">
      <c r="A390" s="3">
        <v>389</v>
      </c>
      <c r="B390" t="s">
        <v>317</v>
      </c>
      <c r="C390" s="10" t="s">
        <v>9247</v>
      </c>
      <c r="D390" t="s">
        <v>51</v>
      </c>
      <c r="E390" s="10" t="s">
        <v>6966</v>
      </c>
      <c r="F390" t="s">
        <v>319</v>
      </c>
      <c r="G390" s="10" t="s">
        <v>9250</v>
      </c>
      <c r="H390">
        <v>8</v>
      </c>
      <c r="I390">
        <v>261</v>
      </c>
      <c r="J390">
        <v>0</v>
      </c>
      <c r="K390">
        <v>0</v>
      </c>
      <c r="L390" s="10" t="s">
        <v>9251</v>
      </c>
    </row>
    <row r="391" spans="1:12" x14ac:dyDescent="0.25">
      <c r="A391" s="3">
        <v>390</v>
      </c>
      <c r="B391" t="s">
        <v>317</v>
      </c>
      <c r="C391" s="10" t="s">
        <v>9247</v>
      </c>
      <c r="D391" t="s">
        <v>80</v>
      </c>
      <c r="E391" s="10" t="s">
        <v>8510</v>
      </c>
      <c r="F391" t="s">
        <v>320</v>
      </c>
      <c r="G391" s="10" t="s">
        <v>9252</v>
      </c>
      <c r="H391">
        <v>4</v>
      </c>
      <c r="I391">
        <v>12</v>
      </c>
      <c r="J391">
        <v>0</v>
      </c>
      <c r="K391">
        <v>0</v>
      </c>
      <c r="L391" s="10" t="s">
        <v>9253</v>
      </c>
    </row>
    <row r="392" spans="1:12" x14ac:dyDescent="0.25">
      <c r="A392" s="3">
        <v>391</v>
      </c>
      <c r="B392" t="s">
        <v>317</v>
      </c>
      <c r="C392" s="10" t="s">
        <v>9247</v>
      </c>
      <c r="D392" t="s">
        <v>114</v>
      </c>
      <c r="E392" s="10" t="s">
        <v>8513</v>
      </c>
      <c r="F392" t="s">
        <v>321</v>
      </c>
      <c r="G392" s="10" t="s">
        <v>9254</v>
      </c>
      <c r="H392">
        <v>31</v>
      </c>
      <c r="I392">
        <v>37</v>
      </c>
      <c r="J392">
        <v>0</v>
      </c>
      <c r="K392">
        <v>0</v>
      </c>
      <c r="L392" s="10" t="s">
        <v>9255</v>
      </c>
    </row>
    <row r="393" spans="1:12" x14ac:dyDescent="0.25">
      <c r="A393" s="3">
        <v>392</v>
      </c>
      <c r="B393" t="s">
        <v>317</v>
      </c>
      <c r="C393" s="10" t="s">
        <v>9247</v>
      </c>
      <c r="D393" t="s">
        <v>57</v>
      </c>
      <c r="E393" s="10" t="s">
        <v>6647</v>
      </c>
      <c r="F393" t="s">
        <v>322</v>
      </c>
      <c r="G393" s="10" t="s">
        <v>9256</v>
      </c>
      <c r="H393">
        <v>18</v>
      </c>
      <c r="I393">
        <v>37</v>
      </c>
      <c r="J393">
        <v>0</v>
      </c>
      <c r="K393">
        <v>0</v>
      </c>
      <c r="L393" s="10" t="s">
        <v>9257</v>
      </c>
    </row>
    <row r="394" spans="1:12" x14ac:dyDescent="0.25">
      <c r="A394" s="3">
        <v>393</v>
      </c>
      <c r="B394" t="s">
        <v>317</v>
      </c>
      <c r="C394" s="10" t="s">
        <v>9247</v>
      </c>
      <c r="D394" t="s">
        <v>61</v>
      </c>
      <c r="E394" s="10" t="s">
        <v>8518</v>
      </c>
      <c r="F394" t="s">
        <v>323</v>
      </c>
      <c r="G394" s="10" t="s">
        <v>9258</v>
      </c>
      <c r="H394">
        <v>8</v>
      </c>
      <c r="I394">
        <v>35</v>
      </c>
      <c r="J394">
        <v>0</v>
      </c>
      <c r="K394">
        <v>0</v>
      </c>
      <c r="L394" s="10" t="s">
        <v>9259</v>
      </c>
    </row>
    <row r="395" spans="1:12" x14ac:dyDescent="0.25">
      <c r="A395" s="3">
        <v>394</v>
      </c>
      <c r="B395" t="s">
        <v>317</v>
      </c>
      <c r="C395" s="10" t="s">
        <v>9247</v>
      </c>
      <c r="D395" t="s">
        <v>63</v>
      </c>
      <c r="E395" s="10" t="s">
        <v>6816</v>
      </c>
      <c r="F395" t="s">
        <v>64</v>
      </c>
      <c r="G395" s="10" t="s">
        <v>6696</v>
      </c>
      <c r="H395">
        <v>4</v>
      </c>
      <c r="I395">
        <v>8</v>
      </c>
      <c r="J395">
        <v>0</v>
      </c>
      <c r="K395">
        <v>0</v>
      </c>
      <c r="L395" s="10" t="s">
        <v>9260</v>
      </c>
    </row>
    <row r="396" spans="1:12" x14ac:dyDescent="0.25">
      <c r="A396" s="3">
        <v>395</v>
      </c>
      <c r="B396" t="s">
        <v>317</v>
      </c>
      <c r="C396" s="10" t="s">
        <v>9247</v>
      </c>
      <c r="D396" t="s">
        <v>65</v>
      </c>
      <c r="E396" s="10" t="s">
        <v>6698</v>
      </c>
      <c r="F396" t="s">
        <v>66</v>
      </c>
      <c r="G396" s="10" t="s">
        <v>6721</v>
      </c>
      <c r="H396">
        <v>4</v>
      </c>
      <c r="I396">
        <v>8</v>
      </c>
      <c r="J396">
        <v>0</v>
      </c>
      <c r="K396">
        <v>0</v>
      </c>
      <c r="L396" s="10" t="s">
        <v>9261</v>
      </c>
    </row>
    <row r="397" spans="1:12" x14ac:dyDescent="0.25">
      <c r="A397" s="3">
        <v>396</v>
      </c>
      <c r="B397" t="s">
        <v>317</v>
      </c>
      <c r="C397" s="10" t="s">
        <v>9247</v>
      </c>
      <c r="D397" t="s">
        <v>67</v>
      </c>
      <c r="E397" s="10" t="s">
        <v>6723</v>
      </c>
      <c r="F397" t="s">
        <v>68</v>
      </c>
      <c r="G397" s="10" t="s">
        <v>6724</v>
      </c>
      <c r="H397">
        <v>4</v>
      </c>
      <c r="I397">
        <v>8</v>
      </c>
      <c r="J397">
        <v>0</v>
      </c>
      <c r="K397">
        <v>0</v>
      </c>
      <c r="L397" s="10" t="s">
        <v>9262</v>
      </c>
    </row>
    <row r="398" spans="1:12" x14ac:dyDescent="0.25">
      <c r="A398" s="3">
        <v>397</v>
      </c>
      <c r="B398" t="s">
        <v>317</v>
      </c>
      <c r="C398" s="10" t="s">
        <v>9247</v>
      </c>
      <c r="D398" t="s">
        <v>69</v>
      </c>
      <c r="E398" s="10" t="s">
        <v>6760</v>
      </c>
      <c r="F398" t="s">
        <v>324</v>
      </c>
      <c r="G398" s="10" t="s">
        <v>9263</v>
      </c>
      <c r="H398">
        <v>8</v>
      </c>
      <c r="I398">
        <v>35</v>
      </c>
      <c r="J398">
        <v>0</v>
      </c>
      <c r="K398">
        <v>0</v>
      </c>
      <c r="L398" s="10" t="s">
        <v>9264</v>
      </c>
    </row>
    <row r="399" spans="1:12" x14ac:dyDescent="0.25">
      <c r="A399" s="3">
        <v>398</v>
      </c>
      <c r="B399" t="s">
        <v>317</v>
      </c>
      <c r="C399" s="10" t="s">
        <v>9247</v>
      </c>
      <c r="D399" t="s">
        <v>71</v>
      </c>
      <c r="E399" s="10" t="s">
        <v>6763</v>
      </c>
      <c r="F399" t="s">
        <v>325</v>
      </c>
      <c r="G399" s="10" t="s">
        <v>9265</v>
      </c>
      <c r="H399">
        <v>8</v>
      </c>
      <c r="I399">
        <v>35</v>
      </c>
      <c r="J399">
        <v>0</v>
      </c>
      <c r="K399">
        <v>0</v>
      </c>
      <c r="L399" s="10" t="s">
        <v>9266</v>
      </c>
    </row>
    <row r="400" spans="1:12" x14ac:dyDescent="0.25">
      <c r="A400" s="3">
        <v>399</v>
      </c>
      <c r="B400" t="s">
        <v>326</v>
      </c>
      <c r="C400" s="10" t="s">
        <v>9267</v>
      </c>
      <c r="D400" t="s">
        <v>49</v>
      </c>
      <c r="E400" s="10" t="s">
        <v>11</v>
      </c>
      <c r="F400" t="s">
        <v>327</v>
      </c>
      <c r="G400" s="10" t="s">
        <v>9268</v>
      </c>
      <c r="H400">
        <v>4</v>
      </c>
      <c r="I400">
        <v>8</v>
      </c>
      <c r="J400">
        <v>0</v>
      </c>
      <c r="K400">
        <v>0</v>
      </c>
      <c r="L400" s="10" t="s">
        <v>9269</v>
      </c>
    </row>
    <row r="401" spans="1:12" x14ac:dyDescent="0.25">
      <c r="A401" s="3">
        <v>400</v>
      </c>
      <c r="B401" t="s">
        <v>326</v>
      </c>
      <c r="C401" s="10" t="s">
        <v>9267</v>
      </c>
      <c r="D401" t="s">
        <v>51</v>
      </c>
      <c r="E401" s="10" t="s">
        <v>6966</v>
      </c>
      <c r="F401" t="s">
        <v>328</v>
      </c>
      <c r="G401" s="10" t="s">
        <v>9270</v>
      </c>
      <c r="H401">
        <v>8</v>
      </c>
      <c r="I401">
        <v>261</v>
      </c>
      <c r="J401">
        <v>0</v>
      </c>
      <c r="K401">
        <v>0</v>
      </c>
      <c r="L401" s="10" t="s">
        <v>9271</v>
      </c>
    </row>
    <row r="402" spans="1:12" x14ac:dyDescent="0.25">
      <c r="A402" s="3">
        <v>401</v>
      </c>
      <c r="B402" t="s">
        <v>326</v>
      </c>
      <c r="C402" s="10" t="s">
        <v>9267</v>
      </c>
      <c r="D402" t="s">
        <v>80</v>
      </c>
      <c r="E402" s="10" t="s">
        <v>8510</v>
      </c>
      <c r="F402" t="s">
        <v>329</v>
      </c>
      <c r="G402" s="10" t="s">
        <v>9272</v>
      </c>
      <c r="H402">
        <v>4</v>
      </c>
      <c r="I402">
        <v>12</v>
      </c>
      <c r="J402">
        <v>0</v>
      </c>
      <c r="K402">
        <v>0</v>
      </c>
      <c r="L402" s="10" t="s">
        <v>9273</v>
      </c>
    </row>
    <row r="403" spans="1:12" x14ac:dyDescent="0.25">
      <c r="A403" s="3">
        <v>402</v>
      </c>
      <c r="B403" t="s">
        <v>326</v>
      </c>
      <c r="C403" s="10" t="s">
        <v>9267</v>
      </c>
      <c r="D403" t="s">
        <v>114</v>
      </c>
      <c r="E403" s="10" t="s">
        <v>8513</v>
      </c>
      <c r="F403" t="s">
        <v>330</v>
      </c>
      <c r="G403" s="10" t="s">
        <v>9274</v>
      </c>
      <c r="H403">
        <v>31</v>
      </c>
      <c r="I403">
        <v>37</v>
      </c>
      <c r="J403">
        <v>0</v>
      </c>
      <c r="K403">
        <v>0</v>
      </c>
      <c r="L403" s="10" t="s">
        <v>9275</v>
      </c>
    </row>
    <row r="404" spans="1:12" x14ac:dyDescent="0.25">
      <c r="A404" s="3">
        <v>403</v>
      </c>
      <c r="B404" t="s">
        <v>326</v>
      </c>
      <c r="C404" s="10" t="s">
        <v>9267</v>
      </c>
      <c r="D404" t="s">
        <v>57</v>
      </c>
      <c r="E404" s="10" t="s">
        <v>6647</v>
      </c>
      <c r="F404" t="s">
        <v>331</v>
      </c>
      <c r="G404" s="10" t="s">
        <v>9276</v>
      </c>
      <c r="H404">
        <v>18</v>
      </c>
      <c r="I404">
        <v>37</v>
      </c>
      <c r="J404">
        <v>0</v>
      </c>
      <c r="K404">
        <v>0</v>
      </c>
      <c r="L404" s="10" t="s">
        <v>9277</v>
      </c>
    </row>
    <row r="405" spans="1:12" x14ac:dyDescent="0.25">
      <c r="A405" s="3">
        <v>404</v>
      </c>
      <c r="B405" t="s">
        <v>326</v>
      </c>
      <c r="C405" s="10" t="s">
        <v>9267</v>
      </c>
      <c r="D405" t="s">
        <v>61</v>
      </c>
      <c r="E405" s="10" t="s">
        <v>8518</v>
      </c>
      <c r="F405" t="s">
        <v>332</v>
      </c>
      <c r="G405" s="10" t="s">
        <v>9278</v>
      </c>
      <c r="H405">
        <v>8</v>
      </c>
      <c r="I405">
        <v>35</v>
      </c>
      <c r="J405">
        <v>0</v>
      </c>
      <c r="K405">
        <v>0</v>
      </c>
      <c r="L405" s="10" t="s">
        <v>9279</v>
      </c>
    </row>
    <row r="406" spans="1:12" x14ac:dyDescent="0.25">
      <c r="A406" s="3">
        <v>405</v>
      </c>
      <c r="B406" t="s">
        <v>326</v>
      </c>
      <c r="C406" s="10" t="s">
        <v>9267</v>
      </c>
      <c r="D406" t="s">
        <v>63</v>
      </c>
      <c r="E406" s="10" t="s">
        <v>6816</v>
      </c>
      <c r="F406" t="s">
        <v>64</v>
      </c>
      <c r="G406" s="10" t="s">
        <v>6696</v>
      </c>
      <c r="H406">
        <v>4</v>
      </c>
      <c r="I406">
        <v>8</v>
      </c>
      <c r="J406">
        <v>0</v>
      </c>
      <c r="K406">
        <v>0</v>
      </c>
      <c r="L406" s="10" t="s">
        <v>9280</v>
      </c>
    </row>
    <row r="407" spans="1:12" x14ac:dyDescent="0.25">
      <c r="A407" s="3">
        <v>406</v>
      </c>
      <c r="B407" t="s">
        <v>326</v>
      </c>
      <c r="C407" s="10" t="s">
        <v>9267</v>
      </c>
      <c r="D407" t="s">
        <v>65</v>
      </c>
      <c r="E407" s="10" t="s">
        <v>6698</v>
      </c>
      <c r="F407" t="s">
        <v>66</v>
      </c>
      <c r="G407" s="10" t="s">
        <v>6721</v>
      </c>
      <c r="H407">
        <v>4</v>
      </c>
      <c r="I407">
        <v>8</v>
      </c>
      <c r="J407">
        <v>0</v>
      </c>
      <c r="K407">
        <v>0</v>
      </c>
      <c r="L407" s="10" t="s">
        <v>9281</v>
      </c>
    </row>
    <row r="408" spans="1:12" x14ac:dyDescent="0.25">
      <c r="A408" s="3">
        <v>407</v>
      </c>
      <c r="B408" t="s">
        <v>326</v>
      </c>
      <c r="C408" s="10" t="s">
        <v>9267</v>
      </c>
      <c r="D408" t="s">
        <v>67</v>
      </c>
      <c r="E408" s="10" t="s">
        <v>6723</v>
      </c>
      <c r="F408" t="s">
        <v>68</v>
      </c>
      <c r="G408" s="10" t="s">
        <v>6724</v>
      </c>
      <c r="H408">
        <v>4</v>
      </c>
      <c r="I408">
        <v>8</v>
      </c>
      <c r="J408">
        <v>0</v>
      </c>
      <c r="K408">
        <v>0</v>
      </c>
      <c r="L408" s="10" t="s">
        <v>9282</v>
      </c>
    </row>
    <row r="409" spans="1:12" x14ac:dyDescent="0.25">
      <c r="A409" s="3">
        <v>408</v>
      </c>
      <c r="B409" t="s">
        <v>326</v>
      </c>
      <c r="C409" s="10" t="s">
        <v>9267</v>
      </c>
      <c r="D409" t="s">
        <v>69</v>
      </c>
      <c r="E409" s="10" t="s">
        <v>6760</v>
      </c>
      <c r="F409" t="s">
        <v>333</v>
      </c>
      <c r="G409" s="10" t="s">
        <v>9283</v>
      </c>
      <c r="H409">
        <v>8</v>
      </c>
      <c r="I409">
        <v>35</v>
      </c>
      <c r="J409">
        <v>0</v>
      </c>
      <c r="K409">
        <v>0</v>
      </c>
      <c r="L409" s="10" t="s">
        <v>9284</v>
      </c>
    </row>
    <row r="410" spans="1:12" x14ac:dyDescent="0.25">
      <c r="A410" s="3">
        <v>409</v>
      </c>
      <c r="B410" t="s">
        <v>326</v>
      </c>
      <c r="C410" s="10" t="s">
        <v>9267</v>
      </c>
      <c r="D410" t="s">
        <v>71</v>
      </c>
      <c r="E410" s="10" t="s">
        <v>6763</v>
      </c>
      <c r="F410" t="s">
        <v>334</v>
      </c>
      <c r="G410" s="10" t="s">
        <v>9285</v>
      </c>
      <c r="H410">
        <v>8</v>
      </c>
      <c r="I410">
        <v>35</v>
      </c>
      <c r="J410">
        <v>0</v>
      </c>
      <c r="K410">
        <v>0</v>
      </c>
      <c r="L410" s="10" t="s">
        <v>9286</v>
      </c>
    </row>
    <row r="411" spans="1:12" x14ac:dyDescent="0.25">
      <c r="A411" s="3">
        <v>410</v>
      </c>
      <c r="B411" t="s">
        <v>335</v>
      </c>
      <c r="C411" s="10" t="s">
        <v>9287</v>
      </c>
      <c r="D411" t="s">
        <v>49</v>
      </c>
      <c r="E411" s="10" t="s">
        <v>11</v>
      </c>
      <c r="F411" t="s">
        <v>336</v>
      </c>
      <c r="G411" s="10" t="s">
        <v>9288</v>
      </c>
      <c r="H411">
        <v>4</v>
      </c>
      <c r="I411">
        <v>8</v>
      </c>
      <c r="J411">
        <v>0</v>
      </c>
      <c r="K411">
        <v>0</v>
      </c>
      <c r="L411" s="10" t="s">
        <v>9289</v>
      </c>
    </row>
    <row r="412" spans="1:12" x14ac:dyDescent="0.25">
      <c r="A412" s="3">
        <v>411</v>
      </c>
      <c r="B412" t="s">
        <v>335</v>
      </c>
      <c r="C412" s="10" t="s">
        <v>9287</v>
      </c>
      <c r="D412" t="s">
        <v>51</v>
      </c>
      <c r="E412" s="10" t="s">
        <v>6966</v>
      </c>
      <c r="F412" t="s">
        <v>337</v>
      </c>
      <c r="G412" s="10" t="s">
        <v>9290</v>
      </c>
      <c r="H412">
        <v>8</v>
      </c>
      <c r="I412">
        <v>261</v>
      </c>
      <c r="J412">
        <v>0</v>
      </c>
      <c r="K412">
        <v>0</v>
      </c>
      <c r="L412" s="10" t="s">
        <v>9291</v>
      </c>
    </row>
    <row r="413" spans="1:12" x14ac:dyDescent="0.25">
      <c r="A413" s="3">
        <v>412</v>
      </c>
      <c r="B413" t="s">
        <v>335</v>
      </c>
      <c r="C413" s="10" t="s">
        <v>9287</v>
      </c>
      <c r="D413" t="s">
        <v>80</v>
      </c>
      <c r="E413" s="10" t="s">
        <v>8510</v>
      </c>
      <c r="F413" t="s">
        <v>338</v>
      </c>
      <c r="G413" s="10" t="s">
        <v>9292</v>
      </c>
      <c r="H413">
        <v>4</v>
      </c>
      <c r="I413">
        <v>12</v>
      </c>
      <c r="J413">
        <v>0</v>
      </c>
      <c r="K413">
        <v>0</v>
      </c>
      <c r="L413" s="10" t="s">
        <v>9293</v>
      </c>
    </row>
    <row r="414" spans="1:12" x14ac:dyDescent="0.25">
      <c r="A414" s="3">
        <v>413</v>
      </c>
      <c r="B414" t="s">
        <v>335</v>
      </c>
      <c r="C414" s="10" t="s">
        <v>9287</v>
      </c>
      <c r="D414" t="s">
        <v>114</v>
      </c>
      <c r="E414" s="10" t="s">
        <v>8513</v>
      </c>
      <c r="F414" t="s">
        <v>339</v>
      </c>
      <c r="G414" s="10" t="s">
        <v>9294</v>
      </c>
      <c r="H414">
        <v>31</v>
      </c>
      <c r="I414">
        <v>37</v>
      </c>
      <c r="J414">
        <v>0</v>
      </c>
      <c r="K414">
        <v>0</v>
      </c>
      <c r="L414" s="10" t="s">
        <v>9295</v>
      </c>
    </row>
    <row r="415" spans="1:12" x14ac:dyDescent="0.25">
      <c r="A415" s="3">
        <v>414</v>
      </c>
      <c r="B415" t="s">
        <v>335</v>
      </c>
      <c r="C415" s="10" t="s">
        <v>9287</v>
      </c>
      <c r="D415" t="s">
        <v>57</v>
      </c>
      <c r="E415" s="10" t="s">
        <v>6647</v>
      </c>
      <c r="F415" t="s">
        <v>340</v>
      </c>
      <c r="G415" s="10" t="s">
        <v>9296</v>
      </c>
      <c r="H415">
        <v>18</v>
      </c>
      <c r="I415">
        <v>37</v>
      </c>
      <c r="J415">
        <v>0</v>
      </c>
      <c r="K415">
        <v>0</v>
      </c>
      <c r="L415" s="10" t="s">
        <v>9297</v>
      </c>
    </row>
    <row r="416" spans="1:12" x14ac:dyDescent="0.25">
      <c r="A416" s="3">
        <v>415</v>
      </c>
      <c r="B416" t="s">
        <v>335</v>
      </c>
      <c r="C416" s="10" t="s">
        <v>9287</v>
      </c>
      <c r="D416" t="s">
        <v>61</v>
      </c>
      <c r="E416" s="10" t="s">
        <v>8518</v>
      </c>
      <c r="F416" t="s">
        <v>341</v>
      </c>
      <c r="G416" s="10" t="s">
        <v>9298</v>
      </c>
      <c r="H416">
        <v>8</v>
      </c>
      <c r="I416">
        <v>35</v>
      </c>
      <c r="J416">
        <v>0</v>
      </c>
      <c r="K416">
        <v>0</v>
      </c>
      <c r="L416" s="10" t="s">
        <v>9299</v>
      </c>
    </row>
    <row r="417" spans="1:12" x14ac:dyDescent="0.25">
      <c r="A417" s="3">
        <v>416</v>
      </c>
      <c r="B417" t="s">
        <v>335</v>
      </c>
      <c r="C417" s="10" t="s">
        <v>9287</v>
      </c>
      <c r="D417" t="s">
        <v>63</v>
      </c>
      <c r="E417" s="10" t="s">
        <v>6816</v>
      </c>
      <c r="F417" t="s">
        <v>64</v>
      </c>
      <c r="G417" s="10" t="s">
        <v>6696</v>
      </c>
      <c r="H417">
        <v>4</v>
      </c>
      <c r="I417">
        <v>8</v>
      </c>
      <c r="J417">
        <v>0</v>
      </c>
      <c r="K417">
        <v>0</v>
      </c>
      <c r="L417" s="10" t="s">
        <v>9300</v>
      </c>
    </row>
    <row r="418" spans="1:12" x14ac:dyDescent="0.25">
      <c r="A418" s="3">
        <v>417</v>
      </c>
      <c r="B418" t="s">
        <v>335</v>
      </c>
      <c r="C418" s="10" t="s">
        <v>9287</v>
      </c>
      <c r="D418" t="s">
        <v>65</v>
      </c>
      <c r="E418" s="10" t="s">
        <v>6698</v>
      </c>
      <c r="F418" t="s">
        <v>66</v>
      </c>
      <c r="G418" s="10" t="s">
        <v>6721</v>
      </c>
      <c r="H418">
        <v>4</v>
      </c>
      <c r="I418">
        <v>8</v>
      </c>
      <c r="J418">
        <v>0</v>
      </c>
      <c r="K418">
        <v>0</v>
      </c>
      <c r="L418" s="10" t="s">
        <v>9301</v>
      </c>
    </row>
    <row r="419" spans="1:12" x14ac:dyDescent="0.25">
      <c r="A419" s="3">
        <v>418</v>
      </c>
      <c r="B419" t="s">
        <v>335</v>
      </c>
      <c r="C419" s="10" t="s">
        <v>9287</v>
      </c>
      <c r="D419" t="s">
        <v>67</v>
      </c>
      <c r="E419" s="10" t="s">
        <v>6723</v>
      </c>
      <c r="F419" t="s">
        <v>68</v>
      </c>
      <c r="G419" s="10" t="s">
        <v>6724</v>
      </c>
      <c r="H419">
        <v>4</v>
      </c>
      <c r="I419">
        <v>8</v>
      </c>
      <c r="J419">
        <v>0</v>
      </c>
      <c r="K419">
        <v>0</v>
      </c>
      <c r="L419" s="10" t="s">
        <v>9302</v>
      </c>
    </row>
    <row r="420" spans="1:12" x14ac:dyDescent="0.25">
      <c r="A420" s="3">
        <v>419</v>
      </c>
      <c r="B420" t="s">
        <v>335</v>
      </c>
      <c r="C420" s="10" t="s">
        <v>9287</v>
      </c>
      <c r="D420" t="s">
        <v>69</v>
      </c>
      <c r="E420" s="10" t="s">
        <v>6760</v>
      </c>
      <c r="F420" t="s">
        <v>342</v>
      </c>
      <c r="G420" s="10" t="s">
        <v>9303</v>
      </c>
      <c r="H420">
        <v>8</v>
      </c>
      <c r="I420">
        <v>35</v>
      </c>
      <c r="J420">
        <v>0</v>
      </c>
      <c r="K420">
        <v>0</v>
      </c>
      <c r="L420" s="10" t="s">
        <v>9304</v>
      </c>
    </row>
    <row r="421" spans="1:12" x14ac:dyDescent="0.25">
      <c r="A421" s="3">
        <v>420</v>
      </c>
      <c r="B421" t="s">
        <v>335</v>
      </c>
      <c r="C421" s="10" t="s">
        <v>9287</v>
      </c>
      <c r="D421" t="s">
        <v>71</v>
      </c>
      <c r="E421" s="10" t="s">
        <v>6763</v>
      </c>
      <c r="F421" t="s">
        <v>343</v>
      </c>
      <c r="G421" s="10" t="s">
        <v>9305</v>
      </c>
      <c r="H421">
        <v>8</v>
      </c>
      <c r="I421">
        <v>35</v>
      </c>
      <c r="J421">
        <v>0</v>
      </c>
      <c r="K421">
        <v>0</v>
      </c>
      <c r="L421" s="10" t="s">
        <v>9306</v>
      </c>
    </row>
    <row r="422" spans="1:12" x14ac:dyDescent="0.25">
      <c r="A422" s="3">
        <v>421</v>
      </c>
      <c r="B422" t="s">
        <v>344</v>
      </c>
      <c r="C422" s="10" t="s">
        <v>9307</v>
      </c>
      <c r="D422" t="s">
        <v>49</v>
      </c>
      <c r="E422" s="10" t="s">
        <v>11</v>
      </c>
      <c r="F422" t="s">
        <v>345</v>
      </c>
      <c r="G422" s="10" t="s">
        <v>9308</v>
      </c>
      <c r="H422">
        <v>4</v>
      </c>
      <c r="I422">
        <v>8</v>
      </c>
      <c r="J422">
        <v>0</v>
      </c>
      <c r="K422">
        <v>0</v>
      </c>
      <c r="L422" s="10" t="s">
        <v>9309</v>
      </c>
    </row>
    <row r="423" spans="1:12" x14ac:dyDescent="0.25">
      <c r="A423" s="3">
        <v>422</v>
      </c>
      <c r="B423" t="s">
        <v>344</v>
      </c>
      <c r="C423" s="10" t="s">
        <v>9307</v>
      </c>
      <c r="D423" t="s">
        <v>51</v>
      </c>
      <c r="E423" s="10" t="s">
        <v>6966</v>
      </c>
      <c r="F423" t="s">
        <v>346</v>
      </c>
      <c r="G423" s="10" t="s">
        <v>9310</v>
      </c>
      <c r="H423">
        <v>8</v>
      </c>
      <c r="I423">
        <v>261</v>
      </c>
      <c r="J423">
        <v>0</v>
      </c>
      <c r="K423">
        <v>0</v>
      </c>
      <c r="L423" s="10" t="s">
        <v>9311</v>
      </c>
    </row>
    <row r="424" spans="1:12" x14ac:dyDescent="0.25">
      <c r="A424" s="3">
        <v>423</v>
      </c>
      <c r="B424" t="s">
        <v>344</v>
      </c>
      <c r="C424" s="10" t="s">
        <v>9307</v>
      </c>
      <c r="D424" t="s">
        <v>80</v>
      </c>
      <c r="E424" s="10" t="s">
        <v>8510</v>
      </c>
      <c r="F424" t="s">
        <v>347</v>
      </c>
      <c r="G424" s="10" t="s">
        <v>9312</v>
      </c>
      <c r="H424">
        <v>4</v>
      </c>
      <c r="I424">
        <v>12</v>
      </c>
      <c r="J424">
        <v>0</v>
      </c>
      <c r="K424">
        <v>0</v>
      </c>
      <c r="L424" s="10" t="s">
        <v>9313</v>
      </c>
    </row>
    <row r="425" spans="1:12" x14ac:dyDescent="0.25">
      <c r="A425" s="3">
        <v>424</v>
      </c>
      <c r="B425" t="s">
        <v>344</v>
      </c>
      <c r="C425" s="10" t="s">
        <v>9307</v>
      </c>
      <c r="D425" t="s">
        <v>114</v>
      </c>
      <c r="E425" s="10" t="s">
        <v>8513</v>
      </c>
      <c r="F425" t="s">
        <v>348</v>
      </c>
      <c r="G425" s="10" t="s">
        <v>9314</v>
      </c>
      <c r="H425">
        <v>31</v>
      </c>
      <c r="I425">
        <v>37</v>
      </c>
      <c r="J425">
        <v>0</v>
      </c>
      <c r="K425">
        <v>0</v>
      </c>
      <c r="L425" s="10" t="s">
        <v>9315</v>
      </c>
    </row>
    <row r="426" spans="1:12" x14ac:dyDescent="0.25">
      <c r="A426" s="3">
        <v>425</v>
      </c>
      <c r="B426" t="s">
        <v>344</v>
      </c>
      <c r="C426" s="10" t="s">
        <v>9307</v>
      </c>
      <c r="D426" t="s">
        <v>57</v>
      </c>
      <c r="E426" s="10" t="s">
        <v>6647</v>
      </c>
      <c r="F426" t="s">
        <v>349</v>
      </c>
      <c r="G426" s="10" t="s">
        <v>9316</v>
      </c>
      <c r="H426">
        <v>18</v>
      </c>
      <c r="I426">
        <v>37</v>
      </c>
      <c r="J426">
        <v>0</v>
      </c>
      <c r="K426">
        <v>0</v>
      </c>
      <c r="L426" s="10" t="s">
        <v>9317</v>
      </c>
    </row>
    <row r="427" spans="1:12" x14ac:dyDescent="0.25">
      <c r="A427" s="3">
        <v>426</v>
      </c>
      <c r="B427" t="s">
        <v>344</v>
      </c>
      <c r="C427" s="10" t="s">
        <v>9307</v>
      </c>
      <c r="D427" t="s">
        <v>61</v>
      </c>
      <c r="E427" s="10" t="s">
        <v>8518</v>
      </c>
      <c r="F427" t="s">
        <v>350</v>
      </c>
      <c r="G427" s="10" t="s">
        <v>9318</v>
      </c>
      <c r="H427">
        <v>8</v>
      </c>
      <c r="I427">
        <v>35</v>
      </c>
      <c r="J427">
        <v>0</v>
      </c>
      <c r="K427">
        <v>0</v>
      </c>
      <c r="L427" s="10" t="s">
        <v>9319</v>
      </c>
    </row>
    <row r="428" spans="1:12" x14ac:dyDescent="0.25">
      <c r="A428" s="3">
        <v>427</v>
      </c>
      <c r="B428" t="s">
        <v>344</v>
      </c>
      <c r="C428" s="10" t="s">
        <v>9307</v>
      </c>
      <c r="D428" t="s">
        <v>63</v>
      </c>
      <c r="E428" s="10" t="s">
        <v>6816</v>
      </c>
      <c r="F428" t="s">
        <v>64</v>
      </c>
      <c r="G428" s="10" t="s">
        <v>6696</v>
      </c>
      <c r="H428">
        <v>4</v>
      </c>
      <c r="I428">
        <v>8</v>
      </c>
      <c r="J428">
        <v>0</v>
      </c>
      <c r="K428">
        <v>0</v>
      </c>
      <c r="L428" s="10" t="s">
        <v>9320</v>
      </c>
    </row>
    <row r="429" spans="1:12" x14ac:dyDescent="0.25">
      <c r="A429" s="3">
        <v>428</v>
      </c>
      <c r="B429" t="s">
        <v>344</v>
      </c>
      <c r="C429" s="10" t="s">
        <v>9307</v>
      </c>
      <c r="D429" t="s">
        <v>65</v>
      </c>
      <c r="E429" s="10" t="s">
        <v>6698</v>
      </c>
      <c r="F429" t="s">
        <v>66</v>
      </c>
      <c r="G429" s="10" t="s">
        <v>6721</v>
      </c>
      <c r="H429">
        <v>4</v>
      </c>
      <c r="I429">
        <v>8</v>
      </c>
      <c r="J429">
        <v>0</v>
      </c>
      <c r="K429">
        <v>0</v>
      </c>
      <c r="L429" s="10" t="s">
        <v>9321</v>
      </c>
    </row>
    <row r="430" spans="1:12" x14ac:dyDescent="0.25">
      <c r="A430" s="3">
        <v>429</v>
      </c>
      <c r="B430" t="s">
        <v>344</v>
      </c>
      <c r="C430" s="10" t="s">
        <v>9307</v>
      </c>
      <c r="D430" t="s">
        <v>67</v>
      </c>
      <c r="E430" s="10" t="s">
        <v>6723</v>
      </c>
      <c r="F430" t="s">
        <v>68</v>
      </c>
      <c r="G430" s="10" t="s">
        <v>6724</v>
      </c>
      <c r="H430">
        <v>4</v>
      </c>
      <c r="I430">
        <v>8</v>
      </c>
      <c r="J430">
        <v>0</v>
      </c>
      <c r="K430">
        <v>0</v>
      </c>
      <c r="L430" s="10" t="s">
        <v>9322</v>
      </c>
    </row>
    <row r="431" spans="1:12" x14ac:dyDescent="0.25">
      <c r="A431" s="3">
        <v>430</v>
      </c>
      <c r="B431" t="s">
        <v>344</v>
      </c>
      <c r="C431" s="10" t="s">
        <v>9307</v>
      </c>
      <c r="D431" t="s">
        <v>69</v>
      </c>
      <c r="E431" s="10" t="s">
        <v>6760</v>
      </c>
      <c r="F431" t="s">
        <v>351</v>
      </c>
      <c r="G431" s="10" t="s">
        <v>9323</v>
      </c>
      <c r="H431">
        <v>8</v>
      </c>
      <c r="I431">
        <v>35</v>
      </c>
      <c r="J431">
        <v>0</v>
      </c>
      <c r="K431">
        <v>0</v>
      </c>
      <c r="L431" s="10" t="s">
        <v>9324</v>
      </c>
    </row>
    <row r="432" spans="1:12" x14ac:dyDescent="0.25">
      <c r="A432" s="3">
        <v>431</v>
      </c>
      <c r="B432" t="s">
        <v>344</v>
      </c>
      <c r="C432" s="10" t="s">
        <v>9307</v>
      </c>
      <c r="D432" t="s">
        <v>71</v>
      </c>
      <c r="E432" s="10" t="s">
        <v>6763</v>
      </c>
      <c r="F432" t="s">
        <v>352</v>
      </c>
      <c r="G432" s="10" t="s">
        <v>9325</v>
      </c>
      <c r="H432">
        <v>8</v>
      </c>
      <c r="I432">
        <v>35</v>
      </c>
      <c r="J432">
        <v>0</v>
      </c>
      <c r="K432">
        <v>0</v>
      </c>
      <c r="L432" s="10" t="s">
        <v>9326</v>
      </c>
    </row>
    <row r="433" spans="1:12" x14ac:dyDescent="0.25">
      <c r="A433" s="3">
        <v>432</v>
      </c>
      <c r="B433" t="s">
        <v>353</v>
      </c>
      <c r="C433" s="10" t="s">
        <v>9327</v>
      </c>
      <c r="D433" t="s">
        <v>49</v>
      </c>
      <c r="E433" s="10" t="s">
        <v>11</v>
      </c>
      <c r="F433" t="s">
        <v>354</v>
      </c>
      <c r="G433" s="10" t="s">
        <v>9328</v>
      </c>
      <c r="H433">
        <v>4</v>
      </c>
      <c r="I433">
        <v>8</v>
      </c>
      <c r="J433">
        <v>0</v>
      </c>
      <c r="K433">
        <v>0</v>
      </c>
      <c r="L433" s="10" t="s">
        <v>9329</v>
      </c>
    </row>
    <row r="434" spans="1:12" x14ac:dyDescent="0.25">
      <c r="A434" s="3">
        <v>433</v>
      </c>
      <c r="B434" t="s">
        <v>353</v>
      </c>
      <c r="C434" s="10" t="s">
        <v>9327</v>
      </c>
      <c r="D434" t="s">
        <v>51</v>
      </c>
      <c r="E434" s="10" t="s">
        <v>6966</v>
      </c>
      <c r="F434" t="s">
        <v>355</v>
      </c>
      <c r="G434" s="10" t="s">
        <v>9330</v>
      </c>
      <c r="H434">
        <v>8</v>
      </c>
      <c r="I434">
        <v>261</v>
      </c>
      <c r="J434">
        <v>0</v>
      </c>
      <c r="K434">
        <v>0</v>
      </c>
      <c r="L434" s="10" t="s">
        <v>9331</v>
      </c>
    </row>
    <row r="435" spans="1:12" x14ac:dyDescent="0.25">
      <c r="A435" s="3">
        <v>434</v>
      </c>
      <c r="B435" t="s">
        <v>353</v>
      </c>
      <c r="C435" s="10" t="s">
        <v>9327</v>
      </c>
      <c r="D435" t="s">
        <v>356</v>
      </c>
      <c r="E435" s="10" t="s">
        <v>9332</v>
      </c>
      <c r="F435" t="s">
        <v>357</v>
      </c>
      <c r="G435" s="10" t="s">
        <v>9333</v>
      </c>
      <c r="H435">
        <v>73</v>
      </c>
      <c r="I435">
        <v>37</v>
      </c>
      <c r="J435">
        <v>0</v>
      </c>
      <c r="K435">
        <v>0</v>
      </c>
      <c r="L435" s="10" t="s">
        <v>9334</v>
      </c>
    </row>
    <row r="436" spans="1:12" x14ac:dyDescent="0.25">
      <c r="A436" s="3">
        <v>435</v>
      </c>
      <c r="B436" t="s">
        <v>353</v>
      </c>
      <c r="C436" s="10" t="s">
        <v>9327</v>
      </c>
      <c r="D436" t="s">
        <v>358</v>
      </c>
      <c r="E436" s="10" t="s">
        <v>9335</v>
      </c>
      <c r="F436" t="s">
        <v>359</v>
      </c>
      <c r="G436" s="10" t="s">
        <v>9336</v>
      </c>
      <c r="H436">
        <v>146</v>
      </c>
      <c r="I436">
        <v>37</v>
      </c>
      <c r="J436">
        <v>0</v>
      </c>
      <c r="K436">
        <v>0</v>
      </c>
      <c r="L436" s="10" t="s">
        <v>9337</v>
      </c>
    </row>
    <row r="437" spans="1:12" x14ac:dyDescent="0.25">
      <c r="A437" s="3">
        <v>436</v>
      </c>
      <c r="B437" t="s">
        <v>353</v>
      </c>
      <c r="C437" s="10" t="s">
        <v>9327</v>
      </c>
      <c r="D437" t="s">
        <v>53</v>
      </c>
      <c r="E437" s="10" t="s">
        <v>8533</v>
      </c>
      <c r="F437" t="s">
        <v>360</v>
      </c>
      <c r="G437" s="10" t="s">
        <v>9338</v>
      </c>
      <c r="H437">
        <v>4</v>
      </c>
      <c r="I437">
        <v>12</v>
      </c>
      <c r="J437">
        <v>0</v>
      </c>
      <c r="K437">
        <v>0</v>
      </c>
      <c r="L437" s="10" t="s">
        <v>9339</v>
      </c>
    </row>
    <row r="438" spans="1:12" x14ac:dyDescent="0.25">
      <c r="A438" s="3">
        <v>437</v>
      </c>
      <c r="B438" t="s">
        <v>353</v>
      </c>
      <c r="C438" s="10" t="s">
        <v>9327</v>
      </c>
      <c r="D438" t="s">
        <v>108</v>
      </c>
      <c r="E438" s="10" t="s">
        <v>8619</v>
      </c>
      <c r="F438" t="s">
        <v>361</v>
      </c>
      <c r="G438" s="10" t="s">
        <v>9340</v>
      </c>
      <c r="H438">
        <v>48</v>
      </c>
      <c r="I438">
        <v>37</v>
      </c>
      <c r="J438">
        <v>0</v>
      </c>
      <c r="K438">
        <v>0</v>
      </c>
      <c r="L438" s="10" t="s">
        <v>9341</v>
      </c>
    </row>
    <row r="439" spans="1:12" x14ac:dyDescent="0.25">
      <c r="A439" s="3">
        <v>438</v>
      </c>
      <c r="B439" t="s">
        <v>353</v>
      </c>
      <c r="C439" s="10" t="s">
        <v>9327</v>
      </c>
      <c r="D439" t="s">
        <v>362</v>
      </c>
      <c r="E439" s="10" t="s">
        <v>9342</v>
      </c>
      <c r="F439" t="s">
        <v>363</v>
      </c>
      <c r="G439" s="10" t="s">
        <v>9343</v>
      </c>
      <c r="H439">
        <v>23</v>
      </c>
      <c r="I439">
        <v>37</v>
      </c>
      <c r="J439">
        <v>0</v>
      </c>
      <c r="K439">
        <v>0</v>
      </c>
      <c r="L439" s="10" t="s">
        <v>9344</v>
      </c>
    </row>
    <row r="440" spans="1:12" x14ac:dyDescent="0.25">
      <c r="A440" s="3">
        <v>439</v>
      </c>
      <c r="B440" t="s">
        <v>353</v>
      </c>
      <c r="C440" s="10" t="s">
        <v>9327</v>
      </c>
      <c r="D440" t="s">
        <v>57</v>
      </c>
      <c r="E440" s="10" t="s">
        <v>6647</v>
      </c>
      <c r="F440" t="s">
        <v>364</v>
      </c>
      <c r="G440" s="10" t="s">
        <v>9345</v>
      </c>
      <c r="H440">
        <v>8</v>
      </c>
      <c r="I440">
        <v>16</v>
      </c>
      <c r="J440">
        <v>0</v>
      </c>
      <c r="K440">
        <v>1</v>
      </c>
      <c r="L440" s="10" t="s">
        <v>9346</v>
      </c>
    </row>
    <row r="441" spans="1:12" x14ac:dyDescent="0.25">
      <c r="A441" s="3">
        <v>440</v>
      </c>
      <c r="B441" t="s">
        <v>353</v>
      </c>
      <c r="C441" s="10" t="s">
        <v>9327</v>
      </c>
      <c r="D441" t="s">
        <v>365</v>
      </c>
      <c r="E441" s="10" t="s">
        <v>9347</v>
      </c>
      <c r="F441" t="s">
        <v>366</v>
      </c>
      <c r="G441" s="10" t="s">
        <v>9348</v>
      </c>
      <c r="H441">
        <v>69</v>
      </c>
      <c r="I441">
        <v>37</v>
      </c>
      <c r="J441">
        <v>0</v>
      </c>
      <c r="K441">
        <v>0</v>
      </c>
      <c r="L441" s="10" t="s">
        <v>9349</v>
      </c>
    </row>
    <row r="442" spans="1:12" x14ac:dyDescent="0.25">
      <c r="A442" s="3">
        <v>441</v>
      </c>
      <c r="B442" t="s">
        <v>353</v>
      </c>
      <c r="C442" s="10" t="s">
        <v>9327</v>
      </c>
      <c r="D442" t="s">
        <v>367</v>
      </c>
      <c r="E442" s="10" t="s">
        <v>9350</v>
      </c>
      <c r="F442" t="s">
        <v>368</v>
      </c>
      <c r="G442" s="10" t="s">
        <v>9351</v>
      </c>
      <c r="H442">
        <v>29</v>
      </c>
      <c r="I442">
        <v>37</v>
      </c>
      <c r="J442">
        <v>0</v>
      </c>
      <c r="K442">
        <v>0</v>
      </c>
      <c r="L442" s="10" t="s">
        <v>9352</v>
      </c>
    </row>
    <row r="443" spans="1:12" x14ac:dyDescent="0.25">
      <c r="A443" s="3">
        <v>442</v>
      </c>
      <c r="B443" t="s">
        <v>353</v>
      </c>
      <c r="C443" s="10" t="s">
        <v>9327</v>
      </c>
      <c r="D443" t="s">
        <v>369</v>
      </c>
      <c r="E443" s="10" t="s">
        <v>9353</v>
      </c>
      <c r="F443" t="s">
        <v>370</v>
      </c>
      <c r="G443" s="10" t="s">
        <v>9354</v>
      </c>
      <c r="H443">
        <v>8</v>
      </c>
      <c r="I443">
        <v>16</v>
      </c>
      <c r="J443">
        <v>-2</v>
      </c>
      <c r="K443">
        <v>1</v>
      </c>
      <c r="L443" s="10" t="s">
        <v>9355</v>
      </c>
    </row>
    <row r="444" spans="1:12" x14ac:dyDescent="0.25">
      <c r="A444" s="3">
        <v>443</v>
      </c>
      <c r="B444" t="s">
        <v>353</v>
      </c>
      <c r="C444" s="10" t="s">
        <v>9327</v>
      </c>
      <c r="D444" t="s">
        <v>371</v>
      </c>
      <c r="E444" s="10" t="s">
        <v>9356</v>
      </c>
      <c r="F444" t="s">
        <v>372</v>
      </c>
      <c r="G444" s="10" t="s">
        <v>9357</v>
      </c>
      <c r="H444">
        <v>96</v>
      </c>
      <c r="I444">
        <v>37</v>
      </c>
      <c r="J444">
        <v>0</v>
      </c>
      <c r="K444">
        <v>0</v>
      </c>
      <c r="L444" s="10" t="s">
        <v>9358</v>
      </c>
    </row>
    <row r="445" spans="1:12" x14ac:dyDescent="0.25">
      <c r="A445" s="3">
        <v>444</v>
      </c>
      <c r="B445" t="s">
        <v>353</v>
      </c>
      <c r="C445" s="10" t="s">
        <v>9327</v>
      </c>
      <c r="D445" t="s">
        <v>61</v>
      </c>
      <c r="E445" s="10" t="s">
        <v>8518</v>
      </c>
      <c r="F445" t="s">
        <v>373</v>
      </c>
      <c r="G445" s="10" t="s">
        <v>9359</v>
      </c>
      <c r="H445">
        <v>8</v>
      </c>
      <c r="I445">
        <v>35</v>
      </c>
      <c r="J445">
        <v>0</v>
      </c>
      <c r="K445">
        <v>0</v>
      </c>
      <c r="L445" s="10" t="s">
        <v>9360</v>
      </c>
    </row>
    <row r="446" spans="1:12" x14ac:dyDescent="0.25">
      <c r="A446" s="3">
        <v>445</v>
      </c>
      <c r="B446" t="s">
        <v>353</v>
      </c>
      <c r="C446" s="10" t="s">
        <v>9327</v>
      </c>
      <c r="D446" t="s">
        <v>63</v>
      </c>
      <c r="E446" s="10" t="s">
        <v>6816</v>
      </c>
      <c r="F446" t="s">
        <v>64</v>
      </c>
      <c r="G446" s="10" t="s">
        <v>6696</v>
      </c>
      <c r="H446">
        <v>4</v>
      </c>
      <c r="I446">
        <v>8</v>
      </c>
      <c r="J446">
        <v>0</v>
      </c>
      <c r="K446">
        <v>0</v>
      </c>
      <c r="L446" s="10" t="s">
        <v>9361</v>
      </c>
    </row>
    <row r="447" spans="1:12" x14ac:dyDescent="0.25">
      <c r="A447" s="3">
        <v>446</v>
      </c>
      <c r="B447" t="s">
        <v>353</v>
      </c>
      <c r="C447" s="10" t="s">
        <v>9327</v>
      </c>
      <c r="D447" t="s">
        <v>65</v>
      </c>
      <c r="E447" s="10" t="s">
        <v>6698</v>
      </c>
      <c r="F447" t="s">
        <v>66</v>
      </c>
      <c r="G447" s="10" t="s">
        <v>6721</v>
      </c>
      <c r="H447">
        <v>4</v>
      </c>
      <c r="I447">
        <v>8</v>
      </c>
      <c r="J447">
        <v>0</v>
      </c>
      <c r="K447">
        <v>0</v>
      </c>
      <c r="L447" s="10" t="s">
        <v>9362</v>
      </c>
    </row>
    <row r="448" spans="1:12" x14ac:dyDescent="0.25">
      <c r="A448" s="3">
        <v>447</v>
      </c>
      <c r="B448" t="s">
        <v>353</v>
      </c>
      <c r="C448" s="10" t="s">
        <v>9327</v>
      </c>
      <c r="D448" t="s">
        <v>67</v>
      </c>
      <c r="E448" s="10" t="s">
        <v>6723</v>
      </c>
      <c r="F448" t="s">
        <v>68</v>
      </c>
      <c r="G448" s="10" t="s">
        <v>6724</v>
      </c>
      <c r="H448">
        <v>4</v>
      </c>
      <c r="I448">
        <v>8</v>
      </c>
      <c r="J448">
        <v>0</v>
      </c>
      <c r="K448">
        <v>0</v>
      </c>
      <c r="L448" s="10" t="s">
        <v>9363</v>
      </c>
    </row>
    <row r="449" spans="1:12" x14ac:dyDescent="0.25">
      <c r="A449" s="3">
        <v>448</v>
      </c>
      <c r="B449" t="s">
        <v>353</v>
      </c>
      <c r="C449" s="10" t="s">
        <v>9327</v>
      </c>
      <c r="D449" t="s">
        <v>69</v>
      </c>
      <c r="E449" s="10" t="s">
        <v>6760</v>
      </c>
      <c r="F449" t="s">
        <v>374</v>
      </c>
      <c r="G449" s="10" t="s">
        <v>9364</v>
      </c>
      <c r="H449">
        <v>8</v>
      </c>
      <c r="I449">
        <v>35</v>
      </c>
      <c r="J449">
        <v>0</v>
      </c>
      <c r="K449">
        <v>0</v>
      </c>
      <c r="L449" s="10" t="s">
        <v>9365</v>
      </c>
    </row>
    <row r="450" spans="1:12" x14ac:dyDescent="0.25">
      <c r="A450" s="3">
        <v>449</v>
      </c>
      <c r="B450" t="s">
        <v>353</v>
      </c>
      <c r="C450" s="10" t="s">
        <v>9327</v>
      </c>
      <c r="D450" t="s">
        <v>71</v>
      </c>
      <c r="E450" s="10" t="s">
        <v>6763</v>
      </c>
      <c r="F450" t="s">
        <v>375</v>
      </c>
      <c r="G450" s="10" t="s">
        <v>9366</v>
      </c>
      <c r="H450">
        <v>8</v>
      </c>
      <c r="I450">
        <v>35</v>
      </c>
      <c r="J450">
        <v>0</v>
      </c>
      <c r="K450">
        <v>0</v>
      </c>
      <c r="L450" s="10" t="s">
        <v>9367</v>
      </c>
    </row>
    <row r="451" spans="1:12" x14ac:dyDescent="0.25">
      <c r="A451" s="3">
        <v>450</v>
      </c>
      <c r="B451" t="s">
        <v>376</v>
      </c>
      <c r="C451" s="10" t="s">
        <v>9368</v>
      </c>
      <c r="D451" t="s">
        <v>49</v>
      </c>
      <c r="E451" s="10" t="s">
        <v>11</v>
      </c>
      <c r="F451" t="s">
        <v>377</v>
      </c>
      <c r="G451" s="10" t="s">
        <v>9369</v>
      </c>
      <c r="H451">
        <v>4</v>
      </c>
      <c r="I451">
        <v>8</v>
      </c>
      <c r="J451">
        <v>0</v>
      </c>
      <c r="K451">
        <v>0</v>
      </c>
      <c r="L451" s="10" t="s">
        <v>9370</v>
      </c>
    </row>
    <row r="452" spans="1:12" x14ac:dyDescent="0.25">
      <c r="A452" s="3">
        <v>451</v>
      </c>
      <c r="B452" t="s">
        <v>376</v>
      </c>
      <c r="C452" s="10" t="s">
        <v>9368</v>
      </c>
      <c r="D452" t="s">
        <v>51</v>
      </c>
      <c r="E452" s="10" t="s">
        <v>6966</v>
      </c>
      <c r="F452" t="s">
        <v>378</v>
      </c>
      <c r="G452" s="10" t="s">
        <v>9371</v>
      </c>
      <c r="H452">
        <v>8</v>
      </c>
      <c r="I452">
        <v>261</v>
      </c>
      <c r="J452">
        <v>0</v>
      </c>
      <c r="K452">
        <v>0</v>
      </c>
      <c r="L452" s="10" t="s">
        <v>9372</v>
      </c>
    </row>
    <row r="453" spans="1:12" x14ac:dyDescent="0.25">
      <c r="A453" s="3">
        <v>452</v>
      </c>
      <c r="B453" t="s">
        <v>376</v>
      </c>
      <c r="C453" s="10" t="s">
        <v>9368</v>
      </c>
      <c r="D453" t="s">
        <v>379</v>
      </c>
      <c r="E453" s="10" t="s">
        <v>9373</v>
      </c>
      <c r="F453" t="s">
        <v>380</v>
      </c>
      <c r="G453" s="10" t="s">
        <v>9374</v>
      </c>
      <c r="H453">
        <v>41</v>
      </c>
      <c r="I453">
        <v>37</v>
      </c>
      <c r="J453">
        <v>0</v>
      </c>
      <c r="K453">
        <v>0</v>
      </c>
      <c r="L453" s="10" t="s">
        <v>9375</v>
      </c>
    </row>
    <row r="454" spans="1:12" x14ac:dyDescent="0.25">
      <c r="A454" s="3">
        <v>453</v>
      </c>
      <c r="B454" t="s">
        <v>376</v>
      </c>
      <c r="C454" s="10" t="s">
        <v>9368</v>
      </c>
      <c r="D454" t="s">
        <v>80</v>
      </c>
      <c r="E454" s="10" t="s">
        <v>8510</v>
      </c>
      <c r="F454" t="s">
        <v>381</v>
      </c>
      <c r="G454" s="10" t="s">
        <v>9376</v>
      </c>
      <c r="H454">
        <v>4</v>
      </c>
      <c r="I454">
        <v>12</v>
      </c>
      <c r="J454">
        <v>0</v>
      </c>
      <c r="K454">
        <v>0</v>
      </c>
      <c r="L454" s="10" t="s">
        <v>9377</v>
      </c>
    </row>
    <row r="455" spans="1:12" x14ac:dyDescent="0.25">
      <c r="A455" s="3">
        <v>454</v>
      </c>
      <c r="B455" t="s">
        <v>376</v>
      </c>
      <c r="C455" s="10" t="s">
        <v>9368</v>
      </c>
      <c r="D455" t="s">
        <v>114</v>
      </c>
      <c r="E455" s="10" t="s">
        <v>8513</v>
      </c>
      <c r="F455" t="s">
        <v>382</v>
      </c>
      <c r="G455" s="10" t="s">
        <v>9378</v>
      </c>
      <c r="H455">
        <v>31</v>
      </c>
      <c r="I455">
        <v>37</v>
      </c>
      <c r="J455">
        <v>0</v>
      </c>
      <c r="K455">
        <v>0</v>
      </c>
      <c r="L455" s="10" t="s">
        <v>9379</v>
      </c>
    </row>
    <row r="456" spans="1:12" x14ac:dyDescent="0.25">
      <c r="A456" s="3">
        <v>455</v>
      </c>
      <c r="B456" t="s">
        <v>376</v>
      </c>
      <c r="C456" s="10" t="s">
        <v>9368</v>
      </c>
      <c r="D456" t="s">
        <v>57</v>
      </c>
      <c r="E456" s="10" t="s">
        <v>6647</v>
      </c>
      <c r="F456" t="s">
        <v>383</v>
      </c>
      <c r="G456" s="10" t="s">
        <v>9380</v>
      </c>
      <c r="H456">
        <v>18</v>
      </c>
      <c r="I456">
        <v>37</v>
      </c>
      <c r="J456">
        <v>0</v>
      </c>
      <c r="K456">
        <v>0</v>
      </c>
      <c r="L456" s="10" t="s">
        <v>9381</v>
      </c>
    </row>
    <row r="457" spans="1:12" x14ac:dyDescent="0.25">
      <c r="A457" s="3">
        <v>456</v>
      </c>
      <c r="B457" t="s">
        <v>376</v>
      </c>
      <c r="C457" s="10" t="s">
        <v>9368</v>
      </c>
      <c r="D457" t="s">
        <v>61</v>
      </c>
      <c r="E457" s="10" t="s">
        <v>8518</v>
      </c>
      <c r="F457" t="s">
        <v>384</v>
      </c>
      <c r="G457" s="10" t="s">
        <v>9382</v>
      </c>
      <c r="H457">
        <v>8</v>
      </c>
      <c r="I457">
        <v>35</v>
      </c>
      <c r="J457">
        <v>0</v>
      </c>
      <c r="K457">
        <v>0</v>
      </c>
      <c r="L457" s="10" t="s">
        <v>9383</v>
      </c>
    </row>
    <row r="458" spans="1:12" x14ac:dyDescent="0.25">
      <c r="A458" s="3">
        <v>457</v>
      </c>
      <c r="B458" t="s">
        <v>376</v>
      </c>
      <c r="C458" s="10" t="s">
        <v>9368</v>
      </c>
      <c r="D458" t="s">
        <v>63</v>
      </c>
      <c r="E458" s="10" t="s">
        <v>6816</v>
      </c>
      <c r="F458" t="s">
        <v>64</v>
      </c>
      <c r="G458" s="10" t="s">
        <v>6696</v>
      </c>
      <c r="H458">
        <v>4</v>
      </c>
      <c r="I458">
        <v>8</v>
      </c>
      <c r="J458">
        <v>0</v>
      </c>
      <c r="K458">
        <v>0</v>
      </c>
      <c r="L458" s="10" t="s">
        <v>9384</v>
      </c>
    </row>
    <row r="459" spans="1:12" x14ac:dyDescent="0.25">
      <c r="A459" s="3">
        <v>458</v>
      </c>
      <c r="B459" t="s">
        <v>376</v>
      </c>
      <c r="C459" s="10" t="s">
        <v>9368</v>
      </c>
      <c r="D459" t="s">
        <v>65</v>
      </c>
      <c r="E459" s="10" t="s">
        <v>6698</v>
      </c>
      <c r="F459" t="s">
        <v>66</v>
      </c>
      <c r="G459" s="10" t="s">
        <v>6721</v>
      </c>
      <c r="H459">
        <v>4</v>
      </c>
      <c r="I459">
        <v>8</v>
      </c>
      <c r="J459">
        <v>0</v>
      </c>
      <c r="K459">
        <v>0</v>
      </c>
      <c r="L459" s="10" t="s">
        <v>9385</v>
      </c>
    </row>
    <row r="460" spans="1:12" x14ac:dyDescent="0.25">
      <c r="A460" s="3">
        <v>459</v>
      </c>
      <c r="B460" t="s">
        <v>376</v>
      </c>
      <c r="C460" s="10" t="s">
        <v>9368</v>
      </c>
      <c r="D460" t="s">
        <v>67</v>
      </c>
      <c r="E460" s="10" t="s">
        <v>6723</v>
      </c>
      <c r="F460" t="s">
        <v>68</v>
      </c>
      <c r="G460" s="10" t="s">
        <v>6724</v>
      </c>
      <c r="H460">
        <v>4</v>
      </c>
      <c r="I460">
        <v>8</v>
      </c>
      <c r="J460">
        <v>0</v>
      </c>
      <c r="K460">
        <v>0</v>
      </c>
      <c r="L460" s="10" t="s">
        <v>9386</v>
      </c>
    </row>
    <row r="461" spans="1:12" x14ac:dyDescent="0.25">
      <c r="A461" s="3">
        <v>460</v>
      </c>
      <c r="B461" t="s">
        <v>376</v>
      </c>
      <c r="C461" s="10" t="s">
        <v>9368</v>
      </c>
      <c r="D461" t="s">
        <v>69</v>
      </c>
      <c r="E461" s="10" t="s">
        <v>6760</v>
      </c>
      <c r="F461" t="s">
        <v>385</v>
      </c>
      <c r="G461" s="10" t="s">
        <v>9387</v>
      </c>
      <c r="H461">
        <v>8</v>
      </c>
      <c r="I461">
        <v>35</v>
      </c>
      <c r="J461">
        <v>0</v>
      </c>
      <c r="K461">
        <v>0</v>
      </c>
      <c r="L461" s="10" t="s">
        <v>9388</v>
      </c>
    </row>
    <row r="462" spans="1:12" x14ac:dyDescent="0.25">
      <c r="A462" s="3">
        <v>461</v>
      </c>
      <c r="B462" t="s">
        <v>376</v>
      </c>
      <c r="C462" s="10" t="s">
        <v>9368</v>
      </c>
      <c r="D462" t="s">
        <v>71</v>
      </c>
      <c r="E462" s="10" t="s">
        <v>6763</v>
      </c>
      <c r="F462" t="s">
        <v>386</v>
      </c>
      <c r="G462" s="10" t="s">
        <v>9389</v>
      </c>
      <c r="H462">
        <v>8</v>
      </c>
      <c r="I462">
        <v>35</v>
      </c>
      <c r="J462">
        <v>0</v>
      </c>
      <c r="K462">
        <v>0</v>
      </c>
      <c r="L462" s="10" t="s">
        <v>9390</v>
      </c>
    </row>
    <row r="463" spans="1:12" x14ac:dyDescent="0.25">
      <c r="A463" s="3">
        <v>462</v>
      </c>
      <c r="B463" t="s">
        <v>387</v>
      </c>
      <c r="C463" s="10" t="s">
        <v>9391</v>
      </c>
      <c r="D463" t="s">
        <v>49</v>
      </c>
      <c r="E463" s="10" t="s">
        <v>11</v>
      </c>
      <c r="F463" t="s">
        <v>388</v>
      </c>
      <c r="G463" s="10" t="s">
        <v>9392</v>
      </c>
      <c r="H463">
        <v>4</v>
      </c>
      <c r="I463">
        <v>8</v>
      </c>
      <c r="J463">
        <v>0</v>
      </c>
      <c r="K463">
        <v>0</v>
      </c>
      <c r="L463" s="10" t="s">
        <v>9393</v>
      </c>
    </row>
    <row r="464" spans="1:12" x14ac:dyDescent="0.25">
      <c r="A464" s="3">
        <v>463</v>
      </c>
      <c r="B464" t="s">
        <v>387</v>
      </c>
      <c r="C464" s="10" t="s">
        <v>9391</v>
      </c>
      <c r="D464" t="s">
        <v>51</v>
      </c>
      <c r="E464" s="10" t="s">
        <v>6966</v>
      </c>
      <c r="F464" t="s">
        <v>389</v>
      </c>
      <c r="G464" s="10" t="s">
        <v>9394</v>
      </c>
      <c r="H464">
        <v>8</v>
      </c>
      <c r="I464">
        <v>261</v>
      </c>
      <c r="J464">
        <v>0</v>
      </c>
      <c r="K464">
        <v>0</v>
      </c>
      <c r="L464" s="10" t="s">
        <v>9395</v>
      </c>
    </row>
    <row r="465" spans="1:12" x14ac:dyDescent="0.25">
      <c r="A465" s="3">
        <v>464</v>
      </c>
      <c r="B465" t="s">
        <v>387</v>
      </c>
      <c r="C465" s="10" t="s">
        <v>9391</v>
      </c>
      <c r="D465" t="s">
        <v>379</v>
      </c>
      <c r="E465" s="10" t="s">
        <v>9373</v>
      </c>
      <c r="F465" t="s">
        <v>390</v>
      </c>
      <c r="G465" s="10" t="s">
        <v>9396</v>
      </c>
      <c r="H465">
        <v>41</v>
      </c>
      <c r="I465">
        <v>37</v>
      </c>
      <c r="J465">
        <v>0</v>
      </c>
      <c r="K465">
        <v>0</v>
      </c>
      <c r="L465" s="10" t="s">
        <v>9397</v>
      </c>
    </row>
    <row r="466" spans="1:12" x14ac:dyDescent="0.25">
      <c r="A466" s="3">
        <v>465</v>
      </c>
      <c r="B466" t="s">
        <v>387</v>
      </c>
      <c r="C466" s="10" t="s">
        <v>9391</v>
      </c>
      <c r="D466" t="s">
        <v>80</v>
      </c>
      <c r="E466" s="10" t="s">
        <v>8510</v>
      </c>
      <c r="F466" t="s">
        <v>391</v>
      </c>
      <c r="G466" s="10" t="s">
        <v>9398</v>
      </c>
      <c r="H466">
        <v>4</v>
      </c>
      <c r="I466">
        <v>12</v>
      </c>
      <c r="J466">
        <v>0</v>
      </c>
      <c r="K466">
        <v>0</v>
      </c>
      <c r="L466" s="10" t="s">
        <v>9399</v>
      </c>
    </row>
    <row r="467" spans="1:12" x14ac:dyDescent="0.25">
      <c r="A467" s="3">
        <v>466</v>
      </c>
      <c r="B467" t="s">
        <v>387</v>
      </c>
      <c r="C467" s="10" t="s">
        <v>9391</v>
      </c>
      <c r="D467" t="s">
        <v>114</v>
      </c>
      <c r="E467" s="10" t="s">
        <v>8513</v>
      </c>
      <c r="F467" t="s">
        <v>392</v>
      </c>
      <c r="G467" s="10" t="s">
        <v>9400</v>
      </c>
      <c r="H467">
        <v>31</v>
      </c>
      <c r="I467">
        <v>37</v>
      </c>
      <c r="J467">
        <v>0</v>
      </c>
      <c r="K467">
        <v>0</v>
      </c>
      <c r="L467" s="10" t="s">
        <v>9401</v>
      </c>
    </row>
    <row r="468" spans="1:12" x14ac:dyDescent="0.25">
      <c r="A468" s="3">
        <v>467</v>
      </c>
      <c r="B468" t="s">
        <v>387</v>
      </c>
      <c r="C468" s="10" t="s">
        <v>9391</v>
      </c>
      <c r="D468" t="s">
        <v>57</v>
      </c>
      <c r="E468" s="10" t="s">
        <v>6647</v>
      </c>
      <c r="F468" t="s">
        <v>393</v>
      </c>
      <c r="G468" s="10" t="s">
        <v>9402</v>
      </c>
      <c r="H468">
        <v>18</v>
      </c>
      <c r="I468">
        <v>37</v>
      </c>
      <c r="J468">
        <v>0</v>
      </c>
      <c r="K468">
        <v>0</v>
      </c>
      <c r="L468" s="10" t="s">
        <v>9403</v>
      </c>
    </row>
    <row r="469" spans="1:12" x14ac:dyDescent="0.25">
      <c r="A469" s="3">
        <v>468</v>
      </c>
      <c r="B469" t="s">
        <v>387</v>
      </c>
      <c r="C469" s="10" t="s">
        <v>9391</v>
      </c>
      <c r="D469" t="s">
        <v>61</v>
      </c>
      <c r="E469" s="10" t="s">
        <v>8518</v>
      </c>
      <c r="F469" t="s">
        <v>394</v>
      </c>
      <c r="G469" s="10" t="s">
        <v>9404</v>
      </c>
      <c r="H469">
        <v>8</v>
      </c>
      <c r="I469">
        <v>35</v>
      </c>
      <c r="J469">
        <v>0</v>
      </c>
      <c r="K469">
        <v>0</v>
      </c>
      <c r="L469" s="10" t="s">
        <v>9405</v>
      </c>
    </row>
    <row r="470" spans="1:12" x14ac:dyDescent="0.25">
      <c r="A470" s="3">
        <v>469</v>
      </c>
      <c r="B470" t="s">
        <v>387</v>
      </c>
      <c r="C470" s="10" t="s">
        <v>9391</v>
      </c>
      <c r="D470" t="s">
        <v>63</v>
      </c>
      <c r="E470" s="10" t="s">
        <v>6816</v>
      </c>
      <c r="F470" t="s">
        <v>64</v>
      </c>
      <c r="G470" s="10" t="s">
        <v>6696</v>
      </c>
      <c r="H470">
        <v>4</v>
      </c>
      <c r="I470">
        <v>8</v>
      </c>
      <c r="J470">
        <v>0</v>
      </c>
      <c r="K470">
        <v>0</v>
      </c>
      <c r="L470" s="10" t="s">
        <v>9406</v>
      </c>
    </row>
    <row r="471" spans="1:12" x14ac:dyDescent="0.25">
      <c r="A471" s="3">
        <v>470</v>
      </c>
      <c r="B471" t="s">
        <v>387</v>
      </c>
      <c r="C471" s="10" t="s">
        <v>9391</v>
      </c>
      <c r="D471" t="s">
        <v>65</v>
      </c>
      <c r="E471" s="10" t="s">
        <v>6698</v>
      </c>
      <c r="F471" t="s">
        <v>66</v>
      </c>
      <c r="G471" s="10" t="s">
        <v>6721</v>
      </c>
      <c r="H471">
        <v>4</v>
      </c>
      <c r="I471">
        <v>8</v>
      </c>
      <c r="J471">
        <v>0</v>
      </c>
      <c r="K471">
        <v>0</v>
      </c>
      <c r="L471" s="10" t="s">
        <v>9407</v>
      </c>
    </row>
    <row r="472" spans="1:12" x14ac:dyDescent="0.25">
      <c r="A472" s="3">
        <v>471</v>
      </c>
      <c r="B472" t="s">
        <v>387</v>
      </c>
      <c r="C472" s="10" t="s">
        <v>9391</v>
      </c>
      <c r="D472" t="s">
        <v>67</v>
      </c>
      <c r="E472" s="10" t="s">
        <v>6723</v>
      </c>
      <c r="F472" t="s">
        <v>68</v>
      </c>
      <c r="G472" s="10" t="s">
        <v>6724</v>
      </c>
      <c r="H472">
        <v>4</v>
      </c>
      <c r="I472">
        <v>8</v>
      </c>
      <c r="J472">
        <v>0</v>
      </c>
      <c r="K472">
        <v>0</v>
      </c>
      <c r="L472" s="10" t="s">
        <v>9408</v>
      </c>
    </row>
    <row r="473" spans="1:12" x14ac:dyDescent="0.25">
      <c r="A473" s="3">
        <v>472</v>
      </c>
      <c r="B473" t="s">
        <v>387</v>
      </c>
      <c r="C473" s="10" t="s">
        <v>9391</v>
      </c>
      <c r="D473" t="s">
        <v>69</v>
      </c>
      <c r="E473" s="10" t="s">
        <v>6760</v>
      </c>
      <c r="F473" t="s">
        <v>395</v>
      </c>
      <c r="G473" s="10" t="s">
        <v>9409</v>
      </c>
      <c r="H473">
        <v>8</v>
      </c>
      <c r="I473">
        <v>35</v>
      </c>
      <c r="J473">
        <v>0</v>
      </c>
      <c r="K473">
        <v>0</v>
      </c>
      <c r="L473" s="10" t="s">
        <v>9410</v>
      </c>
    </row>
    <row r="474" spans="1:12" x14ac:dyDescent="0.25">
      <c r="A474" s="3">
        <v>473</v>
      </c>
      <c r="B474" t="s">
        <v>387</v>
      </c>
      <c r="C474" s="10" t="s">
        <v>9391</v>
      </c>
      <c r="D474" t="s">
        <v>71</v>
      </c>
      <c r="E474" s="10" t="s">
        <v>6763</v>
      </c>
      <c r="F474" t="s">
        <v>396</v>
      </c>
      <c r="G474" s="10" t="s">
        <v>9411</v>
      </c>
      <c r="H474">
        <v>8</v>
      </c>
      <c r="I474">
        <v>35</v>
      </c>
      <c r="J474">
        <v>0</v>
      </c>
      <c r="K474">
        <v>0</v>
      </c>
      <c r="L474" s="10" t="s">
        <v>9412</v>
      </c>
    </row>
    <row r="475" spans="1:12" x14ac:dyDescent="0.25">
      <c r="A475" s="3">
        <v>474</v>
      </c>
      <c r="B475" t="s">
        <v>397</v>
      </c>
      <c r="C475" s="10" t="s">
        <v>9413</v>
      </c>
      <c r="D475" t="s">
        <v>49</v>
      </c>
      <c r="E475" s="10" t="s">
        <v>11</v>
      </c>
      <c r="F475" t="s">
        <v>398</v>
      </c>
      <c r="G475" s="10" t="s">
        <v>9414</v>
      </c>
      <c r="H475">
        <v>4</v>
      </c>
      <c r="I475">
        <v>8</v>
      </c>
      <c r="J475">
        <v>0</v>
      </c>
      <c r="K475">
        <v>0</v>
      </c>
      <c r="L475" s="10" t="s">
        <v>9415</v>
      </c>
    </row>
    <row r="476" spans="1:12" x14ac:dyDescent="0.25">
      <c r="A476" s="3">
        <v>475</v>
      </c>
      <c r="B476" t="s">
        <v>397</v>
      </c>
      <c r="C476" s="10" t="s">
        <v>9413</v>
      </c>
      <c r="D476" t="s">
        <v>51</v>
      </c>
      <c r="E476" s="10" t="s">
        <v>6966</v>
      </c>
      <c r="F476" t="s">
        <v>399</v>
      </c>
      <c r="G476" s="10" t="s">
        <v>9416</v>
      </c>
      <c r="H476">
        <v>8</v>
      </c>
      <c r="I476">
        <v>261</v>
      </c>
      <c r="J476">
        <v>0</v>
      </c>
      <c r="K476">
        <v>0</v>
      </c>
      <c r="L476" s="10" t="s">
        <v>9417</v>
      </c>
    </row>
    <row r="477" spans="1:12" x14ac:dyDescent="0.25">
      <c r="A477" s="3">
        <v>476</v>
      </c>
      <c r="B477" t="s">
        <v>397</v>
      </c>
      <c r="C477" s="10" t="s">
        <v>9413</v>
      </c>
      <c r="D477" t="s">
        <v>80</v>
      </c>
      <c r="E477" s="10" t="s">
        <v>8510</v>
      </c>
      <c r="F477" t="s">
        <v>400</v>
      </c>
      <c r="G477" s="10" t="s">
        <v>9418</v>
      </c>
      <c r="H477">
        <v>4</v>
      </c>
      <c r="I477">
        <v>12</v>
      </c>
      <c r="J477">
        <v>0</v>
      </c>
      <c r="K477">
        <v>0</v>
      </c>
      <c r="L477" s="10" t="s">
        <v>9419</v>
      </c>
    </row>
    <row r="478" spans="1:12" x14ac:dyDescent="0.25">
      <c r="A478" s="3">
        <v>477</v>
      </c>
      <c r="B478" t="s">
        <v>397</v>
      </c>
      <c r="C478" s="10" t="s">
        <v>9413</v>
      </c>
      <c r="D478" t="s">
        <v>114</v>
      </c>
      <c r="E478" s="10" t="s">
        <v>8513</v>
      </c>
      <c r="F478" t="s">
        <v>401</v>
      </c>
      <c r="G478" s="10" t="s">
        <v>9420</v>
      </c>
      <c r="H478">
        <v>31</v>
      </c>
      <c r="I478">
        <v>37</v>
      </c>
      <c r="J478">
        <v>0</v>
      </c>
      <c r="K478">
        <v>0</v>
      </c>
      <c r="L478" s="10" t="s">
        <v>9421</v>
      </c>
    </row>
    <row r="479" spans="1:12" x14ac:dyDescent="0.25">
      <c r="A479" s="3">
        <v>478</v>
      </c>
      <c r="B479" t="s">
        <v>397</v>
      </c>
      <c r="C479" s="10" t="s">
        <v>9413</v>
      </c>
      <c r="D479" t="s">
        <v>57</v>
      </c>
      <c r="E479" s="10" t="s">
        <v>6647</v>
      </c>
      <c r="F479" t="s">
        <v>402</v>
      </c>
      <c r="G479" s="10" t="s">
        <v>9422</v>
      </c>
      <c r="H479">
        <v>18</v>
      </c>
      <c r="I479">
        <v>37</v>
      </c>
      <c r="J479">
        <v>0</v>
      </c>
      <c r="K479">
        <v>0</v>
      </c>
      <c r="L479" s="10" t="s">
        <v>9423</v>
      </c>
    </row>
    <row r="480" spans="1:12" x14ac:dyDescent="0.25">
      <c r="A480" s="3">
        <v>479</v>
      </c>
      <c r="B480" t="s">
        <v>397</v>
      </c>
      <c r="C480" s="10" t="s">
        <v>9413</v>
      </c>
      <c r="D480" t="s">
        <v>61</v>
      </c>
      <c r="E480" s="10" t="s">
        <v>8518</v>
      </c>
      <c r="F480" t="s">
        <v>403</v>
      </c>
      <c r="G480" s="10" t="s">
        <v>9424</v>
      </c>
      <c r="H480">
        <v>8</v>
      </c>
      <c r="I480">
        <v>35</v>
      </c>
      <c r="J480">
        <v>0</v>
      </c>
      <c r="K480">
        <v>0</v>
      </c>
      <c r="L480" s="10" t="s">
        <v>9425</v>
      </c>
    </row>
    <row r="481" spans="1:12" x14ac:dyDescent="0.25">
      <c r="A481" s="3">
        <v>480</v>
      </c>
      <c r="B481" t="s">
        <v>397</v>
      </c>
      <c r="C481" s="10" t="s">
        <v>9413</v>
      </c>
      <c r="D481" t="s">
        <v>63</v>
      </c>
      <c r="E481" s="10" t="s">
        <v>6816</v>
      </c>
      <c r="F481" t="s">
        <v>64</v>
      </c>
      <c r="G481" s="10" t="s">
        <v>6696</v>
      </c>
      <c r="H481">
        <v>4</v>
      </c>
      <c r="I481">
        <v>8</v>
      </c>
      <c r="J481">
        <v>0</v>
      </c>
      <c r="K481">
        <v>0</v>
      </c>
      <c r="L481" s="10" t="s">
        <v>9426</v>
      </c>
    </row>
    <row r="482" spans="1:12" x14ac:dyDescent="0.25">
      <c r="A482" s="3">
        <v>481</v>
      </c>
      <c r="B482" t="s">
        <v>397</v>
      </c>
      <c r="C482" s="10" t="s">
        <v>9413</v>
      </c>
      <c r="D482" t="s">
        <v>65</v>
      </c>
      <c r="E482" s="10" t="s">
        <v>6698</v>
      </c>
      <c r="F482" t="s">
        <v>66</v>
      </c>
      <c r="G482" s="10" t="s">
        <v>6721</v>
      </c>
      <c r="H482">
        <v>4</v>
      </c>
      <c r="I482">
        <v>8</v>
      </c>
      <c r="J482">
        <v>0</v>
      </c>
      <c r="K482">
        <v>0</v>
      </c>
      <c r="L482" s="10" t="s">
        <v>9427</v>
      </c>
    </row>
    <row r="483" spans="1:12" x14ac:dyDescent="0.25">
      <c r="A483" s="3">
        <v>482</v>
      </c>
      <c r="B483" t="s">
        <v>397</v>
      </c>
      <c r="C483" s="10" t="s">
        <v>9413</v>
      </c>
      <c r="D483" t="s">
        <v>67</v>
      </c>
      <c r="E483" s="10" t="s">
        <v>6723</v>
      </c>
      <c r="F483" t="s">
        <v>68</v>
      </c>
      <c r="G483" s="10" t="s">
        <v>6724</v>
      </c>
      <c r="H483">
        <v>4</v>
      </c>
      <c r="I483">
        <v>8</v>
      </c>
      <c r="J483">
        <v>0</v>
      </c>
      <c r="K483">
        <v>0</v>
      </c>
      <c r="L483" s="10" t="s">
        <v>9428</v>
      </c>
    </row>
    <row r="484" spans="1:12" x14ac:dyDescent="0.25">
      <c r="A484" s="3">
        <v>483</v>
      </c>
      <c r="B484" t="s">
        <v>397</v>
      </c>
      <c r="C484" s="10" t="s">
        <v>9413</v>
      </c>
      <c r="D484" t="s">
        <v>69</v>
      </c>
      <c r="E484" s="10" t="s">
        <v>6760</v>
      </c>
      <c r="F484" t="s">
        <v>404</v>
      </c>
      <c r="G484" s="10" t="s">
        <v>9429</v>
      </c>
      <c r="H484">
        <v>8</v>
      </c>
      <c r="I484">
        <v>35</v>
      </c>
      <c r="J484">
        <v>0</v>
      </c>
      <c r="K484">
        <v>0</v>
      </c>
      <c r="L484" s="10" t="s">
        <v>9430</v>
      </c>
    </row>
    <row r="485" spans="1:12" x14ac:dyDescent="0.25">
      <c r="A485" s="3">
        <v>484</v>
      </c>
      <c r="B485" t="s">
        <v>397</v>
      </c>
      <c r="C485" s="10" t="s">
        <v>9413</v>
      </c>
      <c r="D485" t="s">
        <v>71</v>
      </c>
      <c r="E485" s="10" t="s">
        <v>6763</v>
      </c>
      <c r="F485" t="s">
        <v>405</v>
      </c>
      <c r="G485" s="10" t="s">
        <v>9431</v>
      </c>
      <c r="H485">
        <v>8</v>
      </c>
      <c r="I485">
        <v>35</v>
      </c>
      <c r="J485">
        <v>0</v>
      </c>
      <c r="K485">
        <v>0</v>
      </c>
      <c r="L485" s="10" t="s">
        <v>9432</v>
      </c>
    </row>
    <row r="486" spans="1:12" x14ac:dyDescent="0.25">
      <c r="A486" s="3">
        <v>485</v>
      </c>
      <c r="B486" t="s">
        <v>406</v>
      </c>
      <c r="C486" s="10" t="s">
        <v>9433</v>
      </c>
      <c r="D486" t="s">
        <v>49</v>
      </c>
      <c r="E486" s="10" t="s">
        <v>11</v>
      </c>
      <c r="F486" t="s">
        <v>407</v>
      </c>
      <c r="G486" s="10" t="s">
        <v>9434</v>
      </c>
      <c r="H486">
        <v>4</v>
      </c>
      <c r="I486">
        <v>8</v>
      </c>
      <c r="J486">
        <v>0</v>
      </c>
      <c r="K486">
        <v>0</v>
      </c>
      <c r="L486" s="10" t="s">
        <v>9435</v>
      </c>
    </row>
    <row r="487" spans="1:12" x14ac:dyDescent="0.25">
      <c r="A487" s="3">
        <v>486</v>
      </c>
      <c r="B487" t="s">
        <v>406</v>
      </c>
      <c r="C487" s="10" t="s">
        <v>9433</v>
      </c>
      <c r="D487" t="s">
        <v>51</v>
      </c>
      <c r="E487" s="10" t="s">
        <v>6966</v>
      </c>
      <c r="F487" t="s">
        <v>408</v>
      </c>
      <c r="G487" s="10" t="s">
        <v>9436</v>
      </c>
      <c r="H487">
        <v>8</v>
      </c>
      <c r="I487">
        <v>261</v>
      </c>
      <c r="J487">
        <v>0</v>
      </c>
      <c r="K487">
        <v>0</v>
      </c>
      <c r="L487" s="10" t="s">
        <v>9437</v>
      </c>
    </row>
    <row r="488" spans="1:12" x14ac:dyDescent="0.25">
      <c r="A488" s="3">
        <v>487</v>
      </c>
      <c r="B488" t="s">
        <v>406</v>
      </c>
      <c r="C488" s="10" t="s">
        <v>9433</v>
      </c>
      <c r="D488" t="s">
        <v>379</v>
      </c>
      <c r="E488" s="10" t="s">
        <v>9373</v>
      </c>
      <c r="F488" t="s">
        <v>409</v>
      </c>
      <c r="G488" s="10" t="s">
        <v>9438</v>
      </c>
      <c r="H488">
        <v>41</v>
      </c>
      <c r="I488">
        <v>37</v>
      </c>
      <c r="J488">
        <v>0</v>
      </c>
      <c r="K488">
        <v>0</v>
      </c>
      <c r="L488" s="10" t="s">
        <v>9439</v>
      </c>
    </row>
    <row r="489" spans="1:12" x14ac:dyDescent="0.25">
      <c r="A489" s="3">
        <v>488</v>
      </c>
      <c r="B489" t="s">
        <v>406</v>
      </c>
      <c r="C489" s="10" t="s">
        <v>9433</v>
      </c>
      <c r="D489" t="s">
        <v>114</v>
      </c>
      <c r="E489" s="10" t="s">
        <v>8513</v>
      </c>
      <c r="F489" t="s">
        <v>410</v>
      </c>
      <c r="G489" s="10" t="s">
        <v>9440</v>
      </c>
      <c r="H489">
        <v>31</v>
      </c>
      <c r="I489">
        <v>37</v>
      </c>
      <c r="J489">
        <v>0</v>
      </c>
      <c r="K489">
        <v>0</v>
      </c>
      <c r="L489" s="10" t="s">
        <v>9441</v>
      </c>
    </row>
    <row r="490" spans="1:12" x14ac:dyDescent="0.25">
      <c r="A490" s="3">
        <v>489</v>
      </c>
      <c r="B490" t="s">
        <v>406</v>
      </c>
      <c r="C490" s="10" t="s">
        <v>9433</v>
      </c>
      <c r="D490" t="s">
        <v>57</v>
      </c>
      <c r="E490" s="10" t="s">
        <v>6647</v>
      </c>
      <c r="F490" t="s">
        <v>411</v>
      </c>
      <c r="G490" s="10" t="s">
        <v>9442</v>
      </c>
      <c r="H490">
        <v>18</v>
      </c>
      <c r="I490">
        <v>37</v>
      </c>
      <c r="J490">
        <v>0</v>
      </c>
      <c r="K490">
        <v>0</v>
      </c>
      <c r="L490" s="10" t="s">
        <v>9443</v>
      </c>
    </row>
    <row r="491" spans="1:12" x14ac:dyDescent="0.25">
      <c r="A491" s="3">
        <v>490</v>
      </c>
      <c r="B491" t="s">
        <v>406</v>
      </c>
      <c r="C491" s="10" t="s">
        <v>9433</v>
      </c>
      <c r="D491" t="s">
        <v>61</v>
      </c>
      <c r="E491" s="10" t="s">
        <v>8518</v>
      </c>
      <c r="F491" t="s">
        <v>412</v>
      </c>
      <c r="G491" s="10" t="s">
        <v>9444</v>
      </c>
      <c r="H491">
        <v>8</v>
      </c>
      <c r="I491">
        <v>35</v>
      </c>
      <c r="J491">
        <v>0</v>
      </c>
      <c r="K491">
        <v>0</v>
      </c>
      <c r="L491" s="10" t="s">
        <v>9445</v>
      </c>
    </row>
    <row r="492" spans="1:12" x14ac:dyDescent="0.25">
      <c r="A492" s="3">
        <v>491</v>
      </c>
      <c r="B492" t="s">
        <v>406</v>
      </c>
      <c r="C492" s="10" t="s">
        <v>9433</v>
      </c>
      <c r="D492" t="s">
        <v>63</v>
      </c>
      <c r="E492" s="10" t="s">
        <v>6816</v>
      </c>
      <c r="F492" t="s">
        <v>64</v>
      </c>
      <c r="G492" s="10" t="s">
        <v>6696</v>
      </c>
      <c r="H492">
        <v>4</v>
      </c>
      <c r="I492">
        <v>8</v>
      </c>
      <c r="J492">
        <v>0</v>
      </c>
      <c r="K492">
        <v>0</v>
      </c>
      <c r="L492" s="10" t="s">
        <v>9446</v>
      </c>
    </row>
    <row r="493" spans="1:12" x14ac:dyDescent="0.25">
      <c r="A493" s="3">
        <v>492</v>
      </c>
      <c r="B493" t="s">
        <v>406</v>
      </c>
      <c r="C493" s="10" t="s">
        <v>9433</v>
      </c>
      <c r="D493" t="s">
        <v>65</v>
      </c>
      <c r="E493" s="10" t="s">
        <v>6698</v>
      </c>
      <c r="F493" t="s">
        <v>66</v>
      </c>
      <c r="G493" s="10" t="s">
        <v>6721</v>
      </c>
      <c r="H493">
        <v>4</v>
      </c>
      <c r="I493">
        <v>8</v>
      </c>
      <c r="J493">
        <v>0</v>
      </c>
      <c r="K493">
        <v>0</v>
      </c>
      <c r="L493" s="10" t="s">
        <v>9447</v>
      </c>
    </row>
    <row r="494" spans="1:12" x14ac:dyDescent="0.25">
      <c r="A494" s="3">
        <v>493</v>
      </c>
      <c r="B494" t="s">
        <v>406</v>
      </c>
      <c r="C494" s="10" t="s">
        <v>9433</v>
      </c>
      <c r="D494" t="s">
        <v>67</v>
      </c>
      <c r="E494" s="10" t="s">
        <v>6723</v>
      </c>
      <c r="F494" t="s">
        <v>68</v>
      </c>
      <c r="G494" s="10" t="s">
        <v>6724</v>
      </c>
      <c r="H494">
        <v>4</v>
      </c>
      <c r="I494">
        <v>8</v>
      </c>
      <c r="J494">
        <v>0</v>
      </c>
      <c r="K494">
        <v>0</v>
      </c>
      <c r="L494" s="10" t="s">
        <v>9448</v>
      </c>
    </row>
    <row r="495" spans="1:12" x14ac:dyDescent="0.25">
      <c r="A495" s="3">
        <v>494</v>
      </c>
      <c r="B495" t="s">
        <v>406</v>
      </c>
      <c r="C495" s="10" t="s">
        <v>9433</v>
      </c>
      <c r="D495" t="s">
        <v>69</v>
      </c>
      <c r="E495" s="10" t="s">
        <v>6760</v>
      </c>
      <c r="F495" t="s">
        <v>413</v>
      </c>
      <c r="G495" s="10" t="s">
        <v>9449</v>
      </c>
      <c r="H495">
        <v>8</v>
      </c>
      <c r="I495">
        <v>35</v>
      </c>
      <c r="J495">
        <v>0</v>
      </c>
      <c r="K495">
        <v>0</v>
      </c>
      <c r="L495" s="10" t="s">
        <v>9450</v>
      </c>
    </row>
    <row r="496" spans="1:12" x14ac:dyDescent="0.25">
      <c r="A496" s="3">
        <v>495</v>
      </c>
      <c r="B496" t="s">
        <v>406</v>
      </c>
      <c r="C496" s="10" t="s">
        <v>9433</v>
      </c>
      <c r="D496" t="s">
        <v>71</v>
      </c>
      <c r="E496" s="10" t="s">
        <v>6763</v>
      </c>
      <c r="F496" t="s">
        <v>414</v>
      </c>
      <c r="G496" s="10" t="s">
        <v>9451</v>
      </c>
      <c r="H496">
        <v>8</v>
      </c>
      <c r="I496">
        <v>35</v>
      </c>
      <c r="J496">
        <v>0</v>
      </c>
      <c r="K496">
        <v>0</v>
      </c>
      <c r="L496" s="10" t="s">
        <v>9452</v>
      </c>
    </row>
    <row r="497" spans="1:12" x14ac:dyDescent="0.25">
      <c r="A497" s="3">
        <v>496</v>
      </c>
      <c r="B497" t="s">
        <v>415</v>
      </c>
      <c r="C497" s="10" t="s">
        <v>9453</v>
      </c>
      <c r="D497" t="s">
        <v>49</v>
      </c>
      <c r="E497" s="10" t="s">
        <v>11</v>
      </c>
      <c r="F497" t="s">
        <v>416</v>
      </c>
      <c r="G497" s="10" t="s">
        <v>9454</v>
      </c>
      <c r="H497">
        <v>4</v>
      </c>
      <c r="I497">
        <v>8</v>
      </c>
      <c r="J497">
        <v>0</v>
      </c>
      <c r="K497">
        <v>0</v>
      </c>
      <c r="L497" s="10" t="s">
        <v>9455</v>
      </c>
    </row>
    <row r="498" spans="1:12" x14ac:dyDescent="0.25">
      <c r="A498" s="3">
        <v>497</v>
      </c>
      <c r="B498" t="s">
        <v>415</v>
      </c>
      <c r="C498" s="10" t="s">
        <v>9453</v>
      </c>
      <c r="D498" t="s">
        <v>51</v>
      </c>
      <c r="E498" s="10" t="s">
        <v>6966</v>
      </c>
      <c r="F498" t="s">
        <v>417</v>
      </c>
      <c r="G498" s="10" t="s">
        <v>9456</v>
      </c>
      <c r="H498">
        <v>8</v>
      </c>
      <c r="I498">
        <v>261</v>
      </c>
      <c r="J498">
        <v>0</v>
      </c>
      <c r="K498">
        <v>0</v>
      </c>
      <c r="L498" s="10" t="s">
        <v>9457</v>
      </c>
    </row>
    <row r="499" spans="1:12" x14ac:dyDescent="0.25">
      <c r="A499" s="3">
        <v>498</v>
      </c>
      <c r="B499" t="s">
        <v>415</v>
      </c>
      <c r="C499" s="10" t="s">
        <v>9453</v>
      </c>
      <c r="D499" t="s">
        <v>379</v>
      </c>
      <c r="E499" s="10" t="s">
        <v>9373</v>
      </c>
      <c r="F499" t="s">
        <v>418</v>
      </c>
      <c r="G499" s="10" t="s">
        <v>9458</v>
      </c>
      <c r="H499">
        <v>41</v>
      </c>
      <c r="I499">
        <v>37</v>
      </c>
      <c r="J499">
        <v>0</v>
      </c>
      <c r="K499">
        <v>0</v>
      </c>
      <c r="L499" s="10" t="s">
        <v>9459</v>
      </c>
    </row>
    <row r="500" spans="1:12" x14ac:dyDescent="0.25">
      <c r="A500" s="3">
        <v>499</v>
      </c>
      <c r="B500" t="s">
        <v>415</v>
      </c>
      <c r="C500" s="10" t="s">
        <v>9453</v>
      </c>
      <c r="D500" t="s">
        <v>80</v>
      </c>
      <c r="E500" s="10" t="s">
        <v>8510</v>
      </c>
      <c r="F500" t="s">
        <v>419</v>
      </c>
      <c r="G500" s="10" t="s">
        <v>9460</v>
      </c>
      <c r="H500">
        <v>4</v>
      </c>
      <c r="I500">
        <v>12</v>
      </c>
      <c r="J500">
        <v>0</v>
      </c>
      <c r="K500">
        <v>0</v>
      </c>
      <c r="L500" s="10" t="s">
        <v>9461</v>
      </c>
    </row>
    <row r="501" spans="1:12" x14ac:dyDescent="0.25">
      <c r="A501" s="3">
        <v>500</v>
      </c>
      <c r="B501" t="s">
        <v>415</v>
      </c>
      <c r="C501" s="10" t="s">
        <v>9453</v>
      </c>
      <c r="D501" t="s">
        <v>114</v>
      </c>
      <c r="E501" s="10" t="s">
        <v>8513</v>
      </c>
      <c r="F501" t="s">
        <v>420</v>
      </c>
      <c r="G501" s="10" t="s">
        <v>9462</v>
      </c>
      <c r="H501">
        <v>31</v>
      </c>
      <c r="I501">
        <v>37</v>
      </c>
      <c r="J501">
        <v>0</v>
      </c>
      <c r="K501">
        <v>0</v>
      </c>
      <c r="L501" s="10" t="s">
        <v>9463</v>
      </c>
    </row>
    <row r="502" spans="1:12" x14ac:dyDescent="0.25">
      <c r="A502" s="3">
        <v>501</v>
      </c>
      <c r="B502" t="s">
        <v>415</v>
      </c>
      <c r="C502" s="10" t="s">
        <v>9453</v>
      </c>
      <c r="D502" t="s">
        <v>57</v>
      </c>
      <c r="E502" s="10" t="s">
        <v>6647</v>
      </c>
      <c r="F502" t="s">
        <v>421</v>
      </c>
      <c r="G502" s="10" t="s">
        <v>9464</v>
      </c>
      <c r="H502">
        <v>18</v>
      </c>
      <c r="I502">
        <v>37</v>
      </c>
      <c r="J502">
        <v>0</v>
      </c>
      <c r="K502">
        <v>0</v>
      </c>
      <c r="L502" s="10" t="s">
        <v>9465</v>
      </c>
    </row>
    <row r="503" spans="1:12" x14ac:dyDescent="0.25">
      <c r="A503" s="3">
        <v>502</v>
      </c>
      <c r="B503" t="s">
        <v>415</v>
      </c>
      <c r="C503" s="10" t="s">
        <v>9453</v>
      </c>
      <c r="D503" t="s">
        <v>61</v>
      </c>
      <c r="E503" s="10" t="s">
        <v>8518</v>
      </c>
      <c r="F503" t="s">
        <v>422</v>
      </c>
      <c r="G503" s="10" t="s">
        <v>9466</v>
      </c>
      <c r="H503">
        <v>8</v>
      </c>
      <c r="I503">
        <v>35</v>
      </c>
      <c r="J503">
        <v>0</v>
      </c>
      <c r="K503">
        <v>0</v>
      </c>
      <c r="L503" s="10" t="s">
        <v>9467</v>
      </c>
    </row>
    <row r="504" spans="1:12" x14ac:dyDescent="0.25">
      <c r="A504" s="3">
        <v>503</v>
      </c>
      <c r="B504" t="s">
        <v>415</v>
      </c>
      <c r="C504" s="10" t="s">
        <v>9453</v>
      </c>
      <c r="D504" t="s">
        <v>63</v>
      </c>
      <c r="E504" s="10" t="s">
        <v>6816</v>
      </c>
      <c r="F504" t="s">
        <v>64</v>
      </c>
      <c r="G504" s="10" t="s">
        <v>6696</v>
      </c>
      <c r="H504">
        <v>4</v>
      </c>
      <c r="I504">
        <v>8</v>
      </c>
      <c r="J504">
        <v>0</v>
      </c>
      <c r="K504">
        <v>0</v>
      </c>
      <c r="L504" s="10" t="s">
        <v>9468</v>
      </c>
    </row>
    <row r="505" spans="1:12" x14ac:dyDescent="0.25">
      <c r="A505" s="3">
        <v>504</v>
      </c>
      <c r="B505" t="s">
        <v>415</v>
      </c>
      <c r="C505" s="10" t="s">
        <v>9453</v>
      </c>
      <c r="D505" t="s">
        <v>65</v>
      </c>
      <c r="E505" s="10" t="s">
        <v>6698</v>
      </c>
      <c r="F505" t="s">
        <v>66</v>
      </c>
      <c r="G505" s="10" t="s">
        <v>6721</v>
      </c>
      <c r="H505">
        <v>4</v>
      </c>
      <c r="I505">
        <v>8</v>
      </c>
      <c r="J505">
        <v>0</v>
      </c>
      <c r="K505">
        <v>0</v>
      </c>
      <c r="L505" s="10" t="s">
        <v>9469</v>
      </c>
    </row>
    <row r="506" spans="1:12" x14ac:dyDescent="0.25">
      <c r="A506" s="3">
        <v>505</v>
      </c>
      <c r="B506" t="s">
        <v>415</v>
      </c>
      <c r="C506" s="10" t="s">
        <v>9453</v>
      </c>
      <c r="D506" t="s">
        <v>67</v>
      </c>
      <c r="E506" s="10" t="s">
        <v>6723</v>
      </c>
      <c r="F506" t="s">
        <v>68</v>
      </c>
      <c r="G506" s="10" t="s">
        <v>6724</v>
      </c>
      <c r="H506">
        <v>4</v>
      </c>
      <c r="I506">
        <v>8</v>
      </c>
      <c r="J506">
        <v>0</v>
      </c>
      <c r="K506">
        <v>0</v>
      </c>
      <c r="L506" s="10" t="s">
        <v>9470</v>
      </c>
    </row>
    <row r="507" spans="1:12" x14ac:dyDescent="0.25">
      <c r="A507" s="3">
        <v>506</v>
      </c>
      <c r="B507" t="s">
        <v>415</v>
      </c>
      <c r="C507" s="10" t="s">
        <v>9453</v>
      </c>
      <c r="D507" t="s">
        <v>69</v>
      </c>
      <c r="E507" s="10" t="s">
        <v>6760</v>
      </c>
      <c r="F507" t="s">
        <v>423</v>
      </c>
      <c r="G507" s="10" t="s">
        <v>9471</v>
      </c>
      <c r="H507">
        <v>8</v>
      </c>
      <c r="I507">
        <v>35</v>
      </c>
      <c r="J507">
        <v>0</v>
      </c>
      <c r="K507">
        <v>0</v>
      </c>
      <c r="L507" s="10" t="s">
        <v>9472</v>
      </c>
    </row>
    <row r="508" spans="1:12" x14ac:dyDescent="0.25">
      <c r="A508" s="3">
        <v>507</v>
      </c>
      <c r="B508" t="s">
        <v>415</v>
      </c>
      <c r="C508" s="10" t="s">
        <v>9453</v>
      </c>
      <c r="D508" t="s">
        <v>71</v>
      </c>
      <c r="E508" s="10" t="s">
        <v>6763</v>
      </c>
      <c r="F508" t="s">
        <v>424</v>
      </c>
      <c r="G508" s="10" t="s">
        <v>9473</v>
      </c>
      <c r="H508">
        <v>8</v>
      </c>
      <c r="I508">
        <v>35</v>
      </c>
      <c r="J508">
        <v>0</v>
      </c>
      <c r="K508">
        <v>0</v>
      </c>
      <c r="L508" s="10" t="s">
        <v>9474</v>
      </c>
    </row>
    <row r="509" spans="1:12" x14ac:dyDescent="0.25">
      <c r="A509" s="3">
        <v>508</v>
      </c>
      <c r="B509" t="s">
        <v>425</v>
      </c>
      <c r="C509" s="10" t="s">
        <v>9475</v>
      </c>
      <c r="D509" t="s">
        <v>49</v>
      </c>
      <c r="E509" s="10" t="s">
        <v>11</v>
      </c>
      <c r="F509" t="s">
        <v>426</v>
      </c>
      <c r="G509" s="10" t="s">
        <v>9476</v>
      </c>
      <c r="H509">
        <v>4</v>
      </c>
      <c r="I509">
        <v>8</v>
      </c>
      <c r="J509">
        <v>0</v>
      </c>
      <c r="K509">
        <v>0</v>
      </c>
      <c r="L509" s="10" t="s">
        <v>9477</v>
      </c>
    </row>
    <row r="510" spans="1:12" x14ac:dyDescent="0.25">
      <c r="A510" s="3">
        <v>509</v>
      </c>
      <c r="B510" t="s">
        <v>425</v>
      </c>
      <c r="C510" s="10" t="s">
        <v>9475</v>
      </c>
      <c r="D510" t="s">
        <v>51</v>
      </c>
      <c r="E510" s="10" t="s">
        <v>6966</v>
      </c>
      <c r="F510" t="s">
        <v>427</v>
      </c>
      <c r="G510" s="10" t="s">
        <v>9478</v>
      </c>
      <c r="H510">
        <v>8</v>
      </c>
      <c r="I510">
        <v>261</v>
      </c>
      <c r="J510">
        <v>0</v>
      </c>
      <c r="K510">
        <v>0</v>
      </c>
      <c r="L510" s="10" t="s">
        <v>9479</v>
      </c>
    </row>
    <row r="511" spans="1:12" x14ac:dyDescent="0.25">
      <c r="A511" s="3">
        <v>510</v>
      </c>
      <c r="B511" t="s">
        <v>425</v>
      </c>
      <c r="C511" s="10" t="s">
        <v>9475</v>
      </c>
      <c r="D511" t="s">
        <v>379</v>
      </c>
      <c r="E511" s="10" t="s">
        <v>9373</v>
      </c>
      <c r="F511" t="s">
        <v>428</v>
      </c>
      <c r="G511" s="10" t="s">
        <v>9480</v>
      </c>
      <c r="H511">
        <v>41</v>
      </c>
      <c r="I511">
        <v>37</v>
      </c>
      <c r="J511">
        <v>0</v>
      </c>
      <c r="K511">
        <v>0</v>
      </c>
      <c r="L511" s="10" t="s">
        <v>9481</v>
      </c>
    </row>
    <row r="512" spans="1:12" x14ac:dyDescent="0.25">
      <c r="A512" s="3">
        <v>511</v>
      </c>
      <c r="B512" t="s">
        <v>425</v>
      </c>
      <c r="C512" s="10" t="s">
        <v>9475</v>
      </c>
      <c r="D512" t="s">
        <v>80</v>
      </c>
      <c r="E512" s="10" t="s">
        <v>8510</v>
      </c>
      <c r="F512" t="s">
        <v>429</v>
      </c>
      <c r="G512" s="10" t="s">
        <v>9482</v>
      </c>
      <c r="H512">
        <v>4</v>
      </c>
      <c r="I512">
        <v>12</v>
      </c>
      <c r="J512">
        <v>0</v>
      </c>
      <c r="K512">
        <v>0</v>
      </c>
      <c r="L512" s="10" t="s">
        <v>9483</v>
      </c>
    </row>
    <row r="513" spans="1:12" x14ac:dyDescent="0.25">
      <c r="A513" s="3">
        <v>512</v>
      </c>
      <c r="B513" t="s">
        <v>425</v>
      </c>
      <c r="C513" s="10" t="s">
        <v>9475</v>
      </c>
      <c r="D513" t="s">
        <v>114</v>
      </c>
      <c r="E513" s="10" t="s">
        <v>8513</v>
      </c>
      <c r="F513" t="s">
        <v>430</v>
      </c>
      <c r="G513" s="10" t="s">
        <v>9484</v>
      </c>
      <c r="H513">
        <v>31</v>
      </c>
      <c r="I513">
        <v>37</v>
      </c>
      <c r="J513">
        <v>0</v>
      </c>
      <c r="K513">
        <v>0</v>
      </c>
      <c r="L513" s="10" t="s">
        <v>9485</v>
      </c>
    </row>
    <row r="514" spans="1:12" x14ac:dyDescent="0.25">
      <c r="A514" s="3">
        <v>513</v>
      </c>
      <c r="B514" t="s">
        <v>425</v>
      </c>
      <c r="C514" s="10" t="s">
        <v>9475</v>
      </c>
      <c r="D514" t="s">
        <v>57</v>
      </c>
      <c r="E514" s="10" t="s">
        <v>6647</v>
      </c>
      <c r="F514" t="s">
        <v>431</v>
      </c>
      <c r="G514" s="10" t="s">
        <v>9486</v>
      </c>
      <c r="H514">
        <v>18</v>
      </c>
      <c r="I514">
        <v>37</v>
      </c>
      <c r="J514">
        <v>0</v>
      </c>
      <c r="K514">
        <v>0</v>
      </c>
      <c r="L514" s="10" t="s">
        <v>9487</v>
      </c>
    </row>
    <row r="515" spans="1:12" x14ac:dyDescent="0.25">
      <c r="A515" s="3">
        <v>514</v>
      </c>
      <c r="B515" t="s">
        <v>425</v>
      </c>
      <c r="C515" s="10" t="s">
        <v>9475</v>
      </c>
      <c r="D515" t="s">
        <v>61</v>
      </c>
      <c r="E515" s="10" t="s">
        <v>8518</v>
      </c>
      <c r="F515" t="s">
        <v>432</v>
      </c>
      <c r="G515" s="10" t="s">
        <v>9488</v>
      </c>
      <c r="H515">
        <v>8</v>
      </c>
      <c r="I515">
        <v>35</v>
      </c>
      <c r="J515">
        <v>0</v>
      </c>
      <c r="K515">
        <v>0</v>
      </c>
      <c r="L515" s="10" t="s">
        <v>9489</v>
      </c>
    </row>
    <row r="516" spans="1:12" x14ac:dyDescent="0.25">
      <c r="A516" s="3">
        <v>515</v>
      </c>
      <c r="B516" t="s">
        <v>425</v>
      </c>
      <c r="C516" s="10" t="s">
        <v>9475</v>
      </c>
      <c r="D516" t="s">
        <v>63</v>
      </c>
      <c r="E516" s="10" t="s">
        <v>6816</v>
      </c>
      <c r="F516" t="s">
        <v>64</v>
      </c>
      <c r="G516" s="10" t="s">
        <v>6696</v>
      </c>
      <c r="H516">
        <v>4</v>
      </c>
      <c r="I516">
        <v>8</v>
      </c>
      <c r="J516">
        <v>0</v>
      </c>
      <c r="K516">
        <v>0</v>
      </c>
      <c r="L516" s="10" t="s">
        <v>9490</v>
      </c>
    </row>
    <row r="517" spans="1:12" x14ac:dyDescent="0.25">
      <c r="A517" s="3">
        <v>516</v>
      </c>
      <c r="B517" t="s">
        <v>425</v>
      </c>
      <c r="C517" s="10" t="s">
        <v>9475</v>
      </c>
      <c r="D517" t="s">
        <v>65</v>
      </c>
      <c r="E517" s="10" t="s">
        <v>6698</v>
      </c>
      <c r="F517" t="s">
        <v>66</v>
      </c>
      <c r="G517" s="10" t="s">
        <v>6721</v>
      </c>
      <c r="H517">
        <v>4</v>
      </c>
      <c r="I517">
        <v>8</v>
      </c>
      <c r="J517">
        <v>0</v>
      </c>
      <c r="K517">
        <v>0</v>
      </c>
      <c r="L517" s="10" t="s">
        <v>9491</v>
      </c>
    </row>
    <row r="518" spans="1:12" x14ac:dyDescent="0.25">
      <c r="A518" s="3">
        <v>517</v>
      </c>
      <c r="B518" t="s">
        <v>425</v>
      </c>
      <c r="C518" s="10" t="s">
        <v>9475</v>
      </c>
      <c r="D518" t="s">
        <v>67</v>
      </c>
      <c r="E518" s="10" t="s">
        <v>6723</v>
      </c>
      <c r="F518" t="s">
        <v>68</v>
      </c>
      <c r="G518" s="10" t="s">
        <v>6724</v>
      </c>
      <c r="H518">
        <v>4</v>
      </c>
      <c r="I518">
        <v>8</v>
      </c>
      <c r="J518">
        <v>0</v>
      </c>
      <c r="K518">
        <v>0</v>
      </c>
      <c r="L518" s="10" t="s">
        <v>9492</v>
      </c>
    </row>
    <row r="519" spans="1:12" x14ac:dyDescent="0.25">
      <c r="A519" s="3">
        <v>518</v>
      </c>
      <c r="B519" t="s">
        <v>425</v>
      </c>
      <c r="C519" s="10" t="s">
        <v>9475</v>
      </c>
      <c r="D519" t="s">
        <v>69</v>
      </c>
      <c r="E519" s="10" t="s">
        <v>6760</v>
      </c>
      <c r="F519" t="s">
        <v>433</v>
      </c>
      <c r="G519" s="10" t="s">
        <v>9493</v>
      </c>
      <c r="H519">
        <v>8</v>
      </c>
      <c r="I519">
        <v>35</v>
      </c>
      <c r="J519">
        <v>0</v>
      </c>
      <c r="K519">
        <v>0</v>
      </c>
      <c r="L519" s="10" t="s">
        <v>9494</v>
      </c>
    </row>
    <row r="520" spans="1:12" x14ac:dyDescent="0.25">
      <c r="A520" s="3">
        <v>519</v>
      </c>
      <c r="B520" t="s">
        <v>425</v>
      </c>
      <c r="C520" s="10" t="s">
        <v>9475</v>
      </c>
      <c r="D520" t="s">
        <v>71</v>
      </c>
      <c r="E520" s="10" t="s">
        <v>6763</v>
      </c>
      <c r="F520" t="s">
        <v>434</v>
      </c>
      <c r="G520" s="10" t="s">
        <v>9495</v>
      </c>
      <c r="H520">
        <v>8</v>
      </c>
      <c r="I520">
        <v>35</v>
      </c>
      <c r="J520">
        <v>0</v>
      </c>
      <c r="K520">
        <v>0</v>
      </c>
      <c r="L520" s="10" t="s">
        <v>9496</v>
      </c>
    </row>
    <row r="521" spans="1:12" x14ac:dyDescent="0.25">
      <c r="A521" s="3">
        <v>520</v>
      </c>
      <c r="B521" t="s">
        <v>435</v>
      </c>
      <c r="C521" s="10" t="s">
        <v>9497</v>
      </c>
      <c r="D521" t="s">
        <v>49</v>
      </c>
      <c r="E521" s="10" t="s">
        <v>11</v>
      </c>
      <c r="F521" t="s">
        <v>436</v>
      </c>
      <c r="G521" s="10" t="s">
        <v>9498</v>
      </c>
      <c r="H521">
        <v>4</v>
      </c>
      <c r="I521">
        <v>8</v>
      </c>
      <c r="J521">
        <v>0</v>
      </c>
      <c r="K521">
        <v>0</v>
      </c>
      <c r="L521" s="10" t="s">
        <v>9499</v>
      </c>
    </row>
    <row r="522" spans="1:12" x14ac:dyDescent="0.25">
      <c r="A522" s="3">
        <v>521</v>
      </c>
      <c r="B522" t="s">
        <v>435</v>
      </c>
      <c r="C522" s="10" t="s">
        <v>9497</v>
      </c>
      <c r="D522" t="s">
        <v>51</v>
      </c>
      <c r="E522" s="10" t="s">
        <v>6966</v>
      </c>
      <c r="F522" t="s">
        <v>437</v>
      </c>
      <c r="G522" s="10" t="s">
        <v>9500</v>
      </c>
      <c r="H522">
        <v>8</v>
      </c>
      <c r="I522">
        <v>261</v>
      </c>
      <c r="J522">
        <v>0</v>
      </c>
      <c r="K522">
        <v>0</v>
      </c>
      <c r="L522" s="10" t="s">
        <v>9501</v>
      </c>
    </row>
    <row r="523" spans="1:12" x14ac:dyDescent="0.25">
      <c r="A523" s="3">
        <v>522</v>
      </c>
      <c r="B523" t="s">
        <v>435</v>
      </c>
      <c r="C523" s="10" t="s">
        <v>9497</v>
      </c>
      <c r="D523" t="s">
        <v>379</v>
      </c>
      <c r="E523" s="10" t="s">
        <v>9373</v>
      </c>
      <c r="F523" t="s">
        <v>438</v>
      </c>
      <c r="G523" s="10" t="s">
        <v>9502</v>
      </c>
      <c r="H523">
        <v>41</v>
      </c>
      <c r="I523">
        <v>37</v>
      </c>
      <c r="J523">
        <v>0</v>
      </c>
      <c r="K523">
        <v>0</v>
      </c>
      <c r="L523" s="10" t="s">
        <v>9503</v>
      </c>
    </row>
    <row r="524" spans="1:12" x14ac:dyDescent="0.25">
      <c r="A524" s="3">
        <v>523</v>
      </c>
      <c r="B524" t="s">
        <v>435</v>
      </c>
      <c r="C524" s="10" t="s">
        <v>9497</v>
      </c>
      <c r="D524" t="s">
        <v>80</v>
      </c>
      <c r="E524" s="10" t="s">
        <v>8510</v>
      </c>
      <c r="F524" t="s">
        <v>439</v>
      </c>
      <c r="G524" s="10" t="s">
        <v>9504</v>
      </c>
      <c r="H524">
        <v>4</v>
      </c>
      <c r="I524">
        <v>12</v>
      </c>
      <c r="J524">
        <v>0</v>
      </c>
      <c r="K524">
        <v>0</v>
      </c>
      <c r="L524" s="10" t="s">
        <v>9505</v>
      </c>
    </row>
    <row r="525" spans="1:12" x14ac:dyDescent="0.25">
      <c r="A525" s="3">
        <v>524</v>
      </c>
      <c r="B525" t="s">
        <v>435</v>
      </c>
      <c r="C525" s="10" t="s">
        <v>9497</v>
      </c>
      <c r="D525" t="s">
        <v>114</v>
      </c>
      <c r="E525" s="10" t="s">
        <v>8513</v>
      </c>
      <c r="F525" t="s">
        <v>440</v>
      </c>
      <c r="G525" s="10" t="s">
        <v>9506</v>
      </c>
      <c r="H525">
        <v>31</v>
      </c>
      <c r="I525">
        <v>37</v>
      </c>
      <c r="J525">
        <v>0</v>
      </c>
      <c r="K525">
        <v>0</v>
      </c>
      <c r="L525" s="10" t="s">
        <v>9507</v>
      </c>
    </row>
    <row r="526" spans="1:12" x14ac:dyDescent="0.25">
      <c r="A526" s="3">
        <v>525</v>
      </c>
      <c r="B526" t="s">
        <v>435</v>
      </c>
      <c r="C526" s="10" t="s">
        <v>9497</v>
      </c>
      <c r="D526" t="s">
        <v>57</v>
      </c>
      <c r="E526" s="10" t="s">
        <v>6647</v>
      </c>
      <c r="F526" t="s">
        <v>441</v>
      </c>
      <c r="G526" s="10" t="s">
        <v>9508</v>
      </c>
      <c r="H526">
        <v>18</v>
      </c>
      <c r="I526">
        <v>37</v>
      </c>
      <c r="J526">
        <v>0</v>
      </c>
      <c r="K526">
        <v>0</v>
      </c>
      <c r="L526" s="10" t="s">
        <v>9509</v>
      </c>
    </row>
    <row r="527" spans="1:12" x14ac:dyDescent="0.25">
      <c r="A527" s="3">
        <v>526</v>
      </c>
      <c r="B527" t="s">
        <v>435</v>
      </c>
      <c r="C527" s="10" t="s">
        <v>9497</v>
      </c>
      <c r="D527" t="s">
        <v>61</v>
      </c>
      <c r="E527" s="10" t="s">
        <v>8518</v>
      </c>
      <c r="F527" t="s">
        <v>442</v>
      </c>
      <c r="G527" s="10" t="s">
        <v>9510</v>
      </c>
      <c r="H527">
        <v>8</v>
      </c>
      <c r="I527">
        <v>35</v>
      </c>
      <c r="J527">
        <v>0</v>
      </c>
      <c r="K527">
        <v>0</v>
      </c>
      <c r="L527" s="10" t="s">
        <v>9511</v>
      </c>
    </row>
    <row r="528" spans="1:12" x14ac:dyDescent="0.25">
      <c r="A528" s="3">
        <v>527</v>
      </c>
      <c r="B528" t="s">
        <v>435</v>
      </c>
      <c r="C528" s="10" t="s">
        <v>9497</v>
      </c>
      <c r="D528" t="s">
        <v>63</v>
      </c>
      <c r="E528" s="10" t="s">
        <v>6816</v>
      </c>
      <c r="F528" t="s">
        <v>64</v>
      </c>
      <c r="G528" s="10" t="s">
        <v>6696</v>
      </c>
      <c r="H528">
        <v>4</v>
      </c>
      <c r="I528">
        <v>8</v>
      </c>
      <c r="J528">
        <v>0</v>
      </c>
      <c r="K528">
        <v>0</v>
      </c>
      <c r="L528" s="10" t="s">
        <v>9512</v>
      </c>
    </row>
    <row r="529" spans="1:12" x14ac:dyDescent="0.25">
      <c r="A529" s="3">
        <v>528</v>
      </c>
      <c r="B529" t="s">
        <v>435</v>
      </c>
      <c r="C529" s="10" t="s">
        <v>9497</v>
      </c>
      <c r="D529" t="s">
        <v>65</v>
      </c>
      <c r="E529" s="10" t="s">
        <v>6698</v>
      </c>
      <c r="F529" t="s">
        <v>66</v>
      </c>
      <c r="G529" s="10" t="s">
        <v>6721</v>
      </c>
      <c r="H529">
        <v>4</v>
      </c>
      <c r="I529">
        <v>8</v>
      </c>
      <c r="J529">
        <v>0</v>
      </c>
      <c r="K529">
        <v>0</v>
      </c>
      <c r="L529" s="10" t="s">
        <v>9513</v>
      </c>
    </row>
    <row r="530" spans="1:12" x14ac:dyDescent="0.25">
      <c r="A530" s="3">
        <v>529</v>
      </c>
      <c r="B530" t="s">
        <v>435</v>
      </c>
      <c r="C530" s="10" t="s">
        <v>9497</v>
      </c>
      <c r="D530" t="s">
        <v>67</v>
      </c>
      <c r="E530" s="10" t="s">
        <v>6723</v>
      </c>
      <c r="F530" t="s">
        <v>68</v>
      </c>
      <c r="G530" s="10" t="s">
        <v>6724</v>
      </c>
      <c r="H530">
        <v>4</v>
      </c>
      <c r="I530">
        <v>8</v>
      </c>
      <c r="J530">
        <v>0</v>
      </c>
      <c r="K530">
        <v>0</v>
      </c>
      <c r="L530" s="10" t="s">
        <v>9514</v>
      </c>
    </row>
    <row r="531" spans="1:12" x14ac:dyDescent="0.25">
      <c r="A531" s="3">
        <v>530</v>
      </c>
      <c r="B531" t="s">
        <v>435</v>
      </c>
      <c r="C531" s="10" t="s">
        <v>9497</v>
      </c>
      <c r="D531" t="s">
        <v>69</v>
      </c>
      <c r="E531" s="10" t="s">
        <v>6760</v>
      </c>
      <c r="F531" t="s">
        <v>443</v>
      </c>
      <c r="G531" s="10" t="s">
        <v>9515</v>
      </c>
      <c r="H531">
        <v>8</v>
      </c>
      <c r="I531">
        <v>35</v>
      </c>
      <c r="J531">
        <v>0</v>
      </c>
      <c r="K531">
        <v>0</v>
      </c>
      <c r="L531" s="10" t="s">
        <v>9516</v>
      </c>
    </row>
    <row r="532" spans="1:12" x14ac:dyDescent="0.25">
      <c r="A532" s="3">
        <v>531</v>
      </c>
      <c r="B532" t="s">
        <v>435</v>
      </c>
      <c r="C532" s="10" t="s">
        <v>9497</v>
      </c>
      <c r="D532" t="s">
        <v>71</v>
      </c>
      <c r="E532" s="10" t="s">
        <v>6763</v>
      </c>
      <c r="F532" t="s">
        <v>444</v>
      </c>
      <c r="G532" s="10" t="s">
        <v>9517</v>
      </c>
      <c r="H532">
        <v>8</v>
      </c>
      <c r="I532">
        <v>35</v>
      </c>
      <c r="J532">
        <v>0</v>
      </c>
      <c r="K532">
        <v>0</v>
      </c>
      <c r="L532" s="10" t="s">
        <v>9518</v>
      </c>
    </row>
    <row r="533" spans="1:12" x14ac:dyDescent="0.25">
      <c r="A533" s="3">
        <v>532</v>
      </c>
      <c r="B533" t="s">
        <v>445</v>
      </c>
      <c r="C533" s="10" t="s">
        <v>9519</v>
      </c>
      <c r="D533" t="s">
        <v>49</v>
      </c>
      <c r="E533" s="10" t="s">
        <v>11</v>
      </c>
      <c r="F533" t="s">
        <v>446</v>
      </c>
      <c r="G533" s="10" t="s">
        <v>9520</v>
      </c>
      <c r="H533">
        <v>4</v>
      </c>
      <c r="I533">
        <v>8</v>
      </c>
      <c r="J533">
        <v>0</v>
      </c>
      <c r="K533">
        <v>0</v>
      </c>
      <c r="L533" s="10" t="s">
        <v>9521</v>
      </c>
    </row>
    <row r="534" spans="1:12" x14ac:dyDescent="0.25">
      <c r="A534" s="3">
        <v>533</v>
      </c>
      <c r="B534" t="s">
        <v>445</v>
      </c>
      <c r="C534" s="10" t="s">
        <v>9519</v>
      </c>
      <c r="D534" t="s">
        <v>51</v>
      </c>
      <c r="E534" s="10" t="s">
        <v>6966</v>
      </c>
      <c r="F534" t="s">
        <v>447</v>
      </c>
      <c r="G534" s="10" t="s">
        <v>9522</v>
      </c>
      <c r="H534">
        <v>8</v>
      </c>
      <c r="I534">
        <v>261</v>
      </c>
      <c r="J534">
        <v>0</v>
      </c>
      <c r="K534">
        <v>0</v>
      </c>
      <c r="L534" s="10" t="s">
        <v>9523</v>
      </c>
    </row>
    <row r="535" spans="1:12" x14ac:dyDescent="0.25">
      <c r="A535" s="3">
        <v>534</v>
      </c>
      <c r="B535" t="s">
        <v>445</v>
      </c>
      <c r="C535" s="10" t="s">
        <v>9519</v>
      </c>
      <c r="D535" t="s">
        <v>379</v>
      </c>
      <c r="E535" s="10" t="s">
        <v>9373</v>
      </c>
      <c r="F535" t="s">
        <v>448</v>
      </c>
      <c r="G535" s="10" t="s">
        <v>9524</v>
      </c>
      <c r="H535">
        <v>41</v>
      </c>
      <c r="I535">
        <v>37</v>
      </c>
      <c r="J535">
        <v>0</v>
      </c>
      <c r="K535">
        <v>0</v>
      </c>
      <c r="L535" s="10" t="s">
        <v>9525</v>
      </c>
    </row>
    <row r="536" spans="1:12" x14ac:dyDescent="0.25">
      <c r="A536" s="3">
        <v>535</v>
      </c>
      <c r="B536" t="s">
        <v>445</v>
      </c>
      <c r="C536" s="10" t="s">
        <v>9519</v>
      </c>
      <c r="D536" t="s">
        <v>80</v>
      </c>
      <c r="E536" s="10" t="s">
        <v>8510</v>
      </c>
      <c r="F536" t="s">
        <v>449</v>
      </c>
      <c r="G536" s="10" t="s">
        <v>9526</v>
      </c>
      <c r="H536">
        <v>4</v>
      </c>
      <c r="I536">
        <v>12</v>
      </c>
      <c r="J536">
        <v>0</v>
      </c>
      <c r="K536">
        <v>0</v>
      </c>
      <c r="L536" s="10" t="s">
        <v>9527</v>
      </c>
    </row>
    <row r="537" spans="1:12" x14ac:dyDescent="0.25">
      <c r="A537" s="3">
        <v>536</v>
      </c>
      <c r="B537" t="s">
        <v>445</v>
      </c>
      <c r="C537" s="10" t="s">
        <v>9519</v>
      </c>
      <c r="D537" t="s">
        <v>114</v>
      </c>
      <c r="E537" s="10" t="s">
        <v>8513</v>
      </c>
      <c r="F537" t="s">
        <v>450</v>
      </c>
      <c r="G537" s="10" t="s">
        <v>9528</v>
      </c>
      <c r="H537">
        <v>31</v>
      </c>
      <c r="I537">
        <v>37</v>
      </c>
      <c r="J537">
        <v>0</v>
      </c>
      <c r="K537">
        <v>0</v>
      </c>
      <c r="L537" s="10" t="s">
        <v>9529</v>
      </c>
    </row>
    <row r="538" spans="1:12" x14ac:dyDescent="0.25">
      <c r="A538" s="3">
        <v>537</v>
      </c>
      <c r="B538" t="s">
        <v>445</v>
      </c>
      <c r="C538" s="10" t="s">
        <v>9519</v>
      </c>
      <c r="D538" t="s">
        <v>57</v>
      </c>
      <c r="E538" s="10" t="s">
        <v>6647</v>
      </c>
      <c r="F538" t="s">
        <v>451</v>
      </c>
      <c r="G538" s="10" t="s">
        <v>9530</v>
      </c>
      <c r="H538">
        <v>18</v>
      </c>
      <c r="I538">
        <v>37</v>
      </c>
      <c r="J538">
        <v>0</v>
      </c>
      <c r="K538">
        <v>0</v>
      </c>
      <c r="L538" s="10" t="s">
        <v>9531</v>
      </c>
    </row>
    <row r="539" spans="1:12" x14ac:dyDescent="0.25">
      <c r="A539" s="3">
        <v>538</v>
      </c>
      <c r="B539" t="s">
        <v>445</v>
      </c>
      <c r="C539" s="10" t="s">
        <v>9519</v>
      </c>
      <c r="D539" t="s">
        <v>61</v>
      </c>
      <c r="E539" s="10" t="s">
        <v>8518</v>
      </c>
      <c r="F539" t="s">
        <v>452</v>
      </c>
      <c r="G539" s="10" t="s">
        <v>9532</v>
      </c>
      <c r="H539">
        <v>8</v>
      </c>
      <c r="I539">
        <v>35</v>
      </c>
      <c r="J539">
        <v>0</v>
      </c>
      <c r="K539">
        <v>0</v>
      </c>
      <c r="L539" s="10" t="s">
        <v>9533</v>
      </c>
    </row>
    <row r="540" spans="1:12" x14ac:dyDescent="0.25">
      <c r="A540" s="3">
        <v>539</v>
      </c>
      <c r="B540" t="s">
        <v>445</v>
      </c>
      <c r="C540" s="10" t="s">
        <v>9519</v>
      </c>
      <c r="D540" t="s">
        <v>63</v>
      </c>
      <c r="E540" s="10" t="s">
        <v>6816</v>
      </c>
      <c r="F540" t="s">
        <v>64</v>
      </c>
      <c r="G540" s="10" t="s">
        <v>6696</v>
      </c>
      <c r="H540">
        <v>4</v>
      </c>
      <c r="I540">
        <v>8</v>
      </c>
      <c r="J540">
        <v>0</v>
      </c>
      <c r="K540">
        <v>0</v>
      </c>
      <c r="L540" s="10" t="s">
        <v>9534</v>
      </c>
    </row>
    <row r="541" spans="1:12" x14ac:dyDescent="0.25">
      <c r="A541" s="3">
        <v>540</v>
      </c>
      <c r="B541" t="s">
        <v>445</v>
      </c>
      <c r="C541" s="10" t="s">
        <v>9519</v>
      </c>
      <c r="D541" t="s">
        <v>65</v>
      </c>
      <c r="E541" s="10" t="s">
        <v>6698</v>
      </c>
      <c r="F541" t="s">
        <v>66</v>
      </c>
      <c r="G541" s="10" t="s">
        <v>6721</v>
      </c>
      <c r="H541">
        <v>4</v>
      </c>
      <c r="I541">
        <v>8</v>
      </c>
      <c r="J541">
        <v>0</v>
      </c>
      <c r="K541">
        <v>0</v>
      </c>
      <c r="L541" s="10" t="s">
        <v>9535</v>
      </c>
    </row>
    <row r="542" spans="1:12" x14ac:dyDescent="0.25">
      <c r="A542" s="3">
        <v>541</v>
      </c>
      <c r="B542" t="s">
        <v>445</v>
      </c>
      <c r="C542" s="10" t="s">
        <v>9519</v>
      </c>
      <c r="D542" t="s">
        <v>67</v>
      </c>
      <c r="E542" s="10" t="s">
        <v>6723</v>
      </c>
      <c r="F542" t="s">
        <v>68</v>
      </c>
      <c r="G542" s="10" t="s">
        <v>6724</v>
      </c>
      <c r="H542">
        <v>4</v>
      </c>
      <c r="I542">
        <v>8</v>
      </c>
      <c r="J542">
        <v>0</v>
      </c>
      <c r="K542">
        <v>0</v>
      </c>
      <c r="L542" s="10" t="s">
        <v>9536</v>
      </c>
    </row>
    <row r="543" spans="1:12" x14ac:dyDescent="0.25">
      <c r="A543" s="3">
        <v>542</v>
      </c>
      <c r="B543" t="s">
        <v>445</v>
      </c>
      <c r="C543" s="10" t="s">
        <v>9519</v>
      </c>
      <c r="D543" t="s">
        <v>69</v>
      </c>
      <c r="E543" s="10" t="s">
        <v>6760</v>
      </c>
      <c r="F543" t="s">
        <v>453</v>
      </c>
      <c r="G543" s="10" t="s">
        <v>9537</v>
      </c>
      <c r="H543">
        <v>8</v>
      </c>
      <c r="I543">
        <v>35</v>
      </c>
      <c r="J543">
        <v>0</v>
      </c>
      <c r="K543">
        <v>0</v>
      </c>
      <c r="L543" s="10" t="s">
        <v>9538</v>
      </c>
    </row>
    <row r="544" spans="1:12" x14ac:dyDescent="0.25">
      <c r="A544" s="3">
        <v>543</v>
      </c>
      <c r="B544" t="s">
        <v>445</v>
      </c>
      <c r="C544" s="10" t="s">
        <v>9519</v>
      </c>
      <c r="D544" t="s">
        <v>71</v>
      </c>
      <c r="E544" s="10" t="s">
        <v>6763</v>
      </c>
      <c r="F544" t="s">
        <v>454</v>
      </c>
      <c r="G544" s="10" t="s">
        <v>9539</v>
      </c>
      <c r="H544">
        <v>8</v>
      </c>
      <c r="I544">
        <v>35</v>
      </c>
      <c r="J544">
        <v>0</v>
      </c>
      <c r="K544">
        <v>0</v>
      </c>
      <c r="L544" s="10" t="s">
        <v>9540</v>
      </c>
    </row>
    <row r="545" spans="1:12" x14ac:dyDescent="0.25">
      <c r="A545" s="3">
        <v>544</v>
      </c>
      <c r="B545" t="s">
        <v>455</v>
      </c>
      <c r="C545" s="10" t="s">
        <v>9541</v>
      </c>
      <c r="D545" t="s">
        <v>49</v>
      </c>
      <c r="E545" s="10" t="s">
        <v>11</v>
      </c>
      <c r="F545" t="s">
        <v>456</v>
      </c>
      <c r="G545" s="10" t="s">
        <v>9542</v>
      </c>
      <c r="H545">
        <v>4</v>
      </c>
      <c r="I545">
        <v>8</v>
      </c>
      <c r="J545">
        <v>0</v>
      </c>
      <c r="K545">
        <v>0</v>
      </c>
      <c r="L545" s="10" t="s">
        <v>9543</v>
      </c>
    </row>
    <row r="546" spans="1:12" x14ac:dyDescent="0.25">
      <c r="A546" s="3">
        <v>545</v>
      </c>
      <c r="B546" t="s">
        <v>455</v>
      </c>
      <c r="C546" s="10" t="s">
        <v>9541</v>
      </c>
      <c r="D546" t="s">
        <v>51</v>
      </c>
      <c r="E546" s="10" t="s">
        <v>6966</v>
      </c>
      <c r="F546" t="s">
        <v>457</v>
      </c>
      <c r="G546" s="10" t="s">
        <v>9544</v>
      </c>
      <c r="H546">
        <v>8</v>
      </c>
      <c r="I546">
        <v>261</v>
      </c>
      <c r="J546">
        <v>0</v>
      </c>
      <c r="K546">
        <v>0</v>
      </c>
      <c r="L546" s="10" t="s">
        <v>9545</v>
      </c>
    </row>
    <row r="547" spans="1:12" x14ac:dyDescent="0.25">
      <c r="A547" s="3">
        <v>546</v>
      </c>
      <c r="B547" t="s">
        <v>455</v>
      </c>
      <c r="C547" s="10" t="s">
        <v>9541</v>
      </c>
      <c r="D547" t="s">
        <v>53</v>
      </c>
      <c r="E547" s="10" t="s">
        <v>8533</v>
      </c>
      <c r="F547" t="s">
        <v>458</v>
      </c>
      <c r="G547" s="10" t="s">
        <v>9546</v>
      </c>
      <c r="H547">
        <v>4</v>
      </c>
      <c r="I547">
        <v>12</v>
      </c>
      <c r="J547">
        <v>0</v>
      </c>
      <c r="K547">
        <v>0</v>
      </c>
      <c r="L547" s="10" t="s">
        <v>9547</v>
      </c>
    </row>
    <row r="548" spans="1:12" x14ac:dyDescent="0.25">
      <c r="A548" s="3">
        <v>547</v>
      </c>
      <c r="B548" t="s">
        <v>455</v>
      </c>
      <c r="C548" s="10" t="s">
        <v>9541</v>
      </c>
      <c r="D548" t="s">
        <v>108</v>
      </c>
      <c r="E548" s="10" t="s">
        <v>8619</v>
      </c>
      <c r="F548" t="s">
        <v>459</v>
      </c>
      <c r="G548" s="10" t="s">
        <v>9548</v>
      </c>
      <c r="H548">
        <v>48</v>
      </c>
      <c r="I548">
        <v>37</v>
      </c>
      <c r="J548">
        <v>0</v>
      </c>
      <c r="K548">
        <v>0</v>
      </c>
      <c r="L548" s="10" t="s">
        <v>9549</v>
      </c>
    </row>
    <row r="549" spans="1:12" x14ac:dyDescent="0.25">
      <c r="A549" s="3">
        <v>548</v>
      </c>
      <c r="B549" t="s">
        <v>455</v>
      </c>
      <c r="C549" s="10" t="s">
        <v>9541</v>
      </c>
      <c r="D549" t="s">
        <v>55</v>
      </c>
      <c r="E549" s="10" t="s">
        <v>8536</v>
      </c>
      <c r="F549" t="s">
        <v>460</v>
      </c>
      <c r="G549" s="10" t="s">
        <v>9550</v>
      </c>
      <c r="H549">
        <v>74</v>
      </c>
      <c r="I549">
        <v>37</v>
      </c>
      <c r="J549">
        <v>0</v>
      </c>
      <c r="K549">
        <v>0</v>
      </c>
      <c r="L549" s="10" t="s">
        <v>9551</v>
      </c>
    </row>
    <row r="550" spans="1:12" x14ac:dyDescent="0.25">
      <c r="A550" s="3">
        <v>549</v>
      </c>
      <c r="B550" t="s">
        <v>455</v>
      </c>
      <c r="C550" s="10" t="s">
        <v>9541</v>
      </c>
      <c r="D550" t="s">
        <v>57</v>
      </c>
      <c r="E550" s="10" t="s">
        <v>6647</v>
      </c>
      <c r="F550" t="s">
        <v>461</v>
      </c>
      <c r="G550" s="10" t="s">
        <v>9552</v>
      </c>
      <c r="H550">
        <v>8</v>
      </c>
      <c r="I550">
        <v>16</v>
      </c>
      <c r="J550">
        <v>0</v>
      </c>
      <c r="K550">
        <v>1</v>
      </c>
      <c r="L550" s="10" t="s">
        <v>9553</v>
      </c>
    </row>
    <row r="551" spans="1:12" x14ac:dyDescent="0.25">
      <c r="A551" s="3">
        <v>550</v>
      </c>
      <c r="B551" t="s">
        <v>455</v>
      </c>
      <c r="C551" s="10" t="s">
        <v>9541</v>
      </c>
      <c r="D551" t="s">
        <v>365</v>
      </c>
      <c r="E551" s="10" t="s">
        <v>9347</v>
      </c>
      <c r="F551" t="s">
        <v>462</v>
      </c>
      <c r="G551" s="10" t="s">
        <v>9554</v>
      </c>
      <c r="H551">
        <v>69</v>
      </c>
      <c r="I551">
        <v>37</v>
      </c>
      <c r="J551">
        <v>0</v>
      </c>
      <c r="K551">
        <v>0</v>
      </c>
      <c r="L551" s="10" t="s">
        <v>9555</v>
      </c>
    </row>
    <row r="552" spans="1:12" x14ac:dyDescent="0.25">
      <c r="A552" s="3">
        <v>551</v>
      </c>
      <c r="B552" t="s">
        <v>455</v>
      </c>
      <c r="C552" s="10" t="s">
        <v>9541</v>
      </c>
      <c r="D552" t="s">
        <v>61</v>
      </c>
      <c r="E552" s="10" t="s">
        <v>8518</v>
      </c>
      <c r="F552" t="s">
        <v>463</v>
      </c>
      <c r="G552" s="10" t="s">
        <v>9556</v>
      </c>
      <c r="H552">
        <v>8</v>
      </c>
      <c r="I552">
        <v>35</v>
      </c>
      <c r="J552">
        <v>0</v>
      </c>
      <c r="K552">
        <v>0</v>
      </c>
      <c r="L552" s="10" t="s">
        <v>9557</v>
      </c>
    </row>
    <row r="553" spans="1:12" x14ac:dyDescent="0.25">
      <c r="A553" s="3">
        <v>552</v>
      </c>
      <c r="B553" t="s">
        <v>455</v>
      </c>
      <c r="C553" s="10" t="s">
        <v>9541</v>
      </c>
      <c r="D553" t="s">
        <v>63</v>
      </c>
      <c r="E553" s="10" t="s">
        <v>6816</v>
      </c>
      <c r="F553" t="s">
        <v>64</v>
      </c>
      <c r="G553" s="10" t="s">
        <v>6696</v>
      </c>
      <c r="H553">
        <v>4</v>
      </c>
      <c r="I553">
        <v>8</v>
      </c>
      <c r="J553">
        <v>0</v>
      </c>
      <c r="K553">
        <v>0</v>
      </c>
      <c r="L553" s="10" t="s">
        <v>9558</v>
      </c>
    </row>
    <row r="554" spans="1:12" x14ac:dyDescent="0.25">
      <c r="A554" s="3">
        <v>553</v>
      </c>
      <c r="B554" t="s">
        <v>455</v>
      </c>
      <c r="C554" s="10" t="s">
        <v>9541</v>
      </c>
      <c r="D554" t="s">
        <v>65</v>
      </c>
      <c r="E554" s="10" t="s">
        <v>6698</v>
      </c>
      <c r="F554" t="s">
        <v>66</v>
      </c>
      <c r="G554" s="10" t="s">
        <v>6721</v>
      </c>
      <c r="H554">
        <v>4</v>
      </c>
      <c r="I554">
        <v>8</v>
      </c>
      <c r="J554">
        <v>0</v>
      </c>
      <c r="K554">
        <v>0</v>
      </c>
      <c r="L554" s="10" t="s">
        <v>9559</v>
      </c>
    </row>
    <row r="555" spans="1:12" x14ac:dyDescent="0.25">
      <c r="A555" s="3">
        <v>554</v>
      </c>
      <c r="B555" t="s">
        <v>455</v>
      </c>
      <c r="C555" s="10" t="s">
        <v>9541</v>
      </c>
      <c r="D555" t="s">
        <v>67</v>
      </c>
      <c r="E555" s="10" t="s">
        <v>6723</v>
      </c>
      <c r="F555" t="s">
        <v>68</v>
      </c>
      <c r="G555" s="10" t="s">
        <v>6724</v>
      </c>
      <c r="H555">
        <v>4</v>
      </c>
      <c r="I555">
        <v>8</v>
      </c>
      <c r="J555">
        <v>0</v>
      </c>
      <c r="K555">
        <v>0</v>
      </c>
      <c r="L555" s="10" t="s">
        <v>9560</v>
      </c>
    </row>
    <row r="556" spans="1:12" x14ac:dyDescent="0.25">
      <c r="A556" s="3">
        <v>555</v>
      </c>
      <c r="B556" t="s">
        <v>455</v>
      </c>
      <c r="C556" s="10" t="s">
        <v>9541</v>
      </c>
      <c r="D556" t="s">
        <v>69</v>
      </c>
      <c r="E556" s="10" t="s">
        <v>6760</v>
      </c>
      <c r="F556" t="s">
        <v>464</v>
      </c>
      <c r="G556" s="10" t="s">
        <v>9561</v>
      </c>
      <c r="H556">
        <v>8</v>
      </c>
      <c r="I556">
        <v>35</v>
      </c>
      <c r="J556">
        <v>0</v>
      </c>
      <c r="K556">
        <v>0</v>
      </c>
      <c r="L556" s="10" t="s">
        <v>9562</v>
      </c>
    </row>
    <row r="557" spans="1:12" x14ac:dyDescent="0.25">
      <c r="A557" s="3">
        <v>556</v>
      </c>
      <c r="B557" t="s">
        <v>455</v>
      </c>
      <c r="C557" s="10" t="s">
        <v>9541</v>
      </c>
      <c r="D557" t="s">
        <v>71</v>
      </c>
      <c r="E557" s="10" t="s">
        <v>6763</v>
      </c>
      <c r="F557" t="s">
        <v>465</v>
      </c>
      <c r="G557" s="10" t="s">
        <v>9563</v>
      </c>
      <c r="H557">
        <v>8</v>
      </c>
      <c r="I557">
        <v>35</v>
      </c>
      <c r="J557">
        <v>0</v>
      </c>
      <c r="K557">
        <v>0</v>
      </c>
      <c r="L557" s="10" t="s">
        <v>9564</v>
      </c>
    </row>
    <row r="558" spans="1:12" x14ac:dyDescent="0.25">
      <c r="A558" s="3">
        <v>557</v>
      </c>
      <c r="B558" t="s">
        <v>466</v>
      </c>
      <c r="C558" s="10" t="s">
        <v>9565</v>
      </c>
      <c r="D558" t="s">
        <v>49</v>
      </c>
      <c r="E558" s="10" t="s">
        <v>11</v>
      </c>
      <c r="F558" t="s">
        <v>467</v>
      </c>
      <c r="G558" s="10" t="s">
        <v>9566</v>
      </c>
      <c r="H558">
        <v>4</v>
      </c>
      <c r="I558">
        <v>8</v>
      </c>
      <c r="J558">
        <v>0</v>
      </c>
      <c r="K558">
        <v>0</v>
      </c>
      <c r="L558" s="10" t="s">
        <v>9567</v>
      </c>
    </row>
    <row r="559" spans="1:12" x14ac:dyDescent="0.25">
      <c r="A559" s="3">
        <v>558</v>
      </c>
      <c r="B559" t="s">
        <v>466</v>
      </c>
      <c r="C559" s="10" t="s">
        <v>9565</v>
      </c>
      <c r="D559" t="s">
        <v>51</v>
      </c>
      <c r="E559" s="10" t="s">
        <v>6966</v>
      </c>
      <c r="F559" t="s">
        <v>468</v>
      </c>
      <c r="G559" s="10" t="s">
        <v>9568</v>
      </c>
      <c r="H559">
        <v>8</v>
      </c>
      <c r="I559">
        <v>261</v>
      </c>
      <c r="J559">
        <v>0</v>
      </c>
      <c r="K559">
        <v>0</v>
      </c>
      <c r="L559" s="10" t="s">
        <v>9569</v>
      </c>
    </row>
    <row r="560" spans="1:12" x14ac:dyDescent="0.25">
      <c r="A560" s="3">
        <v>559</v>
      </c>
      <c r="B560" t="s">
        <v>466</v>
      </c>
      <c r="C560" s="10" t="s">
        <v>9565</v>
      </c>
      <c r="D560" t="s">
        <v>469</v>
      </c>
      <c r="E560" s="10" t="s">
        <v>6849</v>
      </c>
      <c r="F560" t="s">
        <v>470</v>
      </c>
      <c r="G560" s="10" t="s">
        <v>6773</v>
      </c>
      <c r="H560">
        <v>50</v>
      </c>
      <c r="I560">
        <v>37</v>
      </c>
      <c r="J560">
        <v>0</v>
      </c>
      <c r="K560">
        <v>0</v>
      </c>
      <c r="L560" s="10" t="s">
        <v>9570</v>
      </c>
    </row>
    <row r="561" spans="1:12" x14ac:dyDescent="0.25">
      <c r="A561" s="3">
        <v>560</v>
      </c>
      <c r="B561" t="s">
        <v>466</v>
      </c>
      <c r="C561" s="10" t="s">
        <v>9565</v>
      </c>
      <c r="D561" t="s">
        <v>191</v>
      </c>
      <c r="E561" s="10" t="s">
        <v>9000</v>
      </c>
      <c r="F561" t="s">
        <v>471</v>
      </c>
      <c r="G561" s="10" t="s">
        <v>9571</v>
      </c>
      <c r="H561">
        <v>83</v>
      </c>
      <c r="I561">
        <v>37</v>
      </c>
      <c r="J561">
        <v>0</v>
      </c>
      <c r="K561">
        <v>0</v>
      </c>
      <c r="L561" s="10" t="s">
        <v>9572</v>
      </c>
    </row>
    <row r="562" spans="1:12" x14ac:dyDescent="0.25">
      <c r="A562" s="3">
        <v>561</v>
      </c>
      <c r="B562" t="s">
        <v>466</v>
      </c>
      <c r="C562" s="10" t="s">
        <v>9565</v>
      </c>
      <c r="D562" t="s">
        <v>194</v>
      </c>
      <c r="E562" s="10" t="s">
        <v>9005</v>
      </c>
      <c r="F562" t="s">
        <v>472</v>
      </c>
      <c r="G562" s="10" t="s">
        <v>9573</v>
      </c>
      <c r="H562">
        <v>89</v>
      </c>
      <c r="I562">
        <v>37</v>
      </c>
      <c r="J562">
        <v>0</v>
      </c>
      <c r="K562">
        <v>0</v>
      </c>
      <c r="L562" s="10" t="s">
        <v>9574</v>
      </c>
    </row>
    <row r="563" spans="1:12" x14ac:dyDescent="0.25">
      <c r="A563" s="3">
        <v>562</v>
      </c>
      <c r="B563" t="s">
        <v>466</v>
      </c>
      <c r="C563" s="10" t="s">
        <v>9565</v>
      </c>
      <c r="D563" t="s">
        <v>108</v>
      </c>
      <c r="E563" s="10" t="s">
        <v>8619</v>
      </c>
      <c r="F563" t="s">
        <v>473</v>
      </c>
      <c r="G563" s="10" t="s">
        <v>9575</v>
      </c>
      <c r="H563">
        <v>160</v>
      </c>
      <c r="I563">
        <v>37</v>
      </c>
      <c r="J563">
        <v>0</v>
      </c>
      <c r="K563">
        <v>0</v>
      </c>
      <c r="L563" s="10" t="s">
        <v>9576</v>
      </c>
    </row>
    <row r="564" spans="1:12" x14ac:dyDescent="0.25">
      <c r="A564" s="3">
        <v>563</v>
      </c>
      <c r="B564" t="s">
        <v>466</v>
      </c>
      <c r="C564" s="10" t="s">
        <v>9565</v>
      </c>
      <c r="D564" t="s">
        <v>57</v>
      </c>
      <c r="E564" s="10" t="s">
        <v>6647</v>
      </c>
      <c r="F564" t="s">
        <v>474</v>
      </c>
      <c r="G564" s="10" t="s">
        <v>9577</v>
      </c>
      <c r="H564">
        <v>10</v>
      </c>
      <c r="I564">
        <v>37</v>
      </c>
      <c r="J564">
        <v>0</v>
      </c>
      <c r="K564">
        <v>0</v>
      </c>
      <c r="L564" s="10" t="s">
        <v>9578</v>
      </c>
    </row>
    <row r="565" spans="1:12" x14ac:dyDescent="0.25">
      <c r="A565" s="3">
        <v>564</v>
      </c>
      <c r="B565" t="s">
        <v>466</v>
      </c>
      <c r="C565" s="10" t="s">
        <v>9565</v>
      </c>
      <c r="D565" t="s">
        <v>475</v>
      </c>
      <c r="E565" s="10" t="s">
        <v>9579</v>
      </c>
      <c r="F565" t="s">
        <v>476</v>
      </c>
      <c r="G565" s="10" t="s">
        <v>9580</v>
      </c>
      <c r="H565">
        <v>8</v>
      </c>
      <c r="I565">
        <v>16</v>
      </c>
      <c r="J565">
        <v>0</v>
      </c>
      <c r="K565">
        <v>1</v>
      </c>
      <c r="L565" s="10" t="s">
        <v>9581</v>
      </c>
    </row>
    <row r="566" spans="1:12" x14ac:dyDescent="0.25">
      <c r="A566" s="3">
        <v>565</v>
      </c>
      <c r="B566" t="s">
        <v>466</v>
      </c>
      <c r="C566" s="10" t="s">
        <v>9565</v>
      </c>
      <c r="D566" t="s">
        <v>197</v>
      </c>
      <c r="E566" s="10" t="s">
        <v>9010</v>
      </c>
      <c r="F566" t="s">
        <v>477</v>
      </c>
      <c r="G566" s="10" t="s">
        <v>9582</v>
      </c>
      <c r="H566">
        <v>89</v>
      </c>
      <c r="I566">
        <v>37</v>
      </c>
      <c r="J566">
        <v>0</v>
      </c>
      <c r="K566">
        <v>0</v>
      </c>
      <c r="L566" s="10" t="s">
        <v>9583</v>
      </c>
    </row>
    <row r="567" spans="1:12" x14ac:dyDescent="0.25">
      <c r="A567" s="3">
        <v>566</v>
      </c>
      <c r="B567" t="s">
        <v>466</v>
      </c>
      <c r="C567" s="10" t="s">
        <v>9565</v>
      </c>
      <c r="D567" t="s">
        <v>59</v>
      </c>
      <c r="E567" s="10" t="s">
        <v>8541</v>
      </c>
      <c r="F567" t="s">
        <v>478</v>
      </c>
      <c r="G567" s="10" t="s">
        <v>9584</v>
      </c>
      <c r="H567">
        <v>8</v>
      </c>
      <c r="I567">
        <v>16</v>
      </c>
      <c r="J567">
        <v>-2</v>
      </c>
      <c r="K567">
        <v>1</v>
      </c>
      <c r="L567" s="10" t="s">
        <v>9585</v>
      </c>
    </row>
    <row r="568" spans="1:12" x14ac:dyDescent="0.25">
      <c r="A568" s="3">
        <v>567</v>
      </c>
      <c r="B568" t="s">
        <v>466</v>
      </c>
      <c r="C568" s="10" t="s">
        <v>9565</v>
      </c>
      <c r="D568" t="s">
        <v>479</v>
      </c>
      <c r="E568" s="10" t="s">
        <v>9586</v>
      </c>
      <c r="F568" t="s">
        <v>480</v>
      </c>
      <c r="G568" s="10" t="s">
        <v>9587</v>
      </c>
      <c r="H568">
        <v>8</v>
      </c>
      <c r="I568">
        <v>16</v>
      </c>
      <c r="J568">
        <v>0</v>
      </c>
      <c r="K568">
        <v>1</v>
      </c>
      <c r="L568" s="10" t="s">
        <v>9588</v>
      </c>
    </row>
    <row r="569" spans="1:12" x14ac:dyDescent="0.25">
      <c r="A569" s="3">
        <v>568</v>
      </c>
      <c r="B569" t="s">
        <v>466</v>
      </c>
      <c r="C569" s="10" t="s">
        <v>9565</v>
      </c>
      <c r="D569" t="s">
        <v>481</v>
      </c>
      <c r="E569" s="10" t="s">
        <v>9589</v>
      </c>
      <c r="F569" t="s">
        <v>482</v>
      </c>
      <c r="G569" s="10" t="s">
        <v>9590</v>
      </c>
      <c r="H569">
        <v>66</v>
      </c>
      <c r="I569">
        <v>37</v>
      </c>
      <c r="J569">
        <v>0</v>
      </c>
      <c r="K569">
        <v>0</v>
      </c>
      <c r="L569" s="10" t="s">
        <v>9591</v>
      </c>
    </row>
    <row r="570" spans="1:12" x14ac:dyDescent="0.25">
      <c r="A570" s="3">
        <v>569</v>
      </c>
      <c r="B570" t="s">
        <v>466</v>
      </c>
      <c r="C570" s="10" t="s">
        <v>9565</v>
      </c>
      <c r="D570" t="s">
        <v>483</v>
      </c>
      <c r="E570" s="10" t="s">
        <v>9592</v>
      </c>
      <c r="F570" t="s">
        <v>484</v>
      </c>
      <c r="G570" s="10" t="s">
        <v>9593</v>
      </c>
      <c r="H570">
        <v>8</v>
      </c>
      <c r="I570">
        <v>27</v>
      </c>
      <c r="J570">
        <v>0</v>
      </c>
      <c r="K570">
        <v>0</v>
      </c>
      <c r="L570" s="10" t="s">
        <v>9594</v>
      </c>
    </row>
    <row r="571" spans="1:12" x14ac:dyDescent="0.25">
      <c r="A571" s="3">
        <v>570</v>
      </c>
      <c r="B571" t="s">
        <v>466</v>
      </c>
      <c r="C571" s="10" t="s">
        <v>9565</v>
      </c>
      <c r="D571" t="s">
        <v>61</v>
      </c>
      <c r="E571" s="10" t="s">
        <v>8518</v>
      </c>
      <c r="F571" t="s">
        <v>485</v>
      </c>
      <c r="G571" s="10" t="s">
        <v>9595</v>
      </c>
      <c r="H571">
        <v>8</v>
      </c>
      <c r="I571">
        <v>35</v>
      </c>
      <c r="J571">
        <v>0</v>
      </c>
      <c r="K571">
        <v>0</v>
      </c>
      <c r="L571" s="10" t="s">
        <v>9596</v>
      </c>
    </row>
    <row r="572" spans="1:12" x14ac:dyDescent="0.25">
      <c r="A572" s="3">
        <v>571</v>
      </c>
      <c r="B572" t="s">
        <v>486</v>
      </c>
      <c r="C572" s="10" t="s">
        <v>9597</v>
      </c>
      <c r="D572" t="s">
        <v>49</v>
      </c>
      <c r="E572" s="10" t="s">
        <v>11</v>
      </c>
      <c r="F572" t="s">
        <v>487</v>
      </c>
      <c r="G572" s="10" t="s">
        <v>9598</v>
      </c>
      <c r="H572">
        <v>4</v>
      </c>
      <c r="I572">
        <v>8</v>
      </c>
      <c r="J572">
        <v>0</v>
      </c>
      <c r="K572">
        <v>0</v>
      </c>
      <c r="L572" s="10" t="s">
        <v>9599</v>
      </c>
    </row>
    <row r="573" spans="1:12" x14ac:dyDescent="0.25">
      <c r="A573" s="3">
        <v>572</v>
      </c>
      <c r="B573" t="s">
        <v>486</v>
      </c>
      <c r="C573" s="10" t="s">
        <v>9597</v>
      </c>
      <c r="D573" t="s">
        <v>51</v>
      </c>
      <c r="E573" s="10" t="s">
        <v>6966</v>
      </c>
      <c r="F573" t="s">
        <v>488</v>
      </c>
      <c r="G573" s="10" t="s">
        <v>9600</v>
      </c>
      <c r="H573">
        <v>8</v>
      </c>
      <c r="I573">
        <v>261</v>
      </c>
      <c r="J573">
        <v>0</v>
      </c>
      <c r="K573">
        <v>0</v>
      </c>
      <c r="L573" s="10" t="s">
        <v>9601</v>
      </c>
    </row>
    <row r="574" spans="1:12" x14ac:dyDescent="0.25">
      <c r="A574" s="3">
        <v>573</v>
      </c>
      <c r="B574" t="s">
        <v>486</v>
      </c>
      <c r="C574" s="10" t="s">
        <v>9597</v>
      </c>
      <c r="D574" t="s">
        <v>61</v>
      </c>
      <c r="E574" s="10" t="s">
        <v>8518</v>
      </c>
      <c r="F574" t="s">
        <v>489</v>
      </c>
      <c r="G574" s="10" t="s">
        <v>9602</v>
      </c>
      <c r="H574">
        <v>8</v>
      </c>
      <c r="I574">
        <v>35</v>
      </c>
      <c r="J574">
        <v>0</v>
      </c>
      <c r="K574">
        <v>0</v>
      </c>
      <c r="L574" s="10" t="s">
        <v>9603</v>
      </c>
    </row>
    <row r="575" spans="1:12" x14ac:dyDescent="0.25">
      <c r="A575" s="3">
        <v>574</v>
      </c>
      <c r="B575" t="s">
        <v>486</v>
      </c>
      <c r="C575" s="10" t="s">
        <v>9597</v>
      </c>
      <c r="D575" t="s">
        <v>63</v>
      </c>
      <c r="E575" s="10" t="s">
        <v>6816</v>
      </c>
      <c r="F575" t="s">
        <v>64</v>
      </c>
      <c r="G575" s="10" t="s">
        <v>6696</v>
      </c>
      <c r="H575">
        <v>4</v>
      </c>
      <c r="I575">
        <v>8</v>
      </c>
      <c r="J575">
        <v>0</v>
      </c>
      <c r="K575">
        <v>0</v>
      </c>
      <c r="L575" s="10" t="s">
        <v>9604</v>
      </c>
    </row>
    <row r="576" spans="1:12" x14ac:dyDescent="0.25">
      <c r="A576" s="3">
        <v>575</v>
      </c>
      <c r="B576" t="s">
        <v>486</v>
      </c>
      <c r="C576" s="10" t="s">
        <v>9597</v>
      </c>
      <c r="D576" t="s">
        <v>65</v>
      </c>
      <c r="E576" s="10" t="s">
        <v>6698</v>
      </c>
      <c r="F576" t="s">
        <v>66</v>
      </c>
      <c r="G576" s="10" t="s">
        <v>6721</v>
      </c>
      <c r="H576">
        <v>4</v>
      </c>
      <c r="I576">
        <v>8</v>
      </c>
      <c r="J576">
        <v>0</v>
      </c>
      <c r="K576">
        <v>0</v>
      </c>
      <c r="L576" s="10" t="s">
        <v>9605</v>
      </c>
    </row>
    <row r="577" spans="1:12" x14ac:dyDescent="0.25">
      <c r="A577" s="3">
        <v>576</v>
      </c>
      <c r="B577" t="s">
        <v>486</v>
      </c>
      <c r="C577" s="10" t="s">
        <v>9597</v>
      </c>
      <c r="D577" t="s">
        <v>67</v>
      </c>
      <c r="E577" s="10" t="s">
        <v>6723</v>
      </c>
      <c r="F577" t="s">
        <v>68</v>
      </c>
      <c r="G577" s="10" t="s">
        <v>6724</v>
      </c>
      <c r="H577">
        <v>4</v>
      </c>
      <c r="I577">
        <v>8</v>
      </c>
      <c r="J577">
        <v>0</v>
      </c>
      <c r="K577">
        <v>0</v>
      </c>
      <c r="L577" s="10" t="s">
        <v>9606</v>
      </c>
    </row>
    <row r="578" spans="1:12" x14ac:dyDescent="0.25">
      <c r="A578" s="3">
        <v>577</v>
      </c>
      <c r="B578" t="s">
        <v>486</v>
      </c>
      <c r="C578" s="10" t="s">
        <v>9597</v>
      </c>
      <c r="D578" t="s">
        <v>490</v>
      </c>
      <c r="E578" s="10" t="s">
        <v>9607</v>
      </c>
      <c r="F578" t="s">
        <v>491</v>
      </c>
      <c r="G578" s="10" t="s">
        <v>9608</v>
      </c>
      <c r="H578">
        <v>10</v>
      </c>
      <c r="I578">
        <v>37</v>
      </c>
      <c r="J578">
        <v>0</v>
      </c>
      <c r="K578">
        <v>0</v>
      </c>
      <c r="L578" s="10" t="s">
        <v>9609</v>
      </c>
    </row>
    <row r="579" spans="1:12" x14ac:dyDescent="0.25">
      <c r="A579" s="3">
        <v>578</v>
      </c>
      <c r="B579" t="s">
        <v>486</v>
      </c>
      <c r="C579" s="10" t="s">
        <v>9597</v>
      </c>
      <c r="D579" t="s">
        <v>108</v>
      </c>
      <c r="E579" s="10" t="s">
        <v>8619</v>
      </c>
      <c r="F579" t="s">
        <v>492</v>
      </c>
      <c r="G579" s="10" t="s">
        <v>9610</v>
      </c>
      <c r="H579">
        <v>160</v>
      </c>
      <c r="I579">
        <v>37</v>
      </c>
      <c r="J579">
        <v>0</v>
      </c>
      <c r="K579">
        <v>0</v>
      </c>
      <c r="L579" s="10" t="s">
        <v>9611</v>
      </c>
    </row>
    <row r="580" spans="1:12" x14ac:dyDescent="0.25">
      <c r="A580" s="3">
        <v>579</v>
      </c>
      <c r="B580" t="s">
        <v>486</v>
      </c>
      <c r="C580" s="10" t="s">
        <v>9597</v>
      </c>
      <c r="D580" t="s">
        <v>481</v>
      </c>
      <c r="E580" s="10" t="s">
        <v>9589</v>
      </c>
      <c r="F580" t="s">
        <v>493</v>
      </c>
      <c r="G580" s="10" t="s">
        <v>9612</v>
      </c>
      <c r="H580">
        <v>66</v>
      </c>
      <c r="I580">
        <v>37</v>
      </c>
      <c r="J580">
        <v>0</v>
      </c>
      <c r="K580">
        <v>0</v>
      </c>
      <c r="L580" s="10" t="s">
        <v>9613</v>
      </c>
    </row>
    <row r="581" spans="1:12" x14ac:dyDescent="0.25">
      <c r="A581" s="3">
        <v>580</v>
      </c>
      <c r="B581" t="s">
        <v>494</v>
      </c>
      <c r="C581" s="10" t="s">
        <v>9614</v>
      </c>
      <c r="D581" t="s">
        <v>49</v>
      </c>
      <c r="E581" s="10" t="s">
        <v>11</v>
      </c>
      <c r="F581" t="s">
        <v>495</v>
      </c>
      <c r="G581" s="10" t="s">
        <v>9615</v>
      </c>
      <c r="H581">
        <v>4</v>
      </c>
      <c r="I581">
        <v>8</v>
      </c>
      <c r="J581">
        <v>0</v>
      </c>
      <c r="K581">
        <v>0</v>
      </c>
      <c r="L581" s="10" t="s">
        <v>9616</v>
      </c>
    </row>
    <row r="582" spans="1:12" x14ac:dyDescent="0.25">
      <c r="A582" s="3">
        <v>581</v>
      </c>
      <c r="B582" t="s">
        <v>494</v>
      </c>
      <c r="C582" s="10" t="s">
        <v>9614</v>
      </c>
      <c r="D582" t="s">
        <v>51</v>
      </c>
      <c r="E582" s="10" t="s">
        <v>6966</v>
      </c>
      <c r="F582" t="s">
        <v>496</v>
      </c>
      <c r="G582" s="10" t="s">
        <v>9617</v>
      </c>
      <c r="H582">
        <v>8</v>
      </c>
      <c r="I582">
        <v>261</v>
      </c>
      <c r="J582">
        <v>0</v>
      </c>
      <c r="K582">
        <v>0</v>
      </c>
      <c r="L582" s="10" t="s">
        <v>9618</v>
      </c>
    </row>
    <row r="583" spans="1:12" x14ac:dyDescent="0.25">
      <c r="A583" s="3">
        <v>582</v>
      </c>
      <c r="B583" t="s">
        <v>494</v>
      </c>
      <c r="C583" s="10" t="s">
        <v>9614</v>
      </c>
      <c r="D583" t="s">
        <v>497</v>
      </c>
      <c r="E583" s="10" t="s">
        <v>9619</v>
      </c>
      <c r="F583" t="s">
        <v>498</v>
      </c>
      <c r="G583" s="10" t="s">
        <v>9620</v>
      </c>
      <c r="H583">
        <v>2</v>
      </c>
      <c r="I583">
        <v>37</v>
      </c>
      <c r="J583">
        <v>0</v>
      </c>
      <c r="K583">
        <v>0</v>
      </c>
      <c r="L583" s="10" t="s">
        <v>9621</v>
      </c>
    </row>
    <row r="584" spans="1:12" x14ac:dyDescent="0.25">
      <c r="A584" s="3">
        <v>583</v>
      </c>
      <c r="B584" t="s">
        <v>494</v>
      </c>
      <c r="C584" s="10" t="s">
        <v>9614</v>
      </c>
      <c r="D584" t="s">
        <v>499</v>
      </c>
      <c r="E584" s="10" t="s">
        <v>9622</v>
      </c>
      <c r="F584" t="s">
        <v>500</v>
      </c>
      <c r="G584" s="10" t="s">
        <v>9623</v>
      </c>
      <c r="H584">
        <v>25</v>
      </c>
      <c r="I584">
        <v>37</v>
      </c>
      <c r="J584">
        <v>0</v>
      </c>
      <c r="K584">
        <v>0</v>
      </c>
      <c r="L584" s="10" t="s">
        <v>9624</v>
      </c>
    </row>
    <row r="585" spans="1:12" x14ac:dyDescent="0.25">
      <c r="A585" s="3">
        <v>584</v>
      </c>
      <c r="B585" t="s">
        <v>494</v>
      </c>
      <c r="C585" s="10" t="s">
        <v>9614</v>
      </c>
      <c r="D585" t="s">
        <v>501</v>
      </c>
      <c r="E585" s="10" t="s">
        <v>9625</v>
      </c>
      <c r="F585" t="s">
        <v>502</v>
      </c>
      <c r="G585" s="10" t="s">
        <v>9626</v>
      </c>
      <c r="H585">
        <v>21</v>
      </c>
      <c r="I585">
        <v>37</v>
      </c>
      <c r="J585">
        <v>0</v>
      </c>
      <c r="K585">
        <v>0</v>
      </c>
      <c r="L585" s="10" t="s">
        <v>9627</v>
      </c>
    </row>
    <row r="586" spans="1:12" x14ac:dyDescent="0.25">
      <c r="A586" s="3">
        <v>585</v>
      </c>
      <c r="B586" t="s">
        <v>494</v>
      </c>
      <c r="C586" s="10" t="s">
        <v>9614</v>
      </c>
      <c r="D586" t="s">
        <v>503</v>
      </c>
      <c r="E586" s="10" t="s">
        <v>9628</v>
      </c>
      <c r="F586" t="s">
        <v>504</v>
      </c>
      <c r="G586" s="10" t="s">
        <v>9629</v>
      </c>
      <c r="H586">
        <v>18</v>
      </c>
      <c r="I586">
        <v>37</v>
      </c>
      <c r="J586">
        <v>0</v>
      </c>
      <c r="K586">
        <v>0</v>
      </c>
      <c r="L586" s="10" t="s">
        <v>9630</v>
      </c>
    </row>
    <row r="587" spans="1:12" x14ac:dyDescent="0.25">
      <c r="A587" s="3">
        <v>586</v>
      </c>
      <c r="B587" t="s">
        <v>494</v>
      </c>
      <c r="C587" s="10" t="s">
        <v>9614</v>
      </c>
      <c r="D587" t="s">
        <v>57</v>
      </c>
      <c r="E587" s="10" t="s">
        <v>6647</v>
      </c>
      <c r="F587" t="s">
        <v>505</v>
      </c>
      <c r="G587" s="10" t="s">
        <v>9631</v>
      </c>
      <c r="H587">
        <v>19</v>
      </c>
      <c r="I587">
        <v>37</v>
      </c>
      <c r="J587">
        <v>0</v>
      </c>
      <c r="K587">
        <v>0</v>
      </c>
      <c r="L587" s="10" t="s">
        <v>9632</v>
      </c>
    </row>
    <row r="588" spans="1:12" x14ac:dyDescent="0.25">
      <c r="A588" s="3">
        <v>587</v>
      </c>
      <c r="B588" t="s">
        <v>494</v>
      </c>
      <c r="C588" s="10" t="s">
        <v>9614</v>
      </c>
      <c r="D588" t="s">
        <v>506</v>
      </c>
      <c r="E588" s="10" t="s">
        <v>9633</v>
      </c>
      <c r="F588" t="s">
        <v>507</v>
      </c>
      <c r="G588" s="10" t="s">
        <v>9634</v>
      </c>
      <c r="H588">
        <v>2</v>
      </c>
      <c r="I588">
        <v>37</v>
      </c>
      <c r="J588">
        <v>0</v>
      </c>
      <c r="K588">
        <v>0</v>
      </c>
      <c r="L588" s="10" t="s">
        <v>9635</v>
      </c>
    </row>
    <row r="589" spans="1:12" x14ac:dyDescent="0.25">
      <c r="A589" s="3">
        <v>588</v>
      </c>
      <c r="B589" t="s">
        <v>494</v>
      </c>
      <c r="C589" s="10" t="s">
        <v>9614</v>
      </c>
      <c r="D589" t="s">
        <v>61</v>
      </c>
      <c r="E589" s="10" t="s">
        <v>8518</v>
      </c>
      <c r="F589" t="s">
        <v>508</v>
      </c>
      <c r="G589" s="10" t="s">
        <v>9636</v>
      </c>
      <c r="H589">
        <v>8</v>
      </c>
      <c r="I589">
        <v>35</v>
      </c>
      <c r="J589">
        <v>0</v>
      </c>
      <c r="K589">
        <v>0</v>
      </c>
      <c r="L589" s="10" t="s">
        <v>9637</v>
      </c>
    </row>
    <row r="590" spans="1:12" x14ac:dyDescent="0.25">
      <c r="A590" s="3">
        <v>589</v>
      </c>
      <c r="B590" t="s">
        <v>494</v>
      </c>
      <c r="C590" s="10" t="s">
        <v>9614</v>
      </c>
      <c r="D590" t="s">
        <v>63</v>
      </c>
      <c r="E590" s="10" t="s">
        <v>6816</v>
      </c>
      <c r="F590" t="s">
        <v>64</v>
      </c>
      <c r="G590" s="10" t="s">
        <v>6696</v>
      </c>
      <c r="H590">
        <v>4</v>
      </c>
      <c r="I590">
        <v>8</v>
      </c>
      <c r="J590">
        <v>0</v>
      </c>
      <c r="K590">
        <v>0</v>
      </c>
      <c r="L590" s="10" t="s">
        <v>9638</v>
      </c>
    </row>
    <row r="591" spans="1:12" x14ac:dyDescent="0.25">
      <c r="A591" s="3">
        <v>590</v>
      </c>
      <c r="B591" t="s">
        <v>494</v>
      </c>
      <c r="C591" s="10" t="s">
        <v>9614</v>
      </c>
      <c r="D591" t="s">
        <v>65</v>
      </c>
      <c r="E591" s="10" t="s">
        <v>6698</v>
      </c>
      <c r="F591" t="s">
        <v>66</v>
      </c>
      <c r="G591" s="10" t="s">
        <v>6721</v>
      </c>
      <c r="H591">
        <v>4</v>
      </c>
      <c r="I591">
        <v>8</v>
      </c>
      <c r="J591">
        <v>0</v>
      </c>
      <c r="K591">
        <v>0</v>
      </c>
      <c r="L591" s="10" t="s">
        <v>9639</v>
      </c>
    </row>
    <row r="592" spans="1:12" x14ac:dyDescent="0.25">
      <c r="A592" s="3">
        <v>591</v>
      </c>
      <c r="B592" t="s">
        <v>494</v>
      </c>
      <c r="C592" s="10" t="s">
        <v>9614</v>
      </c>
      <c r="D592" t="s">
        <v>67</v>
      </c>
      <c r="E592" s="10" t="s">
        <v>6723</v>
      </c>
      <c r="F592" t="s">
        <v>68</v>
      </c>
      <c r="G592" s="10" t="s">
        <v>6724</v>
      </c>
      <c r="H592">
        <v>4</v>
      </c>
      <c r="I592">
        <v>8</v>
      </c>
      <c r="J592">
        <v>0</v>
      </c>
      <c r="K592">
        <v>0</v>
      </c>
      <c r="L592" s="10" t="s">
        <v>9640</v>
      </c>
    </row>
    <row r="593" spans="1:12" x14ac:dyDescent="0.25">
      <c r="A593" s="3">
        <v>592</v>
      </c>
      <c r="B593" t="s">
        <v>509</v>
      </c>
      <c r="C593" s="10" t="s">
        <v>9641</v>
      </c>
      <c r="D593" t="s">
        <v>49</v>
      </c>
      <c r="E593" s="10" t="s">
        <v>11</v>
      </c>
      <c r="F593" t="s">
        <v>510</v>
      </c>
      <c r="G593" s="10" t="s">
        <v>9642</v>
      </c>
      <c r="H593">
        <v>4</v>
      </c>
      <c r="I593">
        <v>8</v>
      </c>
      <c r="J593">
        <v>0</v>
      </c>
      <c r="K593">
        <v>0</v>
      </c>
      <c r="L593" s="10" t="s">
        <v>9643</v>
      </c>
    </row>
    <row r="594" spans="1:12" x14ac:dyDescent="0.25">
      <c r="A594" s="3">
        <v>593</v>
      </c>
      <c r="B594" t="s">
        <v>509</v>
      </c>
      <c r="C594" s="10" t="s">
        <v>9641</v>
      </c>
      <c r="D594" t="s">
        <v>51</v>
      </c>
      <c r="E594" s="10" t="s">
        <v>6966</v>
      </c>
      <c r="F594" t="s">
        <v>511</v>
      </c>
      <c r="G594" s="10" t="s">
        <v>9644</v>
      </c>
      <c r="H594">
        <v>8</v>
      </c>
      <c r="I594">
        <v>261</v>
      </c>
      <c r="J594">
        <v>0</v>
      </c>
      <c r="K594">
        <v>0</v>
      </c>
      <c r="L594" s="10" t="s">
        <v>9645</v>
      </c>
    </row>
    <row r="595" spans="1:12" x14ac:dyDescent="0.25">
      <c r="A595" s="3">
        <v>594</v>
      </c>
      <c r="B595" t="s">
        <v>509</v>
      </c>
      <c r="C595" s="10" t="s">
        <v>9641</v>
      </c>
      <c r="D595" t="s">
        <v>497</v>
      </c>
      <c r="E595" s="10" t="s">
        <v>9619</v>
      </c>
      <c r="F595" t="s">
        <v>512</v>
      </c>
      <c r="G595" s="10" t="s">
        <v>9646</v>
      </c>
      <c r="H595">
        <v>2</v>
      </c>
      <c r="I595">
        <v>37</v>
      </c>
      <c r="J595">
        <v>0</v>
      </c>
      <c r="K595">
        <v>0</v>
      </c>
      <c r="L595" s="10" t="s">
        <v>9647</v>
      </c>
    </row>
    <row r="596" spans="1:12" x14ac:dyDescent="0.25">
      <c r="A596" s="3">
        <v>595</v>
      </c>
      <c r="B596" t="s">
        <v>509</v>
      </c>
      <c r="C596" s="10" t="s">
        <v>9641</v>
      </c>
      <c r="D596" t="s">
        <v>499</v>
      </c>
      <c r="E596" s="10" t="s">
        <v>9622</v>
      </c>
      <c r="F596" t="s">
        <v>513</v>
      </c>
      <c r="G596" s="10" t="s">
        <v>9648</v>
      </c>
      <c r="H596">
        <v>25</v>
      </c>
      <c r="I596">
        <v>37</v>
      </c>
      <c r="J596">
        <v>0</v>
      </c>
      <c r="K596">
        <v>0</v>
      </c>
      <c r="L596" s="10" t="s">
        <v>9649</v>
      </c>
    </row>
    <row r="597" spans="1:12" x14ac:dyDescent="0.25">
      <c r="A597" s="3">
        <v>596</v>
      </c>
      <c r="B597" t="s">
        <v>509</v>
      </c>
      <c r="C597" s="10" t="s">
        <v>9641</v>
      </c>
      <c r="D597" t="s">
        <v>501</v>
      </c>
      <c r="E597" s="10" t="s">
        <v>9625</v>
      </c>
      <c r="F597" t="s">
        <v>514</v>
      </c>
      <c r="G597" s="10" t="s">
        <v>9650</v>
      </c>
      <c r="H597">
        <v>21</v>
      </c>
      <c r="I597">
        <v>37</v>
      </c>
      <c r="J597">
        <v>0</v>
      </c>
      <c r="K597">
        <v>0</v>
      </c>
      <c r="L597" s="10" t="s">
        <v>9651</v>
      </c>
    </row>
    <row r="598" spans="1:12" x14ac:dyDescent="0.25">
      <c r="A598" s="3">
        <v>597</v>
      </c>
      <c r="B598" t="s">
        <v>509</v>
      </c>
      <c r="C598" s="10" t="s">
        <v>9641</v>
      </c>
      <c r="D598" t="s">
        <v>503</v>
      </c>
      <c r="E598" s="10" t="s">
        <v>9628</v>
      </c>
      <c r="F598" t="s">
        <v>515</v>
      </c>
      <c r="G598" s="10" t="s">
        <v>9652</v>
      </c>
      <c r="H598">
        <v>18</v>
      </c>
      <c r="I598">
        <v>37</v>
      </c>
      <c r="J598">
        <v>0</v>
      </c>
      <c r="K598">
        <v>0</v>
      </c>
      <c r="L598" s="10" t="s">
        <v>9653</v>
      </c>
    </row>
    <row r="599" spans="1:12" x14ac:dyDescent="0.25">
      <c r="A599" s="3">
        <v>598</v>
      </c>
      <c r="B599" t="s">
        <v>509</v>
      </c>
      <c r="C599" s="10" t="s">
        <v>9641</v>
      </c>
      <c r="D599" t="s">
        <v>57</v>
      </c>
      <c r="E599" s="10" t="s">
        <v>6647</v>
      </c>
      <c r="F599" t="s">
        <v>516</v>
      </c>
      <c r="G599" s="10" t="s">
        <v>9654</v>
      </c>
      <c r="H599">
        <v>19</v>
      </c>
      <c r="I599">
        <v>37</v>
      </c>
      <c r="J599">
        <v>0</v>
      </c>
      <c r="K599">
        <v>0</v>
      </c>
      <c r="L599" s="10" t="s">
        <v>9655</v>
      </c>
    </row>
    <row r="600" spans="1:12" x14ac:dyDescent="0.25">
      <c r="A600" s="3">
        <v>599</v>
      </c>
      <c r="B600" t="s">
        <v>509</v>
      </c>
      <c r="C600" s="10" t="s">
        <v>9641</v>
      </c>
      <c r="D600" t="s">
        <v>506</v>
      </c>
      <c r="E600" s="10" t="s">
        <v>9633</v>
      </c>
      <c r="F600" t="s">
        <v>517</v>
      </c>
      <c r="G600" s="10" t="s">
        <v>9656</v>
      </c>
      <c r="H600">
        <v>2</v>
      </c>
      <c r="I600">
        <v>37</v>
      </c>
      <c r="J600">
        <v>0</v>
      </c>
      <c r="K600">
        <v>0</v>
      </c>
      <c r="L600" s="10" t="s">
        <v>9657</v>
      </c>
    </row>
    <row r="601" spans="1:12" x14ac:dyDescent="0.25">
      <c r="A601" s="3">
        <v>600</v>
      </c>
      <c r="B601" t="s">
        <v>509</v>
      </c>
      <c r="C601" s="10" t="s">
        <v>9641</v>
      </c>
      <c r="D601" t="s">
        <v>61</v>
      </c>
      <c r="E601" s="10" t="s">
        <v>8518</v>
      </c>
      <c r="F601" t="s">
        <v>518</v>
      </c>
      <c r="G601" s="10" t="s">
        <v>9658</v>
      </c>
      <c r="H601">
        <v>8</v>
      </c>
      <c r="I601">
        <v>35</v>
      </c>
      <c r="J601">
        <v>0</v>
      </c>
      <c r="K601">
        <v>0</v>
      </c>
      <c r="L601" s="10" t="s">
        <v>9659</v>
      </c>
    </row>
    <row r="602" spans="1:12" x14ac:dyDescent="0.25">
      <c r="A602" s="3">
        <v>601</v>
      </c>
      <c r="B602" t="s">
        <v>509</v>
      </c>
      <c r="C602" s="10" t="s">
        <v>9641</v>
      </c>
      <c r="D602" t="s">
        <v>63</v>
      </c>
      <c r="E602" s="10" t="s">
        <v>6816</v>
      </c>
      <c r="F602" t="s">
        <v>64</v>
      </c>
      <c r="G602" s="10" t="s">
        <v>6696</v>
      </c>
      <c r="H602">
        <v>4</v>
      </c>
      <c r="I602">
        <v>8</v>
      </c>
      <c r="J602">
        <v>0</v>
      </c>
      <c r="K602">
        <v>0</v>
      </c>
      <c r="L602" s="10" t="s">
        <v>9660</v>
      </c>
    </row>
    <row r="603" spans="1:12" x14ac:dyDescent="0.25">
      <c r="A603" s="3">
        <v>602</v>
      </c>
      <c r="B603" t="s">
        <v>509</v>
      </c>
      <c r="C603" s="10" t="s">
        <v>9641</v>
      </c>
      <c r="D603" t="s">
        <v>65</v>
      </c>
      <c r="E603" s="10" t="s">
        <v>6698</v>
      </c>
      <c r="F603" t="s">
        <v>66</v>
      </c>
      <c r="G603" s="10" t="s">
        <v>6721</v>
      </c>
      <c r="H603">
        <v>4</v>
      </c>
      <c r="I603">
        <v>8</v>
      </c>
      <c r="J603">
        <v>0</v>
      </c>
      <c r="K603">
        <v>0</v>
      </c>
      <c r="L603" s="10" t="s">
        <v>9661</v>
      </c>
    </row>
    <row r="604" spans="1:12" x14ac:dyDescent="0.25">
      <c r="A604" s="3">
        <v>603</v>
      </c>
      <c r="B604" t="s">
        <v>509</v>
      </c>
      <c r="C604" s="10" t="s">
        <v>9641</v>
      </c>
      <c r="D604" t="s">
        <v>67</v>
      </c>
      <c r="E604" s="10" t="s">
        <v>6723</v>
      </c>
      <c r="F604" t="s">
        <v>68</v>
      </c>
      <c r="G604" s="10" t="s">
        <v>6724</v>
      </c>
      <c r="H604">
        <v>4</v>
      </c>
      <c r="I604">
        <v>8</v>
      </c>
      <c r="J604">
        <v>0</v>
      </c>
      <c r="K604">
        <v>0</v>
      </c>
      <c r="L604" s="10" t="s">
        <v>9662</v>
      </c>
    </row>
    <row r="605" spans="1:12" x14ac:dyDescent="0.25">
      <c r="A605" s="3">
        <v>604</v>
      </c>
      <c r="B605" t="s">
        <v>509</v>
      </c>
      <c r="C605" s="10" t="s">
        <v>9641</v>
      </c>
      <c r="D605" t="s">
        <v>69</v>
      </c>
      <c r="E605" s="10" t="s">
        <v>6760</v>
      </c>
      <c r="F605" t="s">
        <v>519</v>
      </c>
      <c r="G605" s="10" t="s">
        <v>9663</v>
      </c>
      <c r="H605">
        <v>8</v>
      </c>
      <c r="I605">
        <v>35</v>
      </c>
      <c r="J605">
        <v>0</v>
      </c>
      <c r="K605">
        <v>0</v>
      </c>
      <c r="L605" s="10" t="s">
        <v>9664</v>
      </c>
    </row>
    <row r="606" spans="1:12" x14ac:dyDescent="0.25">
      <c r="A606" s="3">
        <v>605</v>
      </c>
      <c r="B606" t="s">
        <v>509</v>
      </c>
      <c r="C606" s="10" t="s">
        <v>9641</v>
      </c>
      <c r="D606" t="s">
        <v>71</v>
      </c>
      <c r="E606" s="10" t="s">
        <v>6763</v>
      </c>
      <c r="F606" t="s">
        <v>520</v>
      </c>
      <c r="G606" s="10" t="s">
        <v>9665</v>
      </c>
      <c r="H606">
        <v>8</v>
      </c>
      <c r="I606">
        <v>35</v>
      </c>
      <c r="J606">
        <v>0</v>
      </c>
      <c r="K606">
        <v>0</v>
      </c>
      <c r="L606" s="10" t="s">
        <v>9666</v>
      </c>
    </row>
    <row r="607" spans="1:12" x14ac:dyDescent="0.25">
      <c r="A607" s="3">
        <v>606</v>
      </c>
      <c r="B607" t="s">
        <v>521</v>
      </c>
      <c r="C607" s="10" t="s">
        <v>9667</v>
      </c>
      <c r="D607" t="s">
        <v>49</v>
      </c>
      <c r="E607" s="10" t="s">
        <v>11</v>
      </c>
      <c r="F607" t="s">
        <v>522</v>
      </c>
      <c r="G607" s="10" t="s">
        <v>9668</v>
      </c>
      <c r="H607">
        <v>4</v>
      </c>
      <c r="I607">
        <v>8</v>
      </c>
      <c r="J607">
        <v>0</v>
      </c>
      <c r="K607">
        <v>0</v>
      </c>
      <c r="L607" s="10" t="s">
        <v>9669</v>
      </c>
    </row>
    <row r="608" spans="1:12" x14ac:dyDescent="0.25">
      <c r="A608" s="3">
        <v>607</v>
      </c>
      <c r="B608" t="s">
        <v>521</v>
      </c>
      <c r="C608" s="10" t="s">
        <v>9667</v>
      </c>
      <c r="D608" t="s">
        <v>51</v>
      </c>
      <c r="E608" s="10" t="s">
        <v>6966</v>
      </c>
      <c r="F608" t="s">
        <v>523</v>
      </c>
      <c r="G608" s="10" t="s">
        <v>9670</v>
      </c>
      <c r="H608">
        <v>8</v>
      </c>
      <c r="I608">
        <v>261</v>
      </c>
      <c r="J608">
        <v>0</v>
      </c>
      <c r="K608">
        <v>0</v>
      </c>
      <c r="L608" s="10" t="s">
        <v>9671</v>
      </c>
    </row>
    <row r="609" spans="1:12" x14ac:dyDescent="0.25">
      <c r="A609" s="3">
        <v>608</v>
      </c>
      <c r="B609" t="s">
        <v>521</v>
      </c>
      <c r="C609" s="10" t="s">
        <v>9667</v>
      </c>
      <c r="D609" t="s">
        <v>61</v>
      </c>
      <c r="E609" s="10" t="s">
        <v>8518</v>
      </c>
      <c r="F609" t="s">
        <v>524</v>
      </c>
      <c r="G609" s="10" t="s">
        <v>9672</v>
      </c>
      <c r="H609">
        <v>8</v>
      </c>
      <c r="I609">
        <v>35</v>
      </c>
      <c r="J609">
        <v>0</v>
      </c>
      <c r="K609">
        <v>0</v>
      </c>
      <c r="L609" s="10" t="s">
        <v>9673</v>
      </c>
    </row>
    <row r="610" spans="1:12" x14ac:dyDescent="0.25">
      <c r="A610" s="3">
        <v>609</v>
      </c>
      <c r="B610" t="s">
        <v>521</v>
      </c>
      <c r="C610" s="10" t="s">
        <v>9667</v>
      </c>
      <c r="D610" t="s">
        <v>525</v>
      </c>
      <c r="E610" s="10" t="s">
        <v>9674</v>
      </c>
      <c r="F610" t="s">
        <v>526</v>
      </c>
      <c r="G610" s="10" t="s">
        <v>9675</v>
      </c>
      <c r="H610">
        <v>10</v>
      </c>
      <c r="I610">
        <v>37</v>
      </c>
      <c r="J610">
        <v>0</v>
      </c>
      <c r="K610">
        <v>0</v>
      </c>
      <c r="L610" s="10" t="s">
        <v>9676</v>
      </c>
    </row>
    <row r="611" spans="1:12" x14ac:dyDescent="0.25">
      <c r="A611" s="3">
        <v>610</v>
      </c>
      <c r="B611" t="s">
        <v>521</v>
      </c>
      <c r="C611" s="10" t="s">
        <v>9667</v>
      </c>
      <c r="D611" t="s">
        <v>63</v>
      </c>
      <c r="E611" s="10" t="s">
        <v>6816</v>
      </c>
      <c r="F611" t="s">
        <v>64</v>
      </c>
      <c r="G611" s="10" t="s">
        <v>6696</v>
      </c>
      <c r="H611">
        <v>4</v>
      </c>
      <c r="I611">
        <v>8</v>
      </c>
      <c r="J611">
        <v>0</v>
      </c>
      <c r="K611">
        <v>0</v>
      </c>
      <c r="L611" s="10" t="s">
        <v>9677</v>
      </c>
    </row>
    <row r="612" spans="1:12" x14ac:dyDescent="0.25">
      <c r="A612" s="3">
        <v>611</v>
      </c>
      <c r="B612" t="s">
        <v>521</v>
      </c>
      <c r="C612" s="10" t="s">
        <v>9667</v>
      </c>
      <c r="D612" t="s">
        <v>65</v>
      </c>
      <c r="E612" s="10" t="s">
        <v>6698</v>
      </c>
      <c r="F612" t="s">
        <v>66</v>
      </c>
      <c r="G612" s="10" t="s">
        <v>6721</v>
      </c>
      <c r="H612">
        <v>4</v>
      </c>
      <c r="I612">
        <v>8</v>
      </c>
      <c r="J612">
        <v>0</v>
      </c>
      <c r="K612">
        <v>0</v>
      </c>
      <c r="L612" s="10" t="s">
        <v>9678</v>
      </c>
    </row>
    <row r="613" spans="1:12" x14ac:dyDescent="0.25">
      <c r="A613" s="3">
        <v>612</v>
      </c>
      <c r="B613" t="s">
        <v>521</v>
      </c>
      <c r="C613" s="10" t="s">
        <v>9667</v>
      </c>
      <c r="D613" t="s">
        <v>67</v>
      </c>
      <c r="E613" s="10" t="s">
        <v>6723</v>
      </c>
      <c r="F613" t="s">
        <v>68</v>
      </c>
      <c r="G613" s="10" t="s">
        <v>6724</v>
      </c>
      <c r="H613">
        <v>4</v>
      </c>
      <c r="I613">
        <v>8</v>
      </c>
      <c r="J613">
        <v>0</v>
      </c>
      <c r="K613">
        <v>0</v>
      </c>
      <c r="L613" s="10" t="s">
        <v>9679</v>
      </c>
    </row>
    <row r="614" spans="1:12" x14ac:dyDescent="0.25">
      <c r="A614" s="3">
        <v>613</v>
      </c>
      <c r="B614" t="s">
        <v>527</v>
      </c>
      <c r="C614" s="10" t="s">
        <v>9680</v>
      </c>
      <c r="D614" t="s">
        <v>87</v>
      </c>
      <c r="E614" s="10" t="s">
        <v>7149</v>
      </c>
      <c r="F614" t="s">
        <v>528</v>
      </c>
      <c r="G614" s="10" t="s">
        <v>9681</v>
      </c>
      <c r="H614">
        <v>4</v>
      </c>
      <c r="I614">
        <v>8</v>
      </c>
      <c r="J614">
        <v>0</v>
      </c>
      <c r="K614">
        <v>0</v>
      </c>
      <c r="L614" s="10" t="s">
        <v>9682</v>
      </c>
    </row>
    <row r="615" spans="1:12" x14ac:dyDescent="0.25">
      <c r="A615" s="3">
        <v>614</v>
      </c>
      <c r="B615" t="s">
        <v>527</v>
      </c>
      <c r="C615" s="10" t="s">
        <v>9680</v>
      </c>
      <c r="D615" t="s">
        <v>51</v>
      </c>
      <c r="E615" s="10" t="s">
        <v>6966</v>
      </c>
      <c r="F615" t="s">
        <v>529</v>
      </c>
      <c r="G615" s="10" t="s">
        <v>9683</v>
      </c>
      <c r="H615">
        <v>8</v>
      </c>
      <c r="I615">
        <v>261</v>
      </c>
      <c r="J615">
        <v>0</v>
      </c>
      <c r="K615">
        <v>0</v>
      </c>
      <c r="L615" s="10" t="s">
        <v>9684</v>
      </c>
    </row>
    <row r="616" spans="1:12" x14ac:dyDescent="0.25">
      <c r="A616" s="3">
        <v>615</v>
      </c>
      <c r="B616" t="s">
        <v>527</v>
      </c>
      <c r="C616" s="10" t="s">
        <v>9680</v>
      </c>
      <c r="D616" t="s">
        <v>90</v>
      </c>
      <c r="E616" s="10" t="s">
        <v>8582</v>
      </c>
      <c r="F616" t="s">
        <v>530</v>
      </c>
      <c r="G616" s="10" t="s">
        <v>9685</v>
      </c>
      <c r="H616">
        <v>4</v>
      </c>
      <c r="I616">
        <v>8</v>
      </c>
      <c r="J616">
        <v>0</v>
      </c>
      <c r="K616">
        <v>0</v>
      </c>
      <c r="L616" s="10" t="s">
        <v>9686</v>
      </c>
    </row>
    <row r="617" spans="1:12" x14ac:dyDescent="0.25">
      <c r="A617" s="3">
        <v>616</v>
      </c>
      <c r="B617" t="s">
        <v>527</v>
      </c>
      <c r="C617" s="10" t="s">
        <v>9680</v>
      </c>
      <c r="D617" t="s">
        <v>531</v>
      </c>
      <c r="E617" s="10" t="s">
        <v>9687</v>
      </c>
      <c r="F617" t="s">
        <v>532</v>
      </c>
      <c r="G617" s="10" t="s">
        <v>9688</v>
      </c>
      <c r="H617">
        <v>10</v>
      </c>
      <c r="I617">
        <v>37</v>
      </c>
      <c r="J617">
        <v>0</v>
      </c>
      <c r="K617">
        <v>0</v>
      </c>
      <c r="L617" s="10" t="s">
        <v>9689</v>
      </c>
    </row>
    <row r="618" spans="1:12" x14ac:dyDescent="0.25">
      <c r="A618" s="3">
        <v>617</v>
      </c>
      <c r="B618" t="s">
        <v>527</v>
      </c>
      <c r="C618" s="10" t="s">
        <v>9680</v>
      </c>
      <c r="D618" t="s">
        <v>63</v>
      </c>
      <c r="E618" s="10" t="s">
        <v>6816</v>
      </c>
      <c r="F618" t="s">
        <v>64</v>
      </c>
      <c r="G618" s="10" t="s">
        <v>6696</v>
      </c>
      <c r="H618">
        <v>4</v>
      </c>
      <c r="I618">
        <v>8</v>
      </c>
      <c r="J618">
        <v>0</v>
      </c>
      <c r="K618">
        <v>0</v>
      </c>
      <c r="L618" s="10" t="s">
        <v>9690</v>
      </c>
    </row>
    <row r="619" spans="1:12" x14ac:dyDescent="0.25">
      <c r="A619" s="3">
        <v>618</v>
      </c>
      <c r="B619" t="s">
        <v>527</v>
      </c>
      <c r="C619" s="10" t="s">
        <v>9680</v>
      </c>
      <c r="D619" t="s">
        <v>65</v>
      </c>
      <c r="E619" s="10" t="s">
        <v>6698</v>
      </c>
      <c r="F619" t="s">
        <v>66</v>
      </c>
      <c r="G619" s="10" t="s">
        <v>6721</v>
      </c>
      <c r="H619">
        <v>4</v>
      </c>
      <c r="I619">
        <v>8</v>
      </c>
      <c r="J619">
        <v>0</v>
      </c>
      <c r="K619">
        <v>0</v>
      </c>
      <c r="L619" s="10" t="s">
        <v>9691</v>
      </c>
    </row>
    <row r="620" spans="1:12" x14ac:dyDescent="0.25">
      <c r="A620" s="3">
        <v>619</v>
      </c>
      <c r="B620" t="s">
        <v>527</v>
      </c>
      <c r="C620" s="10" t="s">
        <v>9680</v>
      </c>
      <c r="D620" t="s">
        <v>67</v>
      </c>
      <c r="E620" s="10" t="s">
        <v>6723</v>
      </c>
      <c r="F620" t="s">
        <v>68</v>
      </c>
      <c r="G620" s="10" t="s">
        <v>6724</v>
      </c>
      <c r="H620">
        <v>4</v>
      </c>
      <c r="I620">
        <v>8</v>
      </c>
      <c r="J620">
        <v>0</v>
      </c>
      <c r="K620">
        <v>0</v>
      </c>
      <c r="L620" s="10" t="s">
        <v>9692</v>
      </c>
    </row>
    <row r="621" spans="1:12" x14ac:dyDescent="0.25">
      <c r="A621" s="3">
        <v>620</v>
      </c>
      <c r="B621" t="s">
        <v>533</v>
      </c>
      <c r="C621" s="10" t="s">
        <v>9693</v>
      </c>
      <c r="D621" t="s">
        <v>49</v>
      </c>
      <c r="E621" s="10" t="s">
        <v>11</v>
      </c>
      <c r="F621" t="s">
        <v>534</v>
      </c>
      <c r="G621" s="10" t="s">
        <v>9694</v>
      </c>
      <c r="H621">
        <v>4</v>
      </c>
      <c r="I621">
        <v>8</v>
      </c>
      <c r="J621">
        <v>0</v>
      </c>
      <c r="K621">
        <v>0</v>
      </c>
      <c r="L621" s="10" t="s">
        <v>9695</v>
      </c>
    </row>
    <row r="622" spans="1:12" x14ac:dyDescent="0.25">
      <c r="A622" s="3">
        <v>621</v>
      </c>
      <c r="B622" t="s">
        <v>533</v>
      </c>
      <c r="C622" s="10" t="s">
        <v>9693</v>
      </c>
      <c r="D622" t="s">
        <v>51</v>
      </c>
      <c r="E622" s="10" t="s">
        <v>6966</v>
      </c>
      <c r="F622" t="s">
        <v>535</v>
      </c>
      <c r="G622" s="10" t="s">
        <v>9696</v>
      </c>
      <c r="H622">
        <v>8</v>
      </c>
      <c r="I622">
        <v>261</v>
      </c>
      <c r="J622">
        <v>0</v>
      </c>
      <c r="K622">
        <v>0</v>
      </c>
      <c r="L622" s="10" t="s">
        <v>9697</v>
      </c>
    </row>
    <row r="623" spans="1:12" x14ac:dyDescent="0.25">
      <c r="A623" s="3">
        <v>622</v>
      </c>
      <c r="B623" t="s">
        <v>533</v>
      </c>
      <c r="C623" s="10" t="s">
        <v>9693</v>
      </c>
      <c r="D623" t="s">
        <v>53</v>
      </c>
      <c r="E623" s="10" t="s">
        <v>8533</v>
      </c>
      <c r="F623" t="s">
        <v>536</v>
      </c>
      <c r="G623" s="10" t="s">
        <v>9698</v>
      </c>
      <c r="H623">
        <v>4</v>
      </c>
      <c r="I623">
        <v>12</v>
      </c>
      <c r="J623">
        <v>0</v>
      </c>
      <c r="K623">
        <v>0</v>
      </c>
      <c r="L623" s="10" t="s">
        <v>9699</v>
      </c>
    </row>
    <row r="624" spans="1:12" x14ac:dyDescent="0.25">
      <c r="A624" s="3">
        <v>623</v>
      </c>
      <c r="B624" t="s">
        <v>533</v>
      </c>
      <c r="C624" s="10" t="s">
        <v>9693</v>
      </c>
      <c r="D624" t="s">
        <v>98</v>
      </c>
      <c r="E624" s="10" t="s">
        <v>8599</v>
      </c>
      <c r="F624" t="s">
        <v>537</v>
      </c>
      <c r="G624" s="10" t="s">
        <v>9700</v>
      </c>
      <c r="H624">
        <v>48</v>
      </c>
      <c r="I624">
        <v>37</v>
      </c>
      <c r="J624">
        <v>0</v>
      </c>
      <c r="K624">
        <v>0</v>
      </c>
      <c r="L624" s="10" t="s">
        <v>9701</v>
      </c>
    </row>
    <row r="625" spans="1:12" x14ac:dyDescent="0.25">
      <c r="A625" s="3">
        <v>624</v>
      </c>
      <c r="B625" t="s">
        <v>533</v>
      </c>
      <c r="C625" s="10" t="s">
        <v>9693</v>
      </c>
      <c r="D625" t="s">
        <v>538</v>
      </c>
      <c r="E625" s="10" t="s">
        <v>6652</v>
      </c>
      <c r="F625" t="s">
        <v>539</v>
      </c>
      <c r="G625" s="10" t="s">
        <v>9702</v>
      </c>
      <c r="H625">
        <v>10</v>
      </c>
      <c r="I625">
        <v>37</v>
      </c>
      <c r="J625">
        <v>0</v>
      </c>
      <c r="K625">
        <v>0</v>
      </c>
      <c r="L625" s="10" t="s">
        <v>9703</v>
      </c>
    </row>
    <row r="626" spans="1:12" x14ac:dyDescent="0.25">
      <c r="A626" s="3">
        <v>625</v>
      </c>
      <c r="B626" t="s">
        <v>533</v>
      </c>
      <c r="C626" s="10" t="s">
        <v>9693</v>
      </c>
      <c r="D626" t="s">
        <v>61</v>
      </c>
      <c r="E626" s="10" t="s">
        <v>8518</v>
      </c>
      <c r="F626" t="s">
        <v>540</v>
      </c>
      <c r="G626" s="10" t="s">
        <v>9704</v>
      </c>
      <c r="H626">
        <v>8</v>
      </c>
      <c r="I626">
        <v>35</v>
      </c>
      <c r="J626">
        <v>0</v>
      </c>
      <c r="K626">
        <v>0</v>
      </c>
      <c r="L626" s="10" t="s">
        <v>9705</v>
      </c>
    </row>
    <row r="627" spans="1:12" x14ac:dyDescent="0.25">
      <c r="A627" s="3">
        <v>626</v>
      </c>
      <c r="B627" t="s">
        <v>533</v>
      </c>
      <c r="C627" s="10" t="s">
        <v>9693</v>
      </c>
      <c r="D627" t="s">
        <v>59</v>
      </c>
      <c r="E627" s="10" t="s">
        <v>8541</v>
      </c>
      <c r="F627" t="s">
        <v>541</v>
      </c>
      <c r="G627" s="10" t="s">
        <v>9706</v>
      </c>
      <c r="H627">
        <v>8</v>
      </c>
      <c r="I627">
        <v>16</v>
      </c>
      <c r="J627">
        <v>-2</v>
      </c>
      <c r="K627">
        <v>1</v>
      </c>
      <c r="L627" s="10" t="s">
        <v>9707</v>
      </c>
    </row>
    <row r="628" spans="1:12" x14ac:dyDescent="0.25">
      <c r="A628" s="3">
        <v>627</v>
      </c>
      <c r="B628" t="s">
        <v>533</v>
      </c>
      <c r="C628" s="10" t="s">
        <v>9693</v>
      </c>
      <c r="D628" t="s">
        <v>542</v>
      </c>
      <c r="E628" s="10" t="s">
        <v>9708</v>
      </c>
      <c r="F628" t="s">
        <v>470</v>
      </c>
      <c r="G628" s="10" t="s">
        <v>6773</v>
      </c>
      <c r="H628">
        <v>50</v>
      </c>
      <c r="I628">
        <v>37</v>
      </c>
      <c r="J628">
        <v>0</v>
      </c>
      <c r="K628">
        <v>0</v>
      </c>
      <c r="L628" s="10" t="s">
        <v>9709</v>
      </c>
    </row>
    <row r="629" spans="1:12" x14ac:dyDescent="0.25">
      <c r="A629" s="3">
        <v>628</v>
      </c>
      <c r="B629" t="s">
        <v>533</v>
      </c>
      <c r="C629" s="10" t="s">
        <v>9693</v>
      </c>
      <c r="D629" t="s">
        <v>63</v>
      </c>
      <c r="E629" s="10" t="s">
        <v>6816</v>
      </c>
      <c r="F629" t="s">
        <v>64</v>
      </c>
      <c r="G629" s="10" t="s">
        <v>6696</v>
      </c>
      <c r="H629">
        <v>4</v>
      </c>
      <c r="I629">
        <v>8</v>
      </c>
      <c r="J629">
        <v>0</v>
      </c>
      <c r="K629">
        <v>0</v>
      </c>
      <c r="L629" s="10" t="s">
        <v>9710</v>
      </c>
    </row>
    <row r="630" spans="1:12" x14ac:dyDescent="0.25">
      <c r="A630" s="3">
        <v>629</v>
      </c>
      <c r="B630" t="s">
        <v>533</v>
      </c>
      <c r="C630" s="10" t="s">
        <v>9693</v>
      </c>
      <c r="D630" t="s">
        <v>65</v>
      </c>
      <c r="E630" s="10" t="s">
        <v>6698</v>
      </c>
      <c r="F630" t="s">
        <v>66</v>
      </c>
      <c r="G630" s="10" t="s">
        <v>6721</v>
      </c>
      <c r="H630">
        <v>4</v>
      </c>
      <c r="I630">
        <v>8</v>
      </c>
      <c r="J630">
        <v>0</v>
      </c>
      <c r="K630">
        <v>0</v>
      </c>
      <c r="L630" s="10" t="s">
        <v>9711</v>
      </c>
    </row>
    <row r="631" spans="1:12" x14ac:dyDescent="0.25">
      <c r="A631" s="3">
        <v>630</v>
      </c>
      <c r="B631" t="s">
        <v>533</v>
      </c>
      <c r="C631" s="10" t="s">
        <v>9693</v>
      </c>
      <c r="D631" t="s">
        <v>67</v>
      </c>
      <c r="E631" s="10" t="s">
        <v>6723</v>
      </c>
      <c r="F631" t="s">
        <v>68</v>
      </c>
      <c r="G631" s="10" t="s">
        <v>6724</v>
      </c>
      <c r="H631">
        <v>4</v>
      </c>
      <c r="I631">
        <v>8</v>
      </c>
      <c r="J631">
        <v>0</v>
      </c>
      <c r="K631">
        <v>0</v>
      </c>
      <c r="L631" s="10" t="s">
        <v>9712</v>
      </c>
    </row>
    <row r="632" spans="1:12" x14ac:dyDescent="0.25">
      <c r="A632" s="3">
        <v>631</v>
      </c>
      <c r="B632" t="s">
        <v>543</v>
      </c>
      <c r="C632" s="10" t="s">
        <v>9713</v>
      </c>
      <c r="D632" t="s">
        <v>49</v>
      </c>
      <c r="E632" s="10" t="s">
        <v>11</v>
      </c>
      <c r="F632" t="s">
        <v>544</v>
      </c>
      <c r="G632" s="10" t="s">
        <v>9714</v>
      </c>
      <c r="H632">
        <v>4</v>
      </c>
      <c r="I632">
        <v>8</v>
      </c>
      <c r="J632">
        <v>0</v>
      </c>
      <c r="K632">
        <v>0</v>
      </c>
      <c r="L632" s="10" t="s">
        <v>9715</v>
      </c>
    </row>
    <row r="633" spans="1:12" x14ac:dyDescent="0.25">
      <c r="A633" s="3">
        <v>632</v>
      </c>
      <c r="B633" t="s">
        <v>543</v>
      </c>
      <c r="C633" s="10" t="s">
        <v>9713</v>
      </c>
      <c r="D633" t="s">
        <v>51</v>
      </c>
      <c r="E633" s="10" t="s">
        <v>6966</v>
      </c>
      <c r="F633" t="s">
        <v>545</v>
      </c>
      <c r="G633" s="10" t="s">
        <v>9716</v>
      </c>
      <c r="H633">
        <v>8</v>
      </c>
      <c r="I633">
        <v>261</v>
      </c>
      <c r="J633">
        <v>0</v>
      </c>
      <c r="K633">
        <v>0</v>
      </c>
      <c r="L633" s="10" t="s">
        <v>9717</v>
      </c>
    </row>
    <row r="634" spans="1:12" x14ac:dyDescent="0.25">
      <c r="A634" s="3">
        <v>633</v>
      </c>
      <c r="B634" t="s">
        <v>543</v>
      </c>
      <c r="C634" s="10" t="s">
        <v>9713</v>
      </c>
      <c r="D634" t="s">
        <v>61</v>
      </c>
      <c r="E634" s="10" t="s">
        <v>8518</v>
      </c>
      <c r="F634" t="s">
        <v>546</v>
      </c>
      <c r="G634" s="10" t="s">
        <v>9718</v>
      </c>
      <c r="H634">
        <v>8</v>
      </c>
      <c r="I634">
        <v>35</v>
      </c>
      <c r="J634">
        <v>0</v>
      </c>
      <c r="K634">
        <v>0</v>
      </c>
      <c r="L634" s="10" t="s">
        <v>9719</v>
      </c>
    </row>
    <row r="635" spans="1:12" x14ac:dyDescent="0.25">
      <c r="A635" s="3">
        <v>634</v>
      </c>
      <c r="B635" t="s">
        <v>543</v>
      </c>
      <c r="C635" s="10" t="s">
        <v>9713</v>
      </c>
      <c r="D635" t="s">
        <v>547</v>
      </c>
      <c r="E635" s="10" t="s">
        <v>9720</v>
      </c>
      <c r="F635" t="s">
        <v>470</v>
      </c>
      <c r="G635" s="10" t="s">
        <v>6773</v>
      </c>
      <c r="H635">
        <v>50</v>
      </c>
      <c r="I635">
        <v>37</v>
      </c>
      <c r="J635">
        <v>0</v>
      </c>
      <c r="K635">
        <v>0</v>
      </c>
      <c r="L635" s="10" t="s">
        <v>9721</v>
      </c>
    </row>
    <row r="636" spans="1:12" x14ac:dyDescent="0.25">
      <c r="A636" s="3">
        <v>635</v>
      </c>
      <c r="B636" t="s">
        <v>543</v>
      </c>
      <c r="C636" s="10" t="s">
        <v>9713</v>
      </c>
      <c r="D636" t="s">
        <v>548</v>
      </c>
      <c r="E636" s="10" t="s">
        <v>9722</v>
      </c>
      <c r="F636" t="s">
        <v>549</v>
      </c>
      <c r="G636" s="10" t="s">
        <v>9723</v>
      </c>
      <c r="H636">
        <v>83</v>
      </c>
      <c r="I636">
        <v>37</v>
      </c>
      <c r="J636">
        <v>0</v>
      </c>
      <c r="K636">
        <v>0</v>
      </c>
      <c r="L636" s="10" t="s">
        <v>9724</v>
      </c>
    </row>
    <row r="637" spans="1:12" x14ac:dyDescent="0.25">
      <c r="A637" s="3">
        <v>636</v>
      </c>
      <c r="B637" t="s">
        <v>543</v>
      </c>
      <c r="C637" s="10" t="s">
        <v>9713</v>
      </c>
      <c r="D637" t="s">
        <v>550</v>
      </c>
      <c r="E637" s="10" t="s">
        <v>9725</v>
      </c>
      <c r="F637" t="s">
        <v>551</v>
      </c>
      <c r="G637" s="10" t="s">
        <v>9726</v>
      </c>
      <c r="H637">
        <v>89</v>
      </c>
      <c r="I637">
        <v>37</v>
      </c>
      <c r="J637">
        <v>0</v>
      </c>
      <c r="K637">
        <v>0</v>
      </c>
      <c r="L637" s="10" t="s">
        <v>9727</v>
      </c>
    </row>
    <row r="638" spans="1:12" x14ac:dyDescent="0.25">
      <c r="A638" s="3">
        <v>637</v>
      </c>
      <c r="B638" t="s">
        <v>543</v>
      </c>
      <c r="C638" s="10" t="s">
        <v>9713</v>
      </c>
      <c r="D638" t="s">
        <v>552</v>
      </c>
      <c r="E638" s="10" t="s">
        <v>9728</v>
      </c>
      <c r="F638" t="s">
        <v>553</v>
      </c>
      <c r="G638" s="10" t="s">
        <v>9729</v>
      </c>
      <c r="H638">
        <v>160</v>
      </c>
      <c r="I638">
        <v>37</v>
      </c>
      <c r="J638">
        <v>0</v>
      </c>
      <c r="K638">
        <v>0</v>
      </c>
      <c r="L638" s="10" t="s">
        <v>9730</v>
      </c>
    </row>
    <row r="639" spans="1:12" x14ac:dyDescent="0.25">
      <c r="A639" s="3">
        <v>638</v>
      </c>
      <c r="B639" t="s">
        <v>543</v>
      </c>
      <c r="C639" s="10" t="s">
        <v>9713</v>
      </c>
      <c r="D639" t="s">
        <v>554</v>
      </c>
      <c r="E639" s="10" t="s">
        <v>9731</v>
      </c>
      <c r="F639" t="s">
        <v>555</v>
      </c>
      <c r="G639" s="10" t="s">
        <v>9732</v>
      </c>
      <c r="H639">
        <v>89</v>
      </c>
      <c r="I639">
        <v>37</v>
      </c>
      <c r="J639">
        <v>0</v>
      </c>
      <c r="K639">
        <v>0</v>
      </c>
      <c r="L639" s="10" t="s">
        <v>9733</v>
      </c>
    </row>
    <row r="640" spans="1:12" x14ac:dyDescent="0.25">
      <c r="A640" s="3">
        <v>639</v>
      </c>
      <c r="B640" t="s">
        <v>543</v>
      </c>
      <c r="C640" s="10" t="s">
        <v>9713</v>
      </c>
      <c r="D640" t="s">
        <v>556</v>
      </c>
      <c r="E640" s="10" t="s">
        <v>9734</v>
      </c>
      <c r="F640" t="s">
        <v>557</v>
      </c>
      <c r="G640" s="10" t="s">
        <v>9735</v>
      </c>
      <c r="H640">
        <v>8</v>
      </c>
      <c r="I640">
        <v>16</v>
      </c>
      <c r="J640">
        <v>-2</v>
      </c>
      <c r="K640">
        <v>1</v>
      </c>
      <c r="L640" s="10" t="s">
        <v>9736</v>
      </c>
    </row>
    <row r="641" spans="1:12" x14ac:dyDescent="0.25">
      <c r="A641" s="3">
        <v>640</v>
      </c>
      <c r="B641" t="s">
        <v>543</v>
      </c>
      <c r="C641" s="10" t="s">
        <v>9713</v>
      </c>
      <c r="D641" t="s">
        <v>558</v>
      </c>
      <c r="E641" s="10" t="s">
        <v>9737</v>
      </c>
      <c r="F641" t="s">
        <v>559</v>
      </c>
      <c r="G641" s="10" t="s">
        <v>9738</v>
      </c>
      <c r="H641">
        <v>66</v>
      </c>
      <c r="I641">
        <v>37</v>
      </c>
      <c r="J641">
        <v>0</v>
      </c>
      <c r="K641">
        <v>0</v>
      </c>
      <c r="L641" s="10" t="s">
        <v>9739</v>
      </c>
    </row>
    <row r="642" spans="1:12" x14ac:dyDescent="0.25">
      <c r="A642" s="3">
        <v>641</v>
      </c>
      <c r="B642" t="s">
        <v>543</v>
      </c>
      <c r="C642" s="10" t="s">
        <v>9713</v>
      </c>
      <c r="D642" t="s">
        <v>63</v>
      </c>
      <c r="E642" s="10" t="s">
        <v>6816</v>
      </c>
      <c r="F642" t="s">
        <v>64</v>
      </c>
      <c r="G642" s="10" t="s">
        <v>6696</v>
      </c>
      <c r="H642">
        <v>4</v>
      </c>
      <c r="I642">
        <v>8</v>
      </c>
      <c r="J642">
        <v>0</v>
      </c>
      <c r="K642">
        <v>0</v>
      </c>
      <c r="L642" s="10" t="s">
        <v>9740</v>
      </c>
    </row>
    <row r="643" spans="1:12" x14ac:dyDescent="0.25">
      <c r="A643" s="3">
        <v>642</v>
      </c>
      <c r="B643" t="s">
        <v>543</v>
      </c>
      <c r="C643" s="10" t="s">
        <v>9713</v>
      </c>
      <c r="D643" t="s">
        <v>65</v>
      </c>
      <c r="E643" s="10" t="s">
        <v>6698</v>
      </c>
      <c r="F643" t="s">
        <v>66</v>
      </c>
      <c r="G643" s="10" t="s">
        <v>6721</v>
      </c>
      <c r="H643">
        <v>4</v>
      </c>
      <c r="I643">
        <v>8</v>
      </c>
      <c r="J643">
        <v>0</v>
      </c>
      <c r="K643">
        <v>0</v>
      </c>
      <c r="L643" s="10" t="s">
        <v>9741</v>
      </c>
    </row>
    <row r="644" spans="1:12" x14ac:dyDescent="0.25">
      <c r="A644" s="3">
        <v>643</v>
      </c>
      <c r="B644" t="s">
        <v>543</v>
      </c>
      <c r="C644" s="10" t="s">
        <v>9713</v>
      </c>
      <c r="D644" t="s">
        <v>67</v>
      </c>
      <c r="E644" s="10" t="s">
        <v>6723</v>
      </c>
      <c r="F644" t="s">
        <v>68</v>
      </c>
      <c r="G644" s="10" t="s">
        <v>6724</v>
      </c>
      <c r="H644">
        <v>4</v>
      </c>
      <c r="I644">
        <v>8</v>
      </c>
      <c r="J644">
        <v>0</v>
      </c>
      <c r="K644">
        <v>0</v>
      </c>
      <c r="L644" s="10" t="s">
        <v>9742</v>
      </c>
    </row>
    <row r="645" spans="1:12" x14ac:dyDescent="0.25">
      <c r="A645" s="3">
        <v>644</v>
      </c>
      <c r="B645" t="s">
        <v>560</v>
      </c>
      <c r="C645" s="10" t="s">
        <v>9743</v>
      </c>
      <c r="D645" t="s">
        <v>49</v>
      </c>
      <c r="E645" s="10" t="s">
        <v>11</v>
      </c>
      <c r="F645" t="s">
        <v>561</v>
      </c>
      <c r="G645" s="10" t="s">
        <v>9744</v>
      </c>
      <c r="H645">
        <v>4</v>
      </c>
      <c r="I645">
        <v>8</v>
      </c>
      <c r="J645">
        <v>0</v>
      </c>
      <c r="K645">
        <v>0</v>
      </c>
      <c r="L645" s="10" t="s">
        <v>9745</v>
      </c>
    </row>
    <row r="646" spans="1:12" x14ac:dyDescent="0.25">
      <c r="A646" s="3">
        <v>645</v>
      </c>
      <c r="B646" t="s">
        <v>560</v>
      </c>
      <c r="C646" s="10" t="s">
        <v>9743</v>
      </c>
      <c r="D646" t="s">
        <v>51</v>
      </c>
      <c r="E646" s="10" t="s">
        <v>6966</v>
      </c>
      <c r="F646" t="s">
        <v>562</v>
      </c>
      <c r="G646" s="10" t="s">
        <v>9746</v>
      </c>
      <c r="H646">
        <v>8</v>
      </c>
      <c r="I646">
        <v>261</v>
      </c>
      <c r="J646">
        <v>0</v>
      </c>
      <c r="K646">
        <v>0</v>
      </c>
      <c r="L646" s="10" t="s">
        <v>9747</v>
      </c>
    </row>
    <row r="647" spans="1:12" x14ac:dyDescent="0.25">
      <c r="A647" s="3">
        <v>646</v>
      </c>
      <c r="B647" t="s">
        <v>560</v>
      </c>
      <c r="C647" s="10" t="s">
        <v>9743</v>
      </c>
      <c r="D647" t="s">
        <v>76</v>
      </c>
      <c r="E647" s="10" t="s">
        <v>8558</v>
      </c>
      <c r="F647" t="s">
        <v>563</v>
      </c>
      <c r="G647" s="10" t="s">
        <v>9748</v>
      </c>
      <c r="H647">
        <v>44</v>
      </c>
      <c r="I647">
        <v>37</v>
      </c>
      <c r="J647">
        <v>0</v>
      </c>
      <c r="K647">
        <v>0</v>
      </c>
      <c r="L647" s="10" t="s">
        <v>9749</v>
      </c>
    </row>
    <row r="648" spans="1:12" x14ac:dyDescent="0.25">
      <c r="A648" s="3">
        <v>647</v>
      </c>
      <c r="B648" t="s">
        <v>560</v>
      </c>
      <c r="C648" s="10" t="s">
        <v>9743</v>
      </c>
      <c r="D648" t="s">
        <v>78</v>
      </c>
      <c r="E648" s="10" t="s">
        <v>8561</v>
      </c>
      <c r="F648" t="s">
        <v>564</v>
      </c>
      <c r="G648" s="10" t="s">
        <v>9750</v>
      </c>
      <c r="H648">
        <v>44</v>
      </c>
      <c r="I648">
        <v>37</v>
      </c>
      <c r="J648">
        <v>0</v>
      </c>
      <c r="K648">
        <v>0</v>
      </c>
      <c r="L648" s="10" t="s">
        <v>9751</v>
      </c>
    </row>
    <row r="649" spans="1:12" x14ac:dyDescent="0.25">
      <c r="A649" s="3">
        <v>648</v>
      </c>
      <c r="B649" t="s">
        <v>560</v>
      </c>
      <c r="C649" s="10" t="s">
        <v>9743</v>
      </c>
      <c r="D649" t="s">
        <v>80</v>
      </c>
      <c r="E649" s="10" t="s">
        <v>8510</v>
      </c>
      <c r="F649" t="s">
        <v>565</v>
      </c>
      <c r="G649" s="10" t="s">
        <v>9752</v>
      </c>
      <c r="H649">
        <v>4</v>
      </c>
      <c r="I649">
        <v>12</v>
      </c>
      <c r="J649">
        <v>0</v>
      </c>
      <c r="K649">
        <v>0</v>
      </c>
      <c r="L649" s="10" t="s">
        <v>9753</v>
      </c>
    </row>
    <row r="650" spans="1:12" x14ac:dyDescent="0.25">
      <c r="A650" s="3">
        <v>649</v>
      </c>
      <c r="B650" t="s">
        <v>560</v>
      </c>
      <c r="C650" s="10" t="s">
        <v>9743</v>
      </c>
      <c r="D650" t="s">
        <v>57</v>
      </c>
      <c r="E650" s="10" t="s">
        <v>6647</v>
      </c>
      <c r="F650" t="s">
        <v>566</v>
      </c>
      <c r="G650" s="10" t="s">
        <v>9754</v>
      </c>
      <c r="H650">
        <v>10</v>
      </c>
      <c r="I650">
        <v>37</v>
      </c>
      <c r="J650">
        <v>0</v>
      </c>
      <c r="K650">
        <v>0</v>
      </c>
      <c r="L650" s="10" t="s">
        <v>9755</v>
      </c>
    </row>
    <row r="651" spans="1:12" x14ac:dyDescent="0.25">
      <c r="A651" s="3">
        <v>650</v>
      </c>
      <c r="B651" t="s">
        <v>560</v>
      </c>
      <c r="C651" s="10" t="s">
        <v>9743</v>
      </c>
      <c r="D651" t="s">
        <v>61</v>
      </c>
      <c r="E651" s="10" t="s">
        <v>8518</v>
      </c>
      <c r="F651" t="s">
        <v>567</v>
      </c>
      <c r="G651" s="10" t="s">
        <v>9756</v>
      </c>
      <c r="H651">
        <v>8</v>
      </c>
      <c r="I651">
        <v>35</v>
      </c>
      <c r="J651">
        <v>0</v>
      </c>
      <c r="K651">
        <v>0</v>
      </c>
      <c r="L651" s="10" t="s">
        <v>9757</v>
      </c>
    </row>
    <row r="652" spans="1:12" x14ac:dyDescent="0.25">
      <c r="A652" s="3">
        <v>651</v>
      </c>
      <c r="B652" t="s">
        <v>560</v>
      </c>
      <c r="C652" s="10" t="s">
        <v>9743</v>
      </c>
      <c r="D652" t="s">
        <v>63</v>
      </c>
      <c r="E652" s="10" t="s">
        <v>6816</v>
      </c>
      <c r="F652" t="s">
        <v>64</v>
      </c>
      <c r="G652" s="10" t="s">
        <v>6696</v>
      </c>
      <c r="H652">
        <v>4</v>
      </c>
      <c r="I652">
        <v>8</v>
      </c>
      <c r="J652">
        <v>0</v>
      </c>
      <c r="K652">
        <v>0</v>
      </c>
      <c r="L652" s="10" t="s">
        <v>9758</v>
      </c>
    </row>
    <row r="653" spans="1:12" x14ac:dyDescent="0.25">
      <c r="A653" s="3">
        <v>652</v>
      </c>
      <c r="B653" t="s">
        <v>560</v>
      </c>
      <c r="C653" s="10" t="s">
        <v>9743</v>
      </c>
      <c r="D653" t="s">
        <v>65</v>
      </c>
      <c r="E653" s="10" t="s">
        <v>6698</v>
      </c>
      <c r="F653" t="s">
        <v>66</v>
      </c>
      <c r="G653" s="10" t="s">
        <v>6721</v>
      </c>
      <c r="H653">
        <v>4</v>
      </c>
      <c r="I653">
        <v>8</v>
      </c>
      <c r="J653">
        <v>0</v>
      </c>
      <c r="K653">
        <v>0</v>
      </c>
      <c r="L653" s="10" t="s">
        <v>9759</v>
      </c>
    </row>
    <row r="654" spans="1:12" x14ac:dyDescent="0.25">
      <c r="A654" s="3">
        <v>653</v>
      </c>
      <c r="B654" t="s">
        <v>560</v>
      </c>
      <c r="C654" s="10" t="s">
        <v>9743</v>
      </c>
      <c r="D654" t="s">
        <v>67</v>
      </c>
      <c r="E654" s="10" t="s">
        <v>6723</v>
      </c>
      <c r="F654" t="s">
        <v>68</v>
      </c>
      <c r="G654" s="10" t="s">
        <v>6724</v>
      </c>
      <c r="H654">
        <v>4</v>
      </c>
      <c r="I654">
        <v>8</v>
      </c>
      <c r="J654">
        <v>0</v>
      </c>
      <c r="K654">
        <v>0</v>
      </c>
      <c r="L654" s="10" t="s">
        <v>9760</v>
      </c>
    </row>
    <row r="655" spans="1:12" x14ac:dyDescent="0.25">
      <c r="A655" s="3">
        <v>654</v>
      </c>
      <c r="B655" t="s">
        <v>560</v>
      </c>
      <c r="C655" s="10" t="s">
        <v>9743</v>
      </c>
      <c r="D655" t="s">
        <v>69</v>
      </c>
      <c r="E655" s="10" t="s">
        <v>6760</v>
      </c>
      <c r="F655" t="s">
        <v>568</v>
      </c>
      <c r="G655" s="10" t="s">
        <v>9761</v>
      </c>
      <c r="H655">
        <v>8</v>
      </c>
      <c r="I655">
        <v>35</v>
      </c>
      <c r="J655">
        <v>0</v>
      </c>
      <c r="K655">
        <v>0</v>
      </c>
      <c r="L655" s="10" t="s">
        <v>9762</v>
      </c>
    </row>
    <row r="656" spans="1:12" x14ac:dyDescent="0.25">
      <c r="A656" s="3">
        <v>655</v>
      </c>
      <c r="B656" t="s">
        <v>560</v>
      </c>
      <c r="C656" s="10" t="s">
        <v>9743</v>
      </c>
      <c r="D656" t="s">
        <v>71</v>
      </c>
      <c r="E656" s="10" t="s">
        <v>6763</v>
      </c>
      <c r="F656" t="s">
        <v>569</v>
      </c>
      <c r="G656" s="10" t="s">
        <v>9763</v>
      </c>
      <c r="H656">
        <v>8</v>
      </c>
      <c r="I656">
        <v>35</v>
      </c>
      <c r="J656">
        <v>0</v>
      </c>
      <c r="K656">
        <v>0</v>
      </c>
      <c r="L656" s="10" t="s">
        <v>9764</v>
      </c>
    </row>
    <row r="657" spans="1:12" x14ac:dyDescent="0.25">
      <c r="A657" s="3">
        <v>656</v>
      </c>
      <c r="B657" t="s">
        <v>570</v>
      </c>
      <c r="C657" s="10" t="s">
        <v>9765</v>
      </c>
      <c r="D657" t="s">
        <v>87</v>
      </c>
      <c r="E657" s="10" t="s">
        <v>7149</v>
      </c>
      <c r="F657" t="s">
        <v>571</v>
      </c>
      <c r="G657" s="10" t="s">
        <v>9766</v>
      </c>
      <c r="H657">
        <v>4</v>
      </c>
      <c r="I657">
        <v>8</v>
      </c>
      <c r="J657">
        <v>0</v>
      </c>
      <c r="K657">
        <v>0</v>
      </c>
      <c r="L657" s="10" t="s">
        <v>9767</v>
      </c>
    </row>
    <row r="658" spans="1:12" x14ac:dyDescent="0.25">
      <c r="A658" s="3">
        <v>657</v>
      </c>
      <c r="B658" t="s">
        <v>570</v>
      </c>
      <c r="C658" s="10" t="s">
        <v>9765</v>
      </c>
      <c r="D658" t="s">
        <v>51</v>
      </c>
      <c r="E658" s="10" t="s">
        <v>6966</v>
      </c>
      <c r="F658" t="s">
        <v>572</v>
      </c>
      <c r="G658" s="10" t="s">
        <v>9768</v>
      </c>
      <c r="H658">
        <v>8</v>
      </c>
      <c r="I658">
        <v>261</v>
      </c>
      <c r="J658">
        <v>0</v>
      </c>
      <c r="K658">
        <v>0</v>
      </c>
      <c r="L658" s="10" t="s">
        <v>9769</v>
      </c>
    </row>
    <row r="659" spans="1:12" x14ac:dyDescent="0.25">
      <c r="A659" s="3">
        <v>658</v>
      </c>
      <c r="B659" t="s">
        <v>570</v>
      </c>
      <c r="C659" s="10" t="s">
        <v>9765</v>
      </c>
      <c r="D659" t="s">
        <v>90</v>
      </c>
      <c r="E659" s="10" t="s">
        <v>8582</v>
      </c>
      <c r="F659" t="s">
        <v>573</v>
      </c>
      <c r="G659" s="10" t="s">
        <v>9770</v>
      </c>
      <c r="H659">
        <v>4</v>
      </c>
      <c r="I659">
        <v>8</v>
      </c>
      <c r="J659">
        <v>0</v>
      </c>
      <c r="K659">
        <v>0</v>
      </c>
      <c r="L659" s="10" t="s">
        <v>9771</v>
      </c>
    </row>
    <row r="660" spans="1:12" x14ac:dyDescent="0.25">
      <c r="A660" s="3">
        <v>659</v>
      </c>
      <c r="B660" t="s">
        <v>570</v>
      </c>
      <c r="C660" s="10" t="s">
        <v>9765</v>
      </c>
      <c r="D660" t="s">
        <v>63</v>
      </c>
      <c r="E660" s="10" t="s">
        <v>6816</v>
      </c>
      <c r="F660" t="s">
        <v>64</v>
      </c>
      <c r="G660" s="10" t="s">
        <v>6696</v>
      </c>
      <c r="H660">
        <v>4</v>
      </c>
      <c r="I660">
        <v>8</v>
      </c>
      <c r="J660">
        <v>0</v>
      </c>
      <c r="K660">
        <v>0</v>
      </c>
      <c r="L660" s="10" t="s">
        <v>9772</v>
      </c>
    </row>
    <row r="661" spans="1:12" x14ac:dyDescent="0.25">
      <c r="A661" s="3">
        <v>660</v>
      </c>
      <c r="B661" t="s">
        <v>570</v>
      </c>
      <c r="C661" s="10" t="s">
        <v>9765</v>
      </c>
      <c r="D661" t="s">
        <v>65</v>
      </c>
      <c r="E661" s="10" t="s">
        <v>6698</v>
      </c>
      <c r="F661" t="s">
        <v>66</v>
      </c>
      <c r="G661" s="10" t="s">
        <v>6721</v>
      </c>
      <c r="H661">
        <v>4</v>
      </c>
      <c r="I661">
        <v>8</v>
      </c>
      <c r="J661">
        <v>0</v>
      </c>
      <c r="K661">
        <v>0</v>
      </c>
      <c r="L661" s="10" t="s">
        <v>9773</v>
      </c>
    </row>
    <row r="662" spans="1:12" x14ac:dyDescent="0.25">
      <c r="A662" s="3">
        <v>661</v>
      </c>
      <c r="B662" t="s">
        <v>570</v>
      </c>
      <c r="C662" s="10" t="s">
        <v>9765</v>
      </c>
      <c r="D662" t="s">
        <v>67</v>
      </c>
      <c r="E662" s="10" t="s">
        <v>6723</v>
      </c>
      <c r="F662" t="s">
        <v>68</v>
      </c>
      <c r="G662" s="10" t="s">
        <v>6724</v>
      </c>
      <c r="H662">
        <v>4</v>
      </c>
      <c r="I662">
        <v>8</v>
      </c>
      <c r="J662">
        <v>0</v>
      </c>
      <c r="K662">
        <v>0</v>
      </c>
      <c r="L662" s="10" t="s">
        <v>9774</v>
      </c>
    </row>
    <row r="663" spans="1:12" x14ac:dyDescent="0.25">
      <c r="A663" s="3">
        <v>662</v>
      </c>
      <c r="B663" t="s">
        <v>570</v>
      </c>
      <c r="C663" s="10" t="s">
        <v>9765</v>
      </c>
      <c r="D663" t="s">
        <v>69</v>
      </c>
      <c r="E663" s="10" t="s">
        <v>6760</v>
      </c>
      <c r="F663" t="s">
        <v>574</v>
      </c>
      <c r="G663" s="10" t="s">
        <v>9775</v>
      </c>
      <c r="H663">
        <v>8</v>
      </c>
      <c r="I663">
        <v>35</v>
      </c>
      <c r="J663">
        <v>0</v>
      </c>
      <c r="K663">
        <v>0</v>
      </c>
      <c r="L663" s="10" t="s">
        <v>9776</v>
      </c>
    </row>
    <row r="664" spans="1:12" x14ac:dyDescent="0.25">
      <c r="A664" s="3">
        <v>663</v>
      </c>
      <c r="B664" t="s">
        <v>570</v>
      </c>
      <c r="C664" s="10" t="s">
        <v>9765</v>
      </c>
      <c r="D664" t="s">
        <v>71</v>
      </c>
      <c r="E664" s="10" t="s">
        <v>6763</v>
      </c>
      <c r="F664" t="s">
        <v>575</v>
      </c>
      <c r="G664" s="10" t="s">
        <v>9777</v>
      </c>
      <c r="H664">
        <v>8</v>
      </c>
      <c r="I664">
        <v>35</v>
      </c>
      <c r="J664">
        <v>0</v>
      </c>
      <c r="K664">
        <v>0</v>
      </c>
      <c r="L664" s="10" t="s">
        <v>9778</v>
      </c>
    </row>
    <row r="665" spans="1:12" x14ac:dyDescent="0.25">
      <c r="A665" s="3">
        <v>664</v>
      </c>
      <c r="B665" t="s">
        <v>576</v>
      </c>
      <c r="C665" s="10" t="s">
        <v>9779</v>
      </c>
      <c r="D665" t="s">
        <v>49</v>
      </c>
      <c r="E665" s="10" t="s">
        <v>11</v>
      </c>
      <c r="F665" t="s">
        <v>577</v>
      </c>
      <c r="G665" s="10" t="s">
        <v>9780</v>
      </c>
      <c r="H665">
        <v>4</v>
      </c>
      <c r="I665">
        <v>8</v>
      </c>
      <c r="J665">
        <v>0</v>
      </c>
      <c r="K665">
        <v>0</v>
      </c>
      <c r="L665" s="10" t="s">
        <v>9781</v>
      </c>
    </row>
    <row r="666" spans="1:12" x14ac:dyDescent="0.25">
      <c r="A666" s="3">
        <v>665</v>
      </c>
      <c r="B666" t="s">
        <v>576</v>
      </c>
      <c r="C666" s="10" t="s">
        <v>9779</v>
      </c>
      <c r="D666" t="s">
        <v>51</v>
      </c>
      <c r="E666" s="10" t="s">
        <v>6966</v>
      </c>
      <c r="F666" t="s">
        <v>578</v>
      </c>
      <c r="G666" s="10" t="s">
        <v>9782</v>
      </c>
      <c r="H666">
        <v>8</v>
      </c>
      <c r="I666">
        <v>261</v>
      </c>
      <c r="J666">
        <v>0</v>
      </c>
      <c r="K666">
        <v>0</v>
      </c>
      <c r="L666" s="10" t="s">
        <v>9783</v>
      </c>
    </row>
    <row r="667" spans="1:12" x14ac:dyDescent="0.25">
      <c r="A667" s="3">
        <v>666</v>
      </c>
      <c r="B667" t="s">
        <v>576</v>
      </c>
      <c r="C667" s="10" t="s">
        <v>9779</v>
      </c>
      <c r="D667" t="s">
        <v>202</v>
      </c>
      <c r="E667" s="10" t="s">
        <v>6772</v>
      </c>
      <c r="F667" t="s">
        <v>579</v>
      </c>
      <c r="G667" s="10" t="s">
        <v>9784</v>
      </c>
      <c r="H667">
        <v>10</v>
      </c>
      <c r="I667">
        <v>37</v>
      </c>
      <c r="J667">
        <v>0</v>
      </c>
      <c r="K667">
        <v>0</v>
      </c>
      <c r="L667" s="10" t="s">
        <v>9785</v>
      </c>
    </row>
    <row r="668" spans="1:12" x14ac:dyDescent="0.25">
      <c r="A668" s="3">
        <v>667</v>
      </c>
      <c r="B668" t="s">
        <v>576</v>
      </c>
      <c r="C668" s="10" t="s">
        <v>9779</v>
      </c>
      <c r="D668" t="s">
        <v>212</v>
      </c>
      <c r="E668" s="10" t="s">
        <v>9033</v>
      </c>
      <c r="F668" t="s">
        <v>580</v>
      </c>
      <c r="G668" s="10" t="s">
        <v>9786</v>
      </c>
      <c r="H668">
        <v>4</v>
      </c>
      <c r="I668">
        <v>12</v>
      </c>
      <c r="J668">
        <v>0</v>
      </c>
      <c r="K668">
        <v>0</v>
      </c>
      <c r="L668" s="10" t="s">
        <v>9787</v>
      </c>
    </row>
    <row r="669" spans="1:12" x14ac:dyDescent="0.25">
      <c r="A669" s="3">
        <v>668</v>
      </c>
      <c r="B669" t="s">
        <v>576</v>
      </c>
      <c r="C669" s="10" t="s">
        <v>9779</v>
      </c>
      <c r="D669" t="s">
        <v>229</v>
      </c>
      <c r="E669" s="10" t="s">
        <v>9065</v>
      </c>
      <c r="F669" t="s">
        <v>581</v>
      </c>
      <c r="G669" s="10" t="s">
        <v>9788</v>
      </c>
      <c r="H669">
        <v>31</v>
      </c>
      <c r="I669">
        <v>37</v>
      </c>
      <c r="J669">
        <v>0</v>
      </c>
      <c r="K669">
        <v>0</v>
      </c>
      <c r="L669" s="10" t="s">
        <v>9789</v>
      </c>
    </row>
    <row r="670" spans="1:12" x14ac:dyDescent="0.25">
      <c r="A670" s="3">
        <v>669</v>
      </c>
      <c r="B670" t="s">
        <v>576</v>
      </c>
      <c r="C670" s="10" t="s">
        <v>9779</v>
      </c>
      <c r="D670" t="s">
        <v>61</v>
      </c>
      <c r="E670" s="10" t="s">
        <v>8518</v>
      </c>
      <c r="F670" t="s">
        <v>582</v>
      </c>
      <c r="G670" s="10" t="s">
        <v>9790</v>
      </c>
      <c r="H670">
        <v>8</v>
      </c>
      <c r="I670">
        <v>35</v>
      </c>
      <c r="J670">
        <v>0</v>
      </c>
      <c r="K670">
        <v>0</v>
      </c>
      <c r="L670" s="10" t="s">
        <v>9791</v>
      </c>
    </row>
    <row r="671" spans="1:12" x14ac:dyDescent="0.25">
      <c r="A671" s="3">
        <v>670</v>
      </c>
      <c r="B671" t="s">
        <v>583</v>
      </c>
      <c r="C671" s="10" t="s">
        <v>9792</v>
      </c>
      <c r="D671" t="s">
        <v>49</v>
      </c>
      <c r="E671" s="10" t="s">
        <v>11</v>
      </c>
      <c r="F671" t="s">
        <v>584</v>
      </c>
      <c r="G671" s="10" t="s">
        <v>9793</v>
      </c>
      <c r="H671">
        <v>4</v>
      </c>
      <c r="I671">
        <v>8</v>
      </c>
      <c r="J671">
        <v>0</v>
      </c>
      <c r="K671">
        <v>0</v>
      </c>
      <c r="L671" s="10" t="s">
        <v>9794</v>
      </c>
    </row>
    <row r="672" spans="1:12" x14ac:dyDescent="0.25">
      <c r="A672" s="3">
        <v>671</v>
      </c>
      <c r="B672" t="s">
        <v>583</v>
      </c>
      <c r="C672" s="10" t="s">
        <v>9792</v>
      </c>
      <c r="D672" t="s">
        <v>51</v>
      </c>
      <c r="E672" s="10" t="s">
        <v>6966</v>
      </c>
      <c r="F672" t="s">
        <v>585</v>
      </c>
      <c r="G672" s="10" t="s">
        <v>9795</v>
      </c>
      <c r="H672">
        <v>8</v>
      </c>
      <c r="I672">
        <v>261</v>
      </c>
      <c r="J672">
        <v>0</v>
      </c>
      <c r="K672">
        <v>0</v>
      </c>
      <c r="L672" s="10" t="s">
        <v>9796</v>
      </c>
    </row>
    <row r="673" spans="1:12" x14ac:dyDescent="0.25">
      <c r="A673" s="3">
        <v>672</v>
      </c>
      <c r="B673" t="s">
        <v>583</v>
      </c>
      <c r="C673" s="10" t="s">
        <v>9792</v>
      </c>
      <c r="D673" t="s">
        <v>202</v>
      </c>
      <c r="E673" s="10" t="s">
        <v>6772</v>
      </c>
      <c r="F673" t="s">
        <v>586</v>
      </c>
      <c r="G673" s="10" t="s">
        <v>9797</v>
      </c>
      <c r="H673">
        <v>10</v>
      </c>
      <c r="I673">
        <v>37</v>
      </c>
      <c r="J673">
        <v>0</v>
      </c>
      <c r="K673">
        <v>0</v>
      </c>
      <c r="L673" s="10" t="s">
        <v>9798</v>
      </c>
    </row>
    <row r="674" spans="1:12" x14ac:dyDescent="0.25">
      <c r="A674" s="3">
        <v>673</v>
      </c>
      <c r="B674" t="s">
        <v>583</v>
      </c>
      <c r="C674" s="10" t="s">
        <v>9792</v>
      </c>
      <c r="D674" t="s">
        <v>212</v>
      </c>
      <c r="E674" s="10" t="s">
        <v>9033</v>
      </c>
      <c r="F674" t="s">
        <v>587</v>
      </c>
      <c r="G674" s="10" t="s">
        <v>9799</v>
      </c>
      <c r="H674">
        <v>4</v>
      </c>
      <c r="I674">
        <v>12</v>
      </c>
      <c r="J674">
        <v>0</v>
      </c>
      <c r="K674">
        <v>0</v>
      </c>
      <c r="L674" s="10" t="s">
        <v>9800</v>
      </c>
    </row>
    <row r="675" spans="1:12" x14ac:dyDescent="0.25">
      <c r="A675" s="3">
        <v>674</v>
      </c>
      <c r="B675" t="s">
        <v>583</v>
      </c>
      <c r="C675" s="10" t="s">
        <v>9792</v>
      </c>
      <c r="D675" t="s">
        <v>229</v>
      </c>
      <c r="E675" s="10" t="s">
        <v>9065</v>
      </c>
      <c r="F675" t="s">
        <v>588</v>
      </c>
      <c r="G675" s="10" t="s">
        <v>9801</v>
      </c>
      <c r="H675">
        <v>31</v>
      </c>
      <c r="I675">
        <v>37</v>
      </c>
      <c r="J675">
        <v>0</v>
      </c>
      <c r="K675">
        <v>0</v>
      </c>
      <c r="L675" s="10" t="s">
        <v>9802</v>
      </c>
    </row>
    <row r="676" spans="1:12" x14ac:dyDescent="0.25">
      <c r="A676" s="3">
        <v>675</v>
      </c>
      <c r="B676" t="s">
        <v>583</v>
      </c>
      <c r="C676" s="10" t="s">
        <v>9792</v>
      </c>
      <c r="D676" t="s">
        <v>61</v>
      </c>
      <c r="E676" s="10" t="s">
        <v>8518</v>
      </c>
      <c r="F676" t="s">
        <v>589</v>
      </c>
      <c r="G676" s="10" t="s">
        <v>9803</v>
      </c>
      <c r="H676">
        <v>8</v>
      </c>
      <c r="I676">
        <v>35</v>
      </c>
      <c r="J676">
        <v>0</v>
      </c>
      <c r="K676">
        <v>0</v>
      </c>
      <c r="L676" s="10" t="s">
        <v>9804</v>
      </c>
    </row>
    <row r="677" spans="1:12" x14ac:dyDescent="0.25">
      <c r="A677" s="3">
        <v>676</v>
      </c>
      <c r="B677" t="s">
        <v>590</v>
      </c>
      <c r="C677" s="10" t="s">
        <v>9805</v>
      </c>
      <c r="D677" t="s">
        <v>49</v>
      </c>
      <c r="E677" s="10" t="s">
        <v>11</v>
      </c>
      <c r="F677" t="s">
        <v>591</v>
      </c>
      <c r="G677" s="10" t="s">
        <v>9806</v>
      </c>
      <c r="H677">
        <v>4</v>
      </c>
      <c r="I677">
        <v>8</v>
      </c>
      <c r="J677">
        <v>0</v>
      </c>
      <c r="K677">
        <v>0</v>
      </c>
      <c r="L677" s="10" t="s">
        <v>9807</v>
      </c>
    </row>
    <row r="678" spans="1:12" x14ac:dyDescent="0.25">
      <c r="A678" s="3">
        <v>677</v>
      </c>
      <c r="B678" t="s">
        <v>590</v>
      </c>
      <c r="C678" s="10" t="s">
        <v>9805</v>
      </c>
      <c r="D678" t="s">
        <v>51</v>
      </c>
      <c r="E678" s="10" t="s">
        <v>6966</v>
      </c>
      <c r="F678" t="s">
        <v>592</v>
      </c>
      <c r="G678" s="10" t="s">
        <v>9808</v>
      </c>
      <c r="H678">
        <v>8</v>
      </c>
      <c r="I678">
        <v>261</v>
      </c>
      <c r="J678">
        <v>0</v>
      </c>
      <c r="K678">
        <v>0</v>
      </c>
      <c r="L678" s="10" t="s">
        <v>9809</v>
      </c>
    </row>
    <row r="679" spans="1:12" x14ac:dyDescent="0.25">
      <c r="A679" s="3">
        <v>678</v>
      </c>
      <c r="B679" t="s">
        <v>590</v>
      </c>
      <c r="C679" s="10" t="s">
        <v>9805</v>
      </c>
      <c r="D679" t="s">
        <v>202</v>
      </c>
      <c r="E679" s="10" t="s">
        <v>6772</v>
      </c>
      <c r="F679" t="s">
        <v>593</v>
      </c>
      <c r="G679" s="10" t="s">
        <v>9810</v>
      </c>
      <c r="H679">
        <v>10</v>
      </c>
      <c r="I679">
        <v>37</v>
      </c>
      <c r="J679">
        <v>0</v>
      </c>
      <c r="K679">
        <v>0</v>
      </c>
      <c r="L679" s="10" t="s">
        <v>9811</v>
      </c>
    </row>
    <row r="680" spans="1:12" x14ac:dyDescent="0.25">
      <c r="A680" s="3">
        <v>679</v>
      </c>
      <c r="B680" t="s">
        <v>590</v>
      </c>
      <c r="C680" s="10" t="s">
        <v>9805</v>
      </c>
      <c r="D680" t="s">
        <v>212</v>
      </c>
      <c r="E680" s="10" t="s">
        <v>9033</v>
      </c>
      <c r="F680" t="s">
        <v>594</v>
      </c>
      <c r="G680" s="10" t="s">
        <v>9812</v>
      </c>
      <c r="H680">
        <v>4</v>
      </c>
      <c r="I680">
        <v>12</v>
      </c>
      <c r="J680">
        <v>0</v>
      </c>
      <c r="K680">
        <v>0</v>
      </c>
      <c r="L680" s="10" t="s">
        <v>9813</v>
      </c>
    </row>
    <row r="681" spans="1:12" x14ac:dyDescent="0.25">
      <c r="A681" s="3">
        <v>680</v>
      </c>
      <c r="B681" t="s">
        <v>590</v>
      </c>
      <c r="C681" s="10" t="s">
        <v>9805</v>
      </c>
      <c r="D681" t="s">
        <v>61</v>
      </c>
      <c r="E681" s="10" t="s">
        <v>8518</v>
      </c>
      <c r="F681" t="s">
        <v>595</v>
      </c>
      <c r="G681" s="10" t="s">
        <v>9814</v>
      </c>
      <c r="H681">
        <v>8</v>
      </c>
      <c r="I681">
        <v>35</v>
      </c>
      <c r="J681">
        <v>0</v>
      </c>
      <c r="K681">
        <v>0</v>
      </c>
      <c r="L681" s="10" t="s">
        <v>9815</v>
      </c>
    </row>
    <row r="682" spans="1:12" x14ac:dyDescent="0.25">
      <c r="A682" s="3">
        <v>681</v>
      </c>
      <c r="B682" t="s">
        <v>590</v>
      </c>
      <c r="C682" s="10" t="s">
        <v>9805</v>
      </c>
      <c r="D682" t="s">
        <v>229</v>
      </c>
      <c r="E682" s="10" t="s">
        <v>9065</v>
      </c>
      <c r="F682" t="s">
        <v>596</v>
      </c>
      <c r="G682" s="10" t="s">
        <v>9816</v>
      </c>
      <c r="H682">
        <v>39</v>
      </c>
      <c r="I682">
        <v>37</v>
      </c>
      <c r="J682">
        <v>0</v>
      </c>
      <c r="K682">
        <v>0</v>
      </c>
      <c r="L682" s="10" t="s">
        <v>9817</v>
      </c>
    </row>
    <row r="683" spans="1:12" x14ac:dyDescent="0.25">
      <c r="A683" s="3">
        <v>682</v>
      </c>
      <c r="B683" t="s">
        <v>590</v>
      </c>
      <c r="C683" s="10" t="s">
        <v>9805</v>
      </c>
      <c r="D683" t="s">
        <v>63</v>
      </c>
      <c r="E683" s="10" t="s">
        <v>6816</v>
      </c>
      <c r="F683" t="s">
        <v>64</v>
      </c>
      <c r="G683" s="10" t="s">
        <v>6696</v>
      </c>
      <c r="H683">
        <v>4</v>
      </c>
      <c r="I683">
        <v>8</v>
      </c>
      <c r="J683">
        <v>0</v>
      </c>
      <c r="K683">
        <v>0</v>
      </c>
      <c r="L683" s="10" t="s">
        <v>9818</v>
      </c>
    </row>
    <row r="684" spans="1:12" x14ac:dyDescent="0.25">
      <c r="A684" s="3">
        <v>683</v>
      </c>
      <c r="B684" t="s">
        <v>590</v>
      </c>
      <c r="C684" s="10" t="s">
        <v>9805</v>
      </c>
      <c r="D684" t="s">
        <v>65</v>
      </c>
      <c r="E684" s="10" t="s">
        <v>6698</v>
      </c>
      <c r="F684" t="s">
        <v>66</v>
      </c>
      <c r="G684" s="10" t="s">
        <v>6721</v>
      </c>
      <c r="H684">
        <v>4</v>
      </c>
      <c r="I684">
        <v>8</v>
      </c>
      <c r="J684">
        <v>0</v>
      </c>
      <c r="K684">
        <v>0</v>
      </c>
      <c r="L684" s="10" t="s">
        <v>9819</v>
      </c>
    </row>
    <row r="685" spans="1:12" x14ac:dyDescent="0.25">
      <c r="A685" s="3">
        <v>684</v>
      </c>
      <c r="B685" t="s">
        <v>590</v>
      </c>
      <c r="C685" s="10" t="s">
        <v>9805</v>
      </c>
      <c r="D685" t="s">
        <v>67</v>
      </c>
      <c r="E685" s="10" t="s">
        <v>6723</v>
      </c>
      <c r="F685" t="s">
        <v>68</v>
      </c>
      <c r="G685" s="10" t="s">
        <v>6724</v>
      </c>
      <c r="H685">
        <v>4</v>
      </c>
      <c r="I685">
        <v>8</v>
      </c>
      <c r="J685">
        <v>0</v>
      </c>
      <c r="K685">
        <v>0</v>
      </c>
      <c r="L685" s="10" t="s">
        <v>9820</v>
      </c>
    </row>
    <row r="686" spans="1:12" x14ac:dyDescent="0.25">
      <c r="A686" s="3">
        <v>685</v>
      </c>
      <c r="B686" t="s">
        <v>590</v>
      </c>
      <c r="C686" s="10" t="s">
        <v>9805</v>
      </c>
      <c r="D686" t="s">
        <v>69</v>
      </c>
      <c r="E686" s="10" t="s">
        <v>6760</v>
      </c>
      <c r="F686" t="s">
        <v>597</v>
      </c>
      <c r="G686" s="10" t="s">
        <v>9821</v>
      </c>
      <c r="H686">
        <v>8</v>
      </c>
      <c r="I686">
        <v>35</v>
      </c>
      <c r="J686">
        <v>0</v>
      </c>
      <c r="K686">
        <v>0</v>
      </c>
      <c r="L686" s="10" t="s">
        <v>9822</v>
      </c>
    </row>
    <row r="687" spans="1:12" x14ac:dyDescent="0.25">
      <c r="A687" s="3">
        <v>686</v>
      </c>
      <c r="B687" t="s">
        <v>590</v>
      </c>
      <c r="C687" s="10" t="s">
        <v>9805</v>
      </c>
      <c r="D687" t="s">
        <v>71</v>
      </c>
      <c r="E687" s="10" t="s">
        <v>6763</v>
      </c>
      <c r="F687" t="s">
        <v>598</v>
      </c>
      <c r="G687" s="10" t="s">
        <v>9823</v>
      </c>
      <c r="H687">
        <v>8</v>
      </c>
      <c r="I687">
        <v>35</v>
      </c>
      <c r="J687">
        <v>0</v>
      </c>
      <c r="K687">
        <v>0</v>
      </c>
      <c r="L687" s="10" t="s">
        <v>9824</v>
      </c>
    </row>
    <row r="688" spans="1:12" x14ac:dyDescent="0.25">
      <c r="A688" s="3">
        <v>687</v>
      </c>
      <c r="B688" t="s">
        <v>599</v>
      </c>
      <c r="C688" s="10" t="s">
        <v>9825</v>
      </c>
      <c r="D688" t="s">
        <v>49</v>
      </c>
      <c r="E688" s="10" t="s">
        <v>11</v>
      </c>
      <c r="F688" t="s">
        <v>600</v>
      </c>
      <c r="G688" s="10" t="s">
        <v>9826</v>
      </c>
      <c r="H688">
        <v>4</v>
      </c>
      <c r="I688">
        <v>8</v>
      </c>
      <c r="J688">
        <v>0</v>
      </c>
      <c r="K688">
        <v>0</v>
      </c>
      <c r="L688" s="10" t="s">
        <v>9827</v>
      </c>
    </row>
    <row r="689" spans="1:12" x14ac:dyDescent="0.25">
      <c r="A689" s="3">
        <v>688</v>
      </c>
      <c r="B689" t="s">
        <v>599</v>
      </c>
      <c r="C689" s="10" t="s">
        <v>9825</v>
      </c>
      <c r="D689" t="s">
        <v>51</v>
      </c>
      <c r="E689" s="10" t="s">
        <v>6966</v>
      </c>
      <c r="F689" t="s">
        <v>601</v>
      </c>
      <c r="G689" s="10" t="s">
        <v>9828</v>
      </c>
      <c r="H689">
        <v>8</v>
      </c>
      <c r="I689">
        <v>261</v>
      </c>
      <c r="J689">
        <v>0</v>
      </c>
      <c r="K689">
        <v>0</v>
      </c>
      <c r="L689" s="10" t="s">
        <v>9829</v>
      </c>
    </row>
    <row r="690" spans="1:12" x14ac:dyDescent="0.25">
      <c r="A690" s="3">
        <v>689</v>
      </c>
      <c r="B690" t="s">
        <v>599</v>
      </c>
      <c r="C690" s="10" t="s">
        <v>9825</v>
      </c>
      <c r="D690" t="s">
        <v>53</v>
      </c>
      <c r="E690" s="10" t="s">
        <v>8533</v>
      </c>
      <c r="F690" t="s">
        <v>602</v>
      </c>
      <c r="G690" s="10" t="s">
        <v>9830</v>
      </c>
      <c r="H690">
        <v>4</v>
      </c>
      <c r="I690">
        <v>12</v>
      </c>
      <c r="J690">
        <v>0</v>
      </c>
      <c r="K690">
        <v>0</v>
      </c>
      <c r="L690" s="10" t="s">
        <v>9831</v>
      </c>
    </row>
    <row r="691" spans="1:12" x14ac:dyDescent="0.25">
      <c r="A691" s="3">
        <v>690</v>
      </c>
      <c r="B691" t="s">
        <v>599</v>
      </c>
      <c r="C691" s="10" t="s">
        <v>9825</v>
      </c>
      <c r="D691" t="s">
        <v>98</v>
      </c>
      <c r="E691" s="10" t="s">
        <v>8599</v>
      </c>
      <c r="F691" t="s">
        <v>603</v>
      </c>
      <c r="G691" s="10" t="s">
        <v>9832</v>
      </c>
      <c r="H691">
        <v>48</v>
      </c>
      <c r="I691">
        <v>37</v>
      </c>
      <c r="J691">
        <v>0</v>
      </c>
      <c r="K691">
        <v>0</v>
      </c>
      <c r="L691" s="10" t="s">
        <v>9833</v>
      </c>
    </row>
    <row r="692" spans="1:12" x14ac:dyDescent="0.25">
      <c r="A692" s="3">
        <v>691</v>
      </c>
      <c r="B692" t="s">
        <v>599</v>
      </c>
      <c r="C692" s="10" t="s">
        <v>9825</v>
      </c>
      <c r="D692" t="s">
        <v>538</v>
      </c>
      <c r="E692" s="10" t="s">
        <v>6652</v>
      </c>
      <c r="F692" t="s">
        <v>604</v>
      </c>
      <c r="G692" s="10" t="s">
        <v>9834</v>
      </c>
      <c r="H692">
        <v>10</v>
      </c>
      <c r="I692">
        <v>37</v>
      </c>
      <c r="J692">
        <v>0</v>
      </c>
      <c r="K692">
        <v>0</v>
      </c>
      <c r="L692" s="10" t="s">
        <v>9835</v>
      </c>
    </row>
    <row r="693" spans="1:12" x14ac:dyDescent="0.25">
      <c r="A693" s="3">
        <v>692</v>
      </c>
      <c r="B693" t="s">
        <v>599</v>
      </c>
      <c r="C693" s="10" t="s">
        <v>9825</v>
      </c>
      <c r="D693" t="s">
        <v>61</v>
      </c>
      <c r="E693" s="10" t="s">
        <v>8518</v>
      </c>
      <c r="F693" t="s">
        <v>605</v>
      </c>
      <c r="G693" s="10" t="s">
        <v>9836</v>
      </c>
      <c r="H693">
        <v>8</v>
      </c>
      <c r="I693">
        <v>35</v>
      </c>
      <c r="J693">
        <v>0</v>
      </c>
      <c r="K693">
        <v>0</v>
      </c>
      <c r="L693" s="10" t="s">
        <v>9837</v>
      </c>
    </row>
    <row r="694" spans="1:12" x14ac:dyDescent="0.25">
      <c r="A694" s="3">
        <v>693</v>
      </c>
      <c r="B694" t="s">
        <v>599</v>
      </c>
      <c r="C694" s="10" t="s">
        <v>9825</v>
      </c>
      <c r="D694" t="s">
        <v>59</v>
      </c>
      <c r="E694" s="10" t="s">
        <v>8541</v>
      </c>
      <c r="F694" t="s">
        <v>606</v>
      </c>
      <c r="G694" s="10" t="s">
        <v>9838</v>
      </c>
      <c r="H694">
        <v>8</v>
      </c>
      <c r="I694">
        <v>16</v>
      </c>
      <c r="J694">
        <v>-2</v>
      </c>
      <c r="K694">
        <v>1</v>
      </c>
      <c r="L694" s="10" t="s">
        <v>9839</v>
      </c>
    </row>
    <row r="695" spans="1:12" x14ac:dyDescent="0.25">
      <c r="A695" s="3">
        <v>694</v>
      </c>
      <c r="B695" t="s">
        <v>599</v>
      </c>
      <c r="C695" s="10" t="s">
        <v>9825</v>
      </c>
      <c r="D695" t="s">
        <v>542</v>
      </c>
      <c r="E695" s="10" t="s">
        <v>9708</v>
      </c>
      <c r="F695" t="s">
        <v>470</v>
      </c>
      <c r="G695" s="10" t="s">
        <v>6773</v>
      </c>
      <c r="H695">
        <v>50</v>
      </c>
      <c r="I695">
        <v>37</v>
      </c>
      <c r="J695">
        <v>0</v>
      </c>
      <c r="K695">
        <v>0</v>
      </c>
      <c r="L695" s="10" t="s">
        <v>9840</v>
      </c>
    </row>
    <row r="696" spans="1:12" x14ac:dyDescent="0.25">
      <c r="A696" s="3">
        <v>695</v>
      </c>
      <c r="B696" t="s">
        <v>607</v>
      </c>
      <c r="C696" s="10" t="s">
        <v>9841</v>
      </c>
      <c r="D696" t="s">
        <v>80</v>
      </c>
      <c r="E696" s="10" t="s">
        <v>8510</v>
      </c>
      <c r="F696" t="s">
        <v>608</v>
      </c>
      <c r="G696" s="10" t="s">
        <v>9842</v>
      </c>
      <c r="H696">
        <v>4</v>
      </c>
      <c r="I696">
        <v>12</v>
      </c>
      <c r="J696">
        <v>0</v>
      </c>
      <c r="K696">
        <v>0</v>
      </c>
      <c r="L696" s="10" t="s">
        <v>9843</v>
      </c>
    </row>
    <row r="697" spans="1:12" x14ac:dyDescent="0.25">
      <c r="A697" s="3">
        <v>696</v>
      </c>
      <c r="B697" t="s">
        <v>607</v>
      </c>
      <c r="C697" s="10" t="s">
        <v>9841</v>
      </c>
      <c r="D697" t="s">
        <v>49</v>
      </c>
      <c r="E697" s="10" t="s">
        <v>11</v>
      </c>
      <c r="F697" t="s">
        <v>609</v>
      </c>
      <c r="G697" s="10" t="s">
        <v>9844</v>
      </c>
      <c r="H697">
        <v>4</v>
      </c>
      <c r="I697">
        <v>8</v>
      </c>
      <c r="J697">
        <v>0</v>
      </c>
      <c r="K697">
        <v>0</v>
      </c>
      <c r="L697" s="10" t="s">
        <v>9845</v>
      </c>
    </row>
    <row r="698" spans="1:12" x14ac:dyDescent="0.25">
      <c r="A698" s="3">
        <v>697</v>
      </c>
      <c r="B698" t="s">
        <v>607</v>
      </c>
      <c r="C698" s="10" t="s">
        <v>9841</v>
      </c>
      <c r="D698" t="s">
        <v>51</v>
      </c>
      <c r="E698" s="10" t="s">
        <v>6966</v>
      </c>
      <c r="F698" t="s">
        <v>610</v>
      </c>
      <c r="G698" s="10" t="s">
        <v>9846</v>
      </c>
      <c r="H698">
        <v>8</v>
      </c>
      <c r="I698">
        <v>261</v>
      </c>
      <c r="J698">
        <v>0</v>
      </c>
      <c r="K698">
        <v>0</v>
      </c>
      <c r="L698" s="10" t="s">
        <v>9847</v>
      </c>
    </row>
    <row r="699" spans="1:12" x14ac:dyDescent="0.25">
      <c r="A699" s="3">
        <v>698</v>
      </c>
      <c r="B699" t="s">
        <v>607</v>
      </c>
      <c r="C699" s="10" t="s">
        <v>9841</v>
      </c>
      <c r="D699" t="s">
        <v>611</v>
      </c>
      <c r="E699" s="10" t="s">
        <v>9848</v>
      </c>
      <c r="F699" t="s">
        <v>612</v>
      </c>
      <c r="G699" s="10" t="s">
        <v>9849</v>
      </c>
      <c r="H699">
        <v>10</v>
      </c>
      <c r="I699">
        <v>37</v>
      </c>
      <c r="J699">
        <v>0</v>
      </c>
      <c r="K699">
        <v>0</v>
      </c>
      <c r="L699" s="10" t="s">
        <v>9850</v>
      </c>
    </row>
    <row r="700" spans="1:12" x14ac:dyDescent="0.25">
      <c r="A700" s="3">
        <v>699</v>
      </c>
      <c r="B700" t="s">
        <v>607</v>
      </c>
      <c r="C700" s="10" t="s">
        <v>9841</v>
      </c>
      <c r="D700" t="s">
        <v>613</v>
      </c>
      <c r="E700" s="10" t="s">
        <v>9851</v>
      </c>
      <c r="F700" t="s">
        <v>614</v>
      </c>
      <c r="G700" s="10" t="s">
        <v>9852</v>
      </c>
      <c r="H700">
        <v>17</v>
      </c>
      <c r="I700">
        <v>37</v>
      </c>
      <c r="J700">
        <v>0</v>
      </c>
      <c r="K700">
        <v>0</v>
      </c>
      <c r="L700" s="10" t="s">
        <v>9853</v>
      </c>
    </row>
    <row r="701" spans="1:12" x14ac:dyDescent="0.25">
      <c r="A701" s="3">
        <v>700</v>
      </c>
      <c r="B701" t="s">
        <v>607</v>
      </c>
      <c r="C701" s="10" t="s">
        <v>9841</v>
      </c>
      <c r="D701" t="s">
        <v>615</v>
      </c>
      <c r="E701" s="10" t="s">
        <v>9854</v>
      </c>
      <c r="F701" t="s">
        <v>616</v>
      </c>
      <c r="G701" s="10" t="s">
        <v>9855</v>
      </c>
      <c r="H701">
        <v>12</v>
      </c>
      <c r="I701">
        <v>37</v>
      </c>
      <c r="J701">
        <v>0</v>
      </c>
      <c r="K701">
        <v>0</v>
      </c>
      <c r="L701" s="10" t="s">
        <v>9856</v>
      </c>
    </row>
    <row r="702" spans="1:12" x14ac:dyDescent="0.25">
      <c r="A702" s="3">
        <v>701</v>
      </c>
      <c r="B702" t="s">
        <v>607</v>
      </c>
      <c r="C702" s="10" t="s">
        <v>9841</v>
      </c>
      <c r="D702" t="s">
        <v>61</v>
      </c>
      <c r="E702" s="10" t="s">
        <v>8518</v>
      </c>
      <c r="F702" t="s">
        <v>617</v>
      </c>
      <c r="G702" s="10" t="s">
        <v>9857</v>
      </c>
      <c r="H702">
        <v>8</v>
      </c>
      <c r="I702">
        <v>35</v>
      </c>
      <c r="J702">
        <v>0</v>
      </c>
      <c r="K702">
        <v>0</v>
      </c>
      <c r="L702" s="10" t="s">
        <v>9858</v>
      </c>
    </row>
    <row r="703" spans="1:12" x14ac:dyDescent="0.25">
      <c r="A703" s="3">
        <v>702</v>
      </c>
      <c r="B703" t="s">
        <v>607</v>
      </c>
      <c r="C703" s="10" t="s">
        <v>9841</v>
      </c>
      <c r="D703" t="s">
        <v>63</v>
      </c>
      <c r="E703" s="10" t="s">
        <v>6816</v>
      </c>
      <c r="F703" t="s">
        <v>64</v>
      </c>
      <c r="G703" s="10" t="s">
        <v>6696</v>
      </c>
      <c r="H703">
        <v>4</v>
      </c>
      <c r="I703">
        <v>8</v>
      </c>
      <c r="J703">
        <v>0</v>
      </c>
      <c r="K703">
        <v>0</v>
      </c>
      <c r="L703" s="10" t="s">
        <v>9859</v>
      </c>
    </row>
    <row r="704" spans="1:12" x14ac:dyDescent="0.25">
      <c r="A704" s="3">
        <v>703</v>
      </c>
      <c r="B704" t="s">
        <v>607</v>
      </c>
      <c r="C704" s="10" t="s">
        <v>9841</v>
      </c>
      <c r="D704" t="s">
        <v>65</v>
      </c>
      <c r="E704" s="10" t="s">
        <v>6698</v>
      </c>
      <c r="F704" t="s">
        <v>66</v>
      </c>
      <c r="G704" s="10" t="s">
        <v>6721</v>
      </c>
      <c r="H704">
        <v>4</v>
      </c>
      <c r="I704">
        <v>8</v>
      </c>
      <c r="J704">
        <v>0</v>
      </c>
      <c r="K704">
        <v>0</v>
      </c>
      <c r="L704" s="10" t="s">
        <v>9860</v>
      </c>
    </row>
    <row r="705" spans="1:12" x14ac:dyDescent="0.25">
      <c r="A705" s="3">
        <v>704</v>
      </c>
      <c r="B705" t="s">
        <v>607</v>
      </c>
      <c r="C705" s="10" t="s">
        <v>9841</v>
      </c>
      <c r="D705" t="s">
        <v>67</v>
      </c>
      <c r="E705" s="10" t="s">
        <v>6723</v>
      </c>
      <c r="F705" t="s">
        <v>68</v>
      </c>
      <c r="G705" s="10" t="s">
        <v>6724</v>
      </c>
      <c r="H705">
        <v>4</v>
      </c>
      <c r="I705">
        <v>8</v>
      </c>
      <c r="J705">
        <v>0</v>
      </c>
      <c r="K705">
        <v>0</v>
      </c>
      <c r="L705" s="10" t="s">
        <v>9861</v>
      </c>
    </row>
    <row r="706" spans="1:12" x14ac:dyDescent="0.25">
      <c r="A706" s="3">
        <v>705</v>
      </c>
      <c r="B706" t="s">
        <v>607</v>
      </c>
      <c r="C706" s="10" t="s">
        <v>9841</v>
      </c>
      <c r="D706" t="s">
        <v>69</v>
      </c>
      <c r="E706" s="10" t="s">
        <v>6760</v>
      </c>
      <c r="F706" t="s">
        <v>618</v>
      </c>
      <c r="G706" s="10" t="s">
        <v>9862</v>
      </c>
      <c r="H706">
        <v>8</v>
      </c>
      <c r="I706">
        <v>35</v>
      </c>
      <c r="J706">
        <v>0</v>
      </c>
      <c r="K706">
        <v>0</v>
      </c>
      <c r="L706" s="10" t="s">
        <v>9863</v>
      </c>
    </row>
    <row r="707" spans="1:12" x14ac:dyDescent="0.25">
      <c r="A707" s="3">
        <v>706</v>
      </c>
      <c r="B707" t="s">
        <v>607</v>
      </c>
      <c r="C707" s="10" t="s">
        <v>9841</v>
      </c>
      <c r="D707" t="s">
        <v>71</v>
      </c>
      <c r="E707" s="10" t="s">
        <v>6763</v>
      </c>
      <c r="F707" t="s">
        <v>619</v>
      </c>
      <c r="G707" s="10" t="s">
        <v>9864</v>
      </c>
      <c r="H707">
        <v>8</v>
      </c>
      <c r="I707">
        <v>35</v>
      </c>
      <c r="J707">
        <v>0</v>
      </c>
      <c r="K707">
        <v>0</v>
      </c>
      <c r="L707" s="10" t="s">
        <v>9865</v>
      </c>
    </row>
    <row r="708" spans="1:12" x14ac:dyDescent="0.25">
      <c r="A708" s="3">
        <v>707</v>
      </c>
      <c r="B708" t="s">
        <v>620</v>
      </c>
      <c r="C708" s="10" t="s">
        <v>9866</v>
      </c>
      <c r="D708" t="s">
        <v>87</v>
      </c>
      <c r="E708" s="10" t="s">
        <v>7149</v>
      </c>
      <c r="F708" t="s">
        <v>621</v>
      </c>
      <c r="G708" s="10" t="s">
        <v>9867</v>
      </c>
      <c r="H708">
        <v>4</v>
      </c>
      <c r="I708">
        <v>8</v>
      </c>
      <c r="J708">
        <v>0</v>
      </c>
      <c r="K708">
        <v>0</v>
      </c>
      <c r="L708" s="10" t="s">
        <v>9868</v>
      </c>
    </row>
    <row r="709" spans="1:12" x14ac:dyDescent="0.25">
      <c r="A709" s="3">
        <v>708</v>
      </c>
      <c r="B709" t="s">
        <v>620</v>
      </c>
      <c r="C709" s="10" t="s">
        <v>9866</v>
      </c>
      <c r="D709" t="s">
        <v>51</v>
      </c>
      <c r="E709" s="10" t="s">
        <v>6966</v>
      </c>
      <c r="F709" t="s">
        <v>622</v>
      </c>
      <c r="G709" s="10" t="s">
        <v>9869</v>
      </c>
      <c r="H709">
        <v>8</v>
      </c>
      <c r="I709">
        <v>261</v>
      </c>
      <c r="J709">
        <v>0</v>
      </c>
      <c r="K709">
        <v>0</v>
      </c>
      <c r="L709" s="10" t="s">
        <v>9870</v>
      </c>
    </row>
    <row r="710" spans="1:12" x14ac:dyDescent="0.25">
      <c r="A710" s="3">
        <v>709</v>
      </c>
      <c r="B710" t="s">
        <v>620</v>
      </c>
      <c r="C710" s="10" t="s">
        <v>9866</v>
      </c>
      <c r="D710" t="s">
        <v>90</v>
      </c>
      <c r="E710" s="10" t="s">
        <v>8582</v>
      </c>
      <c r="F710" t="s">
        <v>623</v>
      </c>
      <c r="G710" s="10" t="s">
        <v>9871</v>
      </c>
      <c r="H710">
        <v>4</v>
      </c>
      <c r="I710">
        <v>8</v>
      </c>
      <c r="J710">
        <v>0</v>
      </c>
      <c r="K710">
        <v>0</v>
      </c>
      <c r="L710" s="10" t="s">
        <v>9872</v>
      </c>
    </row>
    <row r="711" spans="1:12" x14ac:dyDescent="0.25">
      <c r="A711" s="3">
        <v>710</v>
      </c>
      <c r="B711" t="s">
        <v>620</v>
      </c>
      <c r="C711" s="10" t="s">
        <v>9866</v>
      </c>
      <c r="D711" t="s">
        <v>63</v>
      </c>
      <c r="E711" s="10" t="s">
        <v>6816</v>
      </c>
      <c r="F711" t="s">
        <v>64</v>
      </c>
      <c r="G711" s="10" t="s">
        <v>6696</v>
      </c>
      <c r="H711">
        <v>4</v>
      </c>
      <c r="I711">
        <v>8</v>
      </c>
      <c r="J711">
        <v>0</v>
      </c>
      <c r="K711">
        <v>0</v>
      </c>
      <c r="L711" s="10" t="s">
        <v>9873</v>
      </c>
    </row>
    <row r="712" spans="1:12" x14ac:dyDescent="0.25">
      <c r="A712" s="3">
        <v>711</v>
      </c>
      <c r="B712" t="s">
        <v>620</v>
      </c>
      <c r="C712" s="10" t="s">
        <v>9866</v>
      </c>
      <c r="D712" t="s">
        <v>65</v>
      </c>
      <c r="E712" s="10" t="s">
        <v>6698</v>
      </c>
      <c r="F712" t="s">
        <v>66</v>
      </c>
      <c r="G712" s="10" t="s">
        <v>6721</v>
      </c>
      <c r="H712">
        <v>4</v>
      </c>
      <c r="I712">
        <v>8</v>
      </c>
      <c r="J712">
        <v>0</v>
      </c>
      <c r="K712">
        <v>0</v>
      </c>
      <c r="L712" s="10" t="s">
        <v>9874</v>
      </c>
    </row>
    <row r="713" spans="1:12" x14ac:dyDescent="0.25">
      <c r="A713" s="3">
        <v>712</v>
      </c>
      <c r="B713" t="s">
        <v>620</v>
      </c>
      <c r="C713" s="10" t="s">
        <v>9866</v>
      </c>
      <c r="D713" t="s">
        <v>67</v>
      </c>
      <c r="E713" s="10" t="s">
        <v>6723</v>
      </c>
      <c r="F713" t="s">
        <v>68</v>
      </c>
      <c r="G713" s="10" t="s">
        <v>6724</v>
      </c>
      <c r="H713">
        <v>4</v>
      </c>
      <c r="I713">
        <v>8</v>
      </c>
      <c r="J713">
        <v>0</v>
      </c>
      <c r="K713">
        <v>0</v>
      </c>
      <c r="L713" s="10" t="s">
        <v>9875</v>
      </c>
    </row>
    <row r="714" spans="1:12" x14ac:dyDescent="0.25">
      <c r="A714" s="3">
        <v>713</v>
      </c>
      <c r="B714" t="s">
        <v>620</v>
      </c>
      <c r="C714" s="10" t="s">
        <v>9866</v>
      </c>
      <c r="D714" t="s">
        <v>69</v>
      </c>
      <c r="E714" s="10" t="s">
        <v>6760</v>
      </c>
      <c r="F714" t="s">
        <v>624</v>
      </c>
      <c r="G714" s="10" t="s">
        <v>9876</v>
      </c>
      <c r="H714">
        <v>8</v>
      </c>
      <c r="I714">
        <v>35</v>
      </c>
      <c r="J714">
        <v>0</v>
      </c>
      <c r="K714">
        <v>0</v>
      </c>
      <c r="L714" s="10" t="s">
        <v>9877</v>
      </c>
    </row>
    <row r="715" spans="1:12" x14ac:dyDescent="0.25">
      <c r="A715" s="3">
        <v>714</v>
      </c>
      <c r="B715" t="s">
        <v>620</v>
      </c>
      <c r="C715" s="10" t="s">
        <v>9866</v>
      </c>
      <c r="D715" t="s">
        <v>71</v>
      </c>
      <c r="E715" s="10" t="s">
        <v>6763</v>
      </c>
      <c r="F715" t="s">
        <v>625</v>
      </c>
      <c r="G715" s="10" t="s">
        <v>9878</v>
      </c>
      <c r="H715">
        <v>8</v>
      </c>
      <c r="I715">
        <v>35</v>
      </c>
      <c r="J715">
        <v>0</v>
      </c>
      <c r="K715">
        <v>0</v>
      </c>
      <c r="L715" s="10" t="s">
        <v>9879</v>
      </c>
    </row>
    <row r="716" spans="1:12" x14ac:dyDescent="0.25">
      <c r="A716" s="3">
        <v>715</v>
      </c>
      <c r="B716" t="s">
        <v>626</v>
      </c>
      <c r="C716" s="10" t="s">
        <v>9880</v>
      </c>
      <c r="D716" t="s">
        <v>49</v>
      </c>
      <c r="E716" s="10" t="s">
        <v>11</v>
      </c>
      <c r="F716" t="s">
        <v>627</v>
      </c>
      <c r="G716" s="10" t="s">
        <v>9881</v>
      </c>
      <c r="H716">
        <v>4</v>
      </c>
      <c r="I716">
        <v>8</v>
      </c>
      <c r="J716">
        <v>0</v>
      </c>
      <c r="K716">
        <v>0</v>
      </c>
      <c r="L716" s="10" t="s">
        <v>9882</v>
      </c>
    </row>
    <row r="717" spans="1:12" x14ac:dyDescent="0.25">
      <c r="A717" s="3">
        <v>716</v>
      </c>
      <c r="B717" t="s">
        <v>626</v>
      </c>
      <c r="C717" s="10" t="s">
        <v>9880</v>
      </c>
      <c r="D717" t="s">
        <v>51</v>
      </c>
      <c r="E717" s="10" t="s">
        <v>6966</v>
      </c>
      <c r="F717" t="s">
        <v>628</v>
      </c>
      <c r="G717" s="10" t="s">
        <v>9883</v>
      </c>
      <c r="H717">
        <v>8</v>
      </c>
      <c r="I717">
        <v>261</v>
      </c>
      <c r="J717">
        <v>0</v>
      </c>
      <c r="K717">
        <v>0</v>
      </c>
      <c r="L717" s="10" t="s">
        <v>9884</v>
      </c>
    </row>
    <row r="718" spans="1:12" x14ac:dyDescent="0.25">
      <c r="A718" s="3">
        <v>717</v>
      </c>
      <c r="B718" t="s">
        <v>626</v>
      </c>
      <c r="C718" s="10" t="s">
        <v>9880</v>
      </c>
      <c r="D718" t="s">
        <v>61</v>
      </c>
      <c r="E718" s="10" t="s">
        <v>8518</v>
      </c>
      <c r="F718" t="s">
        <v>629</v>
      </c>
      <c r="G718" s="10" t="s">
        <v>9885</v>
      </c>
      <c r="H718">
        <v>8</v>
      </c>
      <c r="I718">
        <v>35</v>
      </c>
      <c r="J718">
        <v>0</v>
      </c>
      <c r="K718">
        <v>0</v>
      </c>
      <c r="L718" s="10" t="s">
        <v>9886</v>
      </c>
    </row>
    <row r="719" spans="1:12" x14ac:dyDescent="0.25">
      <c r="A719" s="3">
        <v>718</v>
      </c>
      <c r="B719" t="s">
        <v>626</v>
      </c>
      <c r="C719" s="10" t="s">
        <v>9880</v>
      </c>
      <c r="D719" t="s">
        <v>630</v>
      </c>
      <c r="E719" s="10" t="s">
        <v>6958</v>
      </c>
      <c r="F719" t="s">
        <v>631</v>
      </c>
      <c r="G719" s="10" t="s">
        <v>9887</v>
      </c>
      <c r="H719">
        <v>35</v>
      </c>
      <c r="I719">
        <v>37</v>
      </c>
      <c r="J719">
        <v>0</v>
      </c>
      <c r="K719">
        <v>0</v>
      </c>
      <c r="L719" s="10" t="s">
        <v>9888</v>
      </c>
    </row>
    <row r="720" spans="1:12" x14ac:dyDescent="0.25">
      <c r="A720" s="3">
        <v>719</v>
      </c>
      <c r="B720" t="s">
        <v>626</v>
      </c>
      <c r="C720" s="10" t="s">
        <v>9880</v>
      </c>
      <c r="D720" t="s">
        <v>611</v>
      </c>
      <c r="E720" s="10" t="s">
        <v>9848</v>
      </c>
      <c r="F720" t="s">
        <v>632</v>
      </c>
      <c r="G720" s="10" t="s">
        <v>9889</v>
      </c>
      <c r="H720">
        <v>4</v>
      </c>
      <c r="I720">
        <v>37</v>
      </c>
      <c r="J720">
        <v>0</v>
      </c>
      <c r="K720">
        <v>0</v>
      </c>
      <c r="L720" s="10" t="s">
        <v>9890</v>
      </c>
    </row>
    <row r="721" spans="1:12" x14ac:dyDescent="0.25">
      <c r="A721" s="3">
        <v>720</v>
      </c>
      <c r="B721" t="s">
        <v>626</v>
      </c>
      <c r="C721" s="10" t="s">
        <v>9880</v>
      </c>
      <c r="D721" t="s">
        <v>633</v>
      </c>
      <c r="E721" s="10" t="s">
        <v>9891</v>
      </c>
      <c r="F721" t="s">
        <v>634</v>
      </c>
      <c r="G721" s="10" t="s">
        <v>9892</v>
      </c>
      <c r="H721">
        <v>60</v>
      </c>
      <c r="I721">
        <v>37</v>
      </c>
      <c r="J721">
        <v>0</v>
      </c>
      <c r="K721">
        <v>0</v>
      </c>
      <c r="L721" s="10" t="s">
        <v>9893</v>
      </c>
    </row>
    <row r="722" spans="1:12" x14ac:dyDescent="0.25">
      <c r="A722" s="3">
        <v>721</v>
      </c>
      <c r="B722" t="s">
        <v>626</v>
      </c>
      <c r="C722" s="10" t="s">
        <v>9880</v>
      </c>
      <c r="D722" t="s">
        <v>635</v>
      </c>
      <c r="E722" s="10" t="s">
        <v>9894</v>
      </c>
      <c r="F722" t="s">
        <v>636</v>
      </c>
      <c r="G722" s="10" t="s">
        <v>9895</v>
      </c>
      <c r="H722">
        <v>22</v>
      </c>
      <c r="I722">
        <v>37</v>
      </c>
      <c r="J722">
        <v>0</v>
      </c>
      <c r="K722">
        <v>0</v>
      </c>
      <c r="L722" s="10" t="s">
        <v>9896</v>
      </c>
    </row>
    <row r="723" spans="1:12" x14ac:dyDescent="0.25">
      <c r="A723" s="3">
        <v>722</v>
      </c>
      <c r="B723" t="s">
        <v>626</v>
      </c>
      <c r="C723" s="10" t="s">
        <v>9880</v>
      </c>
      <c r="D723" t="s">
        <v>637</v>
      </c>
      <c r="E723" s="10" t="s">
        <v>9897</v>
      </c>
      <c r="F723" t="s">
        <v>638</v>
      </c>
      <c r="G723" s="10" t="s">
        <v>9898</v>
      </c>
      <c r="H723">
        <v>59</v>
      </c>
      <c r="I723">
        <v>37</v>
      </c>
      <c r="J723">
        <v>0</v>
      </c>
      <c r="K723">
        <v>0</v>
      </c>
      <c r="L723" s="10" t="s">
        <v>9899</v>
      </c>
    </row>
    <row r="724" spans="1:12" x14ac:dyDescent="0.25">
      <c r="A724" s="3">
        <v>723</v>
      </c>
      <c r="B724" t="s">
        <v>626</v>
      </c>
      <c r="C724" s="10" t="s">
        <v>9880</v>
      </c>
      <c r="D724" t="s">
        <v>639</v>
      </c>
      <c r="E724" s="10" t="s">
        <v>9900</v>
      </c>
      <c r="F724" t="s">
        <v>640</v>
      </c>
      <c r="G724" s="10" t="s">
        <v>9901</v>
      </c>
      <c r="H724">
        <v>26</v>
      </c>
      <c r="I724">
        <v>37</v>
      </c>
      <c r="J724">
        <v>0</v>
      </c>
      <c r="K724">
        <v>0</v>
      </c>
      <c r="L724" s="10" t="s">
        <v>9902</v>
      </c>
    </row>
    <row r="725" spans="1:12" x14ac:dyDescent="0.25">
      <c r="A725" s="3">
        <v>724</v>
      </c>
      <c r="B725" t="s">
        <v>626</v>
      </c>
      <c r="C725" s="10" t="s">
        <v>9880</v>
      </c>
      <c r="D725" t="s">
        <v>641</v>
      </c>
      <c r="E725" s="10" t="s">
        <v>7590</v>
      </c>
      <c r="F725" t="s">
        <v>642</v>
      </c>
      <c r="G725" s="10" t="s">
        <v>9903</v>
      </c>
      <c r="H725">
        <v>10</v>
      </c>
      <c r="I725">
        <v>37</v>
      </c>
      <c r="J725">
        <v>0</v>
      </c>
      <c r="K725">
        <v>0</v>
      </c>
      <c r="L725" s="10" t="s">
        <v>9904</v>
      </c>
    </row>
    <row r="726" spans="1:12" x14ac:dyDescent="0.25">
      <c r="A726" s="3">
        <v>725</v>
      </c>
      <c r="B726" t="s">
        <v>626</v>
      </c>
      <c r="C726" s="10" t="s">
        <v>9880</v>
      </c>
      <c r="D726" t="s">
        <v>229</v>
      </c>
      <c r="E726" s="10" t="s">
        <v>9065</v>
      </c>
      <c r="F726" t="s">
        <v>643</v>
      </c>
      <c r="G726" s="10" t="s">
        <v>9905</v>
      </c>
      <c r="H726">
        <v>59</v>
      </c>
      <c r="I726">
        <v>37</v>
      </c>
      <c r="J726">
        <v>0</v>
      </c>
      <c r="K726">
        <v>0</v>
      </c>
      <c r="L726" s="10" t="s">
        <v>9906</v>
      </c>
    </row>
    <row r="727" spans="1:12" x14ac:dyDescent="0.25">
      <c r="A727" s="3">
        <v>726</v>
      </c>
      <c r="B727" t="s">
        <v>626</v>
      </c>
      <c r="C727" s="10" t="s">
        <v>9880</v>
      </c>
      <c r="D727" t="s">
        <v>644</v>
      </c>
      <c r="E727" s="10" t="s">
        <v>9907</v>
      </c>
      <c r="F727" t="s">
        <v>645</v>
      </c>
      <c r="G727" s="10" t="s">
        <v>9908</v>
      </c>
      <c r="H727">
        <v>3</v>
      </c>
      <c r="I727">
        <v>37</v>
      </c>
      <c r="J727">
        <v>0</v>
      </c>
      <c r="K727">
        <v>0</v>
      </c>
      <c r="L727" s="10" t="s">
        <v>9909</v>
      </c>
    </row>
    <row r="728" spans="1:12" x14ac:dyDescent="0.25">
      <c r="A728" s="3">
        <v>727</v>
      </c>
      <c r="B728" t="s">
        <v>626</v>
      </c>
      <c r="C728" s="10" t="s">
        <v>9880</v>
      </c>
      <c r="D728" t="s">
        <v>63</v>
      </c>
      <c r="E728" s="10" t="s">
        <v>6816</v>
      </c>
      <c r="F728" t="s">
        <v>64</v>
      </c>
      <c r="G728" s="10" t="s">
        <v>6696</v>
      </c>
      <c r="H728">
        <v>4</v>
      </c>
      <c r="I728">
        <v>8</v>
      </c>
      <c r="J728">
        <v>0</v>
      </c>
      <c r="K728">
        <v>0</v>
      </c>
      <c r="L728" s="10" t="s">
        <v>9910</v>
      </c>
    </row>
    <row r="729" spans="1:12" x14ac:dyDescent="0.25">
      <c r="A729" s="3">
        <v>728</v>
      </c>
      <c r="B729" t="s">
        <v>626</v>
      </c>
      <c r="C729" s="10" t="s">
        <v>9880</v>
      </c>
      <c r="D729" t="s">
        <v>65</v>
      </c>
      <c r="E729" s="10" t="s">
        <v>6698</v>
      </c>
      <c r="F729" t="s">
        <v>66</v>
      </c>
      <c r="G729" s="10" t="s">
        <v>6721</v>
      </c>
      <c r="H729">
        <v>4</v>
      </c>
      <c r="I729">
        <v>8</v>
      </c>
      <c r="J729">
        <v>0</v>
      </c>
      <c r="K729">
        <v>0</v>
      </c>
      <c r="L729" s="10" t="s">
        <v>9911</v>
      </c>
    </row>
    <row r="730" spans="1:12" x14ac:dyDescent="0.25">
      <c r="A730" s="3">
        <v>729</v>
      </c>
      <c r="B730" t="s">
        <v>626</v>
      </c>
      <c r="C730" s="10" t="s">
        <v>9880</v>
      </c>
      <c r="D730" t="s">
        <v>67</v>
      </c>
      <c r="E730" s="10" t="s">
        <v>6723</v>
      </c>
      <c r="F730" t="s">
        <v>68</v>
      </c>
      <c r="G730" s="10" t="s">
        <v>6724</v>
      </c>
      <c r="H730">
        <v>4</v>
      </c>
      <c r="I730">
        <v>8</v>
      </c>
      <c r="J730">
        <v>0</v>
      </c>
      <c r="K730">
        <v>0</v>
      </c>
      <c r="L730" s="10" t="s">
        <v>9912</v>
      </c>
    </row>
    <row r="731" spans="1:12" x14ac:dyDescent="0.25">
      <c r="A731" s="3">
        <v>730</v>
      </c>
      <c r="B731" t="s">
        <v>626</v>
      </c>
      <c r="C731" s="10" t="s">
        <v>9880</v>
      </c>
      <c r="D731" t="s">
        <v>69</v>
      </c>
      <c r="E731" s="10" t="s">
        <v>6760</v>
      </c>
      <c r="F731" t="s">
        <v>646</v>
      </c>
      <c r="G731" s="10" t="s">
        <v>9913</v>
      </c>
      <c r="H731">
        <v>8</v>
      </c>
      <c r="I731">
        <v>35</v>
      </c>
      <c r="J731">
        <v>0</v>
      </c>
      <c r="K731">
        <v>0</v>
      </c>
      <c r="L731" s="10" t="s">
        <v>9914</v>
      </c>
    </row>
    <row r="732" spans="1:12" x14ac:dyDescent="0.25">
      <c r="A732" s="3">
        <v>731</v>
      </c>
      <c r="B732" t="s">
        <v>626</v>
      </c>
      <c r="C732" s="10" t="s">
        <v>9880</v>
      </c>
      <c r="D732" t="s">
        <v>71</v>
      </c>
      <c r="E732" s="10" t="s">
        <v>6763</v>
      </c>
      <c r="F732" t="s">
        <v>647</v>
      </c>
      <c r="G732" s="10" t="s">
        <v>9915</v>
      </c>
      <c r="H732">
        <v>8</v>
      </c>
      <c r="I732">
        <v>35</v>
      </c>
      <c r="J732">
        <v>0</v>
      </c>
      <c r="K732">
        <v>0</v>
      </c>
      <c r="L732" s="10" t="s">
        <v>9916</v>
      </c>
    </row>
    <row r="733" spans="1:12" x14ac:dyDescent="0.25">
      <c r="A733" s="3">
        <v>732</v>
      </c>
      <c r="B733" t="s">
        <v>648</v>
      </c>
      <c r="C733" s="10" t="s">
        <v>9917</v>
      </c>
      <c r="D733" t="s">
        <v>49</v>
      </c>
      <c r="E733" s="10" t="s">
        <v>11</v>
      </c>
      <c r="F733" t="s">
        <v>649</v>
      </c>
      <c r="G733" s="10" t="s">
        <v>9918</v>
      </c>
      <c r="H733">
        <v>4</v>
      </c>
      <c r="I733">
        <v>8</v>
      </c>
      <c r="J733">
        <v>0</v>
      </c>
      <c r="K733">
        <v>0</v>
      </c>
      <c r="L733" s="10" t="s">
        <v>9919</v>
      </c>
    </row>
    <row r="734" spans="1:12" x14ac:dyDescent="0.25">
      <c r="A734" s="3">
        <v>733</v>
      </c>
      <c r="B734" t="s">
        <v>648</v>
      </c>
      <c r="C734" s="10" t="s">
        <v>9917</v>
      </c>
      <c r="D734" t="s">
        <v>51</v>
      </c>
      <c r="E734" s="10" t="s">
        <v>6966</v>
      </c>
      <c r="F734" t="s">
        <v>650</v>
      </c>
      <c r="G734" s="10" t="s">
        <v>9920</v>
      </c>
      <c r="H734">
        <v>8</v>
      </c>
      <c r="I734">
        <v>261</v>
      </c>
      <c r="J734">
        <v>0</v>
      </c>
      <c r="K734">
        <v>0</v>
      </c>
      <c r="L734" s="10" t="s">
        <v>9921</v>
      </c>
    </row>
    <row r="735" spans="1:12" x14ac:dyDescent="0.25">
      <c r="A735" s="3">
        <v>734</v>
      </c>
      <c r="B735" t="s">
        <v>648</v>
      </c>
      <c r="C735" s="10" t="s">
        <v>9917</v>
      </c>
      <c r="D735" t="s">
        <v>651</v>
      </c>
      <c r="E735" s="10" t="s">
        <v>9922</v>
      </c>
      <c r="F735" t="s">
        <v>652</v>
      </c>
      <c r="G735" s="10" t="s">
        <v>9923</v>
      </c>
      <c r="H735">
        <v>15</v>
      </c>
      <c r="I735">
        <v>37</v>
      </c>
      <c r="J735">
        <v>0</v>
      </c>
      <c r="K735">
        <v>0</v>
      </c>
      <c r="L735" s="10" t="s">
        <v>9924</v>
      </c>
    </row>
    <row r="736" spans="1:12" x14ac:dyDescent="0.25">
      <c r="A736" s="3">
        <v>735</v>
      </c>
      <c r="B736" t="s">
        <v>648</v>
      </c>
      <c r="C736" s="10" t="s">
        <v>9917</v>
      </c>
      <c r="D736" t="s">
        <v>653</v>
      </c>
      <c r="E736" s="10" t="s">
        <v>7639</v>
      </c>
      <c r="F736" t="s">
        <v>654</v>
      </c>
      <c r="G736" s="10" t="s">
        <v>9925</v>
      </c>
      <c r="H736">
        <v>45</v>
      </c>
      <c r="I736">
        <v>37</v>
      </c>
      <c r="J736">
        <v>0</v>
      </c>
      <c r="K736">
        <v>0</v>
      </c>
      <c r="L736" s="10" t="s">
        <v>9926</v>
      </c>
    </row>
    <row r="737" spans="1:12" x14ac:dyDescent="0.25">
      <c r="A737" s="3">
        <v>736</v>
      </c>
      <c r="B737" t="s">
        <v>648</v>
      </c>
      <c r="C737" s="10" t="s">
        <v>9917</v>
      </c>
      <c r="D737" t="s">
        <v>655</v>
      </c>
      <c r="E737" s="10" t="s">
        <v>7432</v>
      </c>
      <c r="F737" t="s">
        <v>656</v>
      </c>
      <c r="G737" s="10" t="s">
        <v>9927</v>
      </c>
      <c r="H737">
        <v>46</v>
      </c>
      <c r="I737">
        <v>37</v>
      </c>
      <c r="J737">
        <v>0</v>
      </c>
      <c r="K737">
        <v>0</v>
      </c>
      <c r="L737" s="10" t="s">
        <v>9928</v>
      </c>
    </row>
    <row r="738" spans="1:12" x14ac:dyDescent="0.25">
      <c r="A738" s="3">
        <v>737</v>
      </c>
      <c r="B738" t="s">
        <v>648</v>
      </c>
      <c r="C738" s="10" t="s">
        <v>9917</v>
      </c>
      <c r="D738" t="s">
        <v>61</v>
      </c>
      <c r="E738" s="10" t="s">
        <v>8518</v>
      </c>
      <c r="F738" t="s">
        <v>657</v>
      </c>
      <c r="G738" s="10" t="s">
        <v>9929</v>
      </c>
      <c r="H738">
        <v>8</v>
      </c>
      <c r="I738">
        <v>35</v>
      </c>
      <c r="J738">
        <v>0</v>
      </c>
      <c r="K738">
        <v>0</v>
      </c>
      <c r="L738" s="10" t="s">
        <v>9930</v>
      </c>
    </row>
    <row r="739" spans="1:12" x14ac:dyDescent="0.25">
      <c r="A739" s="3">
        <v>738</v>
      </c>
      <c r="B739" t="s">
        <v>648</v>
      </c>
      <c r="C739" s="10" t="s">
        <v>9917</v>
      </c>
      <c r="D739" t="s">
        <v>63</v>
      </c>
      <c r="E739" s="10" t="s">
        <v>6816</v>
      </c>
      <c r="F739" t="s">
        <v>64</v>
      </c>
      <c r="G739" s="10" t="s">
        <v>6696</v>
      </c>
      <c r="H739">
        <v>4</v>
      </c>
      <c r="I739">
        <v>8</v>
      </c>
      <c r="J739">
        <v>0</v>
      </c>
      <c r="K739">
        <v>0</v>
      </c>
      <c r="L739" s="10" t="s">
        <v>9931</v>
      </c>
    </row>
    <row r="740" spans="1:12" x14ac:dyDescent="0.25">
      <c r="A740" s="3">
        <v>739</v>
      </c>
      <c r="B740" t="s">
        <v>648</v>
      </c>
      <c r="C740" s="10" t="s">
        <v>9917</v>
      </c>
      <c r="D740" t="s">
        <v>65</v>
      </c>
      <c r="E740" s="10" t="s">
        <v>6698</v>
      </c>
      <c r="F740" t="s">
        <v>66</v>
      </c>
      <c r="G740" s="10" t="s">
        <v>6721</v>
      </c>
      <c r="H740">
        <v>4</v>
      </c>
      <c r="I740">
        <v>8</v>
      </c>
      <c r="J740">
        <v>0</v>
      </c>
      <c r="K740">
        <v>0</v>
      </c>
      <c r="L740" s="10" t="s">
        <v>9932</v>
      </c>
    </row>
    <row r="741" spans="1:12" x14ac:dyDescent="0.25">
      <c r="A741" s="3">
        <v>740</v>
      </c>
      <c r="B741" t="s">
        <v>648</v>
      </c>
      <c r="C741" s="10" t="s">
        <v>9917</v>
      </c>
      <c r="D741" t="s">
        <v>67</v>
      </c>
      <c r="E741" s="10" t="s">
        <v>6723</v>
      </c>
      <c r="F741" t="s">
        <v>68</v>
      </c>
      <c r="G741" s="10" t="s">
        <v>6724</v>
      </c>
      <c r="H741">
        <v>4</v>
      </c>
      <c r="I741">
        <v>8</v>
      </c>
      <c r="J741">
        <v>0</v>
      </c>
      <c r="K741">
        <v>0</v>
      </c>
      <c r="L741" s="10" t="s">
        <v>9933</v>
      </c>
    </row>
    <row r="742" spans="1:12" x14ac:dyDescent="0.25">
      <c r="A742" s="3">
        <v>741</v>
      </c>
      <c r="B742" t="s">
        <v>648</v>
      </c>
      <c r="C742" s="10" t="s">
        <v>9917</v>
      </c>
      <c r="D742" t="s">
        <v>69</v>
      </c>
      <c r="E742" s="10" t="s">
        <v>6760</v>
      </c>
      <c r="F742" t="s">
        <v>658</v>
      </c>
      <c r="G742" s="10" t="s">
        <v>9934</v>
      </c>
      <c r="H742">
        <v>8</v>
      </c>
      <c r="I742">
        <v>35</v>
      </c>
      <c r="J742">
        <v>0</v>
      </c>
      <c r="K742">
        <v>0</v>
      </c>
      <c r="L742" s="10" t="s">
        <v>9935</v>
      </c>
    </row>
    <row r="743" spans="1:12" x14ac:dyDescent="0.25">
      <c r="A743" s="3">
        <v>742</v>
      </c>
      <c r="B743" t="s">
        <v>648</v>
      </c>
      <c r="C743" s="10" t="s">
        <v>9917</v>
      </c>
      <c r="D743" t="s">
        <v>71</v>
      </c>
      <c r="E743" s="10" t="s">
        <v>6763</v>
      </c>
      <c r="F743" t="s">
        <v>659</v>
      </c>
      <c r="G743" s="10" t="s">
        <v>9936</v>
      </c>
      <c r="H743">
        <v>8</v>
      </c>
      <c r="I743">
        <v>35</v>
      </c>
      <c r="J743">
        <v>0</v>
      </c>
      <c r="K743">
        <v>0</v>
      </c>
      <c r="L743" s="10" t="s">
        <v>9937</v>
      </c>
    </row>
    <row r="744" spans="1:12" x14ac:dyDescent="0.25">
      <c r="A744" s="3">
        <v>743</v>
      </c>
      <c r="B744" t="s">
        <v>660</v>
      </c>
      <c r="C744" s="10" t="s">
        <v>9938</v>
      </c>
      <c r="D744" t="s">
        <v>229</v>
      </c>
      <c r="E744" s="10" t="s">
        <v>9065</v>
      </c>
      <c r="F744" t="s">
        <v>661</v>
      </c>
      <c r="G744" s="10" t="s">
        <v>9939</v>
      </c>
      <c r="H744">
        <v>62</v>
      </c>
      <c r="I744">
        <v>37</v>
      </c>
      <c r="J744">
        <v>0</v>
      </c>
      <c r="K744">
        <v>0</v>
      </c>
      <c r="L744" s="10" t="s">
        <v>9940</v>
      </c>
    </row>
    <row r="745" spans="1:12" x14ac:dyDescent="0.25">
      <c r="A745" s="3">
        <v>744</v>
      </c>
      <c r="B745" t="s">
        <v>660</v>
      </c>
      <c r="C745" s="10" t="s">
        <v>9938</v>
      </c>
      <c r="D745" t="s">
        <v>49</v>
      </c>
      <c r="E745" s="10" t="s">
        <v>11</v>
      </c>
      <c r="F745" t="s">
        <v>662</v>
      </c>
      <c r="G745" s="10" t="s">
        <v>9941</v>
      </c>
      <c r="H745">
        <v>4</v>
      </c>
      <c r="I745">
        <v>8</v>
      </c>
      <c r="J745">
        <v>0</v>
      </c>
      <c r="K745">
        <v>0</v>
      </c>
      <c r="L745" s="10" t="s">
        <v>9942</v>
      </c>
    </row>
    <row r="746" spans="1:12" x14ac:dyDescent="0.25">
      <c r="A746" s="3">
        <v>745</v>
      </c>
      <c r="B746" t="s">
        <v>660</v>
      </c>
      <c r="C746" s="10" t="s">
        <v>9938</v>
      </c>
      <c r="D746" t="s">
        <v>51</v>
      </c>
      <c r="E746" s="10" t="s">
        <v>6966</v>
      </c>
      <c r="F746" t="s">
        <v>663</v>
      </c>
      <c r="G746" s="10" t="s">
        <v>9943</v>
      </c>
      <c r="H746">
        <v>8</v>
      </c>
      <c r="I746">
        <v>261</v>
      </c>
      <c r="J746">
        <v>0</v>
      </c>
      <c r="K746">
        <v>0</v>
      </c>
      <c r="L746" s="10" t="s">
        <v>9944</v>
      </c>
    </row>
    <row r="747" spans="1:12" x14ac:dyDescent="0.25">
      <c r="A747" s="3">
        <v>746</v>
      </c>
      <c r="B747" t="s">
        <v>660</v>
      </c>
      <c r="C747" s="10" t="s">
        <v>9938</v>
      </c>
      <c r="D747" t="s">
        <v>61</v>
      </c>
      <c r="E747" s="10" t="s">
        <v>8518</v>
      </c>
      <c r="F747" t="s">
        <v>664</v>
      </c>
      <c r="G747" s="10" t="s">
        <v>9945</v>
      </c>
      <c r="H747">
        <v>8</v>
      </c>
      <c r="I747">
        <v>35</v>
      </c>
      <c r="J747">
        <v>0</v>
      </c>
      <c r="K747">
        <v>0</v>
      </c>
      <c r="L747" s="10" t="s">
        <v>9946</v>
      </c>
    </row>
    <row r="748" spans="1:12" x14ac:dyDescent="0.25">
      <c r="A748" s="3">
        <v>747</v>
      </c>
      <c r="B748" t="s">
        <v>660</v>
      </c>
      <c r="C748" s="10" t="s">
        <v>9938</v>
      </c>
      <c r="D748" t="s">
        <v>63</v>
      </c>
      <c r="E748" s="10" t="s">
        <v>6816</v>
      </c>
      <c r="F748" t="s">
        <v>64</v>
      </c>
      <c r="G748" s="10" t="s">
        <v>6696</v>
      </c>
      <c r="H748">
        <v>4</v>
      </c>
      <c r="I748">
        <v>8</v>
      </c>
      <c r="J748">
        <v>0</v>
      </c>
      <c r="K748">
        <v>0</v>
      </c>
      <c r="L748" s="10" t="s">
        <v>9947</v>
      </c>
    </row>
    <row r="749" spans="1:12" x14ac:dyDescent="0.25">
      <c r="A749" s="3">
        <v>748</v>
      </c>
      <c r="B749" t="s">
        <v>660</v>
      </c>
      <c r="C749" s="10" t="s">
        <v>9938</v>
      </c>
      <c r="D749" t="s">
        <v>65</v>
      </c>
      <c r="E749" s="10" t="s">
        <v>6698</v>
      </c>
      <c r="F749" t="s">
        <v>66</v>
      </c>
      <c r="G749" s="10" t="s">
        <v>6721</v>
      </c>
      <c r="H749">
        <v>4</v>
      </c>
      <c r="I749">
        <v>8</v>
      </c>
      <c r="J749">
        <v>0</v>
      </c>
      <c r="K749">
        <v>0</v>
      </c>
      <c r="L749" s="10" t="s">
        <v>9948</v>
      </c>
    </row>
    <row r="750" spans="1:12" x14ac:dyDescent="0.25">
      <c r="A750" s="3">
        <v>749</v>
      </c>
      <c r="B750" t="s">
        <v>660</v>
      </c>
      <c r="C750" s="10" t="s">
        <v>9938</v>
      </c>
      <c r="D750" t="s">
        <v>67</v>
      </c>
      <c r="E750" s="10" t="s">
        <v>6723</v>
      </c>
      <c r="F750" t="s">
        <v>68</v>
      </c>
      <c r="G750" s="10" t="s">
        <v>6724</v>
      </c>
      <c r="H750">
        <v>4</v>
      </c>
      <c r="I750">
        <v>8</v>
      </c>
      <c r="J750">
        <v>0</v>
      </c>
      <c r="K750">
        <v>0</v>
      </c>
      <c r="L750" s="10" t="s">
        <v>9949</v>
      </c>
    </row>
    <row r="751" spans="1:12" x14ac:dyDescent="0.25">
      <c r="A751" s="3">
        <v>750</v>
      </c>
      <c r="B751" t="s">
        <v>660</v>
      </c>
      <c r="C751" s="10" t="s">
        <v>9938</v>
      </c>
      <c r="D751" t="s">
        <v>69</v>
      </c>
      <c r="E751" s="10" t="s">
        <v>6760</v>
      </c>
      <c r="F751" t="s">
        <v>665</v>
      </c>
      <c r="G751" s="10" t="s">
        <v>9950</v>
      </c>
      <c r="H751">
        <v>8</v>
      </c>
      <c r="I751">
        <v>35</v>
      </c>
      <c r="J751">
        <v>0</v>
      </c>
      <c r="K751">
        <v>0</v>
      </c>
      <c r="L751" s="10" t="s">
        <v>9951</v>
      </c>
    </row>
    <row r="752" spans="1:12" x14ac:dyDescent="0.25">
      <c r="A752" s="3">
        <v>751</v>
      </c>
      <c r="B752" t="s">
        <v>660</v>
      </c>
      <c r="C752" s="10" t="s">
        <v>9938</v>
      </c>
      <c r="D752" t="s">
        <v>71</v>
      </c>
      <c r="E752" s="10" t="s">
        <v>6763</v>
      </c>
      <c r="F752" t="s">
        <v>666</v>
      </c>
      <c r="G752" s="10" t="s">
        <v>9952</v>
      </c>
      <c r="H752">
        <v>8</v>
      </c>
      <c r="I752">
        <v>35</v>
      </c>
      <c r="J752">
        <v>0</v>
      </c>
      <c r="K752">
        <v>0</v>
      </c>
      <c r="L752" s="10" t="s">
        <v>9953</v>
      </c>
    </row>
    <row r="753" spans="1:12" x14ac:dyDescent="0.25">
      <c r="A753" s="3">
        <v>752</v>
      </c>
      <c r="B753" t="s">
        <v>667</v>
      </c>
      <c r="C753" s="10" t="s">
        <v>9954</v>
      </c>
      <c r="D753" t="s">
        <v>668</v>
      </c>
      <c r="E753" s="10" t="s">
        <v>9955</v>
      </c>
      <c r="F753" t="s">
        <v>669</v>
      </c>
      <c r="G753" s="10" t="s">
        <v>9956</v>
      </c>
      <c r="H753">
        <v>70</v>
      </c>
      <c r="I753">
        <v>37</v>
      </c>
      <c r="J753">
        <v>0</v>
      </c>
      <c r="K753">
        <v>0</v>
      </c>
      <c r="L753" s="10" t="s">
        <v>9957</v>
      </c>
    </row>
    <row r="754" spans="1:12" x14ac:dyDescent="0.25">
      <c r="A754" s="3">
        <v>753</v>
      </c>
      <c r="B754" t="s">
        <v>667</v>
      </c>
      <c r="C754" s="10" t="s">
        <v>9954</v>
      </c>
      <c r="D754" t="s">
        <v>49</v>
      </c>
      <c r="E754" s="10" t="s">
        <v>11</v>
      </c>
      <c r="F754" t="s">
        <v>670</v>
      </c>
      <c r="G754" s="10" t="s">
        <v>9958</v>
      </c>
      <c r="H754">
        <v>4</v>
      </c>
      <c r="I754">
        <v>8</v>
      </c>
      <c r="J754">
        <v>0</v>
      </c>
      <c r="K754">
        <v>0</v>
      </c>
      <c r="L754" s="10" t="s">
        <v>9959</v>
      </c>
    </row>
    <row r="755" spans="1:12" x14ac:dyDescent="0.25">
      <c r="A755" s="3">
        <v>754</v>
      </c>
      <c r="B755" t="s">
        <v>667</v>
      </c>
      <c r="C755" s="10" t="s">
        <v>9954</v>
      </c>
      <c r="D755" t="s">
        <v>51</v>
      </c>
      <c r="E755" s="10" t="s">
        <v>6966</v>
      </c>
      <c r="F755" t="s">
        <v>671</v>
      </c>
      <c r="G755" s="10" t="s">
        <v>9960</v>
      </c>
      <c r="H755">
        <v>8</v>
      </c>
      <c r="I755">
        <v>261</v>
      </c>
      <c r="J755">
        <v>0</v>
      </c>
      <c r="K755">
        <v>0</v>
      </c>
      <c r="L755" s="10" t="s">
        <v>9961</v>
      </c>
    </row>
    <row r="756" spans="1:12" x14ac:dyDescent="0.25">
      <c r="A756" s="3">
        <v>755</v>
      </c>
      <c r="B756" t="s">
        <v>667</v>
      </c>
      <c r="C756" s="10" t="s">
        <v>9954</v>
      </c>
      <c r="D756" t="s">
        <v>61</v>
      </c>
      <c r="E756" s="10" t="s">
        <v>8518</v>
      </c>
      <c r="F756" t="s">
        <v>672</v>
      </c>
      <c r="G756" s="10" t="s">
        <v>9962</v>
      </c>
      <c r="H756">
        <v>8</v>
      </c>
      <c r="I756">
        <v>35</v>
      </c>
      <c r="J756">
        <v>0</v>
      </c>
      <c r="K756">
        <v>0</v>
      </c>
      <c r="L756" s="10" t="s">
        <v>9963</v>
      </c>
    </row>
    <row r="757" spans="1:12" x14ac:dyDescent="0.25">
      <c r="A757" s="3">
        <v>756</v>
      </c>
      <c r="B757" t="s">
        <v>667</v>
      </c>
      <c r="C757" s="10" t="s">
        <v>9954</v>
      </c>
      <c r="D757" t="s">
        <v>63</v>
      </c>
      <c r="E757" s="10" t="s">
        <v>6816</v>
      </c>
      <c r="F757" t="s">
        <v>64</v>
      </c>
      <c r="G757" s="10" t="s">
        <v>6696</v>
      </c>
      <c r="H757">
        <v>4</v>
      </c>
      <c r="I757">
        <v>8</v>
      </c>
      <c r="J757">
        <v>0</v>
      </c>
      <c r="K757">
        <v>0</v>
      </c>
      <c r="L757" s="10" t="s">
        <v>9964</v>
      </c>
    </row>
    <row r="758" spans="1:12" x14ac:dyDescent="0.25">
      <c r="A758" s="3">
        <v>757</v>
      </c>
      <c r="B758" t="s">
        <v>667</v>
      </c>
      <c r="C758" s="10" t="s">
        <v>9954</v>
      </c>
      <c r="D758" t="s">
        <v>65</v>
      </c>
      <c r="E758" s="10" t="s">
        <v>6698</v>
      </c>
      <c r="F758" t="s">
        <v>66</v>
      </c>
      <c r="G758" s="10" t="s">
        <v>6721</v>
      </c>
      <c r="H758">
        <v>4</v>
      </c>
      <c r="I758">
        <v>8</v>
      </c>
      <c r="J758">
        <v>0</v>
      </c>
      <c r="K758">
        <v>0</v>
      </c>
      <c r="L758" s="10" t="s">
        <v>9965</v>
      </c>
    </row>
    <row r="759" spans="1:12" x14ac:dyDescent="0.25">
      <c r="A759" s="3">
        <v>758</v>
      </c>
      <c r="B759" t="s">
        <v>667</v>
      </c>
      <c r="C759" s="10" t="s">
        <v>9954</v>
      </c>
      <c r="D759" t="s">
        <v>67</v>
      </c>
      <c r="E759" s="10" t="s">
        <v>6723</v>
      </c>
      <c r="F759" t="s">
        <v>68</v>
      </c>
      <c r="G759" s="10" t="s">
        <v>6724</v>
      </c>
      <c r="H759">
        <v>4</v>
      </c>
      <c r="I759">
        <v>8</v>
      </c>
      <c r="J759">
        <v>0</v>
      </c>
      <c r="K759">
        <v>0</v>
      </c>
      <c r="L759" s="10" t="s">
        <v>9966</v>
      </c>
    </row>
    <row r="760" spans="1:12" x14ac:dyDescent="0.25">
      <c r="A760" s="3">
        <v>759</v>
      </c>
      <c r="B760" t="s">
        <v>667</v>
      </c>
      <c r="C760" s="10" t="s">
        <v>9954</v>
      </c>
      <c r="D760" t="s">
        <v>69</v>
      </c>
      <c r="E760" s="10" t="s">
        <v>6760</v>
      </c>
      <c r="F760" t="s">
        <v>673</v>
      </c>
      <c r="G760" s="10" t="s">
        <v>9967</v>
      </c>
      <c r="H760">
        <v>8</v>
      </c>
      <c r="I760">
        <v>35</v>
      </c>
      <c r="J760">
        <v>0</v>
      </c>
      <c r="K760">
        <v>0</v>
      </c>
      <c r="L760" s="10" t="s">
        <v>9968</v>
      </c>
    </row>
    <row r="761" spans="1:12" x14ac:dyDescent="0.25">
      <c r="A761" s="3">
        <v>760</v>
      </c>
      <c r="B761" t="s">
        <v>667</v>
      </c>
      <c r="C761" s="10" t="s">
        <v>9954</v>
      </c>
      <c r="D761" t="s">
        <v>71</v>
      </c>
      <c r="E761" s="10" t="s">
        <v>6763</v>
      </c>
      <c r="F761" t="s">
        <v>674</v>
      </c>
      <c r="G761" s="10" t="s">
        <v>9969</v>
      </c>
      <c r="H761">
        <v>8</v>
      </c>
      <c r="I761">
        <v>35</v>
      </c>
      <c r="J761">
        <v>0</v>
      </c>
      <c r="K761">
        <v>0</v>
      </c>
      <c r="L761" s="10" t="s">
        <v>9970</v>
      </c>
    </row>
    <row r="762" spans="1:12" x14ac:dyDescent="0.25">
      <c r="A762" s="3">
        <v>761</v>
      </c>
      <c r="B762" t="s">
        <v>675</v>
      </c>
      <c r="C762" s="10" t="s">
        <v>9971</v>
      </c>
      <c r="D762" t="s">
        <v>229</v>
      </c>
      <c r="E762" s="10" t="s">
        <v>9065</v>
      </c>
      <c r="F762" t="s">
        <v>676</v>
      </c>
      <c r="G762" s="10" t="s">
        <v>9972</v>
      </c>
      <c r="H762">
        <v>59</v>
      </c>
      <c r="I762">
        <v>37</v>
      </c>
      <c r="J762">
        <v>0</v>
      </c>
      <c r="K762">
        <v>0</v>
      </c>
      <c r="L762" s="10" t="s">
        <v>9973</v>
      </c>
    </row>
    <row r="763" spans="1:12" x14ac:dyDescent="0.25">
      <c r="A763" s="3">
        <v>762</v>
      </c>
      <c r="B763" t="s">
        <v>675</v>
      </c>
      <c r="C763" s="10" t="s">
        <v>9971</v>
      </c>
      <c r="D763" t="s">
        <v>49</v>
      </c>
      <c r="E763" s="10" t="s">
        <v>11</v>
      </c>
      <c r="F763" t="s">
        <v>677</v>
      </c>
      <c r="G763" s="10" t="s">
        <v>9974</v>
      </c>
      <c r="H763">
        <v>4</v>
      </c>
      <c r="I763">
        <v>8</v>
      </c>
      <c r="J763">
        <v>0</v>
      </c>
      <c r="K763">
        <v>0</v>
      </c>
      <c r="L763" s="10" t="s">
        <v>9975</v>
      </c>
    </row>
    <row r="764" spans="1:12" x14ac:dyDescent="0.25">
      <c r="A764" s="3">
        <v>763</v>
      </c>
      <c r="B764" t="s">
        <v>675</v>
      </c>
      <c r="C764" s="10" t="s">
        <v>9971</v>
      </c>
      <c r="D764" t="s">
        <v>51</v>
      </c>
      <c r="E764" s="10" t="s">
        <v>6966</v>
      </c>
      <c r="F764" t="s">
        <v>678</v>
      </c>
      <c r="G764" s="10" t="s">
        <v>9976</v>
      </c>
      <c r="H764">
        <v>8</v>
      </c>
      <c r="I764">
        <v>261</v>
      </c>
      <c r="J764">
        <v>0</v>
      </c>
      <c r="K764">
        <v>0</v>
      </c>
      <c r="L764" s="10" t="s">
        <v>9977</v>
      </c>
    </row>
    <row r="765" spans="1:12" x14ac:dyDescent="0.25">
      <c r="A765" s="3">
        <v>764</v>
      </c>
      <c r="B765" t="s">
        <v>675</v>
      </c>
      <c r="C765" s="10" t="s">
        <v>9971</v>
      </c>
      <c r="D765" t="s">
        <v>679</v>
      </c>
      <c r="E765" s="10" t="s">
        <v>9978</v>
      </c>
      <c r="F765" t="s">
        <v>680</v>
      </c>
      <c r="G765" s="10" t="s">
        <v>9979</v>
      </c>
      <c r="H765">
        <v>13</v>
      </c>
      <c r="I765">
        <v>37</v>
      </c>
      <c r="J765">
        <v>0</v>
      </c>
      <c r="K765">
        <v>0</v>
      </c>
      <c r="L765" s="10" t="s">
        <v>9980</v>
      </c>
    </row>
    <row r="766" spans="1:12" x14ac:dyDescent="0.25">
      <c r="A766" s="3">
        <v>765</v>
      </c>
      <c r="B766" t="s">
        <v>675</v>
      </c>
      <c r="C766" s="10" t="s">
        <v>9971</v>
      </c>
      <c r="D766" t="s">
        <v>681</v>
      </c>
      <c r="E766" s="10" t="s">
        <v>9981</v>
      </c>
      <c r="F766" t="s">
        <v>682</v>
      </c>
      <c r="G766" s="10" t="s">
        <v>9982</v>
      </c>
      <c r="H766">
        <v>4</v>
      </c>
      <c r="I766">
        <v>37</v>
      </c>
      <c r="J766">
        <v>0</v>
      </c>
      <c r="K766">
        <v>0</v>
      </c>
      <c r="L766" s="10" t="s">
        <v>9983</v>
      </c>
    </row>
    <row r="767" spans="1:12" x14ac:dyDescent="0.25">
      <c r="A767" s="3">
        <v>766</v>
      </c>
      <c r="B767" t="s">
        <v>675</v>
      </c>
      <c r="C767" s="10" t="s">
        <v>9971</v>
      </c>
      <c r="D767" t="s">
        <v>61</v>
      </c>
      <c r="E767" s="10" t="s">
        <v>8518</v>
      </c>
      <c r="F767" t="s">
        <v>683</v>
      </c>
      <c r="G767" s="10" t="s">
        <v>9984</v>
      </c>
      <c r="H767">
        <v>8</v>
      </c>
      <c r="I767">
        <v>35</v>
      </c>
      <c r="J767">
        <v>0</v>
      </c>
      <c r="K767">
        <v>0</v>
      </c>
      <c r="L767" s="10" t="s">
        <v>9985</v>
      </c>
    </row>
    <row r="768" spans="1:12" x14ac:dyDescent="0.25">
      <c r="A768" s="3">
        <v>767</v>
      </c>
      <c r="B768" t="s">
        <v>675</v>
      </c>
      <c r="C768" s="10" t="s">
        <v>9971</v>
      </c>
      <c r="D768" t="s">
        <v>63</v>
      </c>
      <c r="E768" s="10" t="s">
        <v>6816</v>
      </c>
      <c r="F768" t="s">
        <v>64</v>
      </c>
      <c r="G768" s="10" t="s">
        <v>6696</v>
      </c>
      <c r="H768">
        <v>4</v>
      </c>
      <c r="I768">
        <v>8</v>
      </c>
      <c r="J768">
        <v>0</v>
      </c>
      <c r="K768">
        <v>0</v>
      </c>
      <c r="L768" s="10" t="s">
        <v>9986</v>
      </c>
    </row>
    <row r="769" spans="1:12" x14ac:dyDescent="0.25">
      <c r="A769" s="3">
        <v>768</v>
      </c>
      <c r="B769" t="s">
        <v>675</v>
      </c>
      <c r="C769" s="10" t="s">
        <v>9971</v>
      </c>
      <c r="D769" t="s">
        <v>65</v>
      </c>
      <c r="E769" s="10" t="s">
        <v>6698</v>
      </c>
      <c r="F769" t="s">
        <v>66</v>
      </c>
      <c r="G769" s="10" t="s">
        <v>6721</v>
      </c>
      <c r="H769">
        <v>4</v>
      </c>
      <c r="I769">
        <v>8</v>
      </c>
      <c r="J769">
        <v>0</v>
      </c>
      <c r="K769">
        <v>0</v>
      </c>
      <c r="L769" s="10" t="s">
        <v>9987</v>
      </c>
    </row>
    <row r="770" spans="1:12" x14ac:dyDescent="0.25">
      <c r="A770" s="3">
        <v>769</v>
      </c>
      <c r="B770" t="s">
        <v>675</v>
      </c>
      <c r="C770" s="10" t="s">
        <v>9971</v>
      </c>
      <c r="D770" t="s">
        <v>67</v>
      </c>
      <c r="E770" s="10" t="s">
        <v>6723</v>
      </c>
      <c r="F770" t="s">
        <v>68</v>
      </c>
      <c r="G770" s="10" t="s">
        <v>6724</v>
      </c>
      <c r="H770">
        <v>4</v>
      </c>
      <c r="I770">
        <v>8</v>
      </c>
      <c r="J770">
        <v>0</v>
      </c>
      <c r="K770">
        <v>0</v>
      </c>
      <c r="L770" s="10" t="s">
        <v>9988</v>
      </c>
    </row>
    <row r="771" spans="1:12" x14ac:dyDescent="0.25">
      <c r="A771" s="3">
        <v>770</v>
      </c>
      <c r="B771" t="s">
        <v>675</v>
      </c>
      <c r="C771" s="10" t="s">
        <v>9971</v>
      </c>
      <c r="D771" t="s">
        <v>69</v>
      </c>
      <c r="E771" s="10" t="s">
        <v>6760</v>
      </c>
      <c r="F771" t="s">
        <v>684</v>
      </c>
      <c r="G771" s="10" t="s">
        <v>9989</v>
      </c>
      <c r="H771">
        <v>8</v>
      </c>
      <c r="I771">
        <v>35</v>
      </c>
      <c r="J771">
        <v>0</v>
      </c>
      <c r="K771">
        <v>0</v>
      </c>
      <c r="L771" s="10" t="s">
        <v>9990</v>
      </c>
    </row>
    <row r="772" spans="1:12" x14ac:dyDescent="0.25">
      <c r="A772" s="3">
        <v>771</v>
      </c>
      <c r="B772" t="s">
        <v>675</v>
      </c>
      <c r="C772" s="10" t="s">
        <v>9971</v>
      </c>
      <c r="D772" t="s">
        <v>71</v>
      </c>
      <c r="E772" s="10" t="s">
        <v>6763</v>
      </c>
      <c r="F772" t="s">
        <v>685</v>
      </c>
      <c r="G772" s="10" t="s">
        <v>9991</v>
      </c>
      <c r="H772">
        <v>8</v>
      </c>
      <c r="I772">
        <v>35</v>
      </c>
      <c r="J772">
        <v>0</v>
      </c>
      <c r="K772">
        <v>0</v>
      </c>
      <c r="L772" s="10" t="s">
        <v>9992</v>
      </c>
    </row>
    <row r="773" spans="1:12" x14ac:dyDescent="0.25">
      <c r="A773" s="3">
        <v>772</v>
      </c>
      <c r="B773" t="s">
        <v>686</v>
      </c>
      <c r="C773" s="10" t="s">
        <v>9993</v>
      </c>
      <c r="D773" t="s">
        <v>49</v>
      </c>
      <c r="E773" s="10" t="s">
        <v>11</v>
      </c>
      <c r="F773" t="s">
        <v>687</v>
      </c>
      <c r="G773" s="10" t="s">
        <v>9994</v>
      </c>
      <c r="H773">
        <v>4</v>
      </c>
      <c r="I773">
        <v>8</v>
      </c>
      <c r="J773">
        <v>0</v>
      </c>
      <c r="K773">
        <v>0</v>
      </c>
      <c r="L773" s="10" t="s">
        <v>9995</v>
      </c>
    </row>
    <row r="774" spans="1:12" x14ac:dyDescent="0.25">
      <c r="A774" s="3">
        <v>773</v>
      </c>
      <c r="B774" t="s">
        <v>686</v>
      </c>
      <c r="C774" s="10" t="s">
        <v>9993</v>
      </c>
      <c r="D774" t="s">
        <v>51</v>
      </c>
      <c r="E774" s="10" t="s">
        <v>6966</v>
      </c>
      <c r="F774" t="s">
        <v>688</v>
      </c>
      <c r="G774" s="10" t="s">
        <v>9996</v>
      </c>
      <c r="H774">
        <v>8</v>
      </c>
      <c r="I774">
        <v>261</v>
      </c>
      <c r="J774">
        <v>0</v>
      </c>
      <c r="K774">
        <v>0</v>
      </c>
      <c r="L774" s="10" t="s">
        <v>9997</v>
      </c>
    </row>
    <row r="775" spans="1:12" x14ac:dyDescent="0.25">
      <c r="A775" s="3">
        <v>774</v>
      </c>
      <c r="B775" t="s">
        <v>686</v>
      </c>
      <c r="C775" s="10" t="s">
        <v>9993</v>
      </c>
      <c r="D775" t="s">
        <v>689</v>
      </c>
      <c r="E775" s="10" t="s">
        <v>9998</v>
      </c>
      <c r="F775" t="s">
        <v>690</v>
      </c>
      <c r="G775" s="10" t="s">
        <v>9999</v>
      </c>
      <c r="H775">
        <v>8</v>
      </c>
      <c r="I775">
        <v>16</v>
      </c>
      <c r="J775">
        <v>-2</v>
      </c>
      <c r="K775">
        <v>1</v>
      </c>
      <c r="L775" s="10" t="s">
        <v>10000</v>
      </c>
    </row>
    <row r="776" spans="1:12" x14ac:dyDescent="0.25">
      <c r="A776" s="3">
        <v>775</v>
      </c>
      <c r="B776" t="s">
        <v>686</v>
      </c>
      <c r="C776" s="10" t="s">
        <v>9993</v>
      </c>
      <c r="D776" t="s">
        <v>61</v>
      </c>
      <c r="E776" s="10" t="s">
        <v>8518</v>
      </c>
      <c r="F776" t="s">
        <v>691</v>
      </c>
      <c r="G776" s="10" t="s">
        <v>10001</v>
      </c>
      <c r="H776">
        <v>8</v>
      </c>
      <c r="I776">
        <v>35</v>
      </c>
      <c r="J776">
        <v>0</v>
      </c>
      <c r="K776">
        <v>0</v>
      </c>
      <c r="L776" s="10" t="s">
        <v>10002</v>
      </c>
    </row>
    <row r="777" spans="1:12" x14ac:dyDescent="0.25">
      <c r="A777" s="3">
        <v>776</v>
      </c>
      <c r="B777" t="s">
        <v>692</v>
      </c>
      <c r="C777" s="10" t="s">
        <v>10003</v>
      </c>
      <c r="D777" t="s">
        <v>49</v>
      </c>
      <c r="E777" s="10" t="s">
        <v>11</v>
      </c>
      <c r="F777" t="s">
        <v>693</v>
      </c>
      <c r="G777" s="10" t="s">
        <v>10004</v>
      </c>
      <c r="H777">
        <v>4</v>
      </c>
      <c r="I777">
        <v>8</v>
      </c>
      <c r="J777">
        <v>0</v>
      </c>
      <c r="K777">
        <v>0</v>
      </c>
      <c r="L777" s="10" t="s">
        <v>10005</v>
      </c>
    </row>
    <row r="778" spans="1:12" x14ac:dyDescent="0.25">
      <c r="A778" s="3">
        <v>777</v>
      </c>
      <c r="B778" t="s">
        <v>692</v>
      </c>
      <c r="C778" s="10" t="s">
        <v>10003</v>
      </c>
      <c r="D778" t="s">
        <v>51</v>
      </c>
      <c r="E778" s="10" t="s">
        <v>6966</v>
      </c>
      <c r="F778" t="s">
        <v>694</v>
      </c>
      <c r="G778" s="10" t="s">
        <v>10006</v>
      </c>
      <c r="H778">
        <v>8</v>
      </c>
      <c r="I778">
        <v>261</v>
      </c>
      <c r="J778">
        <v>0</v>
      </c>
      <c r="K778">
        <v>0</v>
      </c>
      <c r="L778" s="10" t="s">
        <v>10007</v>
      </c>
    </row>
    <row r="779" spans="1:12" x14ac:dyDescent="0.25">
      <c r="A779" s="3">
        <v>778</v>
      </c>
      <c r="B779" t="s">
        <v>692</v>
      </c>
      <c r="C779" s="10" t="s">
        <v>10003</v>
      </c>
      <c r="D779" t="s">
        <v>689</v>
      </c>
      <c r="E779" s="10" t="s">
        <v>9998</v>
      </c>
      <c r="F779" t="s">
        <v>695</v>
      </c>
      <c r="G779" s="10" t="s">
        <v>10008</v>
      </c>
      <c r="H779">
        <v>8</v>
      </c>
      <c r="I779">
        <v>16</v>
      </c>
      <c r="J779">
        <v>-2</v>
      </c>
      <c r="K779">
        <v>1</v>
      </c>
      <c r="L779" s="10" t="s">
        <v>10009</v>
      </c>
    </row>
    <row r="780" spans="1:12" x14ac:dyDescent="0.25">
      <c r="A780" s="3">
        <v>779</v>
      </c>
      <c r="B780" t="s">
        <v>692</v>
      </c>
      <c r="C780" s="10" t="s">
        <v>10003</v>
      </c>
      <c r="D780" t="s">
        <v>61</v>
      </c>
      <c r="E780" s="10" t="s">
        <v>8518</v>
      </c>
      <c r="F780" t="s">
        <v>696</v>
      </c>
      <c r="G780" s="10" t="s">
        <v>10010</v>
      </c>
      <c r="H780">
        <v>8</v>
      </c>
      <c r="I780">
        <v>35</v>
      </c>
      <c r="J780">
        <v>0</v>
      </c>
      <c r="K780">
        <v>0</v>
      </c>
      <c r="L780" s="10" t="s">
        <v>10011</v>
      </c>
    </row>
    <row r="781" spans="1:12" x14ac:dyDescent="0.25">
      <c r="A781" s="3">
        <v>780</v>
      </c>
      <c r="B781" t="s">
        <v>692</v>
      </c>
      <c r="C781" s="10" t="s">
        <v>10003</v>
      </c>
      <c r="D781" t="s">
        <v>63</v>
      </c>
      <c r="E781" s="10" t="s">
        <v>6816</v>
      </c>
      <c r="F781" t="s">
        <v>64</v>
      </c>
      <c r="G781" s="10" t="s">
        <v>6696</v>
      </c>
      <c r="H781">
        <v>4</v>
      </c>
      <c r="I781">
        <v>8</v>
      </c>
      <c r="J781">
        <v>0</v>
      </c>
      <c r="K781">
        <v>0</v>
      </c>
      <c r="L781" s="10" t="s">
        <v>10012</v>
      </c>
    </row>
    <row r="782" spans="1:12" x14ac:dyDescent="0.25">
      <c r="A782" s="3">
        <v>781</v>
      </c>
      <c r="B782" t="s">
        <v>692</v>
      </c>
      <c r="C782" s="10" t="s">
        <v>10003</v>
      </c>
      <c r="D782" t="s">
        <v>65</v>
      </c>
      <c r="E782" s="10" t="s">
        <v>6698</v>
      </c>
      <c r="F782" t="s">
        <v>66</v>
      </c>
      <c r="G782" s="10" t="s">
        <v>6721</v>
      </c>
      <c r="H782">
        <v>4</v>
      </c>
      <c r="I782">
        <v>8</v>
      </c>
      <c r="J782">
        <v>0</v>
      </c>
      <c r="K782">
        <v>0</v>
      </c>
      <c r="L782" s="10" t="s">
        <v>10013</v>
      </c>
    </row>
    <row r="783" spans="1:12" x14ac:dyDescent="0.25">
      <c r="A783" s="3">
        <v>782</v>
      </c>
      <c r="B783" t="s">
        <v>692</v>
      </c>
      <c r="C783" s="10" t="s">
        <v>10003</v>
      </c>
      <c r="D783" t="s">
        <v>67</v>
      </c>
      <c r="E783" s="10" t="s">
        <v>6723</v>
      </c>
      <c r="F783" t="s">
        <v>68</v>
      </c>
      <c r="G783" s="10" t="s">
        <v>6724</v>
      </c>
      <c r="H783">
        <v>4</v>
      </c>
      <c r="I783">
        <v>8</v>
      </c>
      <c r="J783">
        <v>0</v>
      </c>
      <c r="K783">
        <v>0</v>
      </c>
      <c r="L783" s="10" t="s">
        <v>10014</v>
      </c>
    </row>
    <row r="784" spans="1:12" x14ac:dyDescent="0.25">
      <c r="A784" s="3">
        <v>783</v>
      </c>
      <c r="B784" t="s">
        <v>692</v>
      </c>
      <c r="C784" s="10" t="s">
        <v>10003</v>
      </c>
      <c r="D784" t="s">
        <v>69</v>
      </c>
      <c r="E784" s="10" t="s">
        <v>6760</v>
      </c>
      <c r="F784" t="s">
        <v>697</v>
      </c>
      <c r="G784" s="10" t="s">
        <v>10015</v>
      </c>
      <c r="H784">
        <v>8</v>
      </c>
      <c r="I784">
        <v>35</v>
      </c>
      <c r="J784">
        <v>0</v>
      </c>
      <c r="K784">
        <v>0</v>
      </c>
      <c r="L784" s="10" t="s">
        <v>10016</v>
      </c>
    </row>
    <row r="785" spans="1:12" x14ac:dyDescent="0.25">
      <c r="A785" s="3">
        <v>784</v>
      </c>
      <c r="B785" t="s">
        <v>692</v>
      </c>
      <c r="C785" s="10" t="s">
        <v>10003</v>
      </c>
      <c r="D785" t="s">
        <v>71</v>
      </c>
      <c r="E785" s="10" t="s">
        <v>6763</v>
      </c>
      <c r="F785" t="s">
        <v>698</v>
      </c>
      <c r="G785" s="10" t="s">
        <v>10017</v>
      </c>
      <c r="H785">
        <v>8</v>
      </c>
      <c r="I785">
        <v>35</v>
      </c>
      <c r="J785">
        <v>0</v>
      </c>
      <c r="K785">
        <v>0</v>
      </c>
      <c r="L785" s="10" t="s">
        <v>10018</v>
      </c>
    </row>
    <row r="786" spans="1:12" x14ac:dyDescent="0.25">
      <c r="A786" s="3">
        <v>785</v>
      </c>
      <c r="B786" t="s">
        <v>699</v>
      </c>
      <c r="C786" s="10" t="s">
        <v>10019</v>
      </c>
      <c r="D786" t="s">
        <v>49</v>
      </c>
      <c r="E786" s="10" t="s">
        <v>11</v>
      </c>
      <c r="F786" t="s">
        <v>700</v>
      </c>
      <c r="G786" s="10" t="s">
        <v>10020</v>
      </c>
      <c r="H786">
        <v>4</v>
      </c>
      <c r="I786">
        <v>8</v>
      </c>
      <c r="J786">
        <v>0</v>
      </c>
      <c r="K786">
        <v>0</v>
      </c>
      <c r="L786" s="10" t="s">
        <v>10021</v>
      </c>
    </row>
    <row r="787" spans="1:12" x14ac:dyDescent="0.25">
      <c r="A787" s="3">
        <v>786</v>
      </c>
      <c r="B787" t="s">
        <v>699</v>
      </c>
      <c r="C787" s="10" t="s">
        <v>10019</v>
      </c>
      <c r="D787" t="s">
        <v>51</v>
      </c>
      <c r="E787" s="10" t="s">
        <v>6966</v>
      </c>
      <c r="F787" t="s">
        <v>701</v>
      </c>
      <c r="G787" s="10" t="s">
        <v>10022</v>
      </c>
      <c r="H787">
        <v>8</v>
      </c>
      <c r="I787">
        <v>261</v>
      </c>
      <c r="J787">
        <v>0</v>
      </c>
      <c r="K787">
        <v>0</v>
      </c>
      <c r="L787" s="10" t="s">
        <v>10023</v>
      </c>
    </row>
    <row r="788" spans="1:12" x14ac:dyDescent="0.25">
      <c r="A788" s="3">
        <v>787</v>
      </c>
      <c r="B788" t="s">
        <v>699</v>
      </c>
      <c r="C788" s="10" t="s">
        <v>10019</v>
      </c>
      <c r="D788" t="s">
        <v>689</v>
      </c>
      <c r="E788" s="10" t="s">
        <v>9998</v>
      </c>
      <c r="F788" t="s">
        <v>702</v>
      </c>
      <c r="G788" s="10" t="s">
        <v>10024</v>
      </c>
      <c r="H788">
        <v>8</v>
      </c>
      <c r="I788">
        <v>16</v>
      </c>
      <c r="J788">
        <v>-2</v>
      </c>
      <c r="K788">
        <v>1</v>
      </c>
      <c r="L788" s="10" t="s">
        <v>10025</v>
      </c>
    </row>
    <row r="789" spans="1:12" x14ac:dyDescent="0.25">
      <c r="A789" s="3">
        <v>788</v>
      </c>
      <c r="B789" t="s">
        <v>699</v>
      </c>
      <c r="C789" s="10" t="s">
        <v>10019</v>
      </c>
      <c r="D789" t="s">
        <v>61</v>
      </c>
      <c r="E789" s="10" t="s">
        <v>8518</v>
      </c>
      <c r="F789" t="s">
        <v>703</v>
      </c>
      <c r="G789" s="10" t="s">
        <v>10026</v>
      </c>
      <c r="H789">
        <v>8</v>
      </c>
      <c r="I789">
        <v>35</v>
      </c>
      <c r="J789">
        <v>0</v>
      </c>
      <c r="K789">
        <v>0</v>
      </c>
      <c r="L789" s="10" t="s">
        <v>10027</v>
      </c>
    </row>
    <row r="790" spans="1:12" x14ac:dyDescent="0.25">
      <c r="A790" s="3">
        <v>789</v>
      </c>
      <c r="B790" t="s">
        <v>699</v>
      </c>
      <c r="C790" s="10" t="s">
        <v>10019</v>
      </c>
      <c r="D790" t="s">
        <v>63</v>
      </c>
      <c r="E790" s="10" t="s">
        <v>6816</v>
      </c>
      <c r="F790" t="s">
        <v>64</v>
      </c>
      <c r="G790" s="10" t="s">
        <v>6696</v>
      </c>
      <c r="H790">
        <v>4</v>
      </c>
      <c r="I790">
        <v>8</v>
      </c>
      <c r="J790">
        <v>0</v>
      </c>
      <c r="K790">
        <v>0</v>
      </c>
      <c r="L790" s="10" t="s">
        <v>10028</v>
      </c>
    </row>
    <row r="791" spans="1:12" x14ac:dyDescent="0.25">
      <c r="A791" s="3">
        <v>790</v>
      </c>
      <c r="B791" t="s">
        <v>699</v>
      </c>
      <c r="C791" s="10" t="s">
        <v>10019</v>
      </c>
      <c r="D791" t="s">
        <v>65</v>
      </c>
      <c r="E791" s="10" t="s">
        <v>6698</v>
      </c>
      <c r="F791" t="s">
        <v>66</v>
      </c>
      <c r="G791" s="10" t="s">
        <v>6721</v>
      </c>
      <c r="H791">
        <v>4</v>
      </c>
      <c r="I791">
        <v>8</v>
      </c>
      <c r="J791">
        <v>0</v>
      </c>
      <c r="K791">
        <v>0</v>
      </c>
      <c r="L791" s="10" t="s">
        <v>10029</v>
      </c>
    </row>
    <row r="792" spans="1:12" x14ac:dyDescent="0.25">
      <c r="A792" s="3">
        <v>791</v>
      </c>
      <c r="B792" t="s">
        <v>699</v>
      </c>
      <c r="C792" s="10" t="s">
        <v>10019</v>
      </c>
      <c r="D792" t="s">
        <v>67</v>
      </c>
      <c r="E792" s="10" t="s">
        <v>6723</v>
      </c>
      <c r="F792" t="s">
        <v>68</v>
      </c>
      <c r="G792" s="10" t="s">
        <v>6724</v>
      </c>
      <c r="H792">
        <v>4</v>
      </c>
      <c r="I792">
        <v>8</v>
      </c>
      <c r="J792">
        <v>0</v>
      </c>
      <c r="K792">
        <v>0</v>
      </c>
      <c r="L792" s="10" t="s">
        <v>10030</v>
      </c>
    </row>
    <row r="793" spans="1:12" x14ac:dyDescent="0.25">
      <c r="A793" s="3">
        <v>792</v>
      </c>
      <c r="B793" t="s">
        <v>699</v>
      </c>
      <c r="C793" s="10" t="s">
        <v>10019</v>
      </c>
      <c r="D793" t="s">
        <v>69</v>
      </c>
      <c r="E793" s="10" t="s">
        <v>6760</v>
      </c>
      <c r="F793" t="s">
        <v>704</v>
      </c>
      <c r="G793" s="10" t="s">
        <v>10031</v>
      </c>
      <c r="H793">
        <v>8</v>
      </c>
      <c r="I793">
        <v>35</v>
      </c>
      <c r="J793">
        <v>0</v>
      </c>
      <c r="K793">
        <v>0</v>
      </c>
      <c r="L793" s="10" t="s">
        <v>10032</v>
      </c>
    </row>
    <row r="794" spans="1:12" x14ac:dyDescent="0.25">
      <c r="A794" s="3">
        <v>793</v>
      </c>
      <c r="B794" t="s">
        <v>699</v>
      </c>
      <c r="C794" s="10" t="s">
        <v>10019</v>
      </c>
      <c r="D794" t="s">
        <v>71</v>
      </c>
      <c r="E794" s="10" t="s">
        <v>6763</v>
      </c>
      <c r="F794" t="s">
        <v>705</v>
      </c>
      <c r="G794" s="10" t="s">
        <v>10033</v>
      </c>
      <c r="H794">
        <v>8</v>
      </c>
      <c r="I794">
        <v>35</v>
      </c>
      <c r="J794">
        <v>0</v>
      </c>
      <c r="K794">
        <v>0</v>
      </c>
      <c r="L794" s="10" t="s">
        <v>10034</v>
      </c>
    </row>
    <row r="795" spans="1:12" x14ac:dyDescent="0.25">
      <c r="A795" s="3">
        <v>794</v>
      </c>
      <c r="B795" t="s">
        <v>706</v>
      </c>
      <c r="C795" s="10" t="s">
        <v>10035</v>
      </c>
      <c r="D795" t="s">
        <v>49</v>
      </c>
      <c r="E795" s="10" t="s">
        <v>11</v>
      </c>
      <c r="F795" t="s">
        <v>707</v>
      </c>
      <c r="G795" s="10" t="s">
        <v>10036</v>
      </c>
      <c r="H795">
        <v>4</v>
      </c>
      <c r="I795">
        <v>8</v>
      </c>
      <c r="J795">
        <v>0</v>
      </c>
      <c r="K795">
        <v>0</v>
      </c>
      <c r="L795" s="10" t="s">
        <v>10037</v>
      </c>
    </row>
    <row r="796" spans="1:12" x14ac:dyDescent="0.25">
      <c r="A796" s="3">
        <v>795</v>
      </c>
      <c r="B796" t="s">
        <v>706</v>
      </c>
      <c r="C796" s="10" t="s">
        <v>10035</v>
      </c>
      <c r="D796" t="s">
        <v>51</v>
      </c>
      <c r="E796" s="10" t="s">
        <v>6966</v>
      </c>
      <c r="F796" t="s">
        <v>708</v>
      </c>
      <c r="G796" s="10" t="s">
        <v>10038</v>
      </c>
      <c r="H796">
        <v>8</v>
      </c>
      <c r="I796">
        <v>261</v>
      </c>
      <c r="J796">
        <v>0</v>
      </c>
      <c r="K796">
        <v>0</v>
      </c>
      <c r="L796" s="10" t="s">
        <v>10039</v>
      </c>
    </row>
    <row r="797" spans="1:12" x14ac:dyDescent="0.25">
      <c r="A797" s="3">
        <v>796</v>
      </c>
      <c r="B797" t="s">
        <v>706</v>
      </c>
      <c r="C797" s="10" t="s">
        <v>10035</v>
      </c>
      <c r="D797" t="s">
        <v>212</v>
      </c>
      <c r="E797" s="10" t="s">
        <v>9033</v>
      </c>
      <c r="F797" t="s">
        <v>709</v>
      </c>
      <c r="G797" s="10" t="s">
        <v>10040</v>
      </c>
      <c r="H797">
        <v>4</v>
      </c>
      <c r="I797">
        <v>12</v>
      </c>
      <c r="J797">
        <v>0</v>
      </c>
      <c r="K797">
        <v>0</v>
      </c>
      <c r="L797" s="10" t="s">
        <v>10041</v>
      </c>
    </row>
    <row r="798" spans="1:12" x14ac:dyDescent="0.25">
      <c r="A798" s="3">
        <v>797</v>
      </c>
      <c r="B798" t="s">
        <v>706</v>
      </c>
      <c r="C798" s="10" t="s">
        <v>10035</v>
      </c>
      <c r="D798" t="s">
        <v>80</v>
      </c>
      <c r="E798" s="10" t="s">
        <v>8510</v>
      </c>
      <c r="F798" t="s">
        <v>710</v>
      </c>
      <c r="G798" s="10" t="s">
        <v>10042</v>
      </c>
      <c r="H798">
        <v>22</v>
      </c>
      <c r="I798">
        <v>37</v>
      </c>
      <c r="J798">
        <v>0</v>
      </c>
      <c r="K798">
        <v>0</v>
      </c>
      <c r="L798" s="10" t="s">
        <v>10043</v>
      </c>
    </row>
    <row r="799" spans="1:12" x14ac:dyDescent="0.25">
      <c r="A799" s="3">
        <v>798</v>
      </c>
      <c r="B799" t="s">
        <v>706</v>
      </c>
      <c r="C799" s="10" t="s">
        <v>10035</v>
      </c>
      <c r="D799" t="s">
        <v>711</v>
      </c>
      <c r="E799" s="10" t="s">
        <v>10044</v>
      </c>
      <c r="F799" t="s">
        <v>712</v>
      </c>
      <c r="G799" s="10" t="s">
        <v>10045</v>
      </c>
      <c r="H799">
        <v>38</v>
      </c>
      <c r="I799">
        <v>37</v>
      </c>
      <c r="J799">
        <v>0</v>
      </c>
      <c r="K799">
        <v>0</v>
      </c>
      <c r="L799" s="10" t="s">
        <v>10046</v>
      </c>
    </row>
    <row r="800" spans="1:12" x14ac:dyDescent="0.25">
      <c r="A800" s="3">
        <v>799</v>
      </c>
      <c r="B800" t="s">
        <v>706</v>
      </c>
      <c r="C800" s="10" t="s">
        <v>10035</v>
      </c>
      <c r="D800" t="s">
        <v>713</v>
      </c>
      <c r="E800" s="10" t="s">
        <v>10047</v>
      </c>
      <c r="F800" t="s">
        <v>470</v>
      </c>
      <c r="G800" s="10" t="s">
        <v>6773</v>
      </c>
      <c r="H800">
        <v>50</v>
      </c>
      <c r="I800">
        <v>37</v>
      </c>
      <c r="J800">
        <v>0</v>
      </c>
      <c r="K800">
        <v>0</v>
      </c>
      <c r="L800" s="10" t="s">
        <v>10048</v>
      </c>
    </row>
    <row r="801" spans="1:12" x14ac:dyDescent="0.25">
      <c r="A801" s="3">
        <v>800</v>
      </c>
      <c r="B801" t="s">
        <v>706</v>
      </c>
      <c r="C801" s="10" t="s">
        <v>10035</v>
      </c>
      <c r="D801" t="s">
        <v>714</v>
      </c>
      <c r="E801" s="10" t="s">
        <v>10049</v>
      </c>
      <c r="F801" t="s">
        <v>715</v>
      </c>
      <c r="G801" s="10" t="s">
        <v>10050</v>
      </c>
      <c r="H801">
        <v>105</v>
      </c>
      <c r="I801">
        <v>37</v>
      </c>
      <c r="J801">
        <v>0</v>
      </c>
      <c r="K801">
        <v>0</v>
      </c>
      <c r="L801" s="10" t="s">
        <v>10051</v>
      </c>
    </row>
    <row r="802" spans="1:12" x14ac:dyDescent="0.25">
      <c r="A802" s="3">
        <v>801</v>
      </c>
      <c r="B802" t="s">
        <v>706</v>
      </c>
      <c r="C802" s="10" t="s">
        <v>10035</v>
      </c>
      <c r="D802" t="s">
        <v>716</v>
      </c>
      <c r="E802" s="10" t="s">
        <v>10052</v>
      </c>
      <c r="F802" t="s">
        <v>717</v>
      </c>
      <c r="G802" s="10" t="s">
        <v>10053</v>
      </c>
      <c r="H802">
        <v>22</v>
      </c>
      <c r="I802">
        <v>37</v>
      </c>
      <c r="J802">
        <v>0</v>
      </c>
      <c r="K802">
        <v>0</v>
      </c>
      <c r="L802" s="10" t="s">
        <v>10054</v>
      </c>
    </row>
    <row r="803" spans="1:12" x14ac:dyDescent="0.25">
      <c r="A803" s="3">
        <v>802</v>
      </c>
      <c r="B803" t="s">
        <v>706</v>
      </c>
      <c r="C803" s="10" t="s">
        <v>10035</v>
      </c>
      <c r="D803" t="s">
        <v>718</v>
      </c>
      <c r="E803" s="10" t="s">
        <v>10055</v>
      </c>
      <c r="F803" t="s">
        <v>719</v>
      </c>
      <c r="G803" s="10" t="s">
        <v>10056</v>
      </c>
      <c r="H803">
        <v>51</v>
      </c>
      <c r="I803">
        <v>37</v>
      </c>
      <c r="J803">
        <v>0</v>
      </c>
      <c r="K803">
        <v>0</v>
      </c>
      <c r="L803" s="10" t="s">
        <v>10057</v>
      </c>
    </row>
    <row r="804" spans="1:12" x14ac:dyDescent="0.25">
      <c r="A804" s="3">
        <v>803</v>
      </c>
      <c r="B804" t="s">
        <v>706</v>
      </c>
      <c r="C804" s="10" t="s">
        <v>10035</v>
      </c>
      <c r="D804" t="s">
        <v>720</v>
      </c>
      <c r="E804" s="10" t="s">
        <v>10058</v>
      </c>
      <c r="F804" t="s">
        <v>721</v>
      </c>
      <c r="G804" s="10" t="s">
        <v>10059</v>
      </c>
      <c r="H804">
        <v>55</v>
      </c>
      <c r="I804">
        <v>37</v>
      </c>
      <c r="J804">
        <v>0</v>
      </c>
      <c r="K804">
        <v>0</v>
      </c>
      <c r="L804" s="10" t="s">
        <v>10060</v>
      </c>
    </row>
    <row r="805" spans="1:12" x14ac:dyDescent="0.25">
      <c r="A805" s="3">
        <v>804</v>
      </c>
      <c r="B805" t="s">
        <v>706</v>
      </c>
      <c r="C805" s="10" t="s">
        <v>10035</v>
      </c>
      <c r="D805" t="s">
        <v>61</v>
      </c>
      <c r="E805" s="10" t="s">
        <v>8518</v>
      </c>
      <c r="F805" t="s">
        <v>722</v>
      </c>
      <c r="G805" s="10" t="s">
        <v>10061</v>
      </c>
      <c r="H805">
        <v>8</v>
      </c>
      <c r="I805">
        <v>35</v>
      </c>
      <c r="J805">
        <v>0</v>
      </c>
      <c r="K805">
        <v>0</v>
      </c>
      <c r="L805" s="10" t="s">
        <v>10062</v>
      </c>
    </row>
    <row r="806" spans="1:12" x14ac:dyDescent="0.25">
      <c r="A806" s="3">
        <v>805</v>
      </c>
      <c r="B806" t="s">
        <v>706</v>
      </c>
      <c r="C806" s="10" t="s">
        <v>10035</v>
      </c>
      <c r="D806" t="s">
        <v>63</v>
      </c>
      <c r="E806" s="10" t="s">
        <v>6816</v>
      </c>
      <c r="F806" t="s">
        <v>64</v>
      </c>
      <c r="G806" s="10" t="s">
        <v>6696</v>
      </c>
      <c r="H806">
        <v>4</v>
      </c>
      <c r="I806">
        <v>8</v>
      </c>
      <c r="J806">
        <v>0</v>
      </c>
      <c r="K806">
        <v>0</v>
      </c>
      <c r="L806" s="10" t="s">
        <v>10063</v>
      </c>
    </row>
    <row r="807" spans="1:12" x14ac:dyDescent="0.25">
      <c r="A807" s="3">
        <v>806</v>
      </c>
      <c r="B807" t="s">
        <v>706</v>
      </c>
      <c r="C807" s="10" t="s">
        <v>10035</v>
      </c>
      <c r="D807" t="s">
        <v>65</v>
      </c>
      <c r="E807" s="10" t="s">
        <v>6698</v>
      </c>
      <c r="F807" t="s">
        <v>66</v>
      </c>
      <c r="G807" s="10" t="s">
        <v>6721</v>
      </c>
      <c r="H807">
        <v>4</v>
      </c>
      <c r="I807">
        <v>8</v>
      </c>
      <c r="J807">
        <v>0</v>
      </c>
      <c r="K807">
        <v>0</v>
      </c>
      <c r="L807" s="10" t="s">
        <v>10064</v>
      </c>
    </row>
    <row r="808" spans="1:12" x14ac:dyDescent="0.25">
      <c r="A808" s="3">
        <v>807</v>
      </c>
      <c r="B808" t="s">
        <v>706</v>
      </c>
      <c r="C808" s="10" t="s">
        <v>10035</v>
      </c>
      <c r="D808" t="s">
        <v>67</v>
      </c>
      <c r="E808" s="10" t="s">
        <v>6723</v>
      </c>
      <c r="F808" t="s">
        <v>68</v>
      </c>
      <c r="G808" s="10" t="s">
        <v>6724</v>
      </c>
      <c r="H808">
        <v>4</v>
      </c>
      <c r="I808">
        <v>8</v>
      </c>
      <c r="J808">
        <v>0</v>
      </c>
      <c r="K808">
        <v>0</v>
      </c>
      <c r="L808" s="10" t="s">
        <v>10065</v>
      </c>
    </row>
    <row r="809" spans="1:12" x14ac:dyDescent="0.25">
      <c r="A809" s="3">
        <v>808</v>
      </c>
      <c r="B809" t="s">
        <v>723</v>
      </c>
      <c r="C809" s="10" t="s">
        <v>10066</v>
      </c>
      <c r="D809" t="s">
        <v>49</v>
      </c>
      <c r="E809" s="10" t="s">
        <v>11</v>
      </c>
      <c r="F809" t="s">
        <v>724</v>
      </c>
      <c r="G809" s="10" t="s">
        <v>10067</v>
      </c>
      <c r="H809">
        <v>4</v>
      </c>
      <c r="I809">
        <v>8</v>
      </c>
      <c r="J809">
        <v>0</v>
      </c>
      <c r="K809">
        <v>0</v>
      </c>
      <c r="L809" s="10" t="s">
        <v>10068</v>
      </c>
    </row>
    <row r="810" spans="1:12" x14ac:dyDescent="0.25">
      <c r="A810" s="3">
        <v>809</v>
      </c>
      <c r="B810" t="s">
        <v>723</v>
      </c>
      <c r="C810" s="10" t="s">
        <v>10066</v>
      </c>
      <c r="D810" t="s">
        <v>51</v>
      </c>
      <c r="E810" s="10" t="s">
        <v>6966</v>
      </c>
      <c r="F810" t="s">
        <v>725</v>
      </c>
      <c r="G810" s="10" t="s">
        <v>10069</v>
      </c>
      <c r="H810">
        <v>8</v>
      </c>
      <c r="I810">
        <v>261</v>
      </c>
      <c r="J810">
        <v>0</v>
      </c>
      <c r="K810">
        <v>0</v>
      </c>
      <c r="L810" s="10" t="s">
        <v>10070</v>
      </c>
    </row>
    <row r="811" spans="1:12" x14ac:dyDescent="0.25">
      <c r="A811" s="3">
        <v>810</v>
      </c>
      <c r="B811" t="s">
        <v>723</v>
      </c>
      <c r="C811" s="10" t="s">
        <v>10066</v>
      </c>
      <c r="D811" t="s">
        <v>726</v>
      </c>
      <c r="E811" s="10" t="s">
        <v>10071</v>
      </c>
      <c r="F811" t="s">
        <v>727</v>
      </c>
      <c r="G811" s="10" t="s">
        <v>10072</v>
      </c>
      <c r="H811">
        <v>54</v>
      </c>
      <c r="I811">
        <v>37</v>
      </c>
      <c r="J811">
        <v>0</v>
      </c>
      <c r="K811">
        <v>0</v>
      </c>
      <c r="L811" s="10" t="s">
        <v>10073</v>
      </c>
    </row>
    <row r="812" spans="1:12" x14ac:dyDescent="0.25">
      <c r="A812" s="3">
        <v>811</v>
      </c>
      <c r="B812" t="s">
        <v>723</v>
      </c>
      <c r="C812" s="10" t="s">
        <v>10066</v>
      </c>
      <c r="D812" t="s">
        <v>53</v>
      </c>
      <c r="E812" s="10" t="s">
        <v>8533</v>
      </c>
      <c r="F812" t="s">
        <v>728</v>
      </c>
      <c r="G812" s="10" t="s">
        <v>10074</v>
      </c>
      <c r="H812">
        <v>4</v>
      </c>
      <c r="I812">
        <v>12</v>
      </c>
      <c r="J812">
        <v>0</v>
      </c>
      <c r="K812">
        <v>0</v>
      </c>
      <c r="L812" s="10" t="s">
        <v>10075</v>
      </c>
    </row>
    <row r="813" spans="1:12" x14ac:dyDescent="0.25">
      <c r="A813" s="3">
        <v>812</v>
      </c>
      <c r="B813" t="s">
        <v>723</v>
      </c>
      <c r="C813" s="10" t="s">
        <v>10066</v>
      </c>
      <c r="D813" t="s">
        <v>57</v>
      </c>
      <c r="E813" s="10" t="s">
        <v>6647</v>
      </c>
      <c r="F813" t="s">
        <v>729</v>
      </c>
      <c r="G813" s="10" t="s">
        <v>10076</v>
      </c>
      <c r="H813">
        <v>8</v>
      </c>
      <c r="I813">
        <v>37</v>
      </c>
      <c r="J813">
        <v>0</v>
      </c>
      <c r="K813">
        <v>0</v>
      </c>
      <c r="L813" s="10" t="s">
        <v>10077</v>
      </c>
    </row>
    <row r="814" spans="1:12" x14ac:dyDescent="0.25">
      <c r="A814" s="3">
        <v>813</v>
      </c>
      <c r="B814" t="s">
        <v>723</v>
      </c>
      <c r="C814" s="10" t="s">
        <v>10066</v>
      </c>
      <c r="D814" t="s">
        <v>61</v>
      </c>
      <c r="E814" s="10" t="s">
        <v>8518</v>
      </c>
      <c r="F814" t="s">
        <v>730</v>
      </c>
      <c r="G814" s="10" t="s">
        <v>10078</v>
      </c>
      <c r="H814">
        <v>8</v>
      </c>
      <c r="I814">
        <v>35</v>
      </c>
      <c r="J814">
        <v>0</v>
      </c>
      <c r="K814">
        <v>0</v>
      </c>
      <c r="L814" s="10" t="s">
        <v>10079</v>
      </c>
    </row>
    <row r="815" spans="1:12" x14ac:dyDescent="0.25">
      <c r="A815" s="3">
        <v>814</v>
      </c>
      <c r="B815" t="s">
        <v>723</v>
      </c>
      <c r="C815" s="10" t="s">
        <v>10066</v>
      </c>
      <c r="D815" t="s">
        <v>63</v>
      </c>
      <c r="E815" s="10" t="s">
        <v>6816</v>
      </c>
      <c r="F815" t="s">
        <v>64</v>
      </c>
      <c r="G815" s="10" t="s">
        <v>6696</v>
      </c>
      <c r="H815">
        <v>4</v>
      </c>
      <c r="I815">
        <v>8</v>
      </c>
      <c r="J815">
        <v>0</v>
      </c>
      <c r="K815">
        <v>0</v>
      </c>
      <c r="L815" s="10" t="s">
        <v>10080</v>
      </c>
    </row>
    <row r="816" spans="1:12" x14ac:dyDescent="0.25">
      <c r="A816" s="3">
        <v>815</v>
      </c>
      <c r="B816" t="s">
        <v>723</v>
      </c>
      <c r="C816" s="10" t="s">
        <v>10066</v>
      </c>
      <c r="D816" t="s">
        <v>65</v>
      </c>
      <c r="E816" s="10" t="s">
        <v>6698</v>
      </c>
      <c r="F816" t="s">
        <v>66</v>
      </c>
      <c r="G816" s="10" t="s">
        <v>6721</v>
      </c>
      <c r="H816">
        <v>4</v>
      </c>
      <c r="I816">
        <v>8</v>
      </c>
      <c r="J816">
        <v>0</v>
      </c>
      <c r="K816">
        <v>0</v>
      </c>
      <c r="L816" s="10" t="s">
        <v>10081</v>
      </c>
    </row>
    <row r="817" spans="1:12" x14ac:dyDescent="0.25">
      <c r="A817" s="3">
        <v>816</v>
      </c>
      <c r="B817" t="s">
        <v>723</v>
      </c>
      <c r="C817" s="10" t="s">
        <v>10066</v>
      </c>
      <c r="D817" t="s">
        <v>67</v>
      </c>
      <c r="E817" s="10" t="s">
        <v>6723</v>
      </c>
      <c r="F817" t="s">
        <v>68</v>
      </c>
      <c r="G817" s="10" t="s">
        <v>6724</v>
      </c>
      <c r="H817">
        <v>4</v>
      </c>
      <c r="I817">
        <v>8</v>
      </c>
      <c r="J817">
        <v>0</v>
      </c>
      <c r="K817">
        <v>0</v>
      </c>
      <c r="L817" s="10" t="s">
        <v>10082</v>
      </c>
    </row>
    <row r="818" spans="1:12" x14ac:dyDescent="0.25">
      <c r="A818" s="3">
        <v>817</v>
      </c>
      <c r="B818" t="s">
        <v>723</v>
      </c>
      <c r="C818" s="10" t="s">
        <v>10066</v>
      </c>
      <c r="D818" t="s">
        <v>69</v>
      </c>
      <c r="E818" s="10" t="s">
        <v>6760</v>
      </c>
      <c r="F818" t="s">
        <v>731</v>
      </c>
      <c r="G818" s="10" t="s">
        <v>10083</v>
      </c>
      <c r="H818">
        <v>8</v>
      </c>
      <c r="I818">
        <v>35</v>
      </c>
      <c r="J818">
        <v>0</v>
      </c>
      <c r="K818">
        <v>0</v>
      </c>
      <c r="L818" s="10" t="s">
        <v>10084</v>
      </c>
    </row>
    <row r="819" spans="1:12" x14ac:dyDescent="0.25">
      <c r="A819" s="3">
        <v>818</v>
      </c>
      <c r="B819" t="s">
        <v>723</v>
      </c>
      <c r="C819" s="10" t="s">
        <v>10066</v>
      </c>
      <c r="D819" t="s">
        <v>71</v>
      </c>
      <c r="E819" s="10" t="s">
        <v>6763</v>
      </c>
      <c r="F819" t="s">
        <v>732</v>
      </c>
      <c r="G819" s="10" t="s">
        <v>10085</v>
      </c>
      <c r="H819">
        <v>8</v>
      </c>
      <c r="I819">
        <v>35</v>
      </c>
      <c r="J819">
        <v>0</v>
      </c>
      <c r="K819">
        <v>0</v>
      </c>
      <c r="L819" s="10" t="s">
        <v>10086</v>
      </c>
    </row>
    <row r="820" spans="1:12" x14ac:dyDescent="0.25">
      <c r="A820" s="3">
        <v>819</v>
      </c>
      <c r="B820" t="s">
        <v>733</v>
      </c>
      <c r="C820" s="10" t="s">
        <v>10087</v>
      </c>
      <c r="D820" t="s">
        <v>87</v>
      </c>
      <c r="E820" s="10" t="s">
        <v>7149</v>
      </c>
      <c r="F820" t="s">
        <v>734</v>
      </c>
      <c r="G820" s="10" t="s">
        <v>10088</v>
      </c>
      <c r="H820">
        <v>4</v>
      </c>
      <c r="I820">
        <v>8</v>
      </c>
      <c r="J820">
        <v>0</v>
      </c>
      <c r="K820">
        <v>0</v>
      </c>
      <c r="L820" s="10" t="s">
        <v>10089</v>
      </c>
    </row>
    <row r="821" spans="1:12" x14ac:dyDescent="0.25">
      <c r="A821" s="3">
        <v>820</v>
      </c>
      <c r="B821" t="s">
        <v>733</v>
      </c>
      <c r="C821" s="10" t="s">
        <v>10087</v>
      </c>
      <c r="D821" t="s">
        <v>51</v>
      </c>
      <c r="E821" s="10" t="s">
        <v>6966</v>
      </c>
      <c r="F821" t="s">
        <v>735</v>
      </c>
      <c r="G821" s="10" t="s">
        <v>10090</v>
      </c>
      <c r="H821">
        <v>8</v>
      </c>
      <c r="I821">
        <v>261</v>
      </c>
      <c r="J821">
        <v>0</v>
      </c>
      <c r="K821">
        <v>0</v>
      </c>
      <c r="L821" s="10" t="s">
        <v>10091</v>
      </c>
    </row>
    <row r="822" spans="1:12" x14ac:dyDescent="0.25">
      <c r="A822" s="3">
        <v>821</v>
      </c>
      <c r="B822" t="s">
        <v>733</v>
      </c>
      <c r="C822" s="10" t="s">
        <v>10087</v>
      </c>
      <c r="D822" t="s">
        <v>90</v>
      </c>
      <c r="E822" s="10" t="s">
        <v>8582</v>
      </c>
      <c r="F822" t="s">
        <v>736</v>
      </c>
      <c r="G822" s="10" t="s">
        <v>10092</v>
      </c>
      <c r="H822">
        <v>4</v>
      </c>
      <c r="I822">
        <v>8</v>
      </c>
      <c r="J822">
        <v>0</v>
      </c>
      <c r="K822">
        <v>0</v>
      </c>
      <c r="L822" s="10" t="s">
        <v>10093</v>
      </c>
    </row>
    <row r="823" spans="1:12" x14ac:dyDescent="0.25">
      <c r="A823" s="3">
        <v>822</v>
      </c>
      <c r="B823" t="s">
        <v>733</v>
      </c>
      <c r="C823" s="10" t="s">
        <v>10087</v>
      </c>
      <c r="D823" t="s">
        <v>63</v>
      </c>
      <c r="E823" s="10" t="s">
        <v>6816</v>
      </c>
      <c r="F823" t="s">
        <v>64</v>
      </c>
      <c r="G823" s="10" t="s">
        <v>6696</v>
      </c>
      <c r="H823">
        <v>4</v>
      </c>
      <c r="I823">
        <v>8</v>
      </c>
      <c r="J823">
        <v>0</v>
      </c>
      <c r="K823">
        <v>0</v>
      </c>
      <c r="L823" s="10" t="s">
        <v>10094</v>
      </c>
    </row>
    <row r="824" spans="1:12" x14ac:dyDescent="0.25">
      <c r="A824" s="3">
        <v>823</v>
      </c>
      <c r="B824" t="s">
        <v>733</v>
      </c>
      <c r="C824" s="10" t="s">
        <v>10087</v>
      </c>
      <c r="D824" t="s">
        <v>65</v>
      </c>
      <c r="E824" s="10" t="s">
        <v>6698</v>
      </c>
      <c r="F824" t="s">
        <v>66</v>
      </c>
      <c r="G824" s="10" t="s">
        <v>6721</v>
      </c>
      <c r="H824">
        <v>4</v>
      </c>
      <c r="I824">
        <v>8</v>
      </c>
      <c r="J824">
        <v>0</v>
      </c>
      <c r="K824">
        <v>0</v>
      </c>
      <c r="L824" s="10" t="s">
        <v>10095</v>
      </c>
    </row>
    <row r="825" spans="1:12" x14ac:dyDescent="0.25">
      <c r="A825" s="3">
        <v>824</v>
      </c>
      <c r="B825" t="s">
        <v>733</v>
      </c>
      <c r="C825" s="10" t="s">
        <v>10087</v>
      </c>
      <c r="D825" t="s">
        <v>67</v>
      </c>
      <c r="E825" s="10" t="s">
        <v>6723</v>
      </c>
      <c r="F825" t="s">
        <v>68</v>
      </c>
      <c r="G825" s="10" t="s">
        <v>6724</v>
      </c>
      <c r="H825">
        <v>4</v>
      </c>
      <c r="I825">
        <v>8</v>
      </c>
      <c r="J825">
        <v>0</v>
      </c>
      <c r="K825">
        <v>0</v>
      </c>
      <c r="L825" s="10" t="s">
        <v>10096</v>
      </c>
    </row>
    <row r="826" spans="1:12" x14ac:dyDescent="0.25">
      <c r="A826" s="3">
        <v>825</v>
      </c>
      <c r="B826" t="s">
        <v>733</v>
      </c>
      <c r="C826" s="10" t="s">
        <v>10087</v>
      </c>
      <c r="D826" t="s">
        <v>69</v>
      </c>
      <c r="E826" s="10" t="s">
        <v>6760</v>
      </c>
      <c r="F826" t="s">
        <v>737</v>
      </c>
      <c r="G826" s="10" t="s">
        <v>10097</v>
      </c>
      <c r="H826">
        <v>8</v>
      </c>
      <c r="I826">
        <v>35</v>
      </c>
      <c r="J826">
        <v>0</v>
      </c>
      <c r="K826">
        <v>0</v>
      </c>
      <c r="L826" s="10" t="s">
        <v>10098</v>
      </c>
    </row>
    <row r="827" spans="1:12" x14ac:dyDescent="0.25">
      <c r="A827" s="3">
        <v>826</v>
      </c>
      <c r="B827" t="s">
        <v>733</v>
      </c>
      <c r="C827" s="10" t="s">
        <v>10087</v>
      </c>
      <c r="D827" t="s">
        <v>71</v>
      </c>
      <c r="E827" s="10" t="s">
        <v>6763</v>
      </c>
      <c r="F827" t="s">
        <v>738</v>
      </c>
      <c r="G827" s="10" t="s">
        <v>10099</v>
      </c>
      <c r="H827">
        <v>8</v>
      </c>
      <c r="I827">
        <v>35</v>
      </c>
      <c r="J827">
        <v>0</v>
      </c>
      <c r="K827">
        <v>0</v>
      </c>
      <c r="L827" s="10" t="s">
        <v>10100</v>
      </c>
    </row>
    <row r="828" spans="1:12" x14ac:dyDescent="0.25">
      <c r="A828" s="3">
        <v>827</v>
      </c>
      <c r="B828" t="s">
        <v>739</v>
      </c>
      <c r="C828" s="10" t="s">
        <v>10101</v>
      </c>
      <c r="D828" t="s">
        <v>49</v>
      </c>
      <c r="E828" s="10" t="s">
        <v>11</v>
      </c>
      <c r="F828" t="s">
        <v>740</v>
      </c>
      <c r="G828" s="10" t="s">
        <v>10102</v>
      </c>
      <c r="H828">
        <v>4</v>
      </c>
      <c r="I828">
        <v>8</v>
      </c>
      <c r="J828">
        <v>0</v>
      </c>
      <c r="K828">
        <v>0</v>
      </c>
      <c r="L828" s="10" t="s">
        <v>10103</v>
      </c>
    </row>
    <row r="829" spans="1:12" x14ac:dyDescent="0.25">
      <c r="A829" s="3">
        <v>828</v>
      </c>
      <c r="B829" t="s">
        <v>739</v>
      </c>
      <c r="C829" s="10" t="s">
        <v>10101</v>
      </c>
      <c r="D829" t="s">
        <v>51</v>
      </c>
      <c r="E829" s="10" t="s">
        <v>6966</v>
      </c>
      <c r="F829" t="s">
        <v>741</v>
      </c>
      <c r="G829" s="10" t="s">
        <v>10104</v>
      </c>
      <c r="H829">
        <v>8</v>
      </c>
      <c r="I829">
        <v>261</v>
      </c>
      <c r="J829">
        <v>0</v>
      </c>
      <c r="K829">
        <v>0</v>
      </c>
      <c r="L829" s="10" t="s">
        <v>10105</v>
      </c>
    </row>
    <row r="830" spans="1:12" x14ac:dyDescent="0.25">
      <c r="A830" s="3">
        <v>829</v>
      </c>
      <c r="B830" t="s">
        <v>739</v>
      </c>
      <c r="C830" s="10" t="s">
        <v>10101</v>
      </c>
      <c r="D830" t="s">
        <v>742</v>
      </c>
      <c r="E830" s="10" t="s">
        <v>10106</v>
      </c>
      <c r="F830" t="s">
        <v>743</v>
      </c>
      <c r="G830" s="10" t="s">
        <v>10107</v>
      </c>
      <c r="H830">
        <v>14</v>
      </c>
      <c r="I830">
        <v>37</v>
      </c>
      <c r="J830">
        <v>0</v>
      </c>
      <c r="K830">
        <v>0</v>
      </c>
      <c r="L830" s="10" t="s">
        <v>10108</v>
      </c>
    </row>
    <row r="831" spans="1:12" x14ac:dyDescent="0.25">
      <c r="A831" s="3">
        <v>830</v>
      </c>
      <c r="B831" t="s">
        <v>739</v>
      </c>
      <c r="C831" s="10" t="s">
        <v>10101</v>
      </c>
      <c r="D831" t="s">
        <v>744</v>
      </c>
      <c r="E831" s="10" t="s">
        <v>10109</v>
      </c>
      <c r="F831" t="s">
        <v>470</v>
      </c>
      <c r="G831" s="10" t="s">
        <v>6773</v>
      </c>
      <c r="H831">
        <v>50</v>
      </c>
      <c r="I831">
        <v>37</v>
      </c>
      <c r="J831">
        <v>0</v>
      </c>
      <c r="K831">
        <v>0</v>
      </c>
      <c r="L831" s="10" t="s">
        <v>10110</v>
      </c>
    </row>
    <row r="832" spans="1:12" x14ac:dyDescent="0.25">
      <c r="A832" s="3">
        <v>831</v>
      </c>
      <c r="B832" t="s">
        <v>739</v>
      </c>
      <c r="C832" s="10" t="s">
        <v>10101</v>
      </c>
      <c r="D832" t="s">
        <v>745</v>
      </c>
      <c r="E832" s="10" t="s">
        <v>10111</v>
      </c>
      <c r="F832" t="s">
        <v>470</v>
      </c>
      <c r="G832" s="10" t="s">
        <v>6773</v>
      </c>
      <c r="H832">
        <v>50</v>
      </c>
      <c r="I832">
        <v>37</v>
      </c>
      <c r="J832">
        <v>0</v>
      </c>
      <c r="K832">
        <v>0</v>
      </c>
      <c r="L832" s="10" t="s">
        <v>10112</v>
      </c>
    </row>
    <row r="833" spans="1:12" x14ac:dyDescent="0.25">
      <c r="A833" s="3">
        <v>832</v>
      </c>
      <c r="B833" t="s">
        <v>739</v>
      </c>
      <c r="C833" s="10" t="s">
        <v>10101</v>
      </c>
      <c r="D833" t="s">
        <v>746</v>
      </c>
      <c r="E833" s="10" t="s">
        <v>10113</v>
      </c>
      <c r="F833" t="s">
        <v>747</v>
      </c>
      <c r="G833" s="10" t="s">
        <v>10114</v>
      </c>
      <c r="H833">
        <v>8</v>
      </c>
      <c r="I833">
        <v>16</v>
      </c>
      <c r="J833">
        <v>0</v>
      </c>
      <c r="K833">
        <v>1</v>
      </c>
      <c r="L833" s="10" t="s">
        <v>10115</v>
      </c>
    </row>
    <row r="834" spans="1:12" x14ac:dyDescent="0.25">
      <c r="A834" s="3">
        <v>833</v>
      </c>
      <c r="B834" t="s">
        <v>739</v>
      </c>
      <c r="C834" s="10" t="s">
        <v>10101</v>
      </c>
      <c r="D834" t="s">
        <v>748</v>
      </c>
      <c r="E834" s="10" t="s">
        <v>10116</v>
      </c>
      <c r="F834" t="s">
        <v>749</v>
      </c>
      <c r="G834" s="10" t="s">
        <v>10117</v>
      </c>
      <c r="H834">
        <v>8</v>
      </c>
      <c r="I834">
        <v>16</v>
      </c>
      <c r="J834">
        <v>-2</v>
      </c>
      <c r="K834">
        <v>1</v>
      </c>
      <c r="L834" s="10" t="s">
        <v>10118</v>
      </c>
    </row>
    <row r="835" spans="1:12" x14ac:dyDescent="0.25">
      <c r="A835" s="3">
        <v>834</v>
      </c>
      <c r="B835" t="s">
        <v>739</v>
      </c>
      <c r="C835" s="10" t="s">
        <v>10101</v>
      </c>
      <c r="D835" t="s">
        <v>750</v>
      </c>
      <c r="E835" s="10" t="s">
        <v>10119</v>
      </c>
      <c r="F835" t="s">
        <v>751</v>
      </c>
      <c r="G835" s="10" t="s">
        <v>10120</v>
      </c>
      <c r="H835">
        <v>8</v>
      </c>
      <c r="I835">
        <v>16</v>
      </c>
      <c r="J835">
        <v>-2</v>
      </c>
      <c r="K835">
        <v>1</v>
      </c>
      <c r="L835" s="10" t="s">
        <v>10121</v>
      </c>
    </row>
    <row r="836" spans="1:12" x14ac:dyDescent="0.25">
      <c r="A836" s="3">
        <v>835</v>
      </c>
      <c r="B836" t="s">
        <v>739</v>
      </c>
      <c r="C836" s="10" t="s">
        <v>10101</v>
      </c>
      <c r="D836" t="s">
        <v>752</v>
      </c>
      <c r="E836" s="10" t="s">
        <v>10122</v>
      </c>
      <c r="F836" t="s">
        <v>753</v>
      </c>
      <c r="G836" s="10" t="s">
        <v>10123</v>
      </c>
      <c r="H836">
        <v>8</v>
      </c>
      <c r="I836">
        <v>16</v>
      </c>
      <c r="J836">
        <v>-2</v>
      </c>
      <c r="K836">
        <v>1</v>
      </c>
      <c r="L836" s="10" t="s">
        <v>10124</v>
      </c>
    </row>
    <row r="837" spans="1:12" x14ac:dyDescent="0.25">
      <c r="A837" s="3">
        <v>836</v>
      </c>
      <c r="B837" t="s">
        <v>739</v>
      </c>
      <c r="C837" s="10" t="s">
        <v>10101</v>
      </c>
      <c r="D837" t="s">
        <v>754</v>
      </c>
      <c r="E837" s="10" t="s">
        <v>10125</v>
      </c>
      <c r="F837" t="s">
        <v>755</v>
      </c>
      <c r="G837" s="10" t="s">
        <v>10126</v>
      </c>
      <c r="H837">
        <v>8</v>
      </c>
      <c r="I837">
        <v>16</v>
      </c>
      <c r="J837">
        <v>-2</v>
      </c>
      <c r="K837">
        <v>1</v>
      </c>
      <c r="L837" s="10" t="s">
        <v>10127</v>
      </c>
    </row>
    <row r="838" spans="1:12" x14ac:dyDescent="0.25">
      <c r="A838" s="3">
        <v>837</v>
      </c>
      <c r="B838" t="s">
        <v>739</v>
      </c>
      <c r="C838" s="10" t="s">
        <v>10101</v>
      </c>
      <c r="D838" t="s">
        <v>756</v>
      </c>
      <c r="E838" s="10" t="s">
        <v>10128</v>
      </c>
      <c r="F838" t="s">
        <v>470</v>
      </c>
      <c r="G838" s="10" t="s">
        <v>6773</v>
      </c>
      <c r="H838">
        <v>50</v>
      </c>
      <c r="I838">
        <v>37</v>
      </c>
      <c r="J838">
        <v>0</v>
      </c>
      <c r="K838">
        <v>0</v>
      </c>
      <c r="L838" s="10" t="s">
        <v>10129</v>
      </c>
    </row>
    <row r="839" spans="1:12" x14ac:dyDescent="0.25">
      <c r="A839" s="3">
        <v>838</v>
      </c>
      <c r="B839" t="s">
        <v>739</v>
      </c>
      <c r="C839" s="10" t="s">
        <v>10101</v>
      </c>
      <c r="D839" t="s">
        <v>757</v>
      </c>
      <c r="E839" s="10" t="s">
        <v>10130</v>
      </c>
      <c r="F839" t="s">
        <v>758</v>
      </c>
      <c r="G839" s="10" t="s">
        <v>10131</v>
      </c>
      <c r="H839">
        <v>8</v>
      </c>
      <c r="I839">
        <v>16</v>
      </c>
      <c r="J839">
        <v>-2</v>
      </c>
      <c r="K839">
        <v>1</v>
      </c>
      <c r="L839" s="10" t="s">
        <v>10132</v>
      </c>
    </row>
    <row r="840" spans="1:12" x14ac:dyDescent="0.25">
      <c r="A840" s="3">
        <v>839</v>
      </c>
      <c r="B840" t="s">
        <v>739</v>
      </c>
      <c r="C840" s="10" t="s">
        <v>10101</v>
      </c>
      <c r="D840" t="s">
        <v>759</v>
      </c>
      <c r="E840" s="10" t="s">
        <v>10133</v>
      </c>
      <c r="F840" t="s">
        <v>760</v>
      </c>
      <c r="G840" s="10" t="s">
        <v>10134</v>
      </c>
      <c r="H840">
        <v>4</v>
      </c>
      <c r="I840">
        <v>12</v>
      </c>
      <c r="J840">
        <v>0</v>
      </c>
      <c r="K840">
        <v>0</v>
      </c>
      <c r="L840" s="10" t="s">
        <v>10135</v>
      </c>
    </row>
    <row r="841" spans="1:12" x14ac:dyDescent="0.25">
      <c r="A841" s="3">
        <v>840</v>
      </c>
      <c r="B841" t="s">
        <v>739</v>
      </c>
      <c r="C841" s="10" t="s">
        <v>10101</v>
      </c>
      <c r="D841" t="s">
        <v>761</v>
      </c>
      <c r="E841" s="10" t="s">
        <v>10136</v>
      </c>
      <c r="F841" t="s">
        <v>470</v>
      </c>
      <c r="G841" s="10" t="s">
        <v>6773</v>
      </c>
      <c r="H841">
        <v>50</v>
      </c>
      <c r="I841">
        <v>37</v>
      </c>
      <c r="J841">
        <v>0</v>
      </c>
      <c r="K841">
        <v>0</v>
      </c>
      <c r="L841" s="10" t="s">
        <v>10137</v>
      </c>
    </row>
    <row r="842" spans="1:12" x14ac:dyDescent="0.25">
      <c r="A842" s="3">
        <v>841</v>
      </c>
      <c r="B842" t="s">
        <v>739</v>
      </c>
      <c r="C842" s="10" t="s">
        <v>10101</v>
      </c>
      <c r="D842" t="s">
        <v>762</v>
      </c>
      <c r="E842" s="10" t="s">
        <v>10138</v>
      </c>
      <c r="F842" t="s">
        <v>763</v>
      </c>
      <c r="G842" s="10" t="s">
        <v>10139</v>
      </c>
      <c r="H842">
        <v>8</v>
      </c>
      <c r="I842">
        <v>16</v>
      </c>
      <c r="J842">
        <v>-2</v>
      </c>
      <c r="K842">
        <v>1</v>
      </c>
      <c r="L842" s="10" t="s">
        <v>10140</v>
      </c>
    </row>
    <row r="843" spans="1:12" x14ac:dyDescent="0.25">
      <c r="A843" s="3">
        <v>842</v>
      </c>
      <c r="B843" t="s">
        <v>739</v>
      </c>
      <c r="C843" s="10" t="s">
        <v>10101</v>
      </c>
      <c r="D843" t="s">
        <v>764</v>
      </c>
      <c r="E843" s="10" t="s">
        <v>10141</v>
      </c>
      <c r="F843" t="s">
        <v>765</v>
      </c>
      <c r="G843" s="10" t="s">
        <v>10142</v>
      </c>
      <c r="H843">
        <v>8</v>
      </c>
      <c r="I843">
        <v>27</v>
      </c>
      <c r="J843">
        <v>0</v>
      </c>
      <c r="K843">
        <v>0</v>
      </c>
      <c r="L843" s="10" t="s">
        <v>10143</v>
      </c>
    </row>
    <row r="844" spans="1:12" x14ac:dyDescent="0.25">
      <c r="A844" s="3">
        <v>843</v>
      </c>
      <c r="B844" t="s">
        <v>739</v>
      </c>
      <c r="C844" s="10" t="s">
        <v>10101</v>
      </c>
      <c r="D844" t="s">
        <v>61</v>
      </c>
      <c r="E844" s="10" t="s">
        <v>8518</v>
      </c>
      <c r="F844" t="s">
        <v>766</v>
      </c>
      <c r="G844" s="10" t="s">
        <v>10144</v>
      </c>
      <c r="H844">
        <v>8</v>
      </c>
      <c r="I844">
        <v>35</v>
      </c>
      <c r="J844">
        <v>0</v>
      </c>
      <c r="K844">
        <v>0</v>
      </c>
      <c r="L844" s="10" t="s">
        <v>10145</v>
      </c>
    </row>
    <row r="845" spans="1:12" x14ac:dyDescent="0.25">
      <c r="A845" s="3">
        <v>844</v>
      </c>
      <c r="B845" t="s">
        <v>739</v>
      </c>
      <c r="C845" s="10" t="s">
        <v>10101</v>
      </c>
      <c r="D845" t="s">
        <v>767</v>
      </c>
      <c r="E845" s="10" t="s">
        <v>10146</v>
      </c>
      <c r="F845" t="s">
        <v>768</v>
      </c>
      <c r="G845" s="10" t="s">
        <v>10147</v>
      </c>
      <c r="H845">
        <v>14</v>
      </c>
      <c r="I845">
        <v>37</v>
      </c>
      <c r="J845">
        <v>0</v>
      </c>
      <c r="K845">
        <v>0</v>
      </c>
      <c r="L845" s="10" t="s">
        <v>10148</v>
      </c>
    </row>
    <row r="846" spans="1:12" x14ac:dyDescent="0.25">
      <c r="A846" s="3">
        <v>845</v>
      </c>
      <c r="B846" t="s">
        <v>739</v>
      </c>
      <c r="C846" s="10" t="s">
        <v>10101</v>
      </c>
      <c r="D846" t="s">
        <v>769</v>
      </c>
      <c r="E846" s="10" t="s">
        <v>10149</v>
      </c>
      <c r="F846" t="s">
        <v>470</v>
      </c>
      <c r="G846" s="10" t="s">
        <v>6773</v>
      </c>
      <c r="H846">
        <v>50</v>
      </c>
      <c r="I846">
        <v>37</v>
      </c>
      <c r="J846">
        <v>0</v>
      </c>
      <c r="K846">
        <v>0</v>
      </c>
      <c r="L846" s="10" t="s">
        <v>10150</v>
      </c>
    </row>
    <row r="847" spans="1:12" x14ac:dyDescent="0.25">
      <c r="A847" s="3">
        <v>846</v>
      </c>
      <c r="B847" t="s">
        <v>739</v>
      </c>
      <c r="C847" s="10" t="s">
        <v>10101</v>
      </c>
      <c r="D847" t="s">
        <v>770</v>
      </c>
      <c r="E847" s="10" t="s">
        <v>10151</v>
      </c>
      <c r="F847" t="s">
        <v>470</v>
      </c>
      <c r="G847" s="10" t="s">
        <v>6773</v>
      </c>
      <c r="H847">
        <v>50</v>
      </c>
      <c r="I847">
        <v>37</v>
      </c>
      <c r="J847">
        <v>0</v>
      </c>
      <c r="K847">
        <v>0</v>
      </c>
      <c r="L847" s="10" t="s">
        <v>10152</v>
      </c>
    </row>
    <row r="848" spans="1:12" x14ac:dyDescent="0.25">
      <c r="A848" s="3">
        <v>847</v>
      </c>
      <c r="B848" t="s">
        <v>739</v>
      </c>
      <c r="C848" s="10" t="s">
        <v>10101</v>
      </c>
      <c r="D848" t="s">
        <v>771</v>
      </c>
      <c r="E848" s="10" t="s">
        <v>10153</v>
      </c>
      <c r="F848" t="s">
        <v>772</v>
      </c>
      <c r="G848" s="10" t="s">
        <v>10154</v>
      </c>
      <c r="H848">
        <v>8</v>
      </c>
      <c r="I848">
        <v>16</v>
      </c>
      <c r="J848">
        <v>0</v>
      </c>
      <c r="K848">
        <v>1</v>
      </c>
      <c r="L848" s="10" t="s">
        <v>10155</v>
      </c>
    </row>
    <row r="849" spans="1:12" x14ac:dyDescent="0.25">
      <c r="A849" s="3">
        <v>848</v>
      </c>
      <c r="B849" t="s">
        <v>739</v>
      </c>
      <c r="C849" s="10" t="s">
        <v>10101</v>
      </c>
      <c r="D849" t="s">
        <v>773</v>
      </c>
      <c r="E849" s="10" t="s">
        <v>10156</v>
      </c>
      <c r="F849" t="s">
        <v>774</v>
      </c>
      <c r="G849" s="10" t="s">
        <v>10157</v>
      </c>
      <c r="H849">
        <v>8</v>
      </c>
      <c r="I849">
        <v>16</v>
      </c>
      <c r="J849">
        <v>-2</v>
      </c>
      <c r="K849">
        <v>1</v>
      </c>
      <c r="L849" s="10" t="s">
        <v>10158</v>
      </c>
    </row>
    <row r="850" spans="1:12" x14ac:dyDescent="0.25">
      <c r="A850" s="3">
        <v>849</v>
      </c>
      <c r="B850" t="s">
        <v>739</v>
      </c>
      <c r="C850" s="10" t="s">
        <v>10101</v>
      </c>
      <c r="D850" t="s">
        <v>775</v>
      </c>
      <c r="E850" s="10" t="s">
        <v>10159</v>
      </c>
      <c r="F850" t="s">
        <v>776</v>
      </c>
      <c r="G850" s="10" t="s">
        <v>10160</v>
      </c>
      <c r="H850">
        <v>8</v>
      </c>
      <c r="I850">
        <v>16</v>
      </c>
      <c r="J850">
        <v>-2</v>
      </c>
      <c r="K850">
        <v>1</v>
      </c>
      <c r="L850" s="10" t="s">
        <v>10161</v>
      </c>
    </row>
    <row r="851" spans="1:12" x14ac:dyDescent="0.25">
      <c r="A851" s="3">
        <v>850</v>
      </c>
      <c r="B851" t="s">
        <v>739</v>
      </c>
      <c r="C851" s="10" t="s">
        <v>10101</v>
      </c>
      <c r="D851" t="s">
        <v>777</v>
      </c>
      <c r="E851" s="10" t="s">
        <v>10162</v>
      </c>
      <c r="F851" t="s">
        <v>778</v>
      </c>
      <c r="G851" s="10" t="s">
        <v>10163</v>
      </c>
      <c r="H851">
        <v>8</v>
      </c>
      <c r="I851">
        <v>16</v>
      </c>
      <c r="J851">
        <v>-2</v>
      </c>
      <c r="K851">
        <v>1</v>
      </c>
      <c r="L851" s="10" t="s">
        <v>10164</v>
      </c>
    </row>
    <row r="852" spans="1:12" x14ac:dyDescent="0.25">
      <c r="A852" s="3">
        <v>851</v>
      </c>
      <c r="B852" t="s">
        <v>739</v>
      </c>
      <c r="C852" s="10" t="s">
        <v>10101</v>
      </c>
      <c r="D852" t="s">
        <v>779</v>
      </c>
      <c r="E852" s="10" t="s">
        <v>10165</v>
      </c>
      <c r="F852" t="s">
        <v>780</v>
      </c>
      <c r="G852" s="10" t="s">
        <v>10166</v>
      </c>
      <c r="H852">
        <v>8</v>
      </c>
      <c r="I852">
        <v>16</v>
      </c>
      <c r="J852">
        <v>-2</v>
      </c>
      <c r="K852">
        <v>1</v>
      </c>
      <c r="L852" s="10" t="s">
        <v>10167</v>
      </c>
    </row>
    <row r="853" spans="1:12" x14ac:dyDescent="0.25">
      <c r="A853" s="3">
        <v>852</v>
      </c>
      <c r="B853" t="s">
        <v>739</v>
      </c>
      <c r="C853" s="10" t="s">
        <v>10101</v>
      </c>
      <c r="D853" t="s">
        <v>781</v>
      </c>
      <c r="E853" s="10" t="s">
        <v>10168</v>
      </c>
      <c r="F853" t="s">
        <v>470</v>
      </c>
      <c r="G853" s="10" t="s">
        <v>6773</v>
      </c>
      <c r="H853">
        <v>50</v>
      </c>
      <c r="I853">
        <v>37</v>
      </c>
      <c r="J853">
        <v>0</v>
      </c>
      <c r="K853">
        <v>0</v>
      </c>
      <c r="L853" s="10" t="s">
        <v>10169</v>
      </c>
    </row>
    <row r="854" spans="1:12" x14ac:dyDescent="0.25">
      <c r="A854" s="3">
        <v>853</v>
      </c>
      <c r="B854" t="s">
        <v>739</v>
      </c>
      <c r="C854" s="10" t="s">
        <v>10101</v>
      </c>
      <c r="D854" t="s">
        <v>782</v>
      </c>
      <c r="E854" s="10" t="s">
        <v>10170</v>
      </c>
      <c r="F854" t="s">
        <v>783</v>
      </c>
      <c r="G854" s="10" t="s">
        <v>10171</v>
      </c>
      <c r="H854">
        <v>8</v>
      </c>
      <c r="I854">
        <v>16</v>
      </c>
      <c r="J854">
        <v>-2</v>
      </c>
      <c r="K854">
        <v>1</v>
      </c>
      <c r="L854" s="10" t="s">
        <v>10172</v>
      </c>
    </row>
    <row r="855" spans="1:12" x14ac:dyDescent="0.25">
      <c r="A855" s="3">
        <v>854</v>
      </c>
      <c r="B855" t="s">
        <v>739</v>
      </c>
      <c r="C855" s="10" t="s">
        <v>10101</v>
      </c>
      <c r="D855" t="s">
        <v>784</v>
      </c>
      <c r="E855" s="10" t="s">
        <v>10173</v>
      </c>
      <c r="F855" t="s">
        <v>785</v>
      </c>
      <c r="G855" s="10" t="s">
        <v>10174</v>
      </c>
      <c r="H855">
        <v>4</v>
      </c>
      <c r="I855">
        <v>12</v>
      </c>
      <c r="J855">
        <v>0</v>
      </c>
      <c r="K855">
        <v>0</v>
      </c>
      <c r="L855" s="10" t="s">
        <v>10175</v>
      </c>
    </row>
    <row r="856" spans="1:12" x14ac:dyDescent="0.25">
      <c r="A856" s="3">
        <v>855</v>
      </c>
      <c r="B856" t="s">
        <v>739</v>
      </c>
      <c r="C856" s="10" t="s">
        <v>10101</v>
      </c>
      <c r="D856" t="s">
        <v>786</v>
      </c>
      <c r="E856" s="10" t="s">
        <v>10176</v>
      </c>
      <c r="F856" t="s">
        <v>470</v>
      </c>
      <c r="G856" s="10" t="s">
        <v>6773</v>
      </c>
      <c r="H856">
        <v>50</v>
      </c>
      <c r="I856">
        <v>37</v>
      </c>
      <c r="J856">
        <v>0</v>
      </c>
      <c r="K856">
        <v>0</v>
      </c>
      <c r="L856" s="10" t="s">
        <v>10177</v>
      </c>
    </row>
    <row r="857" spans="1:12" x14ac:dyDescent="0.25">
      <c r="A857" s="3">
        <v>856</v>
      </c>
      <c r="B857" t="s">
        <v>739</v>
      </c>
      <c r="C857" s="10" t="s">
        <v>10101</v>
      </c>
      <c r="D857" t="s">
        <v>787</v>
      </c>
      <c r="E857" s="10" t="s">
        <v>10178</v>
      </c>
      <c r="F857" t="s">
        <v>788</v>
      </c>
      <c r="G857" s="10" t="s">
        <v>10179</v>
      </c>
      <c r="H857">
        <v>8</v>
      </c>
      <c r="I857">
        <v>16</v>
      </c>
      <c r="J857">
        <v>-2</v>
      </c>
      <c r="K857">
        <v>1</v>
      </c>
      <c r="L857" s="10" t="s">
        <v>10180</v>
      </c>
    </row>
    <row r="858" spans="1:12" x14ac:dyDescent="0.25">
      <c r="A858" s="3">
        <v>857</v>
      </c>
      <c r="B858" t="s">
        <v>739</v>
      </c>
      <c r="C858" s="10" t="s">
        <v>10101</v>
      </c>
      <c r="D858" t="s">
        <v>789</v>
      </c>
      <c r="E858" s="10" t="s">
        <v>10181</v>
      </c>
      <c r="F858" t="s">
        <v>790</v>
      </c>
      <c r="G858" s="10" t="s">
        <v>10182</v>
      </c>
      <c r="H858">
        <v>8</v>
      </c>
      <c r="I858">
        <v>27</v>
      </c>
      <c r="J858">
        <v>0</v>
      </c>
      <c r="K858">
        <v>0</v>
      </c>
      <c r="L858" s="10" t="s">
        <v>10183</v>
      </c>
    </row>
    <row r="859" spans="1:12" x14ac:dyDescent="0.25">
      <c r="A859" s="3">
        <v>858</v>
      </c>
      <c r="B859" t="s">
        <v>791</v>
      </c>
      <c r="C859" s="10" t="s">
        <v>10184</v>
      </c>
      <c r="D859" t="s">
        <v>49</v>
      </c>
      <c r="E859" s="10" t="s">
        <v>11</v>
      </c>
      <c r="F859" t="s">
        <v>792</v>
      </c>
      <c r="G859" s="10" t="s">
        <v>10185</v>
      </c>
      <c r="H859">
        <v>4</v>
      </c>
      <c r="I859">
        <v>8</v>
      </c>
      <c r="J859">
        <v>0</v>
      </c>
      <c r="K859">
        <v>0</v>
      </c>
      <c r="L859" s="10" t="s">
        <v>10186</v>
      </c>
    </row>
    <row r="860" spans="1:12" x14ac:dyDescent="0.25">
      <c r="A860" s="3">
        <v>859</v>
      </c>
      <c r="B860" t="s">
        <v>791</v>
      </c>
      <c r="C860" s="10" t="s">
        <v>10184</v>
      </c>
      <c r="D860" t="s">
        <v>51</v>
      </c>
      <c r="E860" s="10" t="s">
        <v>6966</v>
      </c>
      <c r="F860" t="s">
        <v>793</v>
      </c>
      <c r="G860" s="10" t="s">
        <v>10187</v>
      </c>
      <c r="H860">
        <v>8</v>
      </c>
      <c r="I860">
        <v>261</v>
      </c>
      <c r="J860">
        <v>0</v>
      </c>
      <c r="K860">
        <v>0</v>
      </c>
      <c r="L860" s="10" t="s">
        <v>10188</v>
      </c>
    </row>
    <row r="861" spans="1:12" x14ac:dyDescent="0.25">
      <c r="A861" s="3">
        <v>860</v>
      </c>
      <c r="B861" t="s">
        <v>791</v>
      </c>
      <c r="C861" s="10" t="s">
        <v>10184</v>
      </c>
      <c r="D861" t="s">
        <v>742</v>
      </c>
      <c r="E861" s="10" t="s">
        <v>10106</v>
      </c>
      <c r="F861" t="s">
        <v>794</v>
      </c>
      <c r="G861" s="10" t="s">
        <v>10189</v>
      </c>
      <c r="H861">
        <v>10</v>
      </c>
      <c r="I861">
        <v>37</v>
      </c>
      <c r="J861">
        <v>0</v>
      </c>
      <c r="K861">
        <v>0</v>
      </c>
      <c r="L861" s="10" t="s">
        <v>10190</v>
      </c>
    </row>
    <row r="862" spans="1:12" x14ac:dyDescent="0.25">
      <c r="A862" s="3">
        <v>861</v>
      </c>
      <c r="B862" t="s">
        <v>791</v>
      </c>
      <c r="C862" s="10" t="s">
        <v>10184</v>
      </c>
      <c r="D862" t="s">
        <v>759</v>
      </c>
      <c r="E862" s="10" t="s">
        <v>10133</v>
      </c>
      <c r="F862" t="s">
        <v>795</v>
      </c>
      <c r="G862" s="10" t="s">
        <v>10191</v>
      </c>
      <c r="H862">
        <v>4</v>
      </c>
      <c r="I862">
        <v>12</v>
      </c>
      <c r="J862">
        <v>0</v>
      </c>
      <c r="K862">
        <v>0</v>
      </c>
      <c r="L862" s="10" t="s">
        <v>10192</v>
      </c>
    </row>
    <row r="863" spans="1:12" x14ac:dyDescent="0.25">
      <c r="A863" s="3">
        <v>862</v>
      </c>
      <c r="B863" t="s">
        <v>791</v>
      </c>
      <c r="C863" s="10" t="s">
        <v>10184</v>
      </c>
      <c r="D863" t="s">
        <v>61</v>
      </c>
      <c r="E863" s="10" t="s">
        <v>8518</v>
      </c>
      <c r="F863" t="s">
        <v>796</v>
      </c>
      <c r="G863" s="10" t="s">
        <v>10193</v>
      </c>
      <c r="H863">
        <v>8</v>
      </c>
      <c r="I863">
        <v>35</v>
      </c>
      <c r="J863">
        <v>0</v>
      </c>
      <c r="K863">
        <v>0</v>
      </c>
      <c r="L863" s="10" t="s">
        <v>10194</v>
      </c>
    </row>
    <row r="864" spans="1:12" x14ac:dyDescent="0.25">
      <c r="A864" s="3">
        <v>863</v>
      </c>
      <c r="B864" t="s">
        <v>797</v>
      </c>
      <c r="C864" s="10" t="s">
        <v>10195</v>
      </c>
      <c r="D864" t="s">
        <v>49</v>
      </c>
      <c r="E864" s="10" t="s">
        <v>11</v>
      </c>
      <c r="F864" t="s">
        <v>798</v>
      </c>
      <c r="G864" s="10" t="s">
        <v>10196</v>
      </c>
      <c r="H864">
        <v>4</v>
      </c>
      <c r="I864">
        <v>8</v>
      </c>
      <c r="J864">
        <v>0</v>
      </c>
      <c r="K864">
        <v>0</v>
      </c>
      <c r="L864" s="10" t="s">
        <v>10197</v>
      </c>
    </row>
    <row r="865" spans="1:12" x14ac:dyDescent="0.25">
      <c r="A865" s="3">
        <v>864</v>
      </c>
      <c r="B865" t="s">
        <v>797</v>
      </c>
      <c r="C865" s="10" t="s">
        <v>10195</v>
      </c>
      <c r="D865" t="s">
        <v>51</v>
      </c>
      <c r="E865" s="10" t="s">
        <v>6966</v>
      </c>
      <c r="F865" t="s">
        <v>799</v>
      </c>
      <c r="G865" s="10" t="s">
        <v>10198</v>
      </c>
      <c r="H865">
        <v>8</v>
      </c>
      <c r="I865">
        <v>261</v>
      </c>
      <c r="J865">
        <v>0</v>
      </c>
      <c r="K865">
        <v>0</v>
      </c>
      <c r="L865" s="10" t="s">
        <v>10199</v>
      </c>
    </row>
    <row r="866" spans="1:12" x14ac:dyDescent="0.25">
      <c r="A866" s="3">
        <v>865</v>
      </c>
      <c r="B866" t="s">
        <v>797</v>
      </c>
      <c r="C866" s="10" t="s">
        <v>10195</v>
      </c>
      <c r="D866" t="s">
        <v>742</v>
      </c>
      <c r="E866" s="10" t="s">
        <v>10106</v>
      </c>
      <c r="F866" t="s">
        <v>800</v>
      </c>
      <c r="G866" s="10" t="s">
        <v>10200</v>
      </c>
      <c r="H866">
        <v>21</v>
      </c>
      <c r="I866">
        <v>37</v>
      </c>
      <c r="J866">
        <v>0</v>
      </c>
      <c r="K866">
        <v>0</v>
      </c>
      <c r="L866" s="10" t="s">
        <v>10201</v>
      </c>
    </row>
    <row r="867" spans="1:12" x14ac:dyDescent="0.25">
      <c r="A867" s="3">
        <v>866</v>
      </c>
      <c r="B867" t="s">
        <v>797</v>
      </c>
      <c r="C867" s="10" t="s">
        <v>10195</v>
      </c>
      <c r="D867" t="s">
        <v>759</v>
      </c>
      <c r="E867" s="10" t="s">
        <v>10133</v>
      </c>
      <c r="F867" t="s">
        <v>801</v>
      </c>
      <c r="G867" s="10" t="s">
        <v>10202</v>
      </c>
      <c r="H867">
        <v>4</v>
      </c>
      <c r="I867">
        <v>12</v>
      </c>
      <c r="J867">
        <v>0</v>
      </c>
      <c r="K867">
        <v>0</v>
      </c>
      <c r="L867" s="10" t="s">
        <v>10203</v>
      </c>
    </row>
    <row r="868" spans="1:12" x14ac:dyDescent="0.25">
      <c r="A868" s="3">
        <v>867</v>
      </c>
      <c r="B868" t="s">
        <v>797</v>
      </c>
      <c r="C868" s="10" t="s">
        <v>10195</v>
      </c>
      <c r="D868" t="s">
        <v>61</v>
      </c>
      <c r="E868" s="10" t="s">
        <v>8518</v>
      </c>
      <c r="F868" t="s">
        <v>802</v>
      </c>
      <c r="G868" s="10" t="s">
        <v>10204</v>
      </c>
      <c r="H868">
        <v>8</v>
      </c>
      <c r="I868">
        <v>35</v>
      </c>
      <c r="J868">
        <v>0</v>
      </c>
      <c r="K868">
        <v>0</v>
      </c>
      <c r="L868" s="10" t="s">
        <v>10205</v>
      </c>
    </row>
    <row r="869" spans="1:12" x14ac:dyDescent="0.25">
      <c r="A869" s="3">
        <v>868</v>
      </c>
      <c r="B869" t="s">
        <v>797</v>
      </c>
      <c r="C869" s="10" t="s">
        <v>10195</v>
      </c>
      <c r="D869" t="s">
        <v>63</v>
      </c>
      <c r="E869" s="10" t="s">
        <v>6816</v>
      </c>
      <c r="F869" t="s">
        <v>64</v>
      </c>
      <c r="G869" s="10" t="s">
        <v>6696</v>
      </c>
      <c r="H869">
        <v>4</v>
      </c>
      <c r="I869">
        <v>8</v>
      </c>
      <c r="J869">
        <v>0</v>
      </c>
      <c r="K869">
        <v>0</v>
      </c>
      <c r="L869" s="10" t="s">
        <v>10206</v>
      </c>
    </row>
    <row r="870" spans="1:12" x14ac:dyDescent="0.25">
      <c r="A870" s="3">
        <v>869</v>
      </c>
      <c r="B870" t="s">
        <v>797</v>
      </c>
      <c r="C870" s="10" t="s">
        <v>10195</v>
      </c>
      <c r="D870" t="s">
        <v>65</v>
      </c>
      <c r="E870" s="10" t="s">
        <v>6698</v>
      </c>
      <c r="F870" t="s">
        <v>66</v>
      </c>
      <c r="G870" s="10" t="s">
        <v>6721</v>
      </c>
      <c r="H870">
        <v>4</v>
      </c>
      <c r="I870">
        <v>8</v>
      </c>
      <c r="J870">
        <v>0</v>
      </c>
      <c r="K870">
        <v>0</v>
      </c>
      <c r="L870" s="10" t="s">
        <v>10207</v>
      </c>
    </row>
    <row r="871" spans="1:12" x14ac:dyDescent="0.25">
      <c r="A871" s="3">
        <v>870</v>
      </c>
      <c r="B871" t="s">
        <v>797</v>
      </c>
      <c r="C871" s="10" t="s">
        <v>10195</v>
      </c>
      <c r="D871" t="s">
        <v>67</v>
      </c>
      <c r="E871" s="10" t="s">
        <v>6723</v>
      </c>
      <c r="F871" t="s">
        <v>68</v>
      </c>
      <c r="G871" s="10" t="s">
        <v>6724</v>
      </c>
      <c r="H871">
        <v>4</v>
      </c>
      <c r="I871">
        <v>8</v>
      </c>
      <c r="J871">
        <v>0</v>
      </c>
      <c r="K871">
        <v>0</v>
      </c>
      <c r="L871" s="10" t="s">
        <v>10208</v>
      </c>
    </row>
    <row r="872" spans="1:12" x14ac:dyDescent="0.25">
      <c r="A872" s="3">
        <v>871</v>
      </c>
      <c r="B872" t="s">
        <v>797</v>
      </c>
      <c r="C872" s="10" t="s">
        <v>10195</v>
      </c>
      <c r="D872" t="s">
        <v>69</v>
      </c>
      <c r="E872" s="10" t="s">
        <v>6760</v>
      </c>
      <c r="F872" t="s">
        <v>803</v>
      </c>
      <c r="G872" s="10" t="s">
        <v>10209</v>
      </c>
      <c r="H872">
        <v>8</v>
      </c>
      <c r="I872">
        <v>35</v>
      </c>
      <c r="J872">
        <v>0</v>
      </c>
      <c r="K872">
        <v>0</v>
      </c>
      <c r="L872" s="10" t="s">
        <v>10210</v>
      </c>
    </row>
    <row r="873" spans="1:12" x14ac:dyDescent="0.25">
      <c r="A873" s="3">
        <v>872</v>
      </c>
      <c r="B873" t="s">
        <v>797</v>
      </c>
      <c r="C873" s="10" t="s">
        <v>10195</v>
      </c>
      <c r="D873" t="s">
        <v>71</v>
      </c>
      <c r="E873" s="10" t="s">
        <v>6763</v>
      </c>
      <c r="F873" t="s">
        <v>804</v>
      </c>
      <c r="G873" s="10" t="s">
        <v>10211</v>
      </c>
      <c r="H873">
        <v>8</v>
      </c>
      <c r="I873">
        <v>35</v>
      </c>
      <c r="J873">
        <v>0</v>
      </c>
      <c r="K873">
        <v>0</v>
      </c>
      <c r="L873" s="10" t="s">
        <v>10212</v>
      </c>
    </row>
    <row r="874" spans="1:12" x14ac:dyDescent="0.25">
      <c r="A874" s="3">
        <v>873</v>
      </c>
      <c r="B874" t="s">
        <v>805</v>
      </c>
      <c r="C874" s="10" t="s">
        <v>10213</v>
      </c>
      <c r="D874" t="s">
        <v>49</v>
      </c>
      <c r="E874" s="10" t="s">
        <v>11</v>
      </c>
      <c r="F874" t="s">
        <v>806</v>
      </c>
      <c r="G874" s="10" t="s">
        <v>10214</v>
      </c>
      <c r="H874">
        <v>4</v>
      </c>
      <c r="I874">
        <v>8</v>
      </c>
      <c r="J874">
        <v>0</v>
      </c>
      <c r="K874">
        <v>0</v>
      </c>
      <c r="L874" s="10" t="s">
        <v>10215</v>
      </c>
    </row>
    <row r="875" spans="1:12" x14ac:dyDescent="0.25">
      <c r="A875" s="3">
        <v>874</v>
      </c>
      <c r="B875" t="s">
        <v>805</v>
      </c>
      <c r="C875" s="10" t="s">
        <v>10213</v>
      </c>
      <c r="D875" t="s">
        <v>51</v>
      </c>
      <c r="E875" s="10" t="s">
        <v>6966</v>
      </c>
      <c r="F875" t="s">
        <v>807</v>
      </c>
      <c r="G875" s="10" t="s">
        <v>10216</v>
      </c>
      <c r="H875">
        <v>8</v>
      </c>
      <c r="I875">
        <v>261</v>
      </c>
      <c r="J875">
        <v>0</v>
      </c>
      <c r="K875">
        <v>0</v>
      </c>
      <c r="L875" s="10" t="s">
        <v>10217</v>
      </c>
    </row>
    <row r="876" spans="1:12" x14ac:dyDescent="0.25">
      <c r="A876" s="3">
        <v>875</v>
      </c>
      <c r="B876" t="s">
        <v>805</v>
      </c>
      <c r="C876" s="10" t="s">
        <v>10213</v>
      </c>
      <c r="D876" t="s">
        <v>742</v>
      </c>
      <c r="E876" s="10" t="s">
        <v>10106</v>
      </c>
      <c r="F876" t="s">
        <v>808</v>
      </c>
      <c r="G876" s="10" t="s">
        <v>10218</v>
      </c>
      <c r="H876">
        <v>14</v>
      </c>
      <c r="I876">
        <v>37</v>
      </c>
      <c r="J876">
        <v>0</v>
      </c>
      <c r="K876">
        <v>0</v>
      </c>
      <c r="L876" s="10" t="s">
        <v>10219</v>
      </c>
    </row>
    <row r="877" spans="1:12" x14ac:dyDescent="0.25">
      <c r="A877" s="3">
        <v>876</v>
      </c>
      <c r="B877" t="s">
        <v>805</v>
      </c>
      <c r="C877" s="10" t="s">
        <v>10213</v>
      </c>
      <c r="D877" t="s">
        <v>745</v>
      </c>
      <c r="E877" s="10" t="s">
        <v>10111</v>
      </c>
      <c r="F877" t="s">
        <v>470</v>
      </c>
      <c r="G877" s="10" t="s">
        <v>6773</v>
      </c>
      <c r="H877">
        <v>50</v>
      </c>
      <c r="I877">
        <v>37</v>
      </c>
      <c r="J877">
        <v>0</v>
      </c>
      <c r="K877">
        <v>0</v>
      </c>
      <c r="L877" s="10" t="s">
        <v>10220</v>
      </c>
    </row>
    <row r="878" spans="1:12" x14ac:dyDescent="0.25">
      <c r="A878" s="3">
        <v>877</v>
      </c>
      <c r="B878" t="s">
        <v>805</v>
      </c>
      <c r="C878" s="10" t="s">
        <v>10213</v>
      </c>
      <c r="D878" t="s">
        <v>759</v>
      </c>
      <c r="E878" s="10" t="s">
        <v>10133</v>
      </c>
      <c r="F878" t="s">
        <v>809</v>
      </c>
      <c r="G878" s="10" t="s">
        <v>10221</v>
      </c>
      <c r="H878">
        <v>4</v>
      </c>
      <c r="I878">
        <v>12</v>
      </c>
      <c r="J878">
        <v>0</v>
      </c>
      <c r="K878">
        <v>0</v>
      </c>
      <c r="L878" s="10" t="s">
        <v>10222</v>
      </c>
    </row>
    <row r="879" spans="1:12" x14ac:dyDescent="0.25">
      <c r="A879" s="3">
        <v>878</v>
      </c>
      <c r="B879" t="s">
        <v>805</v>
      </c>
      <c r="C879" s="10" t="s">
        <v>10213</v>
      </c>
      <c r="D879" t="s">
        <v>61</v>
      </c>
      <c r="E879" s="10" t="s">
        <v>8518</v>
      </c>
      <c r="F879" t="s">
        <v>810</v>
      </c>
      <c r="G879" s="10" t="s">
        <v>10223</v>
      </c>
      <c r="H879">
        <v>8</v>
      </c>
      <c r="I879">
        <v>35</v>
      </c>
      <c r="J879">
        <v>0</v>
      </c>
      <c r="K879">
        <v>0</v>
      </c>
      <c r="L879" s="10" t="s">
        <v>10224</v>
      </c>
    </row>
    <row r="880" spans="1:12" x14ac:dyDescent="0.25">
      <c r="A880" s="3">
        <v>879</v>
      </c>
      <c r="B880" t="s">
        <v>805</v>
      </c>
      <c r="C880" s="10" t="s">
        <v>10213</v>
      </c>
      <c r="D880" t="s">
        <v>80</v>
      </c>
      <c r="E880" s="10" t="s">
        <v>8510</v>
      </c>
      <c r="F880" t="s">
        <v>811</v>
      </c>
      <c r="G880" s="10" t="s">
        <v>10225</v>
      </c>
      <c r="H880">
        <v>4</v>
      </c>
      <c r="I880">
        <v>12</v>
      </c>
      <c r="J880">
        <v>0</v>
      </c>
      <c r="K880">
        <v>0</v>
      </c>
      <c r="L880" s="10" t="s">
        <v>10226</v>
      </c>
    </row>
    <row r="881" spans="1:12" x14ac:dyDescent="0.25">
      <c r="A881" s="3">
        <v>880</v>
      </c>
      <c r="B881" t="s">
        <v>805</v>
      </c>
      <c r="C881" s="10" t="s">
        <v>10213</v>
      </c>
      <c r="D881" t="s">
        <v>114</v>
      </c>
      <c r="E881" s="10" t="s">
        <v>8513</v>
      </c>
      <c r="F881" t="s">
        <v>812</v>
      </c>
      <c r="G881" s="10" t="s">
        <v>10227</v>
      </c>
      <c r="H881">
        <v>31</v>
      </c>
      <c r="I881">
        <v>37</v>
      </c>
      <c r="J881">
        <v>0</v>
      </c>
      <c r="K881">
        <v>0</v>
      </c>
      <c r="L881" s="10" t="s">
        <v>10228</v>
      </c>
    </row>
    <row r="882" spans="1:12" x14ac:dyDescent="0.25">
      <c r="A882" s="3">
        <v>881</v>
      </c>
      <c r="B882" t="s">
        <v>805</v>
      </c>
      <c r="C882" s="10" t="s">
        <v>10213</v>
      </c>
      <c r="D882" t="s">
        <v>57</v>
      </c>
      <c r="E882" s="10" t="s">
        <v>6647</v>
      </c>
      <c r="F882" t="s">
        <v>813</v>
      </c>
      <c r="G882" s="10" t="s">
        <v>10229</v>
      </c>
      <c r="H882">
        <v>10</v>
      </c>
      <c r="I882">
        <v>37</v>
      </c>
      <c r="J882">
        <v>0</v>
      </c>
      <c r="K882">
        <v>0</v>
      </c>
      <c r="L882" s="10" t="s">
        <v>10230</v>
      </c>
    </row>
    <row r="883" spans="1:12" x14ac:dyDescent="0.25">
      <c r="A883" s="3">
        <v>882</v>
      </c>
      <c r="B883" t="s">
        <v>805</v>
      </c>
      <c r="C883" s="10" t="s">
        <v>10213</v>
      </c>
      <c r="D883" t="s">
        <v>814</v>
      </c>
      <c r="E883" s="10" t="s">
        <v>10231</v>
      </c>
      <c r="F883" t="s">
        <v>815</v>
      </c>
      <c r="G883" s="10" t="s">
        <v>10232</v>
      </c>
      <c r="H883">
        <v>4</v>
      </c>
      <c r="I883">
        <v>12</v>
      </c>
      <c r="J883">
        <v>0</v>
      </c>
      <c r="K883">
        <v>0</v>
      </c>
      <c r="L883" s="10" t="s">
        <v>10233</v>
      </c>
    </row>
    <row r="884" spans="1:12" x14ac:dyDescent="0.25">
      <c r="A884" s="3">
        <v>883</v>
      </c>
      <c r="B884" t="s">
        <v>805</v>
      </c>
      <c r="C884" s="10" t="s">
        <v>10213</v>
      </c>
      <c r="D884" t="s">
        <v>816</v>
      </c>
      <c r="E884" s="10" t="s">
        <v>10234</v>
      </c>
      <c r="F884" t="s">
        <v>817</v>
      </c>
      <c r="G884" s="10" t="s">
        <v>10235</v>
      </c>
      <c r="H884">
        <v>31</v>
      </c>
      <c r="I884">
        <v>37</v>
      </c>
      <c r="J884">
        <v>0</v>
      </c>
      <c r="K884">
        <v>0</v>
      </c>
      <c r="L884" s="10" t="s">
        <v>10236</v>
      </c>
    </row>
    <row r="885" spans="1:12" x14ac:dyDescent="0.25">
      <c r="A885" s="3">
        <v>884</v>
      </c>
      <c r="B885" t="s">
        <v>805</v>
      </c>
      <c r="C885" s="10" t="s">
        <v>10213</v>
      </c>
      <c r="D885" t="s">
        <v>490</v>
      </c>
      <c r="E885" s="10" t="s">
        <v>9607</v>
      </c>
      <c r="F885" t="s">
        <v>818</v>
      </c>
      <c r="G885" s="10" t="s">
        <v>10237</v>
      </c>
      <c r="H885">
        <v>10</v>
      </c>
      <c r="I885">
        <v>37</v>
      </c>
      <c r="J885">
        <v>0</v>
      </c>
      <c r="K885">
        <v>0</v>
      </c>
      <c r="L885" s="10" t="s">
        <v>10238</v>
      </c>
    </row>
    <row r="886" spans="1:12" x14ac:dyDescent="0.25">
      <c r="A886" s="3">
        <v>885</v>
      </c>
      <c r="B886" t="s">
        <v>819</v>
      </c>
      <c r="C886" s="10" t="s">
        <v>10239</v>
      </c>
      <c r="D886" t="s">
        <v>49</v>
      </c>
      <c r="E886" s="10" t="s">
        <v>11</v>
      </c>
      <c r="F886" t="s">
        <v>820</v>
      </c>
      <c r="G886" s="10" t="s">
        <v>10240</v>
      </c>
      <c r="H886">
        <v>4</v>
      </c>
      <c r="I886">
        <v>8</v>
      </c>
      <c r="J886">
        <v>0</v>
      </c>
      <c r="K886">
        <v>0</v>
      </c>
      <c r="L886" s="10" t="s">
        <v>10241</v>
      </c>
    </row>
    <row r="887" spans="1:12" x14ac:dyDescent="0.25">
      <c r="A887" s="3">
        <v>886</v>
      </c>
      <c r="B887" t="s">
        <v>819</v>
      </c>
      <c r="C887" s="10" t="s">
        <v>10239</v>
      </c>
      <c r="D887" t="s">
        <v>51</v>
      </c>
      <c r="E887" s="10" t="s">
        <v>6966</v>
      </c>
      <c r="F887" t="s">
        <v>821</v>
      </c>
      <c r="G887" s="10" t="s">
        <v>10242</v>
      </c>
      <c r="H887">
        <v>8</v>
      </c>
      <c r="I887">
        <v>261</v>
      </c>
      <c r="J887">
        <v>0</v>
      </c>
      <c r="K887">
        <v>0</v>
      </c>
      <c r="L887" s="10" t="s">
        <v>10243</v>
      </c>
    </row>
    <row r="888" spans="1:12" x14ac:dyDescent="0.25">
      <c r="A888" s="3">
        <v>887</v>
      </c>
      <c r="B888" t="s">
        <v>819</v>
      </c>
      <c r="C888" s="10" t="s">
        <v>10239</v>
      </c>
      <c r="D888" t="s">
        <v>61</v>
      </c>
      <c r="E888" s="10" t="s">
        <v>8518</v>
      </c>
      <c r="F888" t="s">
        <v>822</v>
      </c>
      <c r="G888" s="10" t="s">
        <v>10244</v>
      </c>
      <c r="H888">
        <v>8</v>
      </c>
      <c r="I888">
        <v>35</v>
      </c>
      <c r="J888">
        <v>0</v>
      </c>
      <c r="K888">
        <v>0</v>
      </c>
      <c r="L888" s="10" t="s">
        <v>10245</v>
      </c>
    </row>
    <row r="889" spans="1:12" x14ac:dyDescent="0.25">
      <c r="A889" s="3">
        <v>888</v>
      </c>
      <c r="B889" t="s">
        <v>819</v>
      </c>
      <c r="C889" s="10" t="s">
        <v>10239</v>
      </c>
      <c r="D889" t="s">
        <v>63</v>
      </c>
      <c r="E889" s="10" t="s">
        <v>6816</v>
      </c>
      <c r="F889" t="s">
        <v>64</v>
      </c>
      <c r="G889" s="10" t="s">
        <v>6696</v>
      </c>
      <c r="H889">
        <v>4</v>
      </c>
      <c r="I889">
        <v>8</v>
      </c>
      <c r="J889">
        <v>0</v>
      </c>
      <c r="K889">
        <v>0</v>
      </c>
      <c r="L889" s="10" t="s">
        <v>10246</v>
      </c>
    </row>
    <row r="890" spans="1:12" x14ac:dyDescent="0.25">
      <c r="A890" s="3">
        <v>889</v>
      </c>
      <c r="B890" t="s">
        <v>819</v>
      </c>
      <c r="C890" s="10" t="s">
        <v>10239</v>
      </c>
      <c r="D890" t="s">
        <v>65</v>
      </c>
      <c r="E890" s="10" t="s">
        <v>6698</v>
      </c>
      <c r="F890" t="s">
        <v>66</v>
      </c>
      <c r="G890" s="10" t="s">
        <v>6721</v>
      </c>
      <c r="H890">
        <v>4</v>
      </c>
      <c r="I890">
        <v>8</v>
      </c>
      <c r="J890">
        <v>0</v>
      </c>
      <c r="K890">
        <v>0</v>
      </c>
      <c r="L890" s="10" t="s">
        <v>10247</v>
      </c>
    </row>
    <row r="891" spans="1:12" x14ac:dyDescent="0.25">
      <c r="A891" s="3">
        <v>890</v>
      </c>
      <c r="B891" t="s">
        <v>819</v>
      </c>
      <c r="C891" s="10" t="s">
        <v>10239</v>
      </c>
      <c r="D891" t="s">
        <v>67</v>
      </c>
      <c r="E891" s="10" t="s">
        <v>6723</v>
      </c>
      <c r="F891" t="s">
        <v>68</v>
      </c>
      <c r="G891" s="10" t="s">
        <v>6724</v>
      </c>
      <c r="H891">
        <v>4</v>
      </c>
      <c r="I891">
        <v>8</v>
      </c>
      <c r="J891">
        <v>0</v>
      </c>
      <c r="K891">
        <v>0</v>
      </c>
      <c r="L891" s="10" t="s">
        <v>10248</v>
      </c>
    </row>
    <row r="892" spans="1:12" x14ac:dyDescent="0.25">
      <c r="A892" s="3">
        <v>891</v>
      </c>
      <c r="B892" t="s">
        <v>819</v>
      </c>
      <c r="C892" s="10" t="s">
        <v>10239</v>
      </c>
      <c r="D892" t="s">
        <v>742</v>
      </c>
      <c r="E892" s="10" t="s">
        <v>10106</v>
      </c>
      <c r="F892" t="s">
        <v>823</v>
      </c>
      <c r="G892" s="10" t="s">
        <v>10249</v>
      </c>
      <c r="H892">
        <v>14</v>
      </c>
      <c r="I892">
        <v>37</v>
      </c>
      <c r="J892">
        <v>0</v>
      </c>
      <c r="K892">
        <v>0</v>
      </c>
      <c r="L892" s="10" t="s">
        <v>10250</v>
      </c>
    </row>
    <row r="893" spans="1:12" x14ac:dyDescent="0.25">
      <c r="A893" s="3">
        <v>892</v>
      </c>
      <c r="B893" t="s">
        <v>819</v>
      </c>
      <c r="C893" s="10" t="s">
        <v>10239</v>
      </c>
      <c r="D893" t="s">
        <v>745</v>
      </c>
      <c r="E893" s="10" t="s">
        <v>10111</v>
      </c>
      <c r="F893" t="s">
        <v>470</v>
      </c>
      <c r="G893" s="10" t="s">
        <v>6773</v>
      </c>
      <c r="H893">
        <v>50</v>
      </c>
      <c r="I893">
        <v>37</v>
      </c>
      <c r="J893">
        <v>0</v>
      </c>
      <c r="K893">
        <v>0</v>
      </c>
      <c r="L893" s="10" t="s">
        <v>10251</v>
      </c>
    </row>
    <row r="894" spans="1:12" x14ac:dyDescent="0.25">
      <c r="A894" s="3">
        <v>893</v>
      </c>
      <c r="B894" t="s">
        <v>819</v>
      </c>
      <c r="C894" s="10" t="s">
        <v>10239</v>
      </c>
      <c r="D894" t="s">
        <v>759</v>
      </c>
      <c r="E894" s="10" t="s">
        <v>10133</v>
      </c>
      <c r="F894" t="s">
        <v>824</v>
      </c>
      <c r="G894" s="10" t="s">
        <v>10252</v>
      </c>
      <c r="H894">
        <v>4</v>
      </c>
      <c r="I894">
        <v>12</v>
      </c>
      <c r="J894">
        <v>0</v>
      </c>
      <c r="K894">
        <v>0</v>
      </c>
      <c r="L894" s="10" t="s">
        <v>10253</v>
      </c>
    </row>
    <row r="895" spans="1:12" x14ac:dyDescent="0.25">
      <c r="A895" s="3">
        <v>894</v>
      </c>
      <c r="B895" t="s">
        <v>825</v>
      </c>
      <c r="C895" s="10" t="s">
        <v>10254</v>
      </c>
      <c r="D895" t="s">
        <v>49</v>
      </c>
      <c r="E895" s="10" t="s">
        <v>11</v>
      </c>
      <c r="F895" t="s">
        <v>826</v>
      </c>
      <c r="G895" s="10" t="s">
        <v>10255</v>
      </c>
      <c r="H895">
        <v>4</v>
      </c>
      <c r="I895">
        <v>8</v>
      </c>
      <c r="J895">
        <v>0</v>
      </c>
      <c r="K895">
        <v>0</v>
      </c>
      <c r="L895" s="10" t="s">
        <v>10256</v>
      </c>
    </row>
    <row r="896" spans="1:12" x14ac:dyDescent="0.25">
      <c r="A896" s="3">
        <v>895</v>
      </c>
      <c r="B896" t="s">
        <v>825</v>
      </c>
      <c r="C896" s="10" t="s">
        <v>10254</v>
      </c>
      <c r="D896" t="s">
        <v>51</v>
      </c>
      <c r="E896" s="10" t="s">
        <v>6966</v>
      </c>
      <c r="F896" t="s">
        <v>827</v>
      </c>
      <c r="G896" s="10" t="s">
        <v>10257</v>
      </c>
      <c r="H896">
        <v>8</v>
      </c>
      <c r="I896">
        <v>261</v>
      </c>
      <c r="J896">
        <v>0</v>
      </c>
      <c r="K896">
        <v>0</v>
      </c>
      <c r="L896" s="10" t="s">
        <v>10258</v>
      </c>
    </row>
    <row r="897" spans="1:12" x14ac:dyDescent="0.25">
      <c r="A897" s="3">
        <v>896</v>
      </c>
      <c r="B897" t="s">
        <v>825</v>
      </c>
      <c r="C897" s="10" t="s">
        <v>10254</v>
      </c>
      <c r="D897" t="s">
        <v>742</v>
      </c>
      <c r="E897" s="10" t="s">
        <v>10106</v>
      </c>
      <c r="F897" t="s">
        <v>828</v>
      </c>
      <c r="G897" s="10" t="s">
        <v>10259</v>
      </c>
      <c r="H897">
        <v>14</v>
      </c>
      <c r="I897">
        <v>37</v>
      </c>
      <c r="J897">
        <v>0</v>
      </c>
      <c r="K897">
        <v>0</v>
      </c>
      <c r="L897" s="10" t="s">
        <v>10260</v>
      </c>
    </row>
    <row r="898" spans="1:12" x14ac:dyDescent="0.25">
      <c r="A898" s="3">
        <v>897</v>
      </c>
      <c r="B898" t="s">
        <v>825</v>
      </c>
      <c r="C898" s="10" t="s">
        <v>10254</v>
      </c>
      <c r="D898" t="s">
        <v>745</v>
      </c>
      <c r="E898" s="10" t="s">
        <v>10111</v>
      </c>
      <c r="F898" t="s">
        <v>470</v>
      </c>
      <c r="G898" s="10" t="s">
        <v>6773</v>
      </c>
      <c r="H898">
        <v>50</v>
      </c>
      <c r="I898">
        <v>37</v>
      </c>
      <c r="J898">
        <v>0</v>
      </c>
      <c r="K898">
        <v>0</v>
      </c>
      <c r="L898" s="10" t="s">
        <v>10261</v>
      </c>
    </row>
    <row r="899" spans="1:12" x14ac:dyDescent="0.25">
      <c r="A899" s="3">
        <v>898</v>
      </c>
      <c r="B899" t="s">
        <v>825</v>
      </c>
      <c r="C899" s="10" t="s">
        <v>10254</v>
      </c>
      <c r="D899" t="s">
        <v>759</v>
      </c>
      <c r="E899" s="10" t="s">
        <v>10133</v>
      </c>
      <c r="F899" t="s">
        <v>829</v>
      </c>
      <c r="G899" s="10" t="s">
        <v>10262</v>
      </c>
      <c r="H899">
        <v>4</v>
      </c>
      <c r="I899">
        <v>12</v>
      </c>
      <c r="J899">
        <v>0</v>
      </c>
      <c r="K899">
        <v>0</v>
      </c>
      <c r="L899" s="10" t="s">
        <v>10263</v>
      </c>
    </row>
    <row r="900" spans="1:12" x14ac:dyDescent="0.25">
      <c r="A900" s="3">
        <v>899</v>
      </c>
      <c r="B900" t="s">
        <v>825</v>
      </c>
      <c r="C900" s="10" t="s">
        <v>10254</v>
      </c>
      <c r="D900" t="s">
        <v>61</v>
      </c>
      <c r="E900" s="10" t="s">
        <v>8518</v>
      </c>
      <c r="F900" t="s">
        <v>830</v>
      </c>
      <c r="G900" s="10" t="s">
        <v>10264</v>
      </c>
      <c r="H900">
        <v>8</v>
      </c>
      <c r="I900">
        <v>35</v>
      </c>
      <c r="J900">
        <v>0</v>
      </c>
      <c r="K900">
        <v>0</v>
      </c>
      <c r="L900" s="10" t="s">
        <v>10265</v>
      </c>
    </row>
    <row r="901" spans="1:12" x14ac:dyDescent="0.25">
      <c r="A901" s="3">
        <v>900</v>
      </c>
      <c r="B901" t="s">
        <v>831</v>
      </c>
      <c r="C901" s="10" t="s">
        <v>10266</v>
      </c>
      <c r="D901" t="s">
        <v>87</v>
      </c>
      <c r="E901" s="10" t="s">
        <v>7149</v>
      </c>
      <c r="F901" t="s">
        <v>832</v>
      </c>
      <c r="G901" s="10" t="s">
        <v>10267</v>
      </c>
      <c r="H901">
        <v>4</v>
      </c>
      <c r="I901">
        <v>8</v>
      </c>
      <c r="J901">
        <v>0</v>
      </c>
      <c r="K901">
        <v>0</v>
      </c>
      <c r="L901" s="10" t="s">
        <v>10268</v>
      </c>
    </row>
    <row r="902" spans="1:12" x14ac:dyDescent="0.25">
      <c r="A902" s="3">
        <v>901</v>
      </c>
      <c r="B902" t="s">
        <v>831</v>
      </c>
      <c r="C902" s="10" t="s">
        <v>10266</v>
      </c>
      <c r="D902" t="s">
        <v>51</v>
      </c>
      <c r="E902" s="10" t="s">
        <v>6966</v>
      </c>
      <c r="F902" t="s">
        <v>833</v>
      </c>
      <c r="G902" s="10" t="s">
        <v>10269</v>
      </c>
      <c r="H902">
        <v>8</v>
      </c>
      <c r="I902">
        <v>261</v>
      </c>
      <c r="J902">
        <v>0</v>
      </c>
      <c r="K902">
        <v>0</v>
      </c>
      <c r="L902" s="10" t="s">
        <v>10270</v>
      </c>
    </row>
    <row r="903" spans="1:12" x14ac:dyDescent="0.25">
      <c r="A903" s="3">
        <v>902</v>
      </c>
      <c r="B903" t="s">
        <v>831</v>
      </c>
      <c r="C903" s="10" t="s">
        <v>10266</v>
      </c>
      <c r="D903" t="s">
        <v>90</v>
      </c>
      <c r="E903" s="10" t="s">
        <v>8582</v>
      </c>
      <c r="F903" t="s">
        <v>834</v>
      </c>
      <c r="G903" s="10" t="s">
        <v>10271</v>
      </c>
      <c r="H903">
        <v>4</v>
      </c>
      <c r="I903">
        <v>8</v>
      </c>
      <c r="J903">
        <v>0</v>
      </c>
      <c r="K903">
        <v>0</v>
      </c>
      <c r="L903" s="10" t="s">
        <v>10272</v>
      </c>
    </row>
    <row r="904" spans="1:12" x14ac:dyDescent="0.25">
      <c r="A904" s="3">
        <v>903</v>
      </c>
      <c r="B904" t="s">
        <v>831</v>
      </c>
      <c r="C904" s="10" t="s">
        <v>10266</v>
      </c>
      <c r="D904" t="s">
        <v>63</v>
      </c>
      <c r="E904" s="10" t="s">
        <v>6816</v>
      </c>
      <c r="F904" t="s">
        <v>64</v>
      </c>
      <c r="G904" s="10" t="s">
        <v>6696</v>
      </c>
      <c r="H904">
        <v>4</v>
      </c>
      <c r="I904">
        <v>8</v>
      </c>
      <c r="J904">
        <v>0</v>
      </c>
      <c r="K904">
        <v>0</v>
      </c>
      <c r="L904" s="10" t="s">
        <v>10273</v>
      </c>
    </row>
    <row r="905" spans="1:12" x14ac:dyDescent="0.25">
      <c r="A905" s="3">
        <v>904</v>
      </c>
      <c r="B905" t="s">
        <v>831</v>
      </c>
      <c r="C905" s="10" t="s">
        <v>10266</v>
      </c>
      <c r="D905" t="s">
        <v>65</v>
      </c>
      <c r="E905" s="10" t="s">
        <v>6698</v>
      </c>
      <c r="F905" t="s">
        <v>66</v>
      </c>
      <c r="G905" s="10" t="s">
        <v>6721</v>
      </c>
      <c r="H905">
        <v>4</v>
      </c>
      <c r="I905">
        <v>8</v>
      </c>
      <c r="J905">
        <v>0</v>
      </c>
      <c r="K905">
        <v>0</v>
      </c>
      <c r="L905" s="10" t="s">
        <v>10274</v>
      </c>
    </row>
    <row r="906" spans="1:12" x14ac:dyDescent="0.25">
      <c r="A906" s="3">
        <v>905</v>
      </c>
      <c r="B906" t="s">
        <v>831</v>
      </c>
      <c r="C906" s="10" t="s">
        <v>10266</v>
      </c>
      <c r="D906" t="s">
        <v>67</v>
      </c>
      <c r="E906" s="10" t="s">
        <v>6723</v>
      </c>
      <c r="F906" t="s">
        <v>68</v>
      </c>
      <c r="G906" s="10" t="s">
        <v>6724</v>
      </c>
      <c r="H906">
        <v>4</v>
      </c>
      <c r="I906">
        <v>8</v>
      </c>
      <c r="J906">
        <v>0</v>
      </c>
      <c r="K906">
        <v>0</v>
      </c>
      <c r="L906" s="10" t="s">
        <v>10275</v>
      </c>
    </row>
    <row r="907" spans="1:12" x14ac:dyDescent="0.25">
      <c r="A907" s="3">
        <v>906</v>
      </c>
      <c r="B907" t="s">
        <v>835</v>
      </c>
      <c r="C907" s="10" t="s">
        <v>10276</v>
      </c>
      <c r="D907" t="s">
        <v>49</v>
      </c>
      <c r="E907" s="10" t="s">
        <v>11</v>
      </c>
      <c r="F907" t="s">
        <v>836</v>
      </c>
      <c r="G907" s="10" t="s">
        <v>10277</v>
      </c>
      <c r="H907">
        <v>4</v>
      </c>
      <c r="I907">
        <v>8</v>
      </c>
      <c r="J907">
        <v>0</v>
      </c>
      <c r="K907">
        <v>0</v>
      </c>
      <c r="L907" s="10" t="s">
        <v>10278</v>
      </c>
    </row>
    <row r="908" spans="1:12" x14ac:dyDescent="0.25">
      <c r="A908" s="3">
        <v>907</v>
      </c>
      <c r="B908" t="s">
        <v>835</v>
      </c>
      <c r="C908" s="10" t="s">
        <v>10276</v>
      </c>
      <c r="D908" t="s">
        <v>51</v>
      </c>
      <c r="E908" s="10" t="s">
        <v>6966</v>
      </c>
      <c r="F908" t="s">
        <v>837</v>
      </c>
      <c r="G908" s="10" t="s">
        <v>10279</v>
      </c>
      <c r="H908">
        <v>8</v>
      </c>
      <c r="I908">
        <v>261</v>
      </c>
      <c r="J908">
        <v>0</v>
      </c>
      <c r="K908">
        <v>0</v>
      </c>
      <c r="L908" s="10" t="s">
        <v>10280</v>
      </c>
    </row>
    <row r="909" spans="1:12" x14ac:dyDescent="0.25">
      <c r="A909" s="3">
        <v>908</v>
      </c>
      <c r="B909" t="s">
        <v>835</v>
      </c>
      <c r="C909" s="10" t="s">
        <v>10276</v>
      </c>
      <c r="D909" t="s">
        <v>742</v>
      </c>
      <c r="E909" s="10" t="s">
        <v>10106</v>
      </c>
      <c r="F909" t="s">
        <v>838</v>
      </c>
      <c r="G909" s="10" t="s">
        <v>10281</v>
      </c>
      <c r="H909">
        <v>21</v>
      </c>
      <c r="I909">
        <v>37</v>
      </c>
      <c r="J909">
        <v>0</v>
      </c>
      <c r="K909">
        <v>0</v>
      </c>
      <c r="L909" s="10" t="s">
        <v>10282</v>
      </c>
    </row>
    <row r="910" spans="1:12" x14ac:dyDescent="0.25">
      <c r="A910" s="3">
        <v>909</v>
      </c>
      <c r="B910" t="s">
        <v>835</v>
      </c>
      <c r="C910" s="10" t="s">
        <v>10276</v>
      </c>
      <c r="D910" t="s">
        <v>759</v>
      </c>
      <c r="E910" s="10" t="s">
        <v>10133</v>
      </c>
      <c r="F910" t="s">
        <v>839</v>
      </c>
      <c r="G910" s="10" t="s">
        <v>10283</v>
      </c>
      <c r="H910">
        <v>4</v>
      </c>
      <c r="I910">
        <v>12</v>
      </c>
      <c r="J910">
        <v>0</v>
      </c>
      <c r="K910">
        <v>0</v>
      </c>
      <c r="L910" s="10" t="s">
        <v>10284</v>
      </c>
    </row>
    <row r="911" spans="1:12" x14ac:dyDescent="0.25">
      <c r="A911" s="3">
        <v>910</v>
      </c>
      <c r="B911" t="s">
        <v>835</v>
      </c>
      <c r="C911" s="10" t="s">
        <v>10276</v>
      </c>
      <c r="D911" t="s">
        <v>61</v>
      </c>
      <c r="E911" s="10" t="s">
        <v>8518</v>
      </c>
      <c r="F911" t="s">
        <v>840</v>
      </c>
      <c r="G911" s="10" t="s">
        <v>10285</v>
      </c>
      <c r="H911">
        <v>8</v>
      </c>
      <c r="I911">
        <v>35</v>
      </c>
      <c r="J911">
        <v>0</v>
      </c>
      <c r="K911">
        <v>0</v>
      </c>
      <c r="L911" s="10" t="s">
        <v>10286</v>
      </c>
    </row>
    <row r="912" spans="1:12" x14ac:dyDescent="0.25">
      <c r="A912" s="3">
        <v>911</v>
      </c>
      <c r="B912" t="s">
        <v>835</v>
      </c>
      <c r="C912" s="10" t="s">
        <v>10276</v>
      </c>
      <c r="D912" t="s">
        <v>63</v>
      </c>
      <c r="E912" s="10" t="s">
        <v>6816</v>
      </c>
      <c r="F912" t="s">
        <v>64</v>
      </c>
      <c r="G912" s="10" t="s">
        <v>6696</v>
      </c>
      <c r="H912">
        <v>4</v>
      </c>
      <c r="I912">
        <v>8</v>
      </c>
      <c r="J912">
        <v>0</v>
      </c>
      <c r="K912">
        <v>0</v>
      </c>
      <c r="L912" s="10" t="s">
        <v>10287</v>
      </c>
    </row>
    <row r="913" spans="1:12" x14ac:dyDescent="0.25">
      <c r="A913" s="3">
        <v>912</v>
      </c>
      <c r="B913" t="s">
        <v>835</v>
      </c>
      <c r="C913" s="10" t="s">
        <v>10276</v>
      </c>
      <c r="D913" t="s">
        <v>65</v>
      </c>
      <c r="E913" s="10" t="s">
        <v>6698</v>
      </c>
      <c r="F913" t="s">
        <v>66</v>
      </c>
      <c r="G913" s="10" t="s">
        <v>6721</v>
      </c>
      <c r="H913">
        <v>4</v>
      </c>
      <c r="I913">
        <v>8</v>
      </c>
      <c r="J913">
        <v>0</v>
      </c>
      <c r="K913">
        <v>0</v>
      </c>
      <c r="L913" s="10" t="s">
        <v>10288</v>
      </c>
    </row>
    <row r="914" spans="1:12" x14ac:dyDescent="0.25">
      <c r="A914" s="3">
        <v>913</v>
      </c>
      <c r="B914" t="s">
        <v>835</v>
      </c>
      <c r="C914" s="10" t="s">
        <v>10276</v>
      </c>
      <c r="D914" t="s">
        <v>67</v>
      </c>
      <c r="E914" s="10" t="s">
        <v>6723</v>
      </c>
      <c r="F914" t="s">
        <v>68</v>
      </c>
      <c r="G914" s="10" t="s">
        <v>6724</v>
      </c>
      <c r="H914">
        <v>4</v>
      </c>
      <c r="I914">
        <v>8</v>
      </c>
      <c r="J914">
        <v>0</v>
      </c>
      <c r="K914">
        <v>0</v>
      </c>
      <c r="L914" s="10" t="s">
        <v>10289</v>
      </c>
    </row>
    <row r="915" spans="1:12" x14ac:dyDescent="0.25">
      <c r="A915" s="3">
        <v>914</v>
      </c>
      <c r="B915" t="s">
        <v>835</v>
      </c>
      <c r="C915" s="10" t="s">
        <v>10276</v>
      </c>
      <c r="D915" t="s">
        <v>69</v>
      </c>
      <c r="E915" s="10" t="s">
        <v>6760</v>
      </c>
      <c r="F915" t="s">
        <v>841</v>
      </c>
      <c r="G915" s="10" t="s">
        <v>10290</v>
      </c>
      <c r="H915">
        <v>8</v>
      </c>
      <c r="I915">
        <v>35</v>
      </c>
      <c r="J915">
        <v>0</v>
      </c>
      <c r="K915">
        <v>0</v>
      </c>
      <c r="L915" s="10" t="s">
        <v>10291</v>
      </c>
    </row>
    <row r="916" spans="1:12" x14ac:dyDescent="0.25">
      <c r="A916" s="3">
        <v>915</v>
      </c>
      <c r="B916" t="s">
        <v>835</v>
      </c>
      <c r="C916" s="10" t="s">
        <v>10276</v>
      </c>
      <c r="D916" t="s">
        <v>71</v>
      </c>
      <c r="E916" s="10" t="s">
        <v>6763</v>
      </c>
      <c r="F916" t="s">
        <v>842</v>
      </c>
      <c r="G916" s="10" t="s">
        <v>10292</v>
      </c>
      <c r="H916">
        <v>8</v>
      </c>
      <c r="I916">
        <v>35</v>
      </c>
      <c r="J916">
        <v>0</v>
      </c>
      <c r="K916">
        <v>0</v>
      </c>
      <c r="L916" s="10" t="s">
        <v>10293</v>
      </c>
    </row>
    <row r="917" spans="1:12" x14ac:dyDescent="0.25">
      <c r="A917" s="3">
        <v>916</v>
      </c>
      <c r="B917" t="s">
        <v>843</v>
      </c>
      <c r="C917" s="10" t="s">
        <v>10294</v>
      </c>
      <c r="D917" t="s">
        <v>49</v>
      </c>
      <c r="E917" s="10" t="s">
        <v>11</v>
      </c>
      <c r="F917" t="s">
        <v>844</v>
      </c>
      <c r="G917" s="10" t="s">
        <v>10295</v>
      </c>
      <c r="H917">
        <v>4</v>
      </c>
      <c r="I917">
        <v>8</v>
      </c>
      <c r="J917">
        <v>0</v>
      </c>
      <c r="K917">
        <v>0</v>
      </c>
      <c r="L917" s="10" t="s">
        <v>10296</v>
      </c>
    </row>
    <row r="918" spans="1:12" x14ac:dyDescent="0.25">
      <c r="A918" s="3">
        <v>917</v>
      </c>
      <c r="B918" t="s">
        <v>843</v>
      </c>
      <c r="C918" s="10" t="s">
        <v>10294</v>
      </c>
      <c r="D918" t="s">
        <v>51</v>
      </c>
      <c r="E918" s="10" t="s">
        <v>6966</v>
      </c>
      <c r="F918" t="s">
        <v>845</v>
      </c>
      <c r="G918" s="10" t="s">
        <v>10297</v>
      </c>
      <c r="H918">
        <v>8</v>
      </c>
      <c r="I918">
        <v>261</v>
      </c>
      <c r="J918">
        <v>0</v>
      </c>
      <c r="K918">
        <v>0</v>
      </c>
      <c r="L918" s="10" t="s">
        <v>10298</v>
      </c>
    </row>
    <row r="919" spans="1:12" x14ac:dyDescent="0.25">
      <c r="A919" s="3">
        <v>918</v>
      </c>
      <c r="B919" t="s">
        <v>843</v>
      </c>
      <c r="C919" s="10" t="s">
        <v>10294</v>
      </c>
      <c r="D919" t="s">
        <v>742</v>
      </c>
      <c r="E919" s="10" t="s">
        <v>10106</v>
      </c>
      <c r="F919" t="s">
        <v>846</v>
      </c>
      <c r="G919" s="10" t="s">
        <v>10299</v>
      </c>
      <c r="H919">
        <v>21</v>
      </c>
      <c r="I919">
        <v>37</v>
      </c>
      <c r="J919">
        <v>0</v>
      </c>
      <c r="K919">
        <v>0</v>
      </c>
      <c r="L919" s="10" t="s">
        <v>10300</v>
      </c>
    </row>
    <row r="920" spans="1:12" x14ac:dyDescent="0.25">
      <c r="A920" s="3">
        <v>919</v>
      </c>
      <c r="B920" t="s">
        <v>843</v>
      </c>
      <c r="C920" s="10" t="s">
        <v>10294</v>
      </c>
      <c r="D920" t="s">
        <v>759</v>
      </c>
      <c r="E920" s="10" t="s">
        <v>10133</v>
      </c>
      <c r="F920" t="s">
        <v>847</v>
      </c>
      <c r="G920" s="10" t="s">
        <v>10301</v>
      </c>
      <c r="H920">
        <v>4</v>
      </c>
      <c r="I920">
        <v>12</v>
      </c>
      <c r="J920">
        <v>0</v>
      </c>
      <c r="K920">
        <v>0</v>
      </c>
      <c r="L920" s="10" t="s">
        <v>10302</v>
      </c>
    </row>
    <row r="921" spans="1:12" x14ac:dyDescent="0.25">
      <c r="A921" s="3">
        <v>920</v>
      </c>
      <c r="B921" t="s">
        <v>843</v>
      </c>
      <c r="C921" s="10" t="s">
        <v>10294</v>
      </c>
      <c r="D921" t="s">
        <v>61</v>
      </c>
      <c r="E921" s="10" t="s">
        <v>8518</v>
      </c>
      <c r="F921" t="s">
        <v>848</v>
      </c>
      <c r="G921" s="10" t="s">
        <v>10303</v>
      </c>
      <c r="H921">
        <v>8</v>
      </c>
      <c r="I921">
        <v>35</v>
      </c>
      <c r="J921">
        <v>0</v>
      </c>
      <c r="K921">
        <v>0</v>
      </c>
      <c r="L921" s="10" t="s">
        <v>10304</v>
      </c>
    </row>
    <row r="922" spans="1:12" x14ac:dyDescent="0.25">
      <c r="A922" s="3">
        <v>921</v>
      </c>
      <c r="B922" t="s">
        <v>843</v>
      </c>
      <c r="C922" s="10" t="s">
        <v>10294</v>
      </c>
      <c r="D922" t="s">
        <v>63</v>
      </c>
      <c r="E922" s="10" t="s">
        <v>6816</v>
      </c>
      <c r="F922" t="s">
        <v>64</v>
      </c>
      <c r="G922" s="10" t="s">
        <v>6696</v>
      </c>
      <c r="H922">
        <v>4</v>
      </c>
      <c r="I922">
        <v>8</v>
      </c>
      <c r="J922">
        <v>0</v>
      </c>
      <c r="K922">
        <v>0</v>
      </c>
      <c r="L922" s="10" t="s">
        <v>10305</v>
      </c>
    </row>
    <row r="923" spans="1:12" x14ac:dyDescent="0.25">
      <c r="A923" s="3">
        <v>922</v>
      </c>
      <c r="B923" t="s">
        <v>843</v>
      </c>
      <c r="C923" s="10" t="s">
        <v>10294</v>
      </c>
      <c r="D923" t="s">
        <v>65</v>
      </c>
      <c r="E923" s="10" t="s">
        <v>6698</v>
      </c>
      <c r="F923" t="s">
        <v>66</v>
      </c>
      <c r="G923" s="10" t="s">
        <v>6721</v>
      </c>
      <c r="H923">
        <v>4</v>
      </c>
      <c r="I923">
        <v>8</v>
      </c>
      <c r="J923">
        <v>0</v>
      </c>
      <c r="K923">
        <v>0</v>
      </c>
      <c r="L923" s="10" t="s">
        <v>10306</v>
      </c>
    </row>
    <row r="924" spans="1:12" x14ac:dyDescent="0.25">
      <c r="A924" s="3">
        <v>923</v>
      </c>
      <c r="B924" t="s">
        <v>843</v>
      </c>
      <c r="C924" s="10" t="s">
        <v>10294</v>
      </c>
      <c r="D924" t="s">
        <v>67</v>
      </c>
      <c r="E924" s="10" t="s">
        <v>6723</v>
      </c>
      <c r="F924" t="s">
        <v>68</v>
      </c>
      <c r="G924" s="10" t="s">
        <v>6724</v>
      </c>
      <c r="H924">
        <v>4</v>
      </c>
      <c r="I924">
        <v>8</v>
      </c>
      <c r="J924">
        <v>0</v>
      </c>
      <c r="K924">
        <v>0</v>
      </c>
      <c r="L924" s="10" t="s">
        <v>10307</v>
      </c>
    </row>
    <row r="925" spans="1:12" x14ac:dyDescent="0.25">
      <c r="A925" s="3">
        <v>924</v>
      </c>
      <c r="B925" t="s">
        <v>843</v>
      </c>
      <c r="C925" s="10" t="s">
        <v>10294</v>
      </c>
      <c r="D925" t="s">
        <v>69</v>
      </c>
      <c r="E925" s="10" t="s">
        <v>6760</v>
      </c>
      <c r="F925" t="s">
        <v>849</v>
      </c>
      <c r="G925" s="10" t="s">
        <v>10308</v>
      </c>
      <c r="H925">
        <v>8</v>
      </c>
      <c r="I925">
        <v>35</v>
      </c>
      <c r="J925">
        <v>0</v>
      </c>
      <c r="K925">
        <v>0</v>
      </c>
      <c r="L925" s="10" t="s">
        <v>10309</v>
      </c>
    </row>
    <row r="926" spans="1:12" x14ac:dyDescent="0.25">
      <c r="A926" s="3">
        <v>925</v>
      </c>
      <c r="B926" t="s">
        <v>843</v>
      </c>
      <c r="C926" s="10" t="s">
        <v>10294</v>
      </c>
      <c r="D926" t="s">
        <v>71</v>
      </c>
      <c r="E926" s="10" t="s">
        <v>6763</v>
      </c>
      <c r="F926" t="s">
        <v>850</v>
      </c>
      <c r="G926" s="10" t="s">
        <v>10310</v>
      </c>
      <c r="H926">
        <v>8</v>
      </c>
      <c r="I926">
        <v>35</v>
      </c>
      <c r="J926">
        <v>0</v>
      </c>
      <c r="K926">
        <v>0</v>
      </c>
      <c r="L926" s="10" t="s">
        <v>10311</v>
      </c>
    </row>
    <row r="927" spans="1:12" x14ac:dyDescent="0.25">
      <c r="A927" s="3">
        <v>926</v>
      </c>
      <c r="B927" t="s">
        <v>851</v>
      </c>
      <c r="C927" s="10" t="s">
        <v>10312</v>
      </c>
      <c r="D927" t="s">
        <v>49</v>
      </c>
      <c r="E927" s="10" t="s">
        <v>11</v>
      </c>
      <c r="F927" t="s">
        <v>852</v>
      </c>
      <c r="G927" s="10" t="s">
        <v>10313</v>
      </c>
      <c r="H927">
        <v>4</v>
      </c>
      <c r="I927">
        <v>8</v>
      </c>
      <c r="J927">
        <v>0</v>
      </c>
      <c r="K927">
        <v>0</v>
      </c>
      <c r="L927" s="10" t="s">
        <v>10314</v>
      </c>
    </row>
    <row r="928" spans="1:12" x14ac:dyDescent="0.25">
      <c r="A928" s="3">
        <v>927</v>
      </c>
      <c r="B928" t="s">
        <v>851</v>
      </c>
      <c r="C928" s="10" t="s">
        <v>10312</v>
      </c>
      <c r="D928" t="s">
        <v>51</v>
      </c>
      <c r="E928" s="10" t="s">
        <v>6966</v>
      </c>
      <c r="F928" t="s">
        <v>853</v>
      </c>
      <c r="G928" s="10" t="s">
        <v>10315</v>
      </c>
      <c r="H928">
        <v>8</v>
      </c>
      <c r="I928">
        <v>261</v>
      </c>
      <c r="J928">
        <v>0</v>
      </c>
      <c r="K928">
        <v>0</v>
      </c>
      <c r="L928" s="10" t="s">
        <v>10316</v>
      </c>
    </row>
    <row r="929" spans="1:12" x14ac:dyDescent="0.25">
      <c r="A929" s="3">
        <v>928</v>
      </c>
      <c r="B929" t="s">
        <v>851</v>
      </c>
      <c r="C929" s="10" t="s">
        <v>10312</v>
      </c>
      <c r="D929" t="s">
        <v>854</v>
      </c>
      <c r="E929" s="10" t="s">
        <v>10317</v>
      </c>
      <c r="F929" t="s">
        <v>855</v>
      </c>
      <c r="G929" s="10" t="s">
        <v>10318</v>
      </c>
      <c r="H929">
        <v>14</v>
      </c>
      <c r="I929">
        <v>37</v>
      </c>
      <c r="J929">
        <v>0</v>
      </c>
      <c r="K929">
        <v>0</v>
      </c>
      <c r="L929" s="10" t="s">
        <v>10319</v>
      </c>
    </row>
    <row r="930" spans="1:12" x14ac:dyDescent="0.25">
      <c r="A930" s="3">
        <v>929</v>
      </c>
      <c r="B930" t="s">
        <v>851</v>
      </c>
      <c r="C930" s="10" t="s">
        <v>10312</v>
      </c>
      <c r="D930" t="s">
        <v>856</v>
      </c>
      <c r="E930" s="10" t="s">
        <v>10320</v>
      </c>
      <c r="F930" t="s">
        <v>470</v>
      </c>
      <c r="G930" s="10" t="s">
        <v>6773</v>
      </c>
      <c r="H930">
        <v>50</v>
      </c>
      <c r="I930">
        <v>37</v>
      </c>
      <c r="J930">
        <v>0</v>
      </c>
      <c r="K930">
        <v>0</v>
      </c>
      <c r="L930" s="10" t="s">
        <v>10321</v>
      </c>
    </row>
    <row r="931" spans="1:12" x14ac:dyDescent="0.25">
      <c r="A931" s="3">
        <v>930</v>
      </c>
      <c r="B931" t="s">
        <v>851</v>
      </c>
      <c r="C931" s="10" t="s">
        <v>10312</v>
      </c>
      <c r="D931" t="s">
        <v>857</v>
      </c>
      <c r="E931" s="10" t="s">
        <v>10322</v>
      </c>
      <c r="F931" t="s">
        <v>470</v>
      </c>
      <c r="G931" s="10" t="s">
        <v>6773</v>
      </c>
      <c r="H931">
        <v>50</v>
      </c>
      <c r="I931">
        <v>37</v>
      </c>
      <c r="J931">
        <v>0</v>
      </c>
      <c r="K931">
        <v>0</v>
      </c>
      <c r="L931" s="10" t="s">
        <v>10323</v>
      </c>
    </row>
    <row r="932" spans="1:12" x14ac:dyDescent="0.25">
      <c r="A932" s="3">
        <v>931</v>
      </c>
      <c r="B932" t="s">
        <v>851</v>
      </c>
      <c r="C932" s="10" t="s">
        <v>10312</v>
      </c>
      <c r="D932" t="s">
        <v>858</v>
      </c>
      <c r="E932" s="10" t="s">
        <v>10324</v>
      </c>
      <c r="F932" t="s">
        <v>859</v>
      </c>
      <c r="G932" s="10" t="s">
        <v>10325</v>
      </c>
      <c r="H932">
        <v>8</v>
      </c>
      <c r="I932">
        <v>16</v>
      </c>
      <c r="J932">
        <v>0</v>
      </c>
      <c r="K932">
        <v>1</v>
      </c>
      <c r="L932" s="10" t="s">
        <v>10326</v>
      </c>
    </row>
    <row r="933" spans="1:12" x14ac:dyDescent="0.25">
      <c r="A933" s="3">
        <v>932</v>
      </c>
      <c r="B933" t="s">
        <v>851</v>
      </c>
      <c r="C933" s="10" t="s">
        <v>10312</v>
      </c>
      <c r="D933" t="s">
        <v>860</v>
      </c>
      <c r="E933" s="10" t="s">
        <v>10327</v>
      </c>
      <c r="F933" t="s">
        <v>861</v>
      </c>
      <c r="G933" s="10" t="s">
        <v>10328</v>
      </c>
      <c r="H933">
        <v>8</v>
      </c>
      <c r="I933">
        <v>16</v>
      </c>
      <c r="J933">
        <v>-2</v>
      </c>
      <c r="K933">
        <v>1</v>
      </c>
      <c r="L933" s="10" t="s">
        <v>10329</v>
      </c>
    </row>
    <row r="934" spans="1:12" x14ac:dyDescent="0.25">
      <c r="A934" s="3">
        <v>933</v>
      </c>
      <c r="B934" t="s">
        <v>851</v>
      </c>
      <c r="C934" s="10" t="s">
        <v>10312</v>
      </c>
      <c r="D934" t="s">
        <v>862</v>
      </c>
      <c r="E934" s="10" t="s">
        <v>10330</v>
      </c>
      <c r="F934" t="s">
        <v>863</v>
      </c>
      <c r="G934" s="10" t="s">
        <v>10331</v>
      </c>
      <c r="H934">
        <v>8</v>
      </c>
      <c r="I934">
        <v>16</v>
      </c>
      <c r="J934">
        <v>-2</v>
      </c>
      <c r="K934">
        <v>1</v>
      </c>
      <c r="L934" s="10" t="s">
        <v>10332</v>
      </c>
    </row>
    <row r="935" spans="1:12" x14ac:dyDescent="0.25">
      <c r="A935" s="3">
        <v>934</v>
      </c>
      <c r="B935" t="s">
        <v>851</v>
      </c>
      <c r="C935" s="10" t="s">
        <v>10312</v>
      </c>
      <c r="D935" t="s">
        <v>864</v>
      </c>
      <c r="E935" s="10" t="s">
        <v>10333</v>
      </c>
      <c r="F935" t="s">
        <v>865</v>
      </c>
      <c r="G935" s="10" t="s">
        <v>10334</v>
      </c>
      <c r="H935">
        <v>8</v>
      </c>
      <c r="I935">
        <v>16</v>
      </c>
      <c r="J935">
        <v>-2</v>
      </c>
      <c r="K935">
        <v>1</v>
      </c>
      <c r="L935" s="10" t="s">
        <v>10335</v>
      </c>
    </row>
    <row r="936" spans="1:12" x14ac:dyDescent="0.25">
      <c r="A936" s="3">
        <v>935</v>
      </c>
      <c r="B936" t="s">
        <v>851</v>
      </c>
      <c r="C936" s="10" t="s">
        <v>10312</v>
      </c>
      <c r="D936" t="s">
        <v>866</v>
      </c>
      <c r="E936" s="10" t="s">
        <v>10336</v>
      </c>
      <c r="F936" t="s">
        <v>867</v>
      </c>
      <c r="G936" s="10" t="s">
        <v>10337</v>
      </c>
      <c r="H936">
        <v>8</v>
      </c>
      <c r="I936">
        <v>16</v>
      </c>
      <c r="J936">
        <v>-2</v>
      </c>
      <c r="K936">
        <v>1</v>
      </c>
      <c r="L936" s="10" t="s">
        <v>10338</v>
      </c>
    </row>
    <row r="937" spans="1:12" x14ac:dyDescent="0.25">
      <c r="A937" s="3">
        <v>936</v>
      </c>
      <c r="B937" t="s">
        <v>851</v>
      </c>
      <c r="C937" s="10" t="s">
        <v>10312</v>
      </c>
      <c r="D937" t="s">
        <v>868</v>
      </c>
      <c r="E937" s="10" t="s">
        <v>10339</v>
      </c>
      <c r="F937" t="s">
        <v>470</v>
      </c>
      <c r="G937" s="10" t="s">
        <v>6773</v>
      </c>
      <c r="H937">
        <v>50</v>
      </c>
      <c r="I937">
        <v>37</v>
      </c>
      <c r="J937">
        <v>0</v>
      </c>
      <c r="K937">
        <v>0</v>
      </c>
      <c r="L937" s="10" t="s">
        <v>10340</v>
      </c>
    </row>
    <row r="938" spans="1:12" x14ac:dyDescent="0.25">
      <c r="A938" s="3">
        <v>937</v>
      </c>
      <c r="B938" t="s">
        <v>851</v>
      </c>
      <c r="C938" s="10" t="s">
        <v>10312</v>
      </c>
      <c r="D938" t="s">
        <v>869</v>
      </c>
      <c r="E938" s="10" t="s">
        <v>10341</v>
      </c>
      <c r="F938" t="s">
        <v>870</v>
      </c>
      <c r="G938" s="10" t="s">
        <v>10342</v>
      </c>
      <c r="H938">
        <v>8</v>
      </c>
      <c r="I938">
        <v>16</v>
      </c>
      <c r="J938">
        <v>-2</v>
      </c>
      <c r="K938">
        <v>1</v>
      </c>
      <c r="L938" s="10" t="s">
        <v>10343</v>
      </c>
    </row>
    <row r="939" spans="1:12" x14ac:dyDescent="0.25">
      <c r="A939" s="3">
        <v>938</v>
      </c>
      <c r="B939" t="s">
        <v>851</v>
      </c>
      <c r="C939" s="10" t="s">
        <v>10312</v>
      </c>
      <c r="D939" t="s">
        <v>871</v>
      </c>
      <c r="E939" s="10" t="s">
        <v>10344</v>
      </c>
      <c r="F939" t="s">
        <v>872</v>
      </c>
      <c r="G939" s="10" t="s">
        <v>10345</v>
      </c>
      <c r="H939">
        <v>4</v>
      </c>
      <c r="I939">
        <v>12</v>
      </c>
      <c r="J939">
        <v>0</v>
      </c>
      <c r="K939">
        <v>0</v>
      </c>
      <c r="L939" s="10" t="s">
        <v>10346</v>
      </c>
    </row>
    <row r="940" spans="1:12" x14ac:dyDescent="0.25">
      <c r="A940" s="3">
        <v>939</v>
      </c>
      <c r="B940" t="s">
        <v>851</v>
      </c>
      <c r="C940" s="10" t="s">
        <v>10312</v>
      </c>
      <c r="D940" t="s">
        <v>873</v>
      </c>
      <c r="E940" s="10" t="s">
        <v>10347</v>
      </c>
      <c r="F940" t="s">
        <v>470</v>
      </c>
      <c r="G940" s="10" t="s">
        <v>6773</v>
      </c>
      <c r="H940">
        <v>50</v>
      </c>
      <c r="I940">
        <v>37</v>
      </c>
      <c r="J940">
        <v>0</v>
      </c>
      <c r="K940">
        <v>0</v>
      </c>
      <c r="L940" s="10" t="s">
        <v>10348</v>
      </c>
    </row>
    <row r="941" spans="1:12" x14ac:dyDescent="0.25">
      <c r="A941" s="3">
        <v>940</v>
      </c>
      <c r="B941" t="s">
        <v>851</v>
      </c>
      <c r="C941" s="10" t="s">
        <v>10312</v>
      </c>
      <c r="D941" t="s">
        <v>874</v>
      </c>
      <c r="E941" s="10" t="s">
        <v>10349</v>
      </c>
      <c r="F941" t="s">
        <v>875</v>
      </c>
      <c r="G941" s="10" t="s">
        <v>10350</v>
      </c>
      <c r="H941">
        <v>8</v>
      </c>
      <c r="I941">
        <v>16</v>
      </c>
      <c r="J941">
        <v>-2</v>
      </c>
      <c r="K941">
        <v>1</v>
      </c>
      <c r="L941" s="10" t="s">
        <v>10351</v>
      </c>
    </row>
    <row r="942" spans="1:12" x14ac:dyDescent="0.25">
      <c r="A942" s="3">
        <v>941</v>
      </c>
      <c r="B942" t="s">
        <v>851</v>
      </c>
      <c r="C942" s="10" t="s">
        <v>10312</v>
      </c>
      <c r="D942" t="s">
        <v>876</v>
      </c>
      <c r="E942" s="10" t="s">
        <v>10352</v>
      </c>
      <c r="F942" t="s">
        <v>877</v>
      </c>
      <c r="G942" s="10" t="s">
        <v>10353</v>
      </c>
      <c r="H942">
        <v>8</v>
      </c>
      <c r="I942">
        <v>27</v>
      </c>
      <c r="J942">
        <v>0</v>
      </c>
      <c r="K942">
        <v>0</v>
      </c>
      <c r="L942" s="10" t="s">
        <v>10354</v>
      </c>
    </row>
    <row r="943" spans="1:12" x14ac:dyDescent="0.25">
      <c r="A943" s="3">
        <v>942</v>
      </c>
      <c r="B943" t="s">
        <v>851</v>
      </c>
      <c r="C943" s="10" t="s">
        <v>10312</v>
      </c>
      <c r="D943" t="s">
        <v>63</v>
      </c>
      <c r="E943" s="10" t="s">
        <v>6816</v>
      </c>
      <c r="F943" t="s">
        <v>64</v>
      </c>
      <c r="G943" s="10" t="s">
        <v>6696</v>
      </c>
      <c r="H943">
        <v>4</v>
      </c>
      <c r="I943">
        <v>8</v>
      </c>
      <c r="J943">
        <v>0</v>
      </c>
      <c r="K943">
        <v>0</v>
      </c>
      <c r="L943" s="10" t="s">
        <v>10355</v>
      </c>
    </row>
    <row r="944" spans="1:12" x14ac:dyDescent="0.25">
      <c r="A944" s="3">
        <v>943</v>
      </c>
      <c r="B944" t="s">
        <v>851</v>
      </c>
      <c r="C944" s="10" t="s">
        <v>10312</v>
      </c>
      <c r="D944" t="s">
        <v>65</v>
      </c>
      <c r="E944" s="10" t="s">
        <v>6698</v>
      </c>
      <c r="F944" t="s">
        <v>66</v>
      </c>
      <c r="G944" s="10" t="s">
        <v>6721</v>
      </c>
      <c r="H944">
        <v>4</v>
      </c>
      <c r="I944">
        <v>8</v>
      </c>
      <c r="J944">
        <v>0</v>
      </c>
      <c r="K944">
        <v>0</v>
      </c>
      <c r="L944" s="10" t="s">
        <v>10356</v>
      </c>
    </row>
    <row r="945" spans="1:12" x14ac:dyDescent="0.25">
      <c r="A945" s="3">
        <v>944</v>
      </c>
      <c r="B945" t="s">
        <v>851</v>
      </c>
      <c r="C945" s="10" t="s">
        <v>10312</v>
      </c>
      <c r="D945" t="s">
        <v>67</v>
      </c>
      <c r="E945" s="10" t="s">
        <v>6723</v>
      </c>
      <c r="F945" t="s">
        <v>68</v>
      </c>
      <c r="G945" s="10" t="s">
        <v>6724</v>
      </c>
      <c r="H945">
        <v>4</v>
      </c>
      <c r="I945">
        <v>8</v>
      </c>
      <c r="J945">
        <v>0</v>
      </c>
      <c r="K945">
        <v>0</v>
      </c>
      <c r="L945" s="10" t="s">
        <v>10357</v>
      </c>
    </row>
    <row r="946" spans="1:12" x14ac:dyDescent="0.25">
      <c r="A946" s="3">
        <v>945</v>
      </c>
      <c r="B946" t="s">
        <v>851</v>
      </c>
      <c r="C946" s="10" t="s">
        <v>10312</v>
      </c>
      <c r="D946" t="s">
        <v>61</v>
      </c>
      <c r="E946" s="10" t="s">
        <v>8518</v>
      </c>
      <c r="F946" t="s">
        <v>878</v>
      </c>
      <c r="G946" s="10" t="s">
        <v>10358</v>
      </c>
      <c r="H946">
        <v>8</v>
      </c>
      <c r="I946">
        <v>35</v>
      </c>
      <c r="J946">
        <v>0</v>
      </c>
      <c r="K946">
        <v>0</v>
      </c>
      <c r="L946" s="10" t="s">
        <v>10359</v>
      </c>
    </row>
    <row r="947" spans="1:12" x14ac:dyDescent="0.25">
      <c r="A947" s="3">
        <v>946</v>
      </c>
      <c r="B947" t="s">
        <v>879</v>
      </c>
      <c r="C947" s="10" t="s">
        <v>10360</v>
      </c>
      <c r="D947" t="s">
        <v>87</v>
      </c>
      <c r="E947" s="10" t="s">
        <v>7149</v>
      </c>
      <c r="F947" t="s">
        <v>880</v>
      </c>
      <c r="G947" s="10" t="s">
        <v>10361</v>
      </c>
      <c r="H947">
        <v>4</v>
      </c>
      <c r="I947">
        <v>8</v>
      </c>
      <c r="J947">
        <v>0</v>
      </c>
      <c r="K947">
        <v>0</v>
      </c>
      <c r="L947" s="10" t="s">
        <v>10362</v>
      </c>
    </row>
    <row r="948" spans="1:12" x14ac:dyDescent="0.25">
      <c r="A948" s="3">
        <v>947</v>
      </c>
      <c r="B948" t="s">
        <v>879</v>
      </c>
      <c r="C948" s="10" t="s">
        <v>10360</v>
      </c>
      <c r="D948" t="s">
        <v>51</v>
      </c>
      <c r="E948" s="10" t="s">
        <v>6966</v>
      </c>
      <c r="F948" t="s">
        <v>881</v>
      </c>
      <c r="G948" s="10" t="s">
        <v>10363</v>
      </c>
      <c r="H948">
        <v>8</v>
      </c>
      <c r="I948">
        <v>261</v>
      </c>
      <c r="J948">
        <v>0</v>
      </c>
      <c r="K948">
        <v>0</v>
      </c>
      <c r="L948" s="10" t="s">
        <v>10364</v>
      </c>
    </row>
    <row r="949" spans="1:12" x14ac:dyDescent="0.25">
      <c r="A949" s="3">
        <v>948</v>
      </c>
      <c r="B949" t="s">
        <v>879</v>
      </c>
      <c r="C949" s="10" t="s">
        <v>10360</v>
      </c>
      <c r="D949" t="s">
        <v>90</v>
      </c>
      <c r="E949" s="10" t="s">
        <v>8582</v>
      </c>
      <c r="F949" t="s">
        <v>882</v>
      </c>
      <c r="G949" s="10" t="s">
        <v>10365</v>
      </c>
      <c r="H949">
        <v>4</v>
      </c>
      <c r="I949">
        <v>8</v>
      </c>
      <c r="J949">
        <v>0</v>
      </c>
      <c r="K949">
        <v>0</v>
      </c>
      <c r="L949" s="10" t="s">
        <v>10366</v>
      </c>
    </row>
    <row r="950" spans="1:12" x14ac:dyDescent="0.25">
      <c r="A950" s="3">
        <v>949</v>
      </c>
      <c r="B950" t="s">
        <v>879</v>
      </c>
      <c r="C950" s="10" t="s">
        <v>10360</v>
      </c>
      <c r="D950" t="s">
        <v>883</v>
      </c>
      <c r="E950" s="10" t="s">
        <v>10367</v>
      </c>
      <c r="F950" t="s">
        <v>884</v>
      </c>
      <c r="G950" s="10" t="s">
        <v>10368</v>
      </c>
      <c r="H950">
        <v>8</v>
      </c>
      <c r="I950">
        <v>27</v>
      </c>
      <c r="J950">
        <v>0</v>
      </c>
      <c r="K950">
        <v>0</v>
      </c>
      <c r="L950" s="10" t="s">
        <v>10369</v>
      </c>
    </row>
    <row r="951" spans="1:12" x14ac:dyDescent="0.25">
      <c r="A951" s="3">
        <v>950</v>
      </c>
      <c r="B951" t="s">
        <v>879</v>
      </c>
      <c r="C951" s="10" t="s">
        <v>10360</v>
      </c>
      <c r="D951" t="s">
        <v>885</v>
      </c>
      <c r="E951" s="10" t="s">
        <v>10370</v>
      </c>
      <c r="F951" t="s">
        <v>886</v>
      </c>
      <c r="G951" s="10" t="s">
        <v>10371</v>
      </c>
      <c r="H951">
        <v>8</v>
      </c>
      <c r="I951">
        <v>27</v>
      </c>
      <c r="J951">
        <v>0</v>
      </c>
      <c r="K951">
        <v>0</v>
      </c>
      <c r="L951" s="10" t="s">
        <v>10372</v>
      </c>
    </row>
    <row r="952" spans="1:12" x14ac:dyDescent="0.25">
      <c r="A952" s="3">
        <v>951</v>
      </c>
      <c r="B952" t="s">
        <v>879</v>
      </c>
      <c r="C952" s="10" t="s">
        <v>10360</v>
      </c>
      <c r="D952" t="s">
        <v>531</v>
      </c>
      <c r="E952" s="10" t="s">
        <v>9687</v>
      </c>
      <c r="F952" t="s">
        <v>887</v>
      </c>
      <c r="G952" s="10" t="s">
        <v>10373</v>
      </c>
      <c r="H952">
        <v>8</v>
      </c>
      <c r="I952">
        <v>27</v>
      </c>
      <c r="J952">
        <v>0</v>
      </c>
      <c r="K952">
        <v>0</v>
      </c>
      <c r="L952" s="10" t="s">
        <v>10374</v>
      </c>
    </row>
    <row r="953" spans="1:12" x14ac:dyDescent="0.25">
      <c r="A953" s="3">
        <v>952</v>
      </c>
      <c r="B953" t="s">
        <v>879</v>
      </c>
      <c r="C953" s="10" t="s">
        <v>10360</v>
      </c>
      <c r="D953" t="s">
        <v>888</v>
      </c>
      <c r="E953" s="10" t="s">
        <v>10375</v>
      </c>
      <c r="F953" t="s">
        <v>470</v>
      </c>
      <c r="G953" s="10" t="s">
        <v>6773</v>
      </c>
      <c r="H953">
        <v>50</v>
      </c>
      <c r="I953">
        <v>37</v>
      </c>
      <c r="J953">
        <v>0</v>
      </c>
      <c r="K953">
        <v>0</v>
      </c>
      <c r="L953" s="10" t="s">
        <v>10376</v>
      </c>
    </row>
    <row r="954" spans="1:12" x14ac:dyDescent="0.25">
      <c r="A954" s="3">
        <v>953</v>
      </c>
      <c r="B954" t="s">
        <v>879</v>
      </c>
      <c r="C954" s="10" t="s">
        <v>10360</v>
      </c>
      <c r="D954" t="s">
        <v>63</v>
      </c>
      <c r="E954" s="10" t="s">
        <v>6816</v>
      </c>
      <c r="F954" t="s">
        <v>64</v>
      </c>
      <c r="G954" s="10" t="s">
        <v>6696</v>
      </c>
      <c r="H954">
        <v>4</v>
      </c>
      <c r="I954">
        <v>8</v>
      </c>
      <c r="J954">
        <v>0</v>
      </c>
      <c r="K954">
        <v>0</v>
      </c>
      <c r="L954" s="10" t="s">
        <v>10377</v>
      </c>
    </row>
    <row r="955" spans="1:12" x14ac:dyDescent="0.25">
      <c r="A955" s="3">
        <v>954</v>
      </c>
      <c r="B955" t="s">
        <v>879</v>
      </c>
      <c r="C955" s="10" t="s">
        <v>10360</v>
      </c>
      <c r="D955" t="s">
        <v>65</v>
      </c>
      <c r="E955" s="10" t="s">
        <v>6698</v>
      </c>
      <c r="F955" t="s">
        <v>66</v>
      </c>
      <c r="G955" s="10" t="s">
        <v>6721</v>
      </c>
      <c r="H955">
        <v>4</v>
      </c>
      <c r="I955">
        <v>8</v>
      </c>
      <c r="J955">
        <v>0</v>
      </c>
      <c r="K955">
        <v>0</v>
      </c>
      <c r="L955" s="10" t="s">
        <v>10378</v>
      </c>
    </row>
    <row r="956" spans="1:12" x14ac:dyDescent="0.25">
      <c r="A956" s="3">
        <v>955</v>
      </c>
      <c r="B956" t="s">
        <v>879</v>
      </c>
      <c r="C956" s="10" t="s">
        <v>10360</v>
      </c>
      <c r="D956" t="s">
        <v>67</v>
      </c>
      <c r="E956" s="10" t="s">
        <v>6723</v>
      </c>
      <c r="F956" t="s">
        <v>68</v>
      </c>
      <c r="G956" s="10" t="s">
        <v>6724</v>
      </c>
      <c r="H956">
        <v>4</v>
      </c>
      <c r="I956">
        <v>8</v>
      </c>
      <c r="J956">
        <v>0</v>
      </c>
      <c r="K956">
        <v>0</v>
      </c>
      <c r="L956" s="10" t="s">
        <v>10379</v>
      </c>
    </row>
    <row r="957" spans="1:12" x14ac:dyDescent="0.25">
      <c r="A957" s="3">
        <v>956</v>
      </c>
      <c r="B957" t="s">
        <v>889</v>
      </c>
      <c r="C957" s="10" t="s">
        <v>10380</v>
      </c>
      <c r="D957" t="s">
        <v>49</v>
      </c>
      <c r="E957" s="10" t="s">
        <v>11</v>
      </c>
      <c r="F957" t="s">
        <v>890</v>
      </c>
      <c r="G957" s="10" t="s">
        <v>10381</v>
      </c>
      <c r="H957">
        <v>4</v>
      </c>
      <c r="I957">
        <v>8</v>
      </c>
      <c r="J957">
        <v>0</v>
      </c>
      <c r="K957">
        <v>0</v>
      </c>
      <c r="L957" s="10" t="s">
        <v>10382</v>
      </c>
    </row>
    <row r="958" spans="1:12" x14ac:dyDescent="0.25">
      <c r="A958" s="3">
        <v>957</v>
      </c>
      <c r="B958" t="s">
        <v>889</v>
      </c>
      <c r="C958" s="10" t="s">
        <v>10380</v>
      </c>
      <c r="D958" t="s">
        <v>51</v>
      </c>
      <c r="E958" s="10" t="s">
        <v>6966</v>
      </c>
      <c r="F958" t="s">
        <v>891</v>
      </c>
      <c r="G958" s="10" t="s">
        <v>10383</v>
      </c>
      <c r="H958">
        <v>8</v>
      </c>
      <c r="I958">
        <v>261</v>
      </c>
      <c r="J958">
        <v>0</v>
      </c>
      <c r="K958">
        <v>0</v>
      </c>
      <c r="L958" s="10" t="s">
        <v>10384</v>
      </c>
    </row>
    <row r="959" spans="1:12" x14ac:dyDescent="0.25">
      <c r="A959" s="3">
        <v>958</v>
      </c>
      <c r="B959" t="s">
        <v>889</v>
      </c>
      <c r="C959" s="10" t="s">
        <v>10380</v>
      </c>
      <c r="D959" t="s">
        <v>742</v>
      </c>
      <c r="E959" s="10" t="s">
        <v>10106</v>
      </c>
      <c r="F959" t="s">
        <v>892</v>
      </c>
      <c r="G959" s="10" t="s">
        <v>10385</v>
      </c>
      <c r="H959">
        <v>10</v>
      </c>
      <c r="I959">
        <v>37</v>
      </c>
      <c r="J959">
        <v>0</v>
      </c>
      <c r="K959">
        <v>0</v>
      </c>
      <c r="L959" s="10" t="s">
        <v>10386</v>
      </c>
    </row>
    <row r="960" spans="1:12" x14ac:dyDescent="0.25">
      <c r="A960" s="3">
        <v>959</v>
      </c>
      <c r="B960" t="s">
        <v>889</v>
      </c>
      <c r="C960" s="10" t="s">
        <v>10380</v>
      </c>
      <c r="D960" t="s">
        <v>759</v>
      </c>
      <c r="E960" s="10" t="s">
        <v>10133</v>
      </c>
      <c r="F960" t="s">
        <v>893</v>
      </c>
      <c r="G960" s="10" t="s">
        <v>10387</v>
      </c>
      <c r="H960">
        <v>4</v>
      </c>
      <c r="I960">
        <v>12</v>
      </c>
      <c r="J960">
        <v>0</v>
      </c>
      <c r="K960">
        <v>0</v>
      </c>
      <c r="L960" s="10" t="s">
        <v>10388</v>
      </c>
    </row>
    <row r="961" spans="1:12" x14ac:dyDescent="0.25">
      <c r="A961" s="3">
        <v>960</v>
      </c>
      <c r="B961" t="s">
        <v>889</v>
      </c>
      <c r="C961" s="10" t="s">
        <v>10380</v>
      </c>
      <c r="D961" t="s">
        <v>61</v>
      </c>
      <c r="E961" s="10" t="s">
        <v>8518</v>
      </c>
      <c r="F961" t="s">
        <v>894</v>
      </c>
      <c r="G961" s="10" t="s">
        <v>10389</v>
      </c>
      <c r="H961">
        <v>8</v>
      </c>
      <c r="I961">
        <v>35</v>
      </c>
      <c r="J961">
        <v>0</v>
      </c>
      <c r="K961">
        <v>0</v>
      </c>
      <c r="L961" s="10" t="s">
        <v>10390</v>
      </c>
    </row>
    <row r="962" spans="1:12" x14ac:dyDescent="0.25">
      <c r="A962" s="3">
        <v>961</v>
      </c>
      <c r="B962" t="s">
        <v>889</v>
      </c>
      <c r="C962" s="10" t="s">
        <v>10380</v>
      </c>
      <c r="D962" t="s">
        <v>63</v>
      </c>
      <c r="E962" s="10" t="s">
        <v>6816</v>
      </c>
      <c r="F962" t="s">
        <v>64</v>
      </c>
      <c r="G962" s="10" t="s">
        <v>6696</v>
      </c>
      <c r="H962">
        <v>4</v>
      </c>
      <c r="I962">
        <v>8</v>
      </c>
      <c r="J962">
        <v>0</v>
      </c>
      <c r="K962">
        <v>0</v>
      </c>
      <c r="L962" s="10" t="s">
        <v>10391</v>
      </c>
    </row>
    <row r="963" spans="1:12" x14ac:dyDescent="0.25">
      <c r="A963" s="3">
        <v>962</v>
      </c>
      <c r="B963" t="s">
        <v>889</v>
      </c>
      <c r="C963" s="10" t="s">
        <v>10380</v>
      </c>
      <c r="D963" t="s">
        <v>65</v>
      </c>
      <c r="E963" s="10" t="s">
        <v>6698</v>
      </c>
      <c r="F963" t="s">
        <v>66</v>
      </c>
      <c r="G963" s="10" t="s">
        <v>6721</v>
      </c>
      <c r="H963">
        <v>4</v>
      </c>
      <c r="I963">
        <v>8</v>
      </c>
      <c r="J963">
        <v>0</v>
      </c>
      <c r="K963">
        <v>0</v>
      </c>
      <c r="L963" s="10" t="s">
        <v>10392</v>
      </c>
    </row>
    <row r="964" spans="1:12" x14ac:dyDescent="0.25">
      <c r="A964" s="3">
        <v>963</v>
      </c>
      <c r="B964" t="s">
        <v>889</v>
      </c>
      <c r="C964" s="10" t="s">
        <v>10380</v>
      </c>
      <c r="D964" t="s">
        <v>67</v>
      </c>
      <c r="E964" s="10" t="s">
        <v>6723</v>
      </c>
      <c r="F964" t="s">
        <v>68</v>
      </c>
      <c r="G964" s="10" t="s">
        <v>6724</v>
      </c>
      <c r="H964">
        <v>4</v>
      </c>
      <c r="I964">
        <v>8</v>
      </c>
      <c r="J964">
        <v>0</v>
      </c>
      <c r="K964">
        <v>0</v>
      </c>
      <c r="L964" s="10" t="s">
        <v>10393</v>
      </c>
    </row>
    <row r="965" spans="1:12" x14ac:dyDescent="0.25">
      <c r="A965" s="3">
        <v>964</v>
      </c>
      <c r="B965" t="s">
        <v>889</v>
      </c>
      <c r="C965" s="10" t="s">
        <v>10380</v>
      </c>
      <c r="D965" t="s">
        <v>69</v>
      </c>
      <c r="E965" s="10" t="s">
        <v>6760</v>
      </c>
      <c r="F965" t="s">
        <v>895</v>
      </c>
      <c r="G965" s="10" t="s">
        <v>10394</v>
      </c>
      <c r="H965">
        <v>8</v>
      </c>
      <c r="I965">
        <v>35</v>
      </c>
      <c r="J965">
        <v>0</v>
      </c>
      <c r="K965">
        <v>0</v>
      </c>
      <c r="L965" s="10" t="s">
        <v>10395</v>
      </c>
    </row>
    <row r="966" spans="1:12" x14ac:dyDescent="0.25">
      <c r="A966" s="3">
        <v>965</v>
      </c>
      <c r="B966" t="s">
        <v>889</v>
      </c>
      <c r="C966" s="10" t="s">
        <v>10380</v>
      </c>
      <c r="D966" t="s">
        <v>71</v>
      </c>
      <c r="E966" s="10" t="s">
        <v>6763</v>
      </c>
      <c r="F966" t="s">
        <v>896</v>
      </c>
      <c r="G966" s="10" t="s">
        <v>10396</v>
      </c>
      <c r="H966">
        <v>8</v>
      </c>
      <c r="I966">
        <v>35</v>
      </c>
      <c r="J966">
        <v>0</v>
      </c>
      <c r="K966">
        <v>0</v>
      </c>
      <c r="L966" s="10" t="s">
        <v>10397</v>
      </c>
    </row>
    <row r="967" spans="1:12" x14ac:dyDescent="0.25">
      <c r="A967" s="3">
        <v>966</v>
      </c>
      <c r="B967" t="s">
        <v>897</v>
      </c>
      <c r="C967" s="10" t="s">
        <v>10398</v>
      </c>
      <c r="D967" t="s">
        <v>49</v>
      </c>
      <c r="E967" s="10" t="s">
        <v>11</v>
      </c>
      <c r="F967" t="s">
        <v>898</v>
      </c>
      <c r="G967" s="10" t="s">
        <v>10399</v>
      </c>
      <c r="H967">
        <v>4</v>
      </c>
      <c r="I967">
        <v>8</v>
      </c>
      <c r="J967">
        <v>0</v>
      </c>
      <c r="K967">
        <v>0</v>
      </c>
      <c r="L967" s="10" t="s">
        <v>10400</v>
      </c>
    </row>
    <row r="968" spans="1:12" x14ac:dyDescent="0.25">
      <c r="A968" s="3">
        <v>967</v>
      </c>
      <c r="B968" t="s">
        <v>897</v>
      </c>
      <c r="C968" s="10" t="s">
        <v>10398</v>
      </c>
      <c r="D968" t="s">
        <v>51</v>
      </c>
      <c r="E968" s="10" t="s">
        <v>6966</v>
      </c>
      <c r="F968" t="s">
        <v>899</v>
      </c>
      <c r="G968" s="10" t="s">
        <v>10401</v>
      </c>
      <c r="H968">
        <v>8</v>
      </c>
      <c r="I968">
        <v>261</v>
      </c>
      <c r="J968">
        <v>0</v>
      </c>
      <c r="K968">
        <v>0</v>
      </c>
      <c r="L968" s="10" t="s">
        <v>10402</v>
      </c>
    </row>
    <row r="969" spans="1:12" x14ac:dyDescent="0.25">
      <c r="A969" s="3">
        <v>968</v>
      </c>
      <c r="B969" t="s">
        <v>897</v>
      </c>
      <c r="C969" s="10" t="s">
        <v>10398</v>
      </c>
      <c r="D969" t="s">
        <v>53</v>
      </c>
      <c r="E969" s="10" t="s">
        <v>8533</v>
      </c>
      <c r="F969" t="s">
        <v>900</v>
      </c>
      <c r="G969" s="10" t="s">
        <v>10403</v>
      </c>
      <c r="H969">
        <v>4</v>
      </c>
      <c r="I969">
        <v>12</v>
      </c>
      <c r="J969">
        <v>0</v>
      </c>
      <c r="K969">
        <v>0</v>
      </c>
      <c r="L969" s="10" t="s">
        <v>10404</v>
      </c>
    </row>
    <row r="970" spans="1:12" x14ac:dyDescent="0.25">
      <c r="A970" s="3">
        <v>969</v>
      </c>
      <c r="B970" t="s">
        <v>897</v>
      </c>
      <c r="C970" s="10" t="s">
        <v>10398</v>
      </c>
      <c r="D970" t="s">
        <v>57</v>
      </c>
      <c r="E970" s="10" t="s">
        <v>6647</v>
      </c>
      <c r="F970" t="s">
        <v>901</v>
      </c>
      <c r="G970" s="10" t="s">
        <v>10405</v>
      </c>
      <c r="H970">
        <v>9</v>
      </c>
      <c r="I970">
        <v>37</v>
      </c>
      <c r="J970">
        <v>0</v>
      </c>
      <c r="K970">
        <v>0</v>
      </c>
      <c r="L970" s="10" t="s">
        <v>10406</v>
      </c>
    </row>
    <row r="971" spans="1:12" x14ac:dyDescent="0.25">
      <c r="A971" s="3">
        <v>970</v>
      </c>
      <c r="B971" t="s">
        <v>897</v>
      </c>
      <c r="C971" s="10" t="s">
        <v>10398</v>
      </c>
      <c r="D971" t="s">
        <v>365</v>
      </c>
      <c r="E971" s="10" t="s">
        <v>9347</v>
      </c>
      <c r="F971" t="s">
        <v>902</v>
      </c>
      <c r="G971" s="10" t="s">
        <v>10407</v>
      </c>
      <c r="H971">
        <v>44</v>
      </c>
      <c r="I971">
        <v>37</v>
      </c>
      <c r="J971">
        <v>0</v>
      </c>
      <c r="K971">
        <v>0</v>
      </c>
      <c r="L971" s="10" t="s">
        <v>10408</v>
      </c>
    </row>
    <row r="972" spans="1:12" x14ac:dyDescent="0.25">
      <c r="A972" s="3">
        <v>971</v>
      </c>
      <c r="B972" t="s">
        <v>897</v>
      </c>
      <c r="C972" s="10" t="s">
        <v>10398</v>
      </c>
      <c r="D972" t="s">
        <v>367</v>
      </c>
      <c r="E972" s="10" t="s">
        <v>9350</v>
      </c>
      <c r="F972" t="s">
        <v>903</v>
      </c>
      <c r="G972" s="10" t="s">
        <v>10409</v>
      </c>
      <c r="H972">
        <v>29</v>
      </c>
      <c r="I972">
        <v>37</v>
      </c>
      <c r="J972">
        <v>0</v>
      </c>
      <c r="K972">
        <v>0</v>
      </c>
      <c r="L972" s="10" t="s">
        <v>10410</v>
      </c>
    </row>
    <row r="973" spans="1:12" x14ac:dyDescent="0.25">
      <c r="A973" s="3">
        <v>972</v>
      </c>
      <c r="B973" t="s">
        <v>897</v>
      </c>
      <c r="C973" s="10" t="s">
        <v>10398</v>
      </c>
      <c r="D973" t="s">
        <v>59</v>
      </c>
      <c r="E973" s="10" t="s">
        <v>8541</v>
      </c>
      <c r="F973" t="s">
        <v>904</v>
      </c>
      <c r="G973" s="10" t="s">
        <v>10411</v>
      </c>
      <c r="H973">
        <v>8</v>
      </c>
      <c r="I973">
        <v>16</v>
      </c>
      <c r="J973">
        <v>-2</v>
      </c>
      <c r="K973">
        <v>1</v>
      </c>
      <c r="L973" s="10" t="s">
        <v>10412</v>
      </c>
    </row>
    <row r="974" spans="1:12" x14ac:dyDescent="0.25">
      <c r="A974" s="3">
        <v>973</v>
      </c>
      <c r="B974" t="s">
        <v>897</v>
      </c>
      <c r="C974" s="10" t="s">
        <v>10398</v>
      </c>
      <c r="D974" t="s">
        <v>61</v>
      </c>
      <c r="E974" s="10" t="s">
        <v>8518</v>
      </c>
      <c r="F974" t="s">
        <v>905</v>
      </c>
      <c r="G974" s="10" t="s">
        <v>10413</v>
      </c>
      <c r="H974">
        <v>8</v>
      </c>
      <c r="I974">
        <v>35</v>
      </c>
      <c r="J974">
        <v>0</v>
      </c>
      <c r="K974">
        <v>0</v>
      </c>
      <c r="L974" s="10" t="s">
        <v>10414</v>
      </c>
    </row>
    <row r="975" spans="1:12" x14ac:dyDescent="0.25">
      <c r="A975" s="3">
        <v>974</v>
      </c>
      <c r="B975" t="s">
        <v>897</v>
      </c>
      <c r="C975" s="10" t="s">
        <v>10398</v>
      </c>
      <c r="D975" t="s">
        <v>63</v>
      </c>
      <c r="E975" s="10" t="s">
        <v>6816</v>
      </c>
      <c r="F975" t="s">
        <v>64</v>
      </c>
      <c r="G975" s="10" t="s">
        <v>6696</v>
      </c>
      <c r="H975">
        <v>4</v>
      </c>
      <c r="I975">
        <v>8</v>
      </c>
      <c r="J975">
        <v>0</v>
      </c>
      <c r="K975">
        <v>0</v>
      </c>
      <c r="L975" s="10" t="s">
        <v>10415</v>
      </c>
    </row>
    <row r="976" spans="1:12" x14ac:dyDescent="0.25">
      <c r="A976" s="3">
        <v>975</v>
      </c>
      <c r="B976" t="s">
        <v>897</v>
      </c>
      <c r="C976" s="10" t="s">
        <v>10398</v>
      </c>
      <c r="D976" t="s">
        <v>65</v>
      </c>
      <c r="E976" s="10" t="s">
        <v>6698</v>
      </c>
      <c r="F976" t="s">
        <v>66</v>
      </c>
      <c r="G976" s="10" t="s">
        <v>6721</v>
      </c>
      <c r="H976">
        <v>4</v>
      </c>
      <c r="I976">
        <v>8</v>
      </c>
      <c r="J976">
        <v>0</v>
      </c>
      <c r="K976">
        <v>0</v>
      </c>
      <c r="L976" s="10" t="s">
        <v>10416</v>
      </c>
    </row>
    <row r="977" spans="1:12" x14ac:dyDescent="0.25">
      <c r="A977" s="3">
        <v>976</v>
      </c>
      <c r="B977" t="s">
        <v>897</v>
      </c>
      <c r="C977" s="10" t="s">
        <v>10398</v>
      </c>
      <c r="D977" t="s">
        <v>67</v>
      </c>
      <c r="E977" s="10" t="s">
        <v>6723</v>
      </c>
      <c r="F977" t="s">
        <v>68</v>
      </c>
      <c r="G977" s="10" t="s">
        <v>6724</v>
      </c>
      <c r="H977">
        <v>4</v>
      </c>
      <c r="I977">
        <v>8</v>
      </c>
      <c r="J977">
        <v>0</v>
      </c>
      <c r="K977">
        <v>0</v>
      </c>
      <c r="L977" s="10" t="s">
        <v>10417</v>
      </c>
    </row>
    <row r="978" spans="1:12" x14ac:dyDescent="0.25">
      <c r="A978" s="3">
        <v>977</v>
      </c>
      <c r="B978" t="s">
        <v>906</v>
      </c>
      <c r="C978" s="10" t="s">
        <v>10418</v>
      </c>
      <c r="D978" t="s">
        <v>49</v>
      </c>
      <c r="E978" s="10" t="s">
        <v>11</v>
      </c>
      <c r="F978" t="s">
        <v>907</v>
      </c>
      <c r="G978" s="10" t="s">
        <v>10419</v>
      </c>
      <c r="H978">
        <v>4</v>
      </c>
      <c r="I978">
        <v>8</v>
      </c>
      <c r="J978">
        <v>0</v>
      </c>
      <c r="K978">
        <v>0</v>
      </c>
      <c r="L978" s="10" t="s">
        <v>10420</v>
      </c>
    </row>
    <row r="979" spans="1:12" x14ac:dyDescent="0.25">
      <c r="A979" s="3">
        <v>978</v>
      </c>
      <c r="B979" t="s">
        <v>906</v>
      </c>
      <c r="C979" s="10" t="s">
        <v>10418</v>
      </c>
      <c r="D979" t="s">
        <v>51</v>
      </c>
      <c r="E979" s="10" t="s">
        <v>6966</v>
      </c>
      <c r="F979" t="s">
        <v>908</v>
      </c>
      <c r="G979" s="10" t="s">
        <v>10421</v>
      </c>
      <c r="H979">
        <v>8</v>
      </c>
      <c r="I979">
        <v>261</v>
      </c>
      <c r="J979">
        <v>0</v>
      </c>
      <c r="K979">
        <v>0</v>
      </c>
      <c r="L979" s="10" t="s">
        <v>10422</v>
      </c>
    </row>
    <row r="980" spans="1:12" x14ac:dyDescent="0.25">
      <c r="A980" s="3">
        <v>979</v>
      </c>
      <c r="B980" t="s">
        <v>906</v>
      </c>
      <c r="C980" s="10" t="s">
        <v>10418</v>
      </c>
      <c r="D980" t="s">
        <v>356</v>
      </c>
      <c r="E980" s="10" t="s">
        <v>9332</v>
      </c>
      <c r="F980" t="s">
        <v>909</v>
      </c>
      <c r="G980" s="10" t="s">
        <v>10423</v>
      </c>
      <c r="H980">
        <v>49</v>
      </c>
      <c r="I980">
        <v>37</v>
      </c>
      <c r="J980">
        <v>0</v>
      </c>
      <c r="K980">
        <v>0</v>
      </c>
      <c r="L980" s="10" t="s">
        <v>10424</v>
      </c>
    </row>
    <row r="981" spans="1:12" x14ac:dyDescent="0.25">
      <c r="A981" s="3">
        <v>980</v>
      </c>
      <c r="B981" t="s">
        <v>906</v>
      </c>
      <c r="C981" s="10" t="s">
        <v>10418</v>
      </c>
      <c r="D981" t="s">
        <v>53</v>
      </c>
      <c r="E981" s="10" t="s">
        <v>8533</v>
      </c>
      <c r="F981" t="s">
        <v>910</v>
      </c>
      <c r="G981" s="10" t="s">
        <v>10425</v>
      </c>
      <c r="H981">
        <v>4</v>
      </c>
      <c r="I981">
        <v>12</v>
      </c>
      <c r="J981">
        <v>0</v>
      </c>
      <c r="K981">
        <v>0</v>
      </c>
      <c r="L981" s="10" t="s">
        <v>10426</v>
      </c>
    </row>
    <row r="982" spans="1:12" x14ac:dyDescent="0.25">
      <c r="A982" s="3">
        <v>981</v>
      </c>
      <c r="B982" t="s">
        <v>906</v>
      </c>
      <c r="C982" s="10" t="s">
        <v>10418</v>
      </c>
      <c r="D982" t="s">
        <v>57</v>
      </c>
      <c r="E982" s="10" t="s">
        <v>6647</v>
      </c>
      <c r="F982" t="s">
        <v>911</v>
      </c>
      <c r="G982" s="10" t="s">
        <v>10427</v>
      </c>
      <c r="H982">
        <v>10</v>
      </c>
      <c r="I982">
        <v>37</v>
      </c>
      <c r="J982">
        <v>0</v>
      </c>
      <c r="K982">
        <v>0</v>
      </c>
      <c r="L982" s="10" t="s">
        <v>10428</v>
      </c>
    </row>
    <row r="983" spans="1:12" x14ac:dyDescent="0.25">
      <c r="A983" s="3">
        <v>982</v>
      </c>
      <c r="B983" t="s">
        <v>906</v>
      </c>
      <c r="C983" s="10" t="s">
        <v>10418</v>
      </c>
      <c r="D983" t="s">
        <v>365</v>
      </c>
      <c r="E983" s="10" t="s">
        <v>9347</v>
      </c>
      <c r="F983" t="s">
        <v>912</v>
      </c>
      <c r="G983" s="10" t="s">
        <v>10429</v>
      </c>
      <c r="H983">
        <v>46</v>
      </c>
      <c r="I983">
        <v>37</v>
      </c>
      <c r="J983">
        <v>0</v>
      </c>
      <c r="K983">
        <v>0</v>
      </c>
      <c r="L983" s="10" t="s">
        <v>10430</v>
      </c>
    </row>
    <row r="984" spans="1:12" x14ac:dyDescent="0.25">
      <c r="A984" s="3">
        <v>983</v>
      </c>
      <c r="B984" t="s">
        <v>906</v>
      </c>
      <c r="C984" s="10" t="s">
        <v>10418</v>
      </c>
      <c r="D984" t="s">
        <v>913</v>
      </c>
      <c r="E984" s="10" t="s">
        <v>10431</v>
      </c>
      <c r="F984" t="s">
        <v>914</v>
      </c>
      <c r="G984" s="10" t="s">
        <v>10432</v>
      </c>
      <c r="H984">
        <v>19</v>
      </c>
      <c r="I984">
        <v>37</v>
      </c>
      <c r="J984">
        <v>0</v>
      </c>
      <c r="K984">
        <v>0</v>
      </c>
      <c r="L984" s="10" t="s">
        <v>10433</v>
      </c>
    </row>
    <row r="985" spans="1:12" x14ac:dyDescent="0.25">
      <c r="A985" s="3">
        <v>984</v>
      </c>
      <c r="B985" t="s">
        <v>906</v>
      </c>
      <c r="C985" s="10" t="s">
        <v>10418</v>
      </c>
      <c r="D985" t="s">
        <v>61</v>
      </c>
      <c r="E985" s="10" t="s">
        <v>8518</v>
      </c>
      <c r="F985" t="s">
        <v>915</v>
      </c>
      <c r="G985" s="10" t="s">
        <v>10434</v>
      </c>
      <c r="H985">
        <v>8</v>
      </c>
      <c r="I985">
        <v>35</v>
      </c>
      <c r="J985">
        <v>0</v>
      </c>
      <c r="K985">
        <v>0</v>
      </c>
      <c r="L985" s="10" t="s">
        <v>10435</v>
      </c>
    </row>
    <row r="986" spans="1:12" x14ac:dyDescent="0.25">
      <c r="A986" s="3">
        <v>985</v>
      </c>
      <c r="B986" t="s">
        <v>906</v>
      </c>
      <c r="C986" s="10" t="s">
        <v>10418</v>
      </c>
      <c r="D986" t="s">
        <v>63</v>
      </c>
      <c r="E986" s="10" t="s">
        <v>6816</v>
      </c>
      <c r="F986" t="s">
        <v>64</v>
      </c>
      <c r="G986" s="10" t="s">
        <v>6696</v>
      </c>
      <c r="H986">
        <v>4</v>
      </c>
      <c r="I986">
        <v>8</v>
      </c>
      <c r="J986">
        <v>0</v>
      </c>
      <c r="K986">
        <v>0</v>
      </c>
      <c r="L986" s="10" t="s">
        <v>10436</v>
      </c>
    </row>
    <row r="987" spans="1:12" x14ac:dyDescent="0.25">
      <c r="A987" s="3">
        <v>986</v>
      </c>
      <c r="B987" t="s">
        <v>906</v>
      </c>
      <c r="C987" s="10" t="s">
        <v>10418</v>
      </c>
      <c r="D987" t="s">
        <v>65</v>
      </c>
      <c r="E987" s="10" t="s">
        <v>6698</v>
      </c>
      <c r="F987" t="s">
        <v>66</v>
      </c>
      <c r="G987" s="10" t="s">
        <v>6721</v>
      </c>
      <c r="H987">
        <v>4</v>
      </c>
      <c r="I987">
        <v>8</v>
      </c>
      <c r="J987">
        <v>0</v>
      </c>
      <c r="K987">
        <v>0</v>
      </c>
      <c r="L987" s="10" t="s">
        <v>10437</v>
      </c>
    </row>
    <row r="988" spans="1:12" x14ac:dyDescent="0.25">
      <c r="A988" s="3">
        <v>987</v>
      </c>
      <c r="B988" t="s">
        <v>906</v>
      </c>
      <c r="C988" s="10" t="s">
        <v>10418</v>
      </c>
      <c r="D988" t="s">
        <v>67</v>
      </c>
      <c r="E988" s="10" t="s">
        <v>6723</v>
      </c>
      <c r="F988" t="s">
        <v>68</v>
      </c>
      <c r="G988" s="10" t="s">
        <v>6724</v>
      </c>
      <c r="H988">
        <v>4</v>
      </c>
      <c r="I988">
        <v>8</v>
      </c>
      <c r="J988">
        <v>0</v>
      </c>
      <c r="K988">
        <v>0</v>
      </c>
      <c r="L988" s="10" t="s">
        <v>10438</v>
      </c>
    </row>
    <row r="989" spans="1:12" x14ac:dyDescent="0.25">
      <c r="A989" s="3">
        <v>988</v>
      </c>
      <c r="B989" t="s">
        <v>906</v>
      </c>
      <c r="C989" s="10" t="s">
        <v>10418</v>
      </c>
      <c r="D989" t="s">
        <v>69</v>
      </c>
      <c r="E989" s="10" t="s">
        <v>6760</v>
      </c>
      <c r="F989" t="s">
        <v>916</v>
      </c>
      <c r="G989" s="10" t="s">
        <v>10439</v>
      </c>
      <c r="H989">
        <v>8</v>
      </c>
      <c r="I989">
        <v>35</v>
      </c>
      <c r="J989">
        <v>0</v>
      </c>
      <c r="K989">
        <v>0</v>
      </c>
      <c r="L989" s="10" t="s">
        <v>10440</v>
      </c>
    </row>
    <row r="990" spans="1:12" x14ac:dyDescent="0.25">
      <c r="A990" s="3">
        <v>989</v>
      </c>
      <c r="B990" t="s">
        <v>906</v>
      </c>
      <c r="C990" s="10" t="s">
        <v>10418</v>
      </c>
      <c r="D990" t="s">
        <v>71</v>
      </c>
      <c r="E990" s="10" t="s">
        <v>6763</v>
      </c>
      <c r="F990" t="s">
        <v>917</v>
      </c>
      <c r="G990" s="10" t="s">
        <v>10441</v>
      </c>
      <c r="H990">
        <v>8</v>
      </c>
      <c r="I990">
        <v>35</v>
      </c>
      <c r="J990">
        <v>0</v>
      </c>
      <c r="K990">
        <v>0</v>
      </c>
      <c r="L990" s="10" t="s">
        <v>10442</v>
      </c>
    </row>
    <row r="991" spans="1:12" x14ac:dyDescent="0.25">
      <c r="A991" s="3">
        <v>990</v>
      </c>
      <c r="B991" t="s">
        <v>918</v>
      </c>
      <c r="C991" s="10" t="s">
        <v>10443</v>
      </c>
      <c r="D991" t="s">
        <v>49</v>
      </c>
      <c r="E991" s="10" t="s">
        <v>11</v>
      </c>
      <c r="F991" t="s">
        <v>919</v>
      </c>
      <c r="G991" s="10" t="s">
        <v>10444</v>
      </c>
      <c r="H991">
        <v>4</v>
      </c>
      <c r="I991">
        <v>8</v>
      </c>
      <c r="J991">
        <v>0</v>
      </c>
      <c r="K991">
        <v>0</v>
      </c>
      <c r="L991" s="10" t="s">
        <v>10445</v>
      </c>
    </row>
    <row r="992" spans="1:12" x14ac:dyDescent="0.25">
      <c r="A992" s="3">
        <v>991</v>
      </c>
      <c r="B992" t="s">
        <v>918</v>
      </c>
      <c r="C992" s="10" t="s">
        <v>10443</v>
      </c>
      <c r="D992" t="s">
        <v>51</v>
      </c>
      <c r="E992" s="10" t="s">
        <v>6966</v>
      </c>
      <c r="F992" t="s">
        <v>920</v>
      </c>
      <c r="G992" s="10" t="s">
        <v>10446</v>
      </c>
      <c r="H992">
        <v>8</v>
      </c>
      <c r="I992">
        <v>261</v>
      </c>
      <c r="J992">
        <v>0</v>
      </c>
      <c r="K992">
        <v>0</v>
      </c>
      <c r="L992" s="10" t="s">
        <v>10447</v>
      </c>
    </row>
    <row r="993" spans="1:12" x14ac:dyDescent="0.25">
      <c r="A993" s="3">
        <v>992</v>
      </c>
      <c r="B993" t="s">
        <v>918</v>
      </c>
      <c r="C993" s="10" t="s">
        <v>10443</v>
      </c>
      <c r="D993" t="s">
        <v>53</v>
      </c>
      <c r="E993" s="10" t="s">
        <v>8533</v>
      </c>
      <c r="F993" t="s">
        <v>921</v>
      </c>
      <c r="G993" s="10" t="s">
        <v>10448</v>
      </c>
      <c r="H993">
        <v>4</v>
      </c>
      <c r="I993">
        <v>12</v>
      </c>
      <c r="J993">
        <v>0</v>
      </c>
      <c r="K993">
        <v>0</v>
      </c>
      <c r="L993" s="10" t="s">
        <v>10449</v>
      </c>
    </row>
    <row r="994" spans="1:12" x14ac:dyDescent="0.25">
      <c r="A994" s="3">
        <v>993</v>
      </c>
      <c r="B994" t="s">
        <v>918</v>
      </c>
      <c r="C994" s="10" t="s">
        <v>10443</v>
      </c>
      <c r="D994" t="s">
        <v>57</v>
      </c>
      <c r="E994" s="10" t="s">
        <v>6647</v>
      </c>
      <c r="F994" t="s">
        <v>922</v>
      </c>
      <c r="G994" s="10" t="s">
        <v>10450</v>
      </c>
      <c r="H994">
        <v>9</v>
      </c>
      <c r="I994">
        <v>37</v>
      </c>
      <c r="J994">
        <v>0</v>
      </c>
      <c r="K994">
        <v>0</v>
      </c>
      <c r="L994" s="10" t="s">
        <v>10451</v>
      </c>
    </row>
    <row r="995" spans="1:12" x14ac:dyDescent="0.25">
      <c r="A995" s="3">
        <v>994</v>
      </c>
      <c r="B995" t="s">
        <v>918</v>
      </c>
      <c r="C995" s="10" t="s">
        <v>10443</v>
      </c>
      <c r="D995" t="s">
        <v>365</v>
      </c>
      <c r="E995" s="10" t="s">
        <v>9347</v>
      </c>
      <c r="F995" t="s">
        <v>923</v>
      </c>
      <c r="G995" s="10" t="s">
        <v>10452</v>
      </c>
      <c r="H995">
        <v>44</v>
      </c>
      <c r="I995">
        <v>37</v>
      </c>
      <c r="J995">
        <v>0</v>
      </c>
      <c r="K995">
        <v>0</v>
      </c>
      <c r="L995" s="10" t="s">
        <v>10453</v>
      </c>
    </row>
    <row r="996" spans="1:12" x14ac:dyDescent="0.25">
      <c r="A996" s="3">
        <v>995</v>
      </c>
      <c r="B996" t="s">
        <v>918</v>
      </c>
      <c r="C996" s="10" t="s">
        <v>10443</v>
      </c>
      <c r="D996" t="s">
        <v>367</v>
      </c>
      <c r="E996" s="10" t="s">
        <v>9350</v>
      </c>
      <c r="F996" t="s">
        <v>924</v>
      </c>
      <c r="G996" s="10" t="s">
        <v>10454</v>
      </c>
      <c r="H996">
        <v>29</v>
      </c>
      <c r="I996">
        <v>37</v>
      </c>
      <c r="J996">
        <v>0</v>
      </c>
      <c r="K996">
        <v>0</v>
      </c>
      <c r="L996" s="10" t="s">
        <v>10455</v>
      </c>
    </row>
    <row r="997" spans="1:12" x14ac:dyDescent="0.25">
      <c r="A997" s="3">
        <v>996</v>
      </c>
      <c r="B997" t="s">
        <v>918</v>
      </c>
      <c r="C997" s="10" t="s">
        <v>10443</v>
      </c>
      <c r="D997" t="s">
        <v>59</v>
      </c>
      <c r="E997" s="10" t="s">
        <v>8541</v>
      </c>
      <c r="F997" t="s">
        <v>925</v>
      </c>
      <c r="G997" s="10" t="s">
        <v>10456</v>
      </c>
      <c r="H997">
        <v>8</v>
      </c>
      <c r="I997">
        <v>16</v>
      </c>
      <c r="J997">
        <v>-2</v>
      </c>
      <c r="K997">
        <v>1</v>
      </c>
      <c r="L997" s="10" t="s">
        <v>10457</v>
      </c>
    </row>
    <row r="998" spans="1:12" x14ac:dyDescent="0.25">
      <c r="A998" s="3">
        <v>997</v>
      </c>
      <c r="B998" t="s">
        <v>918</v>
      </c>
      <c r="C998" s="10" t="s">
        <v>10443</v>
      </c>
      <c r="D998" t="s">
        <v>61</v>
      </c>
      <c r="E998" s="10" t="s">
        <v>8518</v>
      </c>
      <c r="F998" t="s">
        <v>926</v>
      </c>
      <c r="G998" s="10" t="s">
        <v>10458</v>
      </c>
      <c r="H998">
        <v>8</v>
      </c>
      <c r="I998">
        <v>35</v>
      </c>
      <c r="J998">
        <v>0</v>
      </c>
      <c r="K998">
        <v>0</v>
      </c>
      <c r="L998" s="10" t="s">
        <v>10459</v>
      </c>
    </row>
    <row r="999" spans="1:12" x14ac:dyDescent="0.25">
      <c r="A999" s="3">
        <v>998</v>
      </c>
      <c r="B999" t="s">
        <v>918</v>
      </c>
      <c r="C999" s="10" t="s">
        <v>10443</v>
      </c>
      <c r="D999" t="s">
        <v>63</v>
      </c>
      <c r="E999" s="10" t="s">
        <v>6816</v>
      </c>
      <c r="F999" t="s">
        <v>64</v>
      </c>
      <c r="G999" s="10" t="s">
        <v>6696</v>
      </c>
      <c r="H999">
        <v>4</v>
      </c>
      <c r="I999">
        <v>8</v>
      </c>
      <c r="J999">
        <v>0</v>
      </c>
      <c r="K999">
        <v>0</v>
      </c>
      <c r="L999" s="10" t="s">
        <v>10460</v>
      </c>
    </row>
    <row r="1000" spans="1:12" x14ac:dyDescent="0.25">
      <c r="A1000" s="3">
        <v>999</v>
      </c>
      <c r="B1000" t="s">
        <v>918</v>
      </c>
      <c r="C1000" s="10" t="s">
        <v>10443</v>
      </c>
      <c r="D1000" t="s">
        <v>65</v>
      </c>
      <c r="E1000" s="10" t="s">
        <v>6698</v>
      </c>
      <c r="F1000" t="s">
        <v>66</v>
      </c>
      <c r="G1000" s="10" t="s">
        <v>6721</v>
      </c>
      <c r="H1000">
        <v>4</v>
      </c>
      <c r="I1000">
        <v>8</v>
      </c>
      <c r="J1000">
        <v>0</v>
      </c>
      <c r="K1000">
        <v>0</v>
      </c>
      <c r="L1000" s="10" t="s">
        <v>10461</v>
      </c>
    </row>
    <row r="1001" spans="1:12" x14ac:dyDescent="0.25">
      <c r="A1001" s="3">
        <v>1000</v>
      </c>
      <c r="B1001" t="s">
        <v>918</v>
      </c>
      <c r="C1001" s="10" t="s">
        <v>10443</v>
      </c>
      <c r="D1001" t="s">
        <v>67</v>
      </c>
      <c r="E1001" s="10" t="s">
        <v>6723</v>
      </c>
      <c r="F1001" t="s">
        <v>68</v>
      </c>
      <c r="G1001" s="10" t="s">
        <v>6724</v>
      </c>
      <c r="H1001">
        <v>4</v>
      </c>
      <c r="I1001">
        <v>8</v>
      </c>
      <c r="J1001">
        <v>0</v>
      </c>
      <c r="K1001">
        <v>0</v>
      </c>
      <c r="L1001" s="10" t="s">
        <v>10462</v>
      </c>
    </row>
    <row r="1002" spans="1:12" x14ac:dyDescent="0.25">
      <c r="A1002" s="3">
        <v>1001</v>
      </c>
      <c r="B1002" t="s">
        <v>918</v>
      </c>
      <c r="C1002" s="10" t="s">
        <v>10443</v>
      </c>
      <c r="D1002" t="s">
        <v>69</v>
      </c>
      <c r="E1002" s="10" t="s">
        <v>6760</v>
      </c>
      <c r="F1002" t="s">
        <v>927</v>
      </c>
      <c r="G1002" s="10" t="s">
        <v>10463</v>
      </c>
      <c r="H1002">
        <v>8</v>
      </c>
      <c r="I1002">
        <v>35</v>
      </c>
      <c r="J1002">
        <v>0</v>
      </c>
      <c r="K1002">
        <v>0</v>
      </c>
      <c r="L1002" s="10" t="s">
        <v>10464</v>
      </c>
    </row>
    <row r="1003" spans="1:12" x14ac:dyDescent="0.25">
      <c r="A1003" s="3">
        <v>1002</v>
      </c>
      <c r="B1003" t="s">
        <v>918</v>
      </c>
      <c r="C1003" s="10" t="s">
        <v>10443</v>
      </c>
      <c r="D1003" t="s">
        <v>71</v>
      </c>
      <c r="E1003" s="10" t="s">
        <v>6763</v>
      </c>
      <c r="F1003" t="s">
        <v>928</v>
      </c>
      <c r="G1003" s="10" t="s">
        <v>10465</v>
      </c>
      <c r="H1003">
        <v>8</v>
      </c>
      <c r="I1003">
        <v>35</v>
      </c>
      <c r="J1003">
        <v>0</v>
      </c>
      <c r="K1003">
        <v>0</v>
      </c>
      <c r="L1003" s="10" t="s">
        <v>10466</v>
      </c>
    </row>
    <row r="1004" spans="1:12" x14ac:dyDescent="0.25">
      <c r="A1004" s="3">
        <v>1003</v>
      </c>
      <c r="B1004" t="s">
        <v>929</v>
      </c>
      <c r="C1004" s="10" t="s">
        <v>10467</v>
      </c>
      <c r="D1004" t="s">
        <v>49</v>
      </c>
      <c r="E1004" s="10" t="s">
        <v>11</v>
      </c>
      <c r="F1004" t="s">
        <v>930</v>
      </c>
      <c r="G1004" s="10" t="s">
        <v>10468</v>
      </c>
      <c r="H1004">
        <v>4</v>
      </c>
      <c r="I1004">
        <v>8</v>
      </c>
      <c r="J1004">
        <v>0</v>
      </c>
      <c r="K1004">
        <v>0</v>
      </c>
      <c r="L1004" s="10" t="s">
        <v>10469</v>
      </c>
    </row>
    <row r="1005" spans="1:12" x14ac:dyDescent="0.25">
      <c r="A1005" s="3">
        <v>1004</v>
      </c>
      <c r="B1005" t="s">
        <v>929</v>
      </c>
      <c r="C1005" s="10" t="s">
        <v>10467</v>
      </c>
      <c r="D1005" t="s">
        <v>51</v>
      </c>
      <c r="E1005" s="10" t="s">
        <v>6966</v>
      </c>
      <c r="F1005" t="s">
        <v>931</v>
      </c>
      <c r="G1005" s="10" t="s">
        <v>10470</v>
      </c>
      <c r="H1005">
        <v>8</v>
      </c>
      <c r="I1005">
        <v>261</v>
      </c>
      <c r="J1005">
        <v>0</v>
      </c>
      <c r="K1005">
        <v>0</v>
      </c>
      <c r="L1005" s="10" t="s">
        <v>10471</v>
      </c>
    </row>
    <row r="1006" spans="1:12" x14ac:dyDescent="0.25">
      <c r="A1006" s="3">
        <v>1005</v>
      </c>
      <c r="B1006" t="s">
        <v>929</v>
      </c>
      <c r="C1006" s="10" t="s">
        <v>10467</v>
      </c>
      <c r="D1006" t="s">
        <v>202</v>
      </c>
      <c r="E1006" s="10" t="s">
        <v>6772</v>
      </c>
      <c r="F1006" t="s">
        <v>932</v>
      </c>
      <c r="G1006" s="10" t="s">
        <v>10472</v>
      </c>
      <c r="H1006">
        <v>13</v>
      </c>
      <c r="I1006">
        <v>37</v>
      </c>
      <c r="J1006">
        <v>0</v>
      </c>
      <c r="K1006">
        <v>0</v>
      </c>
      <c r="L1006" s="10" t="s">
        <v>10473</v>
      </c>
    </row>
    <row r="1007" spans="1:12" x14ac:dyDescent="0.25">
      <c r="A1007" s="3">
        <v>1006</v>
      </c>
      <c r="B1007" t="s">
        <v>929</v>
      </c>
      <c r="C1007" s="10" t="s">
        <v>10467</v>
      </c>
      <c r="D1007" t="s">
        <v>933</v>
      </c>
      <c r="E1007" s="10" t="s">
        <v>10474</v>
      </c>
      <c r="F1007" t="s">
        <v>934</v>
      </c>
      <c r="G1007" s="10" t="s">
        <v>10475</v>
      </c>
      <c r="H1007">
        <v>40</v>
      </c>
      <c r="I1007">
        <v>37</v>
      </c>
      <c r="J1007">
        <v>0</v>
      </c>
      <c r="K1007">
        <v>0</v>
      </c>
      <c r="L1007" s="10" t="s">
        <v>10476</v>
      </c>
    </row>
    <row r="1008" spans="1:12" x14ac:dyDescent="0.25">
      <c r="A1008" s="3">
        <v>1007</v>
      </c>
      <c r="B1008" t="s">
        <v>929</v>
      </c>
      <c r="C1008" s="10" t="s">
        <v>10467</v>
      </c>
      <c r="D1008" t="s">
        <v>935</v>
      </c>
      <c r="E1008" s="10" t="s">
        <v>10477</v>
      </c>
      <c r="F1008" t="s">
        <v>936</v>
      </c>
      <c r="G1008" s="10" t="s">
        <v>10478</v>
      </c>
      <c r="H1008">
        <v>40</v>
      </c>
      <c r="I1008">
        <v>37</v>
      </c>
      <c r="J1008">
        <v>0</v>
      </c>
      <c r="K1008">
        <v>0</v>
      </c>
      <c r="L1008" s="10" t="s">
        <v>10479</v>
      </c>
    </row>
    <row r="1009" spans="1:12" x14ac:dyDescent="0.25">
      <c r="A1009" s="3">
        <v>1008</v>
      </c>
      <c r="B1009" t="s">
        <v>929</v>
      </c>
      <c r="C1009" s="10" t="s">
        <v>10467</v>
      </c>
      <c r="D1009" t="s">
        <v>937</v>
      </c>
      <c r="E1009" s="10" t="s">
        <v>10480</v>
      </c>
      <c r="F1009" t="s">
        <v>938</v>
      </c>
      <c r="G1009" s="10" t="s">
        <v>10481</v>
      </c>
      <c r="H1009">
        <v>40</v>
      </c>
      <c r="I1009">
        <v>37</v>
      </c>
      <c r="J1009">
        <v>0</v>
      </c>
      <c r="K1009">
        <v>0</v>
      </c>
      <c r="L1009" s="10" t="s">
        <v>10482</v>
      </c>
    </row>
    <row r="1010" spans="1:12" x14ac:dyDescent="0.25">
      <c r="A1010" s="3">
        <v>1009</v>
      </c>
      <c r="B1010" t="s">
        <v>929</v>
      </c>
      <c r="C1010" s="10" t="s">
        <v>10467</v>
      </c>
      <c r="D1010" t="s">
        <v>939</v>
      </c>
      <c r="E1010" s="10" t="s">
        <v>7717</v>
      </c>
      <c r="F1010" t="s">
        <v>940</v>
      </c>
      <c r="G1010" s="10" t="s">
        <v>10483</v>
      </c>
      <c r="H1010">
        <v>40</v>
      </c>
      <c r="I1010">
        <v>37</v>
      </c>
      <c r="J1010">
        <v>0</v>
      </c>
      <c r="K1010">
        <v>0</v>
      </c>
      <c r="L1010" s="10" t="s">
        <v>10484</v>
      </c>
    </row>
    <row r="1011" spans="1:12" x14ac:dyDescent="0.25">
      <c r="A1011" s="3">
        <v>1010</v>
      </c>
      <c r="B1011" t="s">
        <v>929</v>
      </c>
      <c r="C1011" s="10" t="s">
        <v>10467</v>
      </c>
      <c r="D1011" t="s">
        <v>61</v>
      </c>
      <c r="E1011" s="10" t="s">
        <v>8518</v>
      </c>
      <c r="F1011" t="s">
        <v>941</v>
      </c>
      <c r="G1011" s="10" t="s">
        <v>10485</v>
      </c>
      <c r="H1011">
        <v>8</v>
      </c>
      <c r="I1011">
        <v>35</v>
      </c>
      <c r="J1011">
        <v>0</v>
      </c>
      <c r="K1011">
        <v>0</v>
      </c>
      <c r="L1011" s="10" t="s">
        <v>10486</v>
      </c>
    </row>
    <row r="1012" spans="1:12" x14ac:dyDescent="0.25">
      <c r="A1012" s="3">
        <v>1011</v>
      </c>
      <c r="B1012" t="s">
        <v>929</v>
      </c>
      <c r="C1012" s="10" t="s">
        <v>10467</v>
      </c>
      <c r="D1012" t="s">
        <v>63</v>
      </c>
      <c r="E1012" s="10" t="s">
        <v>6816</v>
      </c>
      <c r="F1012" t="s">
        <v>64</v>
      </c>
      <c r="G1012" s="10" t="s">
        <v>6696</v>
      </c>
      <c r="H1012">
        <v>4</v>
      </c>
      <c r="I1012">
        <v>8</v>
      </c>
      <c r="J1012">
        <v>0</v>
      </c>
      <c r="K1012">
        <v>0</v>
      </c>
      <c r="L1012" s="10" t="s">
        <v>10487</v>
      </c>
    </row>
    <row r="1013" spans="1:12" x14ac:dyDescent="0.25">
      <c r="A1013" s="3">
        <v>1012</v>
      </c>
      <c r="B1013" t="s">
        <v>929</v>
      </c>
      <c r="C1013" s="10" t="s">
        <v>10467</v>
      </c>
      <c r="D1013" t="s">
        <v>65</v>
      </c>
      <c r="E1013" s="10" t="s">
        <v>6698</v>
      </c>
      <c r="F1013" t="s">
        <v>66</v>
      </c>
      <c r="G1013" s="10" t="s">
        <v>6721</v>
      </c>
      <c r="H1013">
        <v>4</v>
      </c>
      <c r="I1013">
        <v>8</v>
      </c>
      <c r="J1013">
        <v>0</v>
      </c>
      <c r="K1013">
        <v>0</v>
      </c>
      <c r="L1013" s="10" t="s">
        <v>10488</v>
      </c>
    </row>
    <row r="1014" spans="1:12" x14ac:dyDescent="0.25">
      <c r="A1014" s="3">
        <v>1013</v>
      </c>
      <c r="B1014" t="s">
        <v>929</v>
      </c>
      <c r="C1014" s="10" t="s">
        <v>10467</v>
      </c>
      <c r="D1014" t="s">
        <v>67</v>
      </c>
      <c r="E1014" s="10" t="s">
        <v>6723</v>
      </c>
      <c r="F1014" t="s">
        <v>68</v>
      </c>
      <c r="G1014" s="10" t="s">
        <v>6724</v>
      </c>
      <c r="H1014">
        <v>4</v>
      </c>
      <c r="I1014">
        <v>8</v>
      </c>
      <c r="J1014">
        <v>0</v>
      </c>
      <c r="K1014">
        <v>0</v>
      </c>
      <c r="L1014" s="10" t="s">
        <v>10489</v>
      </c>
    </row>
    <row r="1015" spans="1:12" x14ac:dyDescent="0.25">
      <c r="A1015" s="3">
        <v>1014</v>
      </c>
      <c r="B1015" t="s">
        <v>942</v>
      </c>
      <c r="C1015" s="10" t="s">
        <v>10490</v>
      </c>
      <c r="D1015" t="s">
        <v>49</v>
      </c>
      <c r="E1015" s="10" t="s">
        <v>11</v>
      </c>
      <c r="F1015" t="s">
        <v>943</v>
      </c>
      <c r="G1015" s="10" t="s">
        <v>10491</v>
      </c>
      <c r="H1015">
        <v>4</v>
      </c>
      <c r="I1015">
        <v>8</v>
      </c>
      <c r="J1015">
        <v>0</v>
      </c>
      <c r="K1015">
        <v>0</v>
      </c>
      <c r="L1015" s="10" t="s">
        <v>10492</v>
      </c>
    </row>
    <row r="1016" spans="1:12" x14ac:dyDescent="0.25">
      <c r="A1016" s="3">
        <v>1015</v>
      </c>
      <c r="B1016" t="s">
        <v>942</v>
      </c>
      <c r="C1016" s="10" t="s">
        <v>10490</v>
      </c>
      <c r="D1016" t="s">
        <v>51</v>
      </c>
      <c r="E1016" s="10" t="s">
        <v>6966</v>
      </c>
      <c r="F1016" t="s">
        <v>944</v>
      </c>
      <c r="G1016" s="10" t="s">
        <v>10493</v>
      </c>
      <c r="H1016">
        <v>8</v>
      </c>
      <c r="I1016">
        <v>261</v>
      </c>
      <c r="J1016">
        <v>0</v>
      </c>
      <c r="K1016">
        <v>0</v>
      </c>
      <c r="L1016" s="10" t="s">
        <v>10494</v>
      </c>
    </row>
    <row r="1017" spans="1:12" x14ac:dyDescent="0.25">
      <c r="A1017" s="3">
        <v>1016</v>
      </c>
      <c r="B1017" t="s">
        <v>942</v>
      </c>
      <c r="C1017" s="10" t="s">
        <v>10490</v>
      </c>
      <c r="D1017" t="s">
        <v>108</v>
      </c>
      <c r="E1017" s="10" t="s">
        <v>8619</v>
      </c>
      <c r="F1017" t="s">
        <v>945</v>
      </c>
      <c r="G1017" s="10" t="s">
        <v>10495</v>
      </c>
      <c r="H1017">
        <v>160</v>
      </c>
      <c r="I1017">
        <v>37</v>
      </c>
      <c r="J1017">
        <v>0</v>
      </c>
      <c r="K1017">
        <v>0</v>
      </c>
      <c r="L1017" s="10" t="s">
        <v>10496</v>
      </c>
    </row>
    <row r="1018" spans="1:12" x14ac:dyDescent="0.25">
      <c r="A1018" s="3">
        <v>1017</v>
      </c>
      <c r="B1018" t="s">
        <v>942</v>
      </c>
      <c r="C1018" s="10" t="s">
        <v>10490</v>
      </c>
      <c r="D1018" t="s">
        <v>57</v>
      </c>
      <c r="E1018" s="10" t="s">
        <v>6647</v>
      </c>
      <c r="F1018" t="s">
        <v>946</v>
      </c>
      <c r="G1018" s="10" t="s">
        <v>10497</v>
      </c>
      <c r="H1018">
        <v>10</v>
      </c>
      <c r="I1018">
        <v>37</v>
      </c>
      <c r="J1018">
        <v>0</v>
      </c>
      <c r="K1018">
        <v>0</v>
      </c>
      <c r="L1018" s="10" t="s">
        <v>10498</v>
      </c>
    </row>
    <row r="1019" spans="1:12" x14ac:dyDescent="0.25">
      <c r="A1019" s="3">
        <v>1018</v>
      </c>
      <c r="B1019" t="s">
        <v>942</v>
      </c>
      <c r="C1019" s="10" t="s">
        <v>10490</v>
      </c>
      <c r="D1019" t="s">
        <v>481</v>
      </c>
      <c r="E1019" s="10" t="s">
        <v>9589</v>
      </c>
      <c r="F1019" t="s">
        <v>947</v>
      </c>
      <c r="G1019" s="10" t="s">
        <v>10499</v>
      </c>
      <c r="H1019">
        <v>66</v>
      </c>
      <c r="I1019">
        <v>37</v>
      </c>
      <c r="J1019">
        <v>0</v>
      </c>
      <c r="K1019">
        <v>0</v>
      </c>
      <c r="L1019" s="10" t="s">
        <v>10500</v>
      </c>
    </row>
    <row r="1020" spans="1:12" x14ac:dyDescent="0.25">
      <c r="A1020" s="3">
        <v>1019</v>
      </c>
      <c r="B1020" t="s">
        <v>942</v>
      </c>
      <c r="C1020" s="10" t="s">
        <v>10490</v>
      </c>
      <c r="D1020" t="s">
        <v>61</v>
      </c>
      <c r="E1020" s="10" t="s">
        <v>8518</v>
      </c>
      <c r="F1020" t="s">
        <v>948</v>
      </c>
      <c r="G1020" s="10" t="s">
        <v>10501</v>
      </c>
      <c r="H1020">
        <v>8</v>
      </c>
      <c r="I1020">
        <v>35</v>
      </c>
      <c r="J1020">
        <v>0</v>
      </c>
      <c r="K1020">
        <v>0</v>
      </c>
      <c r="L1020" s="10" t="s">
        <v>10502</v>
      </c>
    </row>
    <row r="1021" spans="1:12" x14ac:dyDescent="0.25">
      <c r="A1021" s="3">
        <v>1020</v>
      </c>
      <c r="B1021" t="s">
        <v>942</v>
      </c>
      <c r="C1021" s="10" t="s">
        <v>10490</v>
      </c>
      <c r="D1021" t="s">
        <v>63</v>
      </c>
      <c r="E1021" s="10" t="s">
        <v>6816</v>
      </c>
      <c r="F1021" t="s">
        <v>64</v>
      </c>
      <c r="G1021" s="10" t="s">
        <v>6696</v>
      </c>
      <c r="H1021">
        <v>4</v>
      </c>
      <c r="I1021">
        <v>8</v>
      </c>
      <c r="J1021">
        <v>0</v>
      </c>
      <c r="K1021">
        <v>0</v>
      </c>
      <c r="L1021" s="10" t="s">
        <v>10503</v>
      </c>
    </row>
    <row r="1022" spans="1:12" x14ac:dyDescent="0.25">
      <c r="A1022" s="3">
        <v>1021</v>
      </c>
      <c r="B1022" t="s">
        <v>942</v>
      </c>
      <c r="C1022" s="10" t="s">
        <v>10490</v>
      </c>
      <c r="D1022" t="s">
        <v>65</v>
      </c>
      <c r="E1022" s="10" t="s">
        <v>6698</v>
      </c>
      <c r="F1022" t="s">
        <v>66</v>
      </c>
      <c r="G1022" s="10" t="s">
        <v>6721</v>
      </c>
      <c r="H1022">
        <v>4</v>
      </c>
      <c r="I1022">
        <v>8</v>
      </c>
      <c r="J1022">
        <v>0</v>
      </c>
      <c r="K1022">
        <v>0</v>
      </c>
      <c r="L1022" s="10" t="s">
        <v>10504</v>
      </c>
    </row>
    <row r="1023" spans="1:12" x14ac:dyDescent="0.25">
      <c r="A1023" s="3">
        <v>1022</v>
      </c>
      <c r="B1023" t="s">
        <v>942</v>
      </c>
      <c r="C1023" s="10" t="s">
        <v>10490</v>
      </c>
      <c r="D1023" t="s">
        <v>67</v>
      </c>
      <c r="E1023" s="10" t="s">
        <v>6723</v>
      </c>
      <c r="F1023" t="s">
        <v>68</v>
      </c>
      <c r="G1023" s="10" t="s">
        <v>6724</v>
      </c>
      <c r="H1023">
        <v>4</v>
      </c>
      <c r="I1023">
        <v>8</v>
      </c>
      <c r="J1023">
        <v>0</v>
      </c>
      <c r="K1023">
        <v>0</v>
      </c>
      <c r="L1023" s="10" t="s">
        <v>10505</v>
      </c>
    </row>
    <row r="1024" spans="1:12" x14ac:dyDescent="0.25">
      <c r="A1024" s="3">
        <v>1023</v>
      </c>
      <c r="B1024" t="s">
        <v>942</v>
      </c>
      <c r="C1024" s="10" t="s">
        <v>10490</v>
      </c>
      <c r="D1024" t="s">
        <v>59</v>
      </c>
      <c r="E1024" s="10" t="s">
        <v>8541</v>
      </c>
      <c r="F1024" t="s">
        <v>949</v>
      </c>
      <c r="G1024" s="10" t="s">
        <v>10506</v>
      </c>
      <c r="H1024">
        <v>8</v>
      </c>
      <c r="I1024">
        <v>16</v>
      </c>
      <c r="J1024">
        <v>-2</v>
      </c>
      <c r="K1024">
        <v>1</v>
      </c>
      <c r="L1024" s="10" t="s">
        <v>10507</v>
      </c>
    </row>
    <row r="1025" spans="1:12" x14ac:dyDescent="0.25">
      <c r="A1025" s="3">
        <v>1024</v>
      </c>
      <c r="B1025" t="s">
        <v>950</v>
      </c>
      <c r="C1025" s="10" t="s">
        <v>10508</v>
      </c>
      <c r="D1025" t="s">
        <v>49</v>
      </c>
      <c r="E1025" s="10" t="s">
        <v>11</v>
      </c>
      <c r="F1025" t="s">
        <v>951</v>
      </c>
      <c r="G1025" s="10" t="s">
        <v>10509</v>
      </c>
      <c r="H1025">
        <v>4</v>
      </c>
      <c r="I1025">
        <v>8</v>
      </c>
      <c r="J1025">
        <v>0</v>
      </c>
      <c r="K1025">
        <v>0</v>
      </c>
      <c r="L1025" s="10" t="s">
        <v>10510</v>
      </c>
    </row>
    <row r="1026" spans="1:12" x14ac:dyDescent="0.25">
      <c r="A1026" s="3">
        <v>1025</v>
      </c>
      <c r="B1026" t="s">
        <v>950</v>
      </c>
      <c r="C1026" s="10" t="s">
        <v>10508</v>
      </c>
      <c r="D1026" t="s">
        <v>51</v>
      </c>
      <c r="E1026" s="10" t="s">
        <v>6966</v>
      </c>
      <c r="F1026" t="s">
        <v>952</v>
      </c>
      <c r="G1026" s="10" t="s">
        <v>10511</v>
      </c>
      <c r="H1026">
        <v>8</v>
      </c>
      <c r="I1026">
        <v>261</v>
      </c>
      <c r="J1026">
        <v>0</v>
      </c>
      <c r="K1026">
        <v>0</v>
      </c>
      <c r="L1026" s="10" t="s">
        <v>10512</v>
      </c>
    </row>
    <row r="1027" spans="1:12" x14ac:dyDescent="0.25">
      <c r="A1027" s="3">
        <v>1026</v>
      </c>
      <c r="B1027" t="s">
        <v>950</v>
      </c>
      <c r="C1027" s="10" t="s">
        <v>10508</v>
      </c>
      <c r="D1027" t="s">
        <v>61</v>
      </c>
      <c r="E1027" s="10" t="s">
        <v>8518</v>
      </c>
      <c r="F1027" t="s">
        <v>953</v>
      </c>
      <c r="G1027" s="10" t="s">
        <v>10513</v>
      </c>
      <c r="H1027">
        <v>8</v>
      </c>
      <c r="I1027">
        <v>35</v>
      </c>
      <c r="J1027">
        <v>0</v>
      </c>
      <c r="K1027">
        <v>0</v>
      </c>
      <c r="L1027" s="10" t="s">
        <v>10514</v>
      </c>
    </row>
    <row r="1028" spans="1:12" x14ac:dyDescent="0.25">
      <c r="A1028" s="3">
        <v>1027</v>
      </c>
      <c r="B1028" t="s">
        <v>950</v>
      </c>
      <c r="C1028" s="10" t="s">
        <v>10508</v>
      </c>
      <c r="D1028" t="s">
        <v>954</v>
      </c>
      <c r="E1028" s="10" t="s">
        <v>10515</v>
      </c>
      <c r="F1028" t="s">
        <v>955</v>
      </c>
      <c r="G1028" s="10" t="s">
        <v>10516</v>
      </c>
      <c r="H1028">
        <v>4</v>
      </c>
      <c r="I1028">
        <v>12</v>
      </c>
      <c r="J1028">
        <v>0</v>
      </c>
      <c r="K1028">
        <v>0</v>
      </c>
      <c r="L1028" s="10" t="s">
        <v>10517</v>
      </c>
    </row>
    <row r="1029" spans="1:12" x14ac:dyDescent="0.25">
      <c r="A1029" s="3">
        <v>1028</v>
      </c>
      <c r="B1029" t="s">
        <v>950</v>
      </c>
      <c r="C1029" s="10" t="s">
        <v>10508</v>
      </c>
      <c r="D1029" t="s">
        <v>956</v>
      </c>
      <c r="E1029" s="10" t="s">
        <v>10518</v>
      </c>
      <c r="F1029" t="s">
        <v>957</v>
      </c>
      <c r="G1029" s="10" t="s">
        <v>10519</v>
      </c>
      <c r="H1029">
        <v>48</v>
      </c>
      <c r="I1029">
        <v>37</v>
      </c>
      <c r="J1029">
        <v>0</v>
      </c>
      <c r="K1029">
        <v>0</v>
      </c>
      <c r="L1029" s="10" t="s">
        <v>10520</v>
      </c>
    </row>
    <row r="1030" spans="1:12" x14ac:dyDescent="0.25">
      <c r="A1030" s="3">
        <v>1029</v>
      </c>
      <c r="B1030" t="s">
        <v>950</v>
      </c>
      <c r="C1030" s="10" t="s">
        <v>10508</v>
      </c>
      <c r="D1030" t="s">
        <v>958</v>
      </c>
      <c r="E1030" s="10" t="s">
        <v>10521</v>
      </c>
      <c r="F1030" t="s">
        <v>959</v>
      </c>
      <c r="G1030" s="10" t="s">
        <v>10522</v>
      </c>
      <c r="H1030">
        <v>4</v>
      </c>
      <c r="I1030">
        <v>37</v>
      </c>
      <c r="J1030">
        <v>0</v>
      </c>
      <c r="K1030">
        <v>0</v>
      </c>
      <c r="L1030" s="10" t="s">
        <v>10523</v>
      </c>
    </row>
    <row r="1031" spans="1:12" x14ac:dyDescent="0.25">
      <c r="A1031" s="3">
        <v>1030</v>
      </c>
      <c r="B1031" t="s">
        <v>950</v>
      </c>
      <c r="C1031" s="10" t="s">
        <v>10508</v>
      </c>
      <c r="D1031" t="s">
        <v>556</v>
      </c>
      <c r="E1031" s="10" t="s">
        <v>9734</v>
      </c>
      <c r="F1031" t="s">
        <v>960</v>
      </c>
      <c r="G1031" s="10" t="s">
        <v>10524</v>
      </c>
      <c r="H1031">
        <v>8</v>
      </c>
      <c r="I1031">
        <v>16</v>
      </c>
      <c r="J1031">
        <v>-2</v>
      </c>
      <c r="K1031">
        <v>1</v>
      </c>
      <c r="L1031" s="10" t="s">
        <v>10525</v>
      </c>
    </row>
    <row r="1032" spans="1:12" x14ac:dyDescent="0.25">
      <c r="A1032" s="3">
        <v>1031</v>
      </c>
      <c r="B1032" t="s">
        <v>950</v>
      </c>
      <c r="C1032" s="10" t="s">
        <v>10508</v>
      </c>
      <c r="D1032" t="s">
        <v>961</v>
      </c>
      <c r="E1032" s="10" t="s">
        <v>10526</v>
      </c>
      <c r="F1032" t="s">
        <v>470</v>
      </c>
      <c r="G1032" s="10" t="s">
        <v>6773</v>
      </c>
      <c r="H1032">
        <v>50</v>
      </c>
      <c r="I1032">
        <v>37</v>
      </c>
      <c r="J1032">
        <v>0</v>
      </c>
      <c r="K1032">
        <v>0</v>
      </c>
      <c r="L1032" s="10" t="s">
        <v>10527</v>
      </c>
    </row>
    <row r="1033" spans="1:12" x14ac:dyDescent="0.25">
      <c r="A1033" s="3">
        <v>1032</v>
      </c>
      <c r="B1033" t="s">
        <v>950</v>
      </c>
      <c r="C1033" s="10" t="s">
        <v>10508</v>
      </c>
      <c r="D1033" t="s">
        <v>63</v>
      </c>
      <c r="E1033" s="10" t="s">
        <v>6816</v>
      </c>
      <c r="F1033" t="s">
        <v>64</v>
      </c>
      <c r="G1033" s="10" t="s">
        <v>6696</v>
      </c>
      <c r="H1033">
        <v>4</v>
      </c>
      <c r="I1033">
        <v>8</v>
      </c>
      <c r="J1033">
        <v>0</v>
      </c>
      <c r="K1033">
        <v>0</v>
      </c>
      <c r="L1033" s="10" t="s">
        <v>10528</v>
      </c>
    </row>
    <row r="1034" spans="1:12" x14ac:dyDescent="0.25">
      <c r="A1034" s="3">
        <v>1033</v>
      </c>
      <c r="B1034" t="s">
        <v>950</v>
      </c>
      <c r="C1034" s="10" t="s">
        <v>10508</v>
      </c>
      <c r="D1034" t="s">
        <v>65</v>
      </c>
      <c r="E1034" s="10" t="s">
        <v>6698</v>
      </c>
      <c r="F1034" t="s">
        <v>66</v>
      </c>
      <c r="G1034" s="10" t="s">
        <v>6721</v>
      </c>
      <c r="H1034">
        <v>4</v>
      </c>
      <c r="I1034">
        <v>8</v>
      </c>
      <c r="J1034">
        <v>0</v>
      </c>
      <c r="K1034">
        <v>0</v>
      </c>
      <c r="L1034" s="10" t="s">
        <v>10529</v>
      </c>
    </row>
    <row r="1035" spans="1:12" x14ac:dyDescent="0.25">
      <c r="A1035" s="3">
        <v>1034</v>
      </c>
      <c r="B1035" t="s">
        <v>950</v>
      </c>
      <c r="C1035" s="10" t="s">
        <v>10508</v>
      </c>
      <c r="D1035" t="s">
        <v>67</v>
      </c>
      <c r="E1035" s="10" t="s">
        <v>6723</v>
      </c>
      <c r="F1035" t="s">
        <v>68</v>
      </c>
      <c r="G1035" s="10" t="s">
        <v>6724</v>
      </c>
      <c r="H1035">
        <v>4</v>
      </c>
      <c r="I1035">
        <v>8</v>
      </c>
      <c r="J1035">
        <v>0</v>
      </c>
      <c r="K1035">
        <v>0</v>
      </c>
      <c r="L1035" s="10" t="s">
        <v>10530</v>
      </c>
    </row>
    <row r="1036" spans="1:12" x14ac:dyDescent="0.25">
      <c r="A1036" s="3">
        <v>1035</v>
      </c>
      <c r="B1036" t="s">
        <v>962</v>
      </c>
      <c r="C1036" s="10" t="s">
        <v>10531</v>
      </c>
      <c r="D1036" t="s">
        <v>49</v>
      </c>
      <c r="E1036" s="10" t="s">
        <v>11</v>
      </c>
      <c r="F1036" t="s">
        <v>963</v>
      </c>
      <c r="G1036" s="10" t="s">
        <v>10532</v>
      </c>
      <c r="H1036">
        <v>4</v>
      </c>
      <c r="I1036">
        <v>8</v>
      </c>
      <c r="J1036">
        <v>0</v>
      </c>
      <c r="K1036">
        <v>0</v>
      </c>
      <c r="L1036" s="10" t="s">
        <v>10533</v>
      </c>
    </row>
    <row r="1037" spans="1:12" x14ac:dyDescent="0.25">
      <c r="A1037" s="3">
        <v>1036</v>
      </c>
      <c r="B1037" t="s">
        <v>962</v>
      </c>
      <c r="C1037" s="10" t="s">
        <v>10531</v>
      </c>
      <c r="D1037" t="s">
        <v>51</v>
      </c>
      <c r="E1037" s="10" t="s">
        <v>6966</v>
      </c>
      <c r="F1037" t="s">
        <v>964</v>
      </c>
      <c r="G1037" s="10" t="s">
        <v>10534</v>
      </c>
      <c r="H1037">
        <v>8</v>
      </c>
      <c r="I1037">
        <v>261</v>
      </c>
      <c r="J1037">
        <v>0</v>
      </c>
      <c r="K1037">
        <v>0</v>
      </c>
      <c r="L1037" s="10" t="s">
        <v>10535</v>
      </c>
    </row>
    <row r="1038" spans="1:12" x14ac:dyDescent="0.25">
      <c r="A1038" s="3">
        <v>1037</v>
      </c>
      <c r="B1038" t="s">
        <v>962</v>
      </c>
      <c r="C1038" s="10" t="s">
        <v>10531</v>
      </c>
      <c r="D1038" t="s">
        <v>53</v>
      </c>
      <c r="E1038" s="10" t="s">
        <v>8533</v>
      </c>
      <c r="F1038" t="s">
        <v>965</v>
      </c>
      <c r="G1038" s="10" t="s">
        <v>10536</v>
      </c>
      <c r="H1038">
        <v>4</v>
      </c>
      <c r="I1038">
        <v>12</v>
      </c>
      <c r="J1038">
        <v>0</v>
      </c>
      <c r="K1038">
        <v>0</v>
      </c>
      <c r="L1038" s="10" t="s">
        <v>10537</v>
      </c>
    </row>
    <row r="1039" spans="1:12" x14ac:dyDescent="0.25">
      <c r="A1039" s="3">
        <v>1038</v>
      </c>
      <c r="B1039" t="s">
        <v>962</v>
      </c>
      <c r="C1039" s="10" t="s">
        <v>10531</v>
      </c>
      <c r="D1039" t="s">
        <v>98</v>
      </c>
      <c r="E1039" s="10" t="s">
        <v>8599</v>
      </c>
      <c r="F1039" t="s">
        <v>966</v>
      </c>
      <c r="G1039" s="10" t="s">
        <v>10538</v>
      </c>
      <c r="H1039">
        <v>48</v>
      </c>
      <c r="I1039">
        <v>37</v>
      </c>
      <c r="J1039">
        <v>0</v>
      </c>
      <c r="K1039">
        <v>0</v>
      </c>
      <c r="L1039" s="10" t="s">
        <v>10539</v>
      </c>
    </row>
    <row r="1040" spans="1:12" x14ac:dyDescent="0.25">
      <c r="A1040" s="3">
        <v>1039</v>
      </c>
      <c r="B1040" t="s">
        <v>962</v>
      </c>
      <c r="C1040" s="10" t="s">
        <v>10531</v>
      </c>
      <c r="D1040" t="s">
        <v>538</v>
      </c>
      <c r="E1040" s="10" t="s">
        <v>6652</v>
      </c>
      <c r="F1040" t="s">
        <v>967</v>
      </c>
      <c r="G1040" s="10" t="s">
        <v>10540</v>
      </c>
      <c r="H1040">
        <v>10</v>
      </c>
      <c r="I1040">
        <v>37</v>
      </c>
      <c r="J1040">
        <v>0</v>
      </c>
      <c r="K1040">
        <v>0</v>
      </c>
      <c r="L1040" s="10" t="s">
        <v>10541</v>
      </c>
    </row>
    <row r="1041" spans="1:12" x14ac:dyDescent="0.25">
      <c r="A1041" s="3">
        <v>1040</v>
      </c>
      <c r="B1041" t="s">
        <v>962</v>
      </c>
      <c r="C1041" s="10" t="s">
        <v>10531</v>
      </c>
      <c r="D1041" t="s">
        <v>61</v>
      </c>
      <c r="E1041" s="10" t="s">
        <v>8518</v>
      </c>
      <c r="F1041" t="s">
        <v>968</v>
      </c>
      <c r="G1041" s="10" t="s">
        <v>10542</v>
      </c>
      <c r="H1041">
        <v>8</v>
      </c>
      <c r="I1041">
        <v>35</v>
      </c>
      <c r="J1041">
        <v>0</v>
      </c>
      <c r="K1041">
        <v>0</v>
      </c>
      <c r="L1041" s="10" t="s">
        <v>10543</v>
      </c>
    </row>
    <row r="1042" spans="1:12" x14ac:dyDescent="0.25">
      <c r="A1042" s="3">
        <v>1041</v>
      </c>
      <c r="B1042" t="s">
        <v>962</v>
      </c>
      <c r="C1042" s="10" t="s">
        <v>10531</v>
      </c>
      <c r="D1042" t="s">
        <v>59</v>
      </c>
      <c r="E1042" s="10" t="s">
        <v>8541</v>
      </c>
      <c r="F1042" t="s">
        <v>969</v>
      </c>
      <c r="G1042" s="10" t="s">
        <v>10544</v>
      </c>
      <c r="H1042">
        <v>8</v>
      </c>
      <c r="I1042">
        <v>16</v>
      </c>
      <c r="J1042">
        <v>-2</v>
      </c>
      <c r="K1042">
        <v>1</v>
      </c>
      <c r="L1042" s="10" t="s">
        <v>10545</v>
      </c>
    </row>
    <row r="1043" spans="1:12" x14ac:dyDescent="0.25">
      <c r="A1043" s="3">
        <v>1042</v>
      </c>
      <c r="B1043" t="s">
        <v>962</v>
      </c>
      <c r="C1043" s="10" t="s">
        <v>10531</v>
      </c>
      <c r="D1043" t="s">
        <v>542</v>
      </c>
      <c r="E1043" s="10" t="s">
        <v>9708</v>
      </c>
      <c r="F1043" t="s">
        <v>470</v>
      </c>
      <c r="G1043" s="10" t="s">
        <v>6773</v>
      </c>
      <c r="H1043">
        <v>50</v>
      </c>
      <c r="I1043">
        <v>37</v>
      </c>
      <c r="J1043">
        <v>0</v>
      </c>
      <c r="K1043">
        <v>0</v>
      </c>
      <c r="L1043" s="10" t="s">
        <v>10546</v>
      </c>
    </row>
    <row r="1044" spans="1:12" x14ac:dyDescent="0.25">
      <c r="A1044" s="3">
        <v>1043</v>
      </c>
      <c r="B1044" t="s">
        <v>970</v>
      </c>
      <c r="C1044" s="10" t="s">
        <v>10547</v>
      </c>
      <c r="D1044" t="s">
        <v>49</v>
      </c>
      <c r="E1044" s="10" t="s">
        <v>11</v>
      </c>
      <c r="F1044" t="s">
        <v>971</v>
      </c>
      <c r="G1044" s="10" t="s">
        <v>10548</v>
      </c>
      <c r="H1044">
        <v>4</v>
      </c>
      <c r="I1044">
        <v>8</v>
      </c>
      <c r="J1044">
        <v>0</v>
      </c>
      <c r="K1044">
        <v>0</v>
      </c>
      <c r="L1044" s="10" t="s">
        <v>10549</v>
      </c>
    </row>
    <row r="1045" spans="1:12" x14ac:dyDescent="0.25">
      <c r="A1045" s="3">
        <v>1044</v>
      </c>
      <c r="B1045" t="s">
        <v>970</v>
      </c>
      <c r="C1045" s="10" t="s">
        <v>10547</v>
      </c>
      <c r="D1045" t="s">
        <v>51</v>
      </c>
      <c r="E1045" s="10" t="s">
        <v>6966</v>
      </c>
      <c r="F1045" t="s">
        <v>972</v>
      </c>
      <c r="G1045" s="10" t="s">
        <v>10550</v>
      </c>
      <c r="H1045">
        <v>8</v>
      </c>
      <c r="I1045">
        <v>261</v>
      </c>
      <c r="J1045">
        <v>0</v>
      </c>
      <c r="K1045">
        <v>0</v>
      </c>
      <c r="L1045" s="10" t="s">
        <v>10551</v>
      </c>
    </row>
    <row r="1046" spans="1:12" x14ac:dyDescent="0.25">
      <c r="A1046" s="3">
        <v>1045</v>
      </c>
      <c r="B1046" t="s">
        <v>970</v>
      </c>
      <c r="C1046" s="10" t="s">
        <v>10547</v>
      </c>
      <c r="D1046" t="s">
        <v>212</v>
      </c>
      <c r="E1046" s="10" t="s">
        <v>9033</v>
      </c>
      <c r="F1046" t="s">
        <v>973</v>
      </c>
      <c r="G1046" s="10" t="s">
        <v>10552</v>
      </c>
      <c r="H1046">
        <v>4</v>
      </c>
      <c r="I1046">
        <v>12</v>
      </c>
      <c r="J1046">
        <v>0</v>
      </c>
      <c r="K1046">
        <v>0</v>
      </c>
      <c r="L1046" s="10" t="s">
        <v>10553</v>
      </c>
    </row>
    <row r="1047" spans="1:12" x14ac:dyDescent="0.25">
      <c r="A1047" s="3">
        <v>1046</v>
      </c>
      <c r="B1047" t="s">
        <v>970</v>
      </c>
      <c r="C1047" s="10" t="s">
        <v>10547</v>
      </c>
      <c r="D1047" t="s">
        <v>80</v>
      </c>
      <c r="E1047" s="10" t="s">
        <v>8510</v>
      </c>
      <c r="F1047" t="s">
        <v>974</v>
      </c>
      <c r="G1047" s="10" t="s">
        <v>10554</v>
      </c>
      <c r="H1047">
        <v>22</v>
      </c>
      <c r="I1047">
        <v>37</v>
      </c>
      <c r="J1047">
        <v>0</v>
      </c>
      <c r="K1047">
        <v>0</v>
      </c>
      <c r="L1047" s="10" t="s">
        <v>10555</v>
      </c>
    </row>
    <row r="1048" spans="1:12" x14ac:dyDescent="0.25">
      <c r="A1048" s="3">
        <v>1047</v>
      </c>
      <c r="B1048" t="s">
        <v>970</v>
      </c>
      <c r="C1048" s="10" t="s">
        <v>10547</v>
      </c>
      <c r="D1048" t="s">
        <v>711</v>
      </c>
      <c r="E1048" s="10" t="s">
        <v>10044</v>
      </c>
      <c r="F1048" t="s">
        <v>975</v>
      </c>
      <c r="G1048" s="10" t="s">
        <v>10556</v>
      </c>
      <c r="H1048">
        <v>38</v>
      </c>
      <c r="I1048">
        <v>37</v>
      </c>
      <c r="J1048">
        <v>0</v>
      </c>
      <c r="K1048">
        <v>0</v>
      </c>
      <c r="L1048" s="10" t="s">
        <v>10557</v>
      </c>
    </row>
    <row r="1049" spans="1:12" x14ac:dyDescent="0.25">
      <c r="A1049" s="3">
        <v>1048</v>
      </c>
      <c r="B1049" t="s">
        <v>970</v>
      </c>
      <c r="C1049" s="10" t="s">
        <v>10547</v>
      </c>
      <c r="D1049" t="s">
        <v>713</v>
      </c>
      <c r="E1049" s="10" t="s">
        <v>10047</v>
      </c>
      <c r="F1049" t="s">
        <v>470</v>
      </c>
      <c r="G1049" s="10" t="s">
        <v>6773</v>
      </c>
      <c r="H1049">
        <v>50</v>
      </c>
      <c r="I1049">
        <v>37</v>
      </c>
      <c r="J1049">
        <v>0</v>
      </c>
      <c r="K1049">
        <v>0</v>
      </c>
      <c r="L1049" s="10" t="s">
        <v>10558</v>
      </c>
    </row>
    <row r="1050" spans="1:12" x14ac:dyDescent="0.25">
      <c r="A1050" s="3">
        <v>1049</v>
      </c>
      <c r="B1050" t="s">
        <v>970</v>
      </c>
      <c r="C1050" s="10" t="s">
        <v>10547</v>
      </c>
      <c r="D1050" t="s">
        <v>714</v>
      </c>
      <c r="E1050" s="10" t="s">
        <v>10049</v>
      </c>
      <c r="F1050" t="s">
        <v>976</v>
      </c>
      <c r="G1050" s="10" t="s">
        <v>10559</v>
      </c>
      <c r="H1050">
        <v>105</v>
      </c>
      <c r="I1050">
        <v>37</v>
      </c>
      <c r="J1050">
        <v>0</v>
      </c>
      <c r="K1050">
        <v>0</v>
      </c>
      <c r="L1050" s="10" t="s">
        <v>10560</v>
      </c>
    </row>
    <row r="1051" spans="1:12" x14ac:dyDescent="0.25">
      <c r="A1051" s="3">
        <v>1050</v>
      </c>
      <c r="B1051" t="s">
        <v>970</v>
      </c>
      <c r="C1051" s="10" t="s">
        <v>10547</v>
      </c>
      <c r="D1051" t="s">
        <v>716</v>
      </c>
      <c r="E1051" s="10" t="s">
        <v>10052</v>
      </c>
      <c r="F1051" t="s">
        <v>977</v>
      </c>
      <c r="G1051" s="10" t="s">
        <v>10561</v>
      </c>
      <c r="H1051">
        <v>22</v>
      </c>
      <c r="I1051">
        <v>37</v>
      </c>
      <c r="J1051">
        <v>0</v>
      </c>
      <c r="K1051">
        <v>0</v>
      </c>
      <c r="L1051" s="10" t="s">
        <v>10562</v>
      </c>
    </row>
    <row r="1052" spans="1:12" x14ac:dyDescent="0.25">
      <c r="A1052" s="3">
        <v>1051</v>
      </c>
      <c r="B1052" t="s">
        <v>970</v>
      </c>
      <c r="C1052" s="10" t="s">
        <v>10547</v>
      </c>
      <c r="D1052" t="s">
        <v>718</v>
      </c>
      <c r="E1052" s="10" t="s">
        <v>10055</v>
      </c>
      <c r="F1052" t="s">
        <v>978</v>
      </c>
      <c r="G1052" s="10" t="s">
        <v>10563</v>
      </c>
      <c r="H1052">
        <v>51</v>
      </c>
      <c r="I1052">
        <v>37</v>
      </c>
      <c r="J1052">
        <v>0</v>
      </c>
      <c r="K1052">
        <v>0</v>
      </c>
      <c r="L1052" s="10" t="s">
        <v>10564</v>
      </c>
    </row>
    <row r="1053" spans="1:12" x14ac:dyDescent="0.25">
      <c r="A1053" s="3">
        <v>1052</v>
      </c>
      <c r="B1053" t="s">
        <v>970</v>
      </c>
      <c r="C1053" s="10" t="s">
        <v>10547</v>
      </c>
      <c r="D1053" t="s">
        <v>720</v>
      </c>
      <c r="E1053" s="10" t="s">
        <v>10058</v>
      </c>
      <c r="F1053" t="s">
        <v>979</v>
      </c>
      <c r="G1053" s="10" t="s">
        <v>10565</v>
      </c>
      <c r="H1053">
        <v>55</v>
      </c>
      <c r="I1053">
        <v>37</v>
      </c>
      <c r="J1053">
        <v>0</v>
      </c>
      <c r="K1053">
        <v>0</v>
      </c>
      <c r="L1053" s="10" t="s">
        <v>10566</v>
      </c>
    </row>
    <row r="1054" spans="1:12" x14ac:dyDescent="0.25">
      <c r="A1054" s="3">
        <v>1053</v>
      </c>
      <c r="B1054" t="s">
        <v>970</v>
      </c>
      <c r="C1054" s="10" t="s">
        <v>10547</v>
      </c>
      <c r="D1054" t="s">
        <v>61</v>
      </c>
      <c r="E1054" s="10" t="s">
        <v>8518</v>
      </c>
      <c r="F1054" t="s">
        <v>980</v>
      </c>
      <c r="G1054" s="10" t="s">
        <v>10567</v>
      </c>
      <c r="H1054">
        <v>8</v>
      </c>
      <c r="I1054">
        <v>35</v>
      </c>
      <c r="J1054">
        <v>0</v>
      </c>
      <c r="K1054">
        <v>0</v>
      </c>
      <c r="L1054" s="10" t="s">
        <v>10568</v>
      </c>
    </row>
    <row r="1055" spans="1:12" x14ac:dyDescent="0.25">
      <c r="A1055" s="3">
        <v>1054</v>
      </c>
      <c r="B1055" t="s">
        <v>970</v>
      </c>
      <c r="C1055" s="10" t="s">
        <v>10547</v>
      </c>
      <c r="D1055" t="s">
        <v>63</v>
      </c>
      <c r="E1055" s="10" t="s">
        <v>6816</v>
      </c>
      <c r="F1055" t="s">
        <v>64</v>
      </c>
      <c r="G1055" s="10" t="s">
        <v>6696</v>
      </c>
      <c r="H1055">
        <v>4</v>
      </c>
      <c r="I1055">
        <v>8</v>
      </c>
      <c r="J1055">
        <v>0</v>
      </c>
      <c r="K1055">
        <v>0</v>
      </c>
      <c r="L1055" s="10" t="s">
        <v>10569</v>
      </c>
    </row>
    <row r="1056" spans="1:12" x14ac:dyDescent="0.25">
      <c r="A1056" s="3">
        <v>1055</v>
      </c>
      <c r="B1056" t="s">
        <v>970</v>
      </c>
      <c r="C1056" s="10" t="s">
        <v>10547</v>
      </c>
      <c r="D1056" t="s">
        <v>65</v>
      </c>
      <c r="E1056" s="10" t="s">
        <v>6698</v>
      </c>
      <c r="F1056" t="s">
        <v>66</v>
      </c>
      <c r="G1056" s="10" t="s">
        <v>6721</v>
      </c>
      <c r="H1056">
        <v>4</v>
      </c>
      <c r="I1056">
        <v>8</v>
      </c>
      <c r="J1056">
        <v>0</v>
      </c>
      <c r="K1056">
        <v>0</v>
      </c>
      <c r="L1056" s="10" t="s">
        <v>10570</v>
      </c>
    </row>
    <row r="1057" spans="1:12" x14ac:dyDescent="0.25">
      <c r="A1057" s="3">
        <v>1056</v>
      </c>
      <c r="B1057" t="s">
        <v>970</v>
      </c>
      <c r="C1057" s="10" t="s">
        <v>10547</v>
      </c>
      <c r="D1057" t="s">
        <v>67</v>
      </c>
      <c r="E1057" s="10" t="s">
        <v>6723</v>
      </c>
      <c r="F1057" t="s">
        <v>68</v>
      </c>
      <c r="G1057" s="10" t="s">
        <v>6724</v>
      </c>
      <c r="H1057">
        <v>4</v>
      </c>
      <c r="I1057">
        <v>8</v>
      </c>
      <c r="J1057">
        <v>0</v>
      </c>
      <c r="K1057">
        <v>0</v>
      </c>
      <c r="L1057" s="10" t="s">
        <v>10571</v>
      </c>
    </row>
    <row r="1058" spans="1:12" x14ac:dyDescent="0.25">
      <c r="A1058" s="3">
        <v>1057</v>
      </c>
      <c r="B1058" t="s">
        <v>970</v>
      </c>
      <c r="C1058" s="10" t="s">
        <v>10547</v>
      </c>
      <c r="D1058" t="s">
        <v>69</v>
      </c>
      <c r="E1058" s="10" t="s">
        <v>6760</v>
      </c>
      <c r="F1058" t="s">
        <v>981</v>
      </c>
      <c r="G1058" s="10" t="s">
        <v>10572</v>
      </c>
      <c r="H1058">
        <v>8</v>
      </c>
      <c r="I1058">
        <v>35</v>
      </c>
      <c r="J1058">
        <v>0</v>
      </c>
      <c r="K1058">
        <v>0</v>
      </c>
      <c r="L1058" s="10" t="s">
        <v>10573</v>
      </c>
    </row>
    <row r="1059" spans="1:12" x14ac:dyDescent="0.25">
      <c r="A1059" s="3">
        <v>1058</v>
      </c>
      <c r="B1059" t="s">
        <v>970</v>
      </c>
      <c r="C1059" s="10" t="s">
        <v>10547</v>
      </c>
      <c r="D1059" t="s">
        <v>71</v>
      </c>
      <c r="E1059" s="10" t="s">
        <v>6763</v>
      </c>
      <c r="F1059" t="s">
        <v>982</v>
      </c>
      <c r="G1059" s="10" t="s">
        <v>10574</v>
      </c>
      <c r="H1059">
        <v>8</v>
      </c>
      <c r="I1059">
        <v>35</v>
      </c>
      <c r="J1059">
        <v>0</v>
      </c>
      <c r="K1059">
        <v>0</v>
      </c>
      <c r="L1059" s="10" t="s">
        <v>10575</v>
      </c>
    </row>
    <row r="1060" spans="1:12" x14ac:dyDescent="0.25">
      <c r="A1060" s="3">
        <v>1059</v>
      </c>
      <c r="B1060" t="s">
        <v>983</v>
      </c>
      <c r="C1060" s="10" t="s">
        <v>10576</v>
      </c>
      <c r="D1060" t="s">
        <v>984</v>
      </c>
      <c r="E1060" s="10" t="s">
        <v>10577</v>
      </c>
      <c r="F1060" t="s">
        <v>985</v>
      </c>
      <c r="G1060" s="10" t="s">
        <v>10578</v>
      </c>
      <c r="H1060">
        <v>47</v>
      </c>
      <c r="I1060">
        <v>37</v>
      </c>
      <c r="J1060">
        <v>0</v>
      </c>
      <c r="K1060">
        <v>0</v>
      </c>
      <c r="L1060" s="10" t="s">
        <v>10579</v>
      </c>
    </row>
    <row r="1061" spans="1:12" x14ac:dyDescent="0.25">
      <c r="A1061" s="3">
        <v>1060</v>
      </c>
      <c r="B1061" t="s">
        <v>983</v>
      </c>
      <c r="C1061" s="10" t="s">
        <v>10576</v>
      </c>
      <c r="D1061" t="s">
        <v>986</v>
      </c>
      <c r="E1061" s="10" t="s">
        <v>10580</v>
      </c>
      <c r="F1061" t="s">
        <v>987</v>
      </c>
      <c r="G1061" s="10" t="s">
        <v>10581</v>
      </c>
      <c r="H1061">
        <v>47</v>
      </c>
      <c r="I1061">
        <v>37</v>
      </c>
      <c r="J1061">
        <v>0</v>
      </c>
      <c r="K1061">
        <v>0</v>
      </c>
      <c r="L1061" s="10" t="s">
        <v>10582</v>
      </c>
    </row>
    <row r="1062" spans="1:12" x14ac:dyDescent="0.25">
      <c r="A1062" s="3">
        <v>1061</v>
      </c>
      <c r="B1062" t="s">
        <v>983</v>
      </c>
      <c r="C1062" s="10" t="s">
        <v>10576</v>
      </c>
      <c r="D1062" t="s">
        <v>988</v>
      </c>
      <c r="E1062" s="10" t="s">
        <v>10583</v>
      </c>
      <c r="F1062" t="s">
        <v>989</v>
      </c>
      <c r="G1062" s="10" t="s">
        <v>10584</v>
      </c>
      <c r="H1062">
        <v>46</v>
      </c>
      <c r="I1062">
        <v>37</v>
      </c>
      <c r="J1062">
        <v>0</v>
      </c>
      <c r="K1062">
        <v>0</v>
      </c>
      <c r="L1062" s="10" t="s">
        <v>10585</v>
      </c>
    </row>
    <row r="1063" spans="1:12" x14ac:dyDescent="0.25">
      <c r="A1063" s="3">
        <v>1062</v>
      </c>
      <c r="B1063" t="s">
        <v>983</v>
      </c>
      <c r="C1063" s="10" t="s">
        <v>10576</v>
      </c>
      <c r="D1063" t="s">
        <v>990</v>
      </c>
      <c r="E1063" s="10" t="s">
        <v>10586</v>
      </c>
      <c r="F1063" t="s">
        <v>991</v>
      </c>
      <c r="G1063" s="10" t="s">
        <v>10587</v>
      </c>
      <c r="H1063">
        <v>46</v>
      </c>
      <c r="I1063">
        <v>37</v>
      </c>
      <c r="J1063">
        <v>0</v>
      </c>
      <c r="K1063">
        <v>0</v>
      </c>
      <c r="L1063" s="10" t="s">
        <v>10588</v>
      </c>
    </row>
    <row r="1064" spans="1:12" x14ac:dyDescent="0.25">
      <c r="A1064" s="3">
        <v>1063</v>
      </c>
      <c r="B1064" t="s">
        <v>983</v>
      </c>
      <c r="C1064" s="10" t="s">
        <v>10576</v>
      </c>
      <c r="D1064" t="s">
        <v>992</v>
      </c>
      <c r="E1064" s="10" t="s">
        <v>10589</v>
      </c>
      <c r="F1064" t="s">
        <v>993</v>
      </c>
      <c r="G1064" s="10" t="s">
        <v>10590</v>
      </c>
      <c r="H1064">
        <v>46</v>
      </c>
      <c r="I1064">
        <v>37</v>
      </c>
      <c r="J1064">
        <v>0</v>
      </c>
      <c r="K1064">
        <v>0</v>
      </c>
      <c r="L1064" s="10" t="s">
        <v>10591</v>
      </c>
    </row>
    <row r="1065" spans="1:12" x14ac:dyDescent="0.25">
      <c r="A1065" s="3">
        <v>1064</v>
      </c>
      <c r="B1065" t="s">
        <v>983</v>
      </c>
      <c r="C1065" s="10" t="s">
        <v>10576</v>
      </c>
      <c r="D1065" t="s">
        <v>994</v>
      </c>
      <c r="E1065" s="10" t="s">
        <v>10592</v>
      </c>
      <c r="F1065" t="s">
        <v>995</v>
      </c>
      <c r="G1065" s="10" t="s">
        <v>10593</v>
      </c>
      <c r="H1065">
        <v>47</v>
      </c>
      <c r="I1065">
        <v>37</v>
      </c>
      <c r="J1065">
        <v>0</v>
      </c>
      <c r="K1065">
        <v>0</v>
      </c>
      <c r="L1065" s="10" t="s">
        <v>10594</v>
      </c>
    </row>
    <row r="1066" spans="1:12" x14ac:dyDescent="0.25">
      <c r="A1066" s="3">
        <v>1065</v>
      </c>
      <c r="B1066" t="s">
        <v>983</v>
      </c>
      <c r="C1066" s="10" t="s">
        <v>10576</v>
      </c>
      <c r="D1066" t="s">
        <v>49</v>
      </c>
      <c r="E1066" s="10" t="s">
        <v>11</v>
      </c>
      <c r="F1066" t="s">
        <v>996</v>
      </c>
      <c r="G1066" s="10" t="s">
        <v>10595</v>
      </c>
      <c r="H1066">
        <v>4</v>
      </c>
      <c r="I1066">
        <v>8</v>
      </c>
      <c r="J1066">
        <v>0</v>
      </c>
      <c r="K1066">
        <v>0</v>
      </c>
      <c r="L1066" s="10" t="s">
        <v>10596</v>
      </c>
    </row>
    <row r="1067" spans="1:12" x14ac:dyDescent="0.25">
      <c r="A1067" s="3">
        <v>1066</v>
      </c>
      <c r="B1067" t="s">
        <v>983</v>
      </c>
      <c r="C1067" s="10" t="s">
        <v>10576</v>
      </c>
      <c r="D1067" t="s">
        <v>51</v>
      </c>
      <c r="E1067" s="10" t="s">
        <v>6966</v>
      </c>
      <c r="F1067" t="s">
        <v>997</v>
      </c>
      <c r="G1067" s="10" t="s">
        <v>10597</v>
      </c>
      <c r="H1067">
        <v>8</v>
      </c>
      <c r="I1067">
        <v>261</v>
      </c>
      <c r="J1067">
        <v>0</v>
      </c>
      <c r="K1067">
        <v>0</v>
      </c>
      <c r="L1067" s="10" t="s">
        <v>10598</v>
      </c>
    </row>
    <row r="1068" spans="1:12" x14ac:dyDescent="0.25">
      <c r="A1068" s="3">
        <v>1067</v>
      </c>
      <c r="B1068" t="s">
        <v>983</v>
      </c>
      <c r="C1068" s="10" t="s">
        <v>10576</v>
      </c>
      <c r="D1068" t="s">
        <v>61</v>
      </c>
      <c r="E1068" s="10" t="s">
        <v>8518</v>
      </c>
      <c r="F1068" t="s">
        <v>998</v>
      </c>
      <c r="G1068" s="10" t="s">
        <v>10599</v>
      </c>
      <c r="H1068">
        <v>8</v>
      </c>
      <c r="I1068">
        <v>35</v>
      </c>
      <c r="J1068">
        <v>0</v>
      </c>
      <c r="K1068">
        <v>0</v>
      </c>
      <c r="L1068" s="10" t="s">
        <v>10600</v>
      </c>
    </row>
    <row r="1069" spans="1:12" x14ac:dyDescent="0.25">
      <c r="A1069" s="3">
        <v>1068</v>
      </c>
      <c r="B1069" t="s">
        <v>983</v>
      </c>
      <c r="C1069" s="10" t="s">
        <v>10576</v>
      </c>
      <c r="D1069" t="s">
        <v>63</v>
      </c>
      <c r="E1069" s="10" t="s">
        <v>6816</v>
      </c>
      <c r="F1069" t="s">
        <v>64</v>
      </c>
      <c r="G1069" s="10" t="s">
        <v>6696</v>
      </c>
      <c r="H1069">
        <v>4</v>
      </c>
      <c r="I1069">
        <v>8</v>
      </c>
      <c r="J1069">
        <v>0</v>
      </c>
      <c r="K1069">
        <v>0</v>
      </c>
      <c r="L1069" s="10" t="s">
        <v>10601</v>
      </c>
    </row>
    <row r="1070" spans="1:12" x14ac:dyDescent="0.25">
      <c r="A1070" s="3">
        <v>1069</v>
      </c>
      <c r="B1070" t="s">
        <v>983</v>
      </c>
      <c r="C1070" s="10" t="s">
        <v>10576</v>
      </c>
      <c r="D1070" t="s">
        <v>65</v>
      </c>
      <c r="E1070" s="10" t="s">
        <v>6698</v>
      </c>
      <c r="F1070" t="s">
        <v>66</v>
      </c>
      <c r="G1070" s="10" t="s">
        <v>6721</v>
      </c>
      <c r="H1070">
        <v>4</v>
      </c>
      <c r="I1070">
        <v>8</v>
      </c>
      <c r="J1070">
        <v>0</v>
      </c>
      <c r="K1070">
        <v>0</v>
      </c>
      <c r="L1070" s="10" t="s">
        <v>10602</v>
      </c>
    </row>
    <row r="1071" spans="1:12" x14ac:dyDescent="0.25">
      <c r="A1071" s="3">
        <v>1070</v>
      </c>
      <c r="B1071" t="s">
        <v>983</v>
      </c>
      <c r="C1071" s="10" t="s">
        <v>10576</v>
      </c>
      <c r="D1071" t="s">
        <v>67</v>
      </c>
      <c r="E1071" s="10" t="s">
        <v>6723</v>
      </c>
      <c r="F1071" t="s">
        <v>68</v>
      </c>
      <c r="G1071" s="10" t="s">
        <v>6724</v>
      </c>
      <c r="H1071">
        <v>4</v>
      </c>
      <c r="I1071">
        <v>8</v>
      </c>
      <c r="J1071">
        <v>0</v>
      </c>
      <c r="K1071">
        <v>0</v>
      </c>
      <c r="L1071" s="10" t="s">
        <v>10603</v>
      </c>
    </row>
    <row r="1072" spans="1:12" x14ac:dyDescent="0.25">
      <c r="A1072" s="3">
        <v>1071</v>
      </c>
      <c r="B1072" t="s">
        <v>999</v>
      </c>
      <c r="C1072" s="10" t="s">
        <v>10604</v>
      </c>
      <c r="D1072" t="s">
        <v>80</v>
      </c>
      <c r="E1072" s="10" t="s">
        <v>8510</v>
      </c>
      <c r="F1072" t="s">
        <v>1000</v>
      </c>
      <c r="G1072" s="10" t="s">
        <v>10605</v>
      </c>
      <c r="H1072">
        <v>4</v>
      </c>
      <c r="I1072">
        <v>12</v>
      </c>
      <c r="J1072">
        <v>0</v>
      </c>
      <c r="K1072">
        <v>0</v>
      </c>
      <c r="L1072" s="10" t="s">
        <v>10606</v>
      </c>
    </row>
    <row r="1073" spans="1:12" x14ac:dyDescent="0.25">
      <c r="A1073" s="3">
        <v>1072</v>
      </c>
      <c r="B1073" t="s">
        <v>999</v>
      </c>
      <c r="C1073" s="10" t="s">
        <v>10604</v>
      </c>
      <c r="D1073" t="s">
        <v>49</v>
      </c>
      <c r="E1073" s="10" t="s">
        <v>11</v>
      </c>
      <c r="F1073" t="s">
        <v>1001</v>
      </c>
      <c r="G1073" s="10" t="s">
        <v>10607</v>
      </c>
      <c r="H1073">
        <v>4</v>
      </c>
      <c r="I1073">
        <v>8</v>
      </c>
      <c r="J1073">
        <v>0</v>
      </c>
      <c r="K1073">
        <v>0</v>
      </c>
      <c r="L1073" s="10" t="s">
        <v>10608</v>
      </c>
    </row>
    <row r="1074" spans="1:12" x14ac:dyDescent="0.25">
      <c r="A1074" s="3">
        <v>1073</v>
      </c>
      <c r="B1074" t="s">
        <v>999</v>
      </c>
      <c r="C1074" s="10" t="s">
        <v>10604</v>
      </c>
      <c r="D1074" t="s">
        <v>51</v>
      </c>
      <c r="E1074" s="10" t="s">
        <v>6966</v>
      </c>
      <c r="F1074" t="s">
        <v>1002</v>
      </c>
      <c r="G1074" s="10" t="s">
        <v>10609</v>
      </c>
      <c r="H1074">
        <v>8</v>
      </c>
      <c r="I1074">
        <v>261</v>
      </c>
      <c r="J1074">
        <v>0</v>
      </c>
      <c r="K1074">
        <v>0</v>
      </c>
      <c r="L1074" s="10" t="s">
        <v>10610</v>
      </c>
    </row>
    <row r="1075" spans="1:12" x14ac:dyDescent="0.25">
      <c r="A1075" s="3">
        <v>1074</v>
      </c>
      <c r="B1075" t="s">
        <v>999</v>
      </c>
      <c r="C1075" s="10" t="s">
        <v>10604</v>
      </c>
      <c r="D1075" t="s">
        <v>1003</v>
      </c>
      <c r="E1075" s="10" t="s">
        <v>10611</v>
      </c>
      <c r="F1075" t="s">
        <v>470</v>
      </c>
      <c r="G1075" s="10" t="s">
        <v>6773</v>
      </c>
      <c r="H1075">
        <v>50</v>
      </c>
      <c r="I1075">
        <v>37</v>
      </c>
      <c r="J1075">
        <v>0</v>
      </c>
      <c r="K1075">
        <v>0</v>
      </c>
      <c r="L1075" s="10" t="s">
        <v>10612</v>
      </c>
    </row>
    <row r="1076" spans="1:12" x14ac:dyDescent="0.25">
      <c r="A1076" s="3">
        <v>1075</v>
      </c>
      <c r="B1076" t="s">
        <v>999</v>
      </c>
      <c r="C1076" s="10" t="s">
        <v>10604</v>
      </c>
      <c r="D1076" t="s">
        <v>202</v>
      </c>
      <c r="E1076" s="10" t="s">
        <v>6772</v>
      </c>
      <c r="F1076" t="s">
        <v>1004</v>
      </c>
      <c r="G1076" s="10" t="s">
        <v>10613</v>
      </c>
      <c r="H1076">
        <v>10</v>
      </c>
      <c r="I1076">
        <v>37</v>
      </c>
      <c r="J1076">
        <v>0</v>
      </c>
      <c r="K1076">
        <v>0</v>
      </c>
      <c r="L1076" s="10" t="s">
        <v>10614</v>
      </c>
    </row>
    <row r="1077" spans="1:12" x14ac:dyDescent="0.25">
      <c r="A1077" s="3">
        <v>1076</v>
      </c>
      <c r="B1077" t="s">
        <v>999</v>
      </c>
      <c r="C1077" s="10" t="s">
        <v>10604</v>
      </c>
      <c r="D1077" t="s">
        <v>61</v>
      </c>
      <c r="E1077" s="10" t="s">
        <v>8518</v>
      </c>
      <c r="F1077" t="s">
        <v>1005</v>
      </c>
      <c r="G1077" s="10" t="s">
        <v>10615</v>
      </c>
      <c r="H1077">
        <v>8</v>
      </c>
      <c r="I1077">
        <v>35</v>
      </c>
      <c r="J1077">
        <v>0</v>
      </c>
      <c r="K1077">
        <v>0</v>
      </c>
      <c r="L1077" s="10" t="s">
        <v>10616</v>
      </c>
    </row>
    <row r="1078" spans="1:12" x14ac:dyDescent="0.25">
      <c r="A1078" s="3">
        <v>1077</v>
      </c>
      <c r="B1078" t="s">
        <v>999</v>
      </c>
      <c r="C1078" s="10" t="s">
        <v>10604</v>
      </c>
      <c r="D1078" t="s">
        <v>63</v>
      </c>
      <c r="E1078" s="10" t="s">
        <v>6816</v>
      </c>
      <c r="F1078" t="s">
        <v>64</v>
      </c>
      <c r="G1078" s="10" t="s">
        <v>6696</v>
      </c>
      <c r="H1078">
        <v>4</v>
      </c>
      <c r="I1078">
        <v>8</v>
      </c>
      <c r="J1078">
        <v>0</v>
      </c>
      <c r="K1078">
        <v>0</v>
      </c>
      <c r="L1078" s="10" t="s">
        <v>10617</v>
      </c>
    </row>
    <row r="1079" spans="1:12" x14ac:dyDescent="0.25">
      <c r="A1079" s="3">
        <v>1078</v>
      </c>
      <c r="B1079" t="s">
        <v>999</v>
      </c>
      <c r="C1079" s="10" t="s">
        <v>10604</v>
      </c>
      <c r="D1079" t="s">
        <v>65</v>
      </c>
      <c r="E1079" s="10" t="s">
        <v>6698</v>
      </c>
      <c r="F1079" t="s">
        <v>66</v>
      </c>
      <c r="G1079" s="10" t="s">
        <v>6721</v>
      </c>
      <c r="H1079">
        <v>4</v>
      </c>
      <c r="I1079">
        <v>8</v>
      </c>
      <c r="J1079">
        <v>0</v>
      </c>
      <c r="K1079">
        <v>0</v>
      </c>
      <c r="L1079" s="10" t="s">
        <v>10618</v>
      </c>
    </row>
    <row r="1080" spans="1:12" x14ac:dyDescent="0.25">
      <c r="A1080" s="3">
        <v>1079</v>
      </c>
      <c r="B1080" t="s">
        <v>999</v>
      </c>
      <c r="C1080" s="10" t="s">
        <v>10604</v>
      </c>
      <c r="D1080" t="s">
        <v>67</v>
      </c>
      <c r="E1080" s="10" t="s">
        <v>6723</v>
      </c>
      <c r="F1080" t="s">
        <v>68</v>
      </c>
      <c r="G1080" s="10" t="s">
        <v>6724</v>
      </c>
      <c r="H1080">
        <v>4</v>
      </c>
      <c r="I1080">
        <v>8</v>
      </c>
      <c r="J1080">
        <v>0</v>
      </c>
      <c r="K1080">
        <v>0</v>
      </c>
      <c r="L1080" s="10" t="s">
        <v>10619</v>
      </c>
    </row>
    <row r="1081" spans="1:12" x14ac:dyDescent="0.25">
      <c r="A1081" s="3">
        <v>1080</v>
      </c>
      <c r="B1081" t="s">
        <v>999</v>
      </c>
      <c r="C1081" s="10" t="s">
        <v>10604</v>
      </c>
      <c r="D1081" t="s">
        <v>69</v>
      </c>
      <c r="E1081" s="10" t="s">
        <v>6760</v>
      </c>
      <c r="F1081" t="s">
        <v>1006</v>
      </c>
      <c r="G1081" s="10" t="s">
        <v>10620</v>
      </c>
      <c r="H1081">
        <v>8</v>
      </c>
      <c r="I1081">
        <v>35</v>
      </c>
      <c r="J1081">
        <v>0</v>
      </c>
      <c r="K1081">
        <v>0</v>
      </c>
      <c r="L1081" s="10" t="s">
        <v>10621</v>
      </c>
    </row>
    <row r="1082" spans="1:12" x14ac:dyDescent="0.25">
      <c r="A1082" s="3">
        <v>1081</v>
      </c>
      <c r="B1082" t="s">
        <v>999</v>
      </c>
      <c r="C1082" s="10" t="s">
        <v>10604</v>
      </c>
      <c r="D1082" t="s">
        <v>71</v>
      </c>
      <c r="E1082" s="10" t="s">
        <v>6763</v>
      </c>
      <c r="F1082" t="s">
        <v>1007</v>
      </c>
      <c r="G1082" s="10" t="s">
        <v>10622</v>
      </c>
      <c r="H1082">
        <v>8</v>
      </c>
      <c r="I1082">
        <v>35</v>
      </c>
      <c r="J1082">
        <v>0</v>
      </c>
      <c r="K1082">
        <v>0</v>
      </c>
      <c r="L1082" s="10" t="s">
        <v>10623</v>
      </c>
    </row>
    <row r="1083" spans="1:12" x14ac:dyDescent="0.25">
      <c r="A1083" s="3">
        <v>1082</v>
      </c>
      <c r="B1083" t="s">
        <v>1008</v>
      </c>
      <c r="C1083" s="10" t="s">
        <v>10624</v>
      </c>
      <c r="D1083" t="s">
        <v>87</v>
      </c>
      <c r="E1083" s="10" t="s">
        <v>7149</v>
      </c>
      <c r="F1083" t="s">
        <v>1009</v>
      </c>
      <c r="G1083" s="10" t="s">
        <v>10625</v>
      </c>
      <c r="H1083">
        <v>4</v>
      </c>
      <c r="I1083">
        <v>8</v>
      </c>
      <c r="J1083">
        <v>0</v>
      </c>
      <c r="K1083">
        <v>0</v>
      </c>
      <c r="L1083" s="10" t="s">
        <v>10626</v>
      </c>
    </row>
    <row r="1084" spans="1:12" x14ac:dyDescent="0.25">
      <c r="A1084" s="3">
        <v>1083</v>
      </c>
      <c r="B1084" t="s">
        <v>1008</v>
      </c>
      <c r="C1084" s="10" t="s">
        <v>10624</v>
      </c>
      <c r="D1084" t="s">
        <v>51</v>
      </c>
      <c r="E1084" s="10" t="s">
        <v>6966</v>
      </c>
      <c r="F1084" t="s">
        <v>1010</v>
      </c>
      <c r="G1084" s="10" t="s">
        <v>10627</v>
      </c>
      <c r="H1084">
        <v>8</v>
      </c>
      <c r="I1084">
        <v>261</v>
      </c>
      <c r="J1084">
        <v>0</v>
      </c>
      <c r="K1084">
        <v>0</v>
      </c>
      <c r="L1084" s="10" t="s">
        <v>10628</v>
      </c>
    </row>
    <row r="1085" spans="1:12" x14ac:dyDescent="0.25">
      <c r="A1085" s="3">
        <v>1084</v>
      </c>
      <c r="B1085" t="s">
        <v>1008</v>
      </c>
      <c r="C1085" s="10" t="s">
        <v>10624</v>
      </c>
      <c r="D1085" t="s">
        <v>90</v>
      </c>
      <c r="E1085" s="10" t="s">
        <v>8582</v>
      </c>
      <c r="F1085" t="s">
        <v>1011</v>
      </c>
      <c r="G1085" s="10" t="s">
        <v>10629</v>
      </c>
      <c r="H1085">
        <v>4</v>
      </c>
      <c r="I1085">
        <v>8</v>
      </c>
      <c r="J1085">
        <v>0</v>
      </c>
      <c r="K1085">
        <v>0</v>
      </c>
      <c r="L1085" s="10" t="s">
        <v>10630</v>
      </c>
    </row>
    <row r="1086" spans="1:12" x14ac:dyDescent="0.25">
      <c r="A1086" s="3">
        <v>1085</v>
      </c>
      <c r="B1086" t="s">
        <v>1008</v>
      </c>
      <c r="C1086" s="10" t="s">
        <v>10624</v>
      </c>
      <c r="D1086" t="s">
        <v>63</v>
      </c>
      <c r="E1086" s="10" t="s">
        <v>6816</v>
      </c>
      <c r="F1086" t="s">
        <v>64</v>
      </c>
      <c r="G1086" s="10" t="s">
        <v>6696</v>
      </c>
      <c r="H1086">
        <v>4</v>
      </c>
      <c r="I1086">
        <v>8</v>
      </c>
      <c r="J1086">
        <v>0</v>
      </c>
      <c r="K1086">
        <v>0</v>
      </c>
      <c r="L1086" s="10" t="s">
        <v>10631</v>
      </c>
    </row>
    <row r="1087" spans="1:12" x14ac:dyDescent="0.25">
      <c r="A1087" s="3">
        <v>1086</v>
      </c>
      <c r="B1087" t="s">
        <v>1008</v>
      </c>
      <c r="C1087" s="10" t="s">
        <v>10624</v>
      </c>
      <c r="D1087" t="s">
        <v>65</v>
      </c>
      <c r="E1087" s="10" t="s">
        <v>6698</v>
      </c>
      <c r="F1087" t="s">
        <v>66</v>
      </c>
      <c r="G1087" s="10" t="s">
        <v>6721</v>
      </c>
      <c r="H1087">
        <v>4</v>
      </c>
      <c r="I1087">
        <v>8</v>
      </c>
      <c r="J1087">
        <v>0</v>
      </c>
      <c r="K1087">
        <v>0</v>
      </c>
      <c r="L1087" s="10" t="s">
        <v>10632</v>
      </c>
    </row>
    <row r="1088" spans="1:12" x14ac:dyDescent="0.25">
      <c r="A1088" s="3">
        <v>1087</v>
      </c>
      <c r="B1088" t="s">
        <v>1008</v>
      </c>
      <c r="C1088" s="10" t="s">
        <v>10624</v>
      </c>
      <c r="D1088" t="s">
        <v>67</v>
      </c>
      <c r="E1088" s="10" t="s">
        <v>6723</v>
      </c>
      <c r="F1088" t="s">
        <v>68</v>
      </c>
      <c r="G1088" s="10" t="s">
        <v>6724</v>
      </c>
      <c r="H1088">
        <v>4</v>
      </c>
      <c r="I1088">
        <v>8</v>
      </c>
      <c r="J1088">
        <v>0</v>
      </c>
      <c r="K1088">
        <v>0</v>
      </c>
      <c r="L1088" s="10" t="s">
        <v>10633</v>
      </c>
    </row>
    <row r="1089" spans="1:12" x14ac:dyDescent="0.25">
      <c r="A1089" s="3">
        <v>1088</v>
      </c>
      <c r="B1089" t="s">
        <v>1008</v>
      </c>
      <c r="C1089" s="10" t="s">
        <v>10624</v>
      </c>
      <c r="D1089" t="s">
        <v>69</v>
      </c>
      <c r="E1089" s="10" t="s">
        <v>6760</v>
      </c>
      <c r="F1089" t="s">
        <v>1012</v>
      </c>
      <c r="G1089" s="10" t="s">
        <v>10634</v>
      </c>
      <c r="H1089">
        <v>8</v>
      </c>
      <c r="I1089">
        <v>35</v>
      </c>
      <c r="J1089">
        <v>0</v>
      </c>
      <c r="K1089">
        <v>0</v>
      </c>
      <c r="L1089" s="10" t="s">
        <v>10635</v>
      </c>
    </row>
    <row r="1090" spans="1:12" x14ac:dyDescent="0.25">
      <c r="A1090" s="3">
        <v>1089</v>
      </c>
      <c r="B1090" t="s">
        <v>1008</v>
      </c>
      <c r="C1090" s="10" t="s">
        <v>10624</v>
      </c>
      <c r="D1090" t="s">
        <v>71</v>
      </c>
      <c r="E1090" s="10" t="s">
        <v>6763</v>
      </c>
      <c r="F1090" t="s">
        <v>1013</v>
      </c>
      <c r="G1090" s="10" t="s">
        <v>10636</v>
      </c>
      <c r="H1090">
        <v>8</v>
      </c>
      <c r="I1090">
        <v>35</v>
      </c>
      <c r="J1090">
        <v>0</v>
      </c>
      <c r="K1090">
        <v>0</v>
      </c>
      <c r="L1090" s="10" t="s">
        <v>10637</v>
      </c>
    </row>
    <row r="1091" spans="1:12" x14ac:dyDescent="0.25">
      <c r="A1091" s="3">
        <v>1090</v>
      </c>
      <c r="B1091" t="s">
        <v>1014</v>
      </c>
      <c r="C1091" s="10" t="s">
        <v>10638</v>
      </c>
      <c r="D1091" t="s">
        <v>984</v>
      </c>
      <c r="E1091" s="10" t="s">
        <v>10577</v>
      </c>
      <c r="F1091" t="s">
        <v>1015</v>
      </c>
      <c r="G1091" s="10" t="s">
        <v>10639</v>
      </c>
      <c r="H1091">
        <v>47</v>
      </c>
      <c r="I1091">
        <v>37</v>
      </c>
      <c r="J1091">
        <v>0</v>
      </c>
      <c r="K1091">
        <v>0</v>
      </c>
      <c r="L1091" s="10" t="s">
        <v>10640</v>
      </c>
    </row>
    <row r="1092" spans="1:12" x14ac:dyDescent="0.25">
      <c r="A1092" s="3">
        <v>1091</v>
      </c>
      <c r="B1092" t="s">
        <v>1014</v>
      </c>
      <c r="C1092" s="10" t="s">
        <v>10638</v>
      </c>
      <c r="D1092" t="s">
        <v>986</v>
      </c>
      <c r="E1092" s="10" t="s">
        <v>10580</v>
      </c>
      <c r="F1092" t="s">
        <v>1016</v>
      </c>
      <c r="G1092" s="10" t="s">
        <v>10641</v>
      </c>
      <c r="H1092">
        <v>47</v>
      </c>
      <c r="I1092">
        <v>37</v>
      </c>
      <c r="J1092">
        <v>0</v>
      </c>
      <c r="K1092">
        <v>0</v>
      </c>
      <c r="L1092" s="10" t="s">
        <v>10642</v>
      </c>
    </row>
    <row r="1093" spans="1:12" x14ac:dyDescent="0.25">
      <c r="A1093" s="3">
        <v>1092</v>
      </c>
      <c r="B1093" t="s">
        <v>1014</v>
      </c>
      <c r="C1093" s="10" t="s">
        <v>10638</v>
      </c>
      <c r="D1093" t="s">
        <v>988</v>
      </c>
      <c r="E1093" s="10" t="s">
        <v>10583</v>
      </c>
      <c r="F1093" t="s">
        <v>1017</v>
      </c>
      <c r="G1093" s="10" t="s">
        <v>10643</v>
      </c>
      <c r="H1093">
        <v>46</v>
      </c>
      <c r="I1093">
        <v>37</v>
      </c>
      <c r="J1093">
        <v>0</v>
      </c>
      <c r="K1093">
        <v>0</v>
      </c>
      <c r="L1093" s="10" t="s">
        <v>10644</v>
      </c>
    </row>
    <row r="1094" spans="1:12" x14ac:dyDescent="0.25">
      <c r="A1094" s="3">
        <v>1093</v>
      </c>
      <c r="B1094" t="s">
        <v>1014</v>
      </c>
      <c r="C1094" s="10" t="s">
        <v>10638</v>
      </c>
      <c r="D1094" t="s">
        <v>990</v>
      </c>
      <c r="E1094" s="10" t="s">
        <v>10586</v>
      </c>
      <c r="F1094" t="s">
        <v>1018</v>
      </c>
      <c r="G1094" s="10" t="s">
        <v>10645</v>
      </c>
      <c r="H1094">
        <v>46</v>
      </c>
      <c r="I1094">
        <v>37</v>
      </c>
      <c r="J1094">
        <v>0</v>
      </c>
      <c r="K1094">
        <v>0</v>
      </c>
      <c r="L1094" s="10" t="s">
        <v>10646</v>
      </c>
    </row>
    <row r="1095" spans="1:12" x14ac:dyDescent="0.25">
      <c r="A1095" s="3">
        <v>1094</v>
      </c>
      <c r="B1095" t="s">
        <v>1014</v>
      </c>
      <c r="C1095" s="10" t="s">
        <v>10638</v>
      </c>
      <c r="D1095" t="s">
        <v>992</v>
      </c>
      <c r="E1095" s="10" t="s">
        <v>10589</v>
      </c>
      <c r="F1095" t="s">
        <v>1019</v>
      </c>
      <c r="G1095" s="10" t="s">
        <v>10647</v>
      </c>
      <c r="H1095">
        <v>46</v>
      </c>
      <c r="I1095">
        <v>37</v>
      </c>
      <c r="J1095">
        <v>0</v>
      </c>
      <c r="K1095">
        <v>0</v>
      </c>
      <c r="L1095" s="10" t="s">
        <v>10648</v>
      </c>
    </row>
    <row r="1096" spans="1:12" x14ac:dyDescent="0.25">
      <c r="A1096" s="3">
        <v>1095</v>
      </c>
      <c r="B1096" t="s">
        <v>1014</v>
      </c>
      <c r="C1096" s="10" t="s">
        <v>10638</v>
      </c>
      <c r="D1096" t="s">
        <v>994</v>
      </c>
      <c r="E1096" s="10" t="s">
        <v>10592</v>
      </c>
      <c r="F1096" t="s">
        <v>1020</v>
      </c>
      <c r="G1096" s="10" t="s">
        <v>10649</v>
      </c>
      <c r="H1096">
        <v>47</v>
      </c>
      <c r="I1096">
        <v>37</v>
      </c>
      <c r="J1096">
        <v>0</v>
      </c>
      <c r="K1096">
        <v>0</v>
      </c>
      <c r="L1096" s="10" t="s">
        <v>10650</v>
      </c>
    </row>
    <row r="1097" spans="1:12" x14ac:dyDescent="0.25">
      <c r="A1097" s="3">
        <v>1096</v>
      </c>
      <c r="B1097" t="s">
        <v>1014</v>
      </c>
      <c r="C1097" s="10" t="s">
        <v>10638</v>
      </c>
      <c r="D1097" t="s">
        <v>49</v>
      </c>
      <c r="E1097" s="10" t="s">
        <v>11</v>
      </c>
      <c r="F1097" t="s">
        <v>1021</v>
      </c>
      <c r="G1097" s="10" t="s">
        <v>10651</v>
      </c>
      <c r="H1097">
        <v>4</v>
      </c>
      <c r="I1097">
        <v>8</v>
      </c>
      <c r="J1097">
        <v>0</v>
      </c>
      <c r="K1097">
        <v>0</v>
      </c>
      <c r="L1097" s="10" t="s">
        <v>10652</v>
      </c>
    </row>
    <row r="1098" spans="1:12" x14ac:dyDescent="0.25">
      <c r="A1098" s="3">
        <v>1097</v>
      </c>
      <c r="B1098" t="s">
        <v>1014</v>
      </c>
      <c r="C1098" s="10" t="s">
        <v>10638</v>
      </c>
      <c r="D1098" t="s">
        <v>51</v>
      </c>
      <c r="E1098" s="10" t="s">
        <v>6966</v>
      </c>
      <c r="F1098" t="s">
        <v>1022</v>
      </c>
      <c r="G1098" s="10" t="s">
        <v>10653</v>
      </c>
      <c r="H1098">
        <v>8</v>
      </c>
      <c r="I1098">
        <v>261</v>
      </c>
      <c r="J1098">
        <v>0</v>
      </c>
      <c r="K1098">
        <v>0</v>
      </c>
      <c r="L1098" s="10" t="s">
        <v>10654</v>
      </c>
    </row>
    <row r="1099" spans="1:12" x14ac:dyDescent="0.25">
      <c r="A1099" s="3">
        <v>1098</v>
      </c>
      <c r="B1099" t="s">
        <v>1014</v>
      </c>
      <c r="C1099" s="10" t="s">
        <v>10638</v>
      </c>
      <c r="D1099" t="s">
        <v>61</v>
      </c>
      <c r="E1099" s="10" t="s">
        <v>8518</v>
      </c>
      <c r="F1099" t="s">
        <v>1023</v>
      </c>
      <c r="G1099" s="10" t="s">
        <v>10655</v>
      </c>
      <c r="H1099">
        <v>8</v>
      </c>
      <c r="I1099">
        <v>35</v>
      </c>
      <c r="J1099">
        <v>0</v>
      </c>
      <c r="K1099">
        <v>0</v>
      </c>
      <c r="L1099" s="10" t="s">
        <v>10656</v>
      </c>
    </row>
    <row r="1100" spans="1:12" x14ac:dyDescent="0.25">
      <c r="A1100" s="3">
        <v>1099</v>
      </c>
      <c r="B1100" t="s">
        <v>1024</v>
      </c>
      <c r="C1100" s="10" t="s">
        <v>10657</v>
      </c>
      <c r="D1100" t="s">
        <v>49</v>
      </c>
      <c r="E1100" s="10" t="s">
        <v>11</v>
      </c>
      <c r="F1100" t="s">
        <v>1025</v>
      </c>
      <c r="G1100" s="10" t="s">
        <v>10658</v>
      </c>
      <c r="H1100">
        <v>4</v>
      </c>
      <c r="I1100">
        <v>8</v>
      </c>
      <c r="J1100">
        <v>0</v>
      </c>
      <c r="K1100">
        <v>0</v>
      </c>
      <c r="L1100" s="10" t="s">
        <v>10659</v>
      </c>
    </row>
    <row r="1101" spans="1:12" x14ac:dyDescent="0.25">
      <c r="A1101" s="3">
        <v>1100</v>
      </c>
      <c r="B1101" t="s">
        <v>1024</v>
      </c>
      <c r="C1101" s="10" t="s">
        <v>10657</v>
      </c>
      <c r="D1101" t="s">
        <v>51</v>
      </c>
      <c r="E1101" s="10" t="s">
        <v>6966</v>
      </c>
      <c r="F1101" t="s">
        <v>1026</v>
      </c>
      <c r="G1101" s="10" t="s">
        <v>10660</v>
      </c>
      <c r="H1101">
        <v>8</v>
      </c>
      <c r="I1101">
        <v>261</v>
      </c>
      <c r="J1101">
        <v>0</v>
      </c>
      <c r="K1101">
        <v>0</v>
      </c>
      <c r="L1101" s="10" t="s">
        <v>10661</v>
      </c>
    </row>
    <row r="1102" spans="1:12" x14ac:dyDescent="0.25">
      <c r="A1102" s="3">
        <v>1101</v>
      </c>
      <c r="B1102" t="s">
        <v>1024</v>
      </c>
      <c r="C1102" s="10" t="s">
        <v>10657</v>
      </c>
      <c r="D1102" t="s">
        <v>202</v>
      </c>
      <c r="E1102" s="10" t="s">
        <v>6772</v>
      </c>
      <c r="F1102" t="s">
        <v>1027</v>
      </c>
      <c r="G1102" s="10" t="s">
        <v>10662</v>
      </c>
      <c r="H1102">
        <v>13</v>
      </c>
      <c r="I1102">
        <v>37</v>
      </c>
      <c r="J1102">
        <v>0</v>
      </c>
      <c r="K1102">
        <v>0</v>
      </c>
      <c r="L1102" s="10" t="s">
        <v>10663</v>
      </c>
    </row>
    <row r="1103" spans="1:12" x14ac:dyDescent="0.25">
      <c r="A1103" s="3">
        <v>1102</v>
      </c>
      <c r="B1103" t="s">
        <v>1024</v>
      </c>
      <c r="C1103" s="10" t="s">
        <v>10657</v>
      </c>
      <c r="D1103" t="s">
        <v>933</v>
      </c>
      <c r="E1103" s="10" t="s">
        <v>10474</v>
      </c>
      <c r="F1103" t="s">
        <v>1028</v>
      </c>
      <c r="G1103" s="10" t="s">
        <v>10664</v>
      </c>
      <c r="H1103">
        <v>40</v>
      </c>
      <c r="I1103">
        <v>37</v>
      </c>
      <c r="J1103">
        <v>0</v>
      </c>
      <c r="K1103">
        <v>0</v>
      </c>
      <c r="L1103" s="10" t="s">
        <v>10665</v>
      </c>
    </row>
    <row r="1104" spans="1:12" x14ac:dyDescent="0.25">
      <c r="A1104" s="3">
        <v>1103</v>
      </c>
      <c r="B1104" t="s">
        <v>1024</v>
      </c>
      <c r="C1104" s="10" t="s">
        <v>10657</v>
      </c>
      <c r="D1104" t="s">
        <v>935</v>
      </c>
      <c r="E1104" s="10" t="s">
        <v>10477</v>
      </c>
      <c r="F1104" t="s">
        <v>1029</v>
      </c>
      <c r="G1104" s="10" t="s">
        <v>10666</v>
      </c>
      <c r="H1104">
        <v>40</v>
      </c>
      <c r="I1104">
        <v>37</v>
      </c>
      <c r="J1104">
        <v>0</v>
      </c>
      <c r="K1104">
        <v>0</v>
      </c>
      <c r="L1104" s="10" t="s">
        <v>10667</v>
      </c>
    </row>
    <row r="1105" spans="1:12" x14ac:dyDescent="0.25">
      <c r="A1105" s="3">
        <v>1104</v>
      </c>
      <c r="B1105" t="s">
        <v>1024</v>
      </c>
      <c r="C1105" s="10" t="s">
        <v>10657</v>
      </c>
      <c r="D1105" t="s">
        <v>937</v>
      </c>
      <c r="E1105" s="10" t="s">
        <v>10480</v>
      </c>
      <c r="F1105" t="s">
        <v>1030</v>
      </c>
      <c r="G1105" s="10" t="s">
        <v>10668</v>
      </c>
      <c r="H1105">
        <v>40</v>
      </c>
      <c r="I1105">
        <v>37</v>
      </c>
      <c r="J1105">
        <v>0</v>
      </c>
      <c r="K1105">
        <v>0</v>
      </c>
      <c r="L1105" s="10" t="s">
        <v>10669</v>
      </c>
    </row>
    <row r="1106" spans="1:12" x14ac:dyDescent="0.25">
      <c r="A1106" s="3">
        <v>1105</v>
      </c>
      <c r="B1106" t="s">
        <v>1024</v>
      </c>
      <c r="C1106" s="10" t="s">
        <v>10657</v>
      </c>
      <c r="D1106" t="s">
        <v>939</v>
      </c>
      <c r="E1106" s="10" t="s">
        <v>7717</v>
      </c>
      <c r="F1106" t="s">
        <v>1031</v>
      </c>
      <c r="G1106" s="10" t="s">
        <v>10670</v>
      </c>
      <c r="H1106">
        <v>40</v>
      </c>
      <c r="I1106">
        <v>37</v>
      </c>
      <c r="J1106">
        <v>0</v>
      </c>
      <c r="K1106">
        <v>0</v>
      </c>
      <c r="L1106" s="10" t="s">
        <v>10671</v>
      </c>
    </row>
    <row r="1107" spans="1:12" x14ac:dyDescent="0.25">
      <c r="A1107" s="3">
        <v>1106</v>
      </c>
      <c r="B1107" t="s">
        <v>1024</v>
      </c>
      <c r="C1107" s="10" t="s">
        <v>10657</v>
      </c>
      <c r="D1107" t="s">
        <v>61</v>
      </c>
      <c r="E1107" s="10" t="s">
        <v>8518</v>
      </c>
      <c r="F1107" t="s">
        <v>1032</v>
      </c>
      <c r="G1107" s="10" t="s">
        <v>10672</v>
      </c>
      <c r="H1107">
        <v>8</v>
      </c>
      <c r="I1107">
        <v>35</v>
      </c>
      <c r="J1107">
        <v>0</v>
      </c>
      <c r="K1107">
        <v>0</v>
      </c>
      <c r="L1107" s="10" t="s">
        <v>10673</v>
      </c>
    </row>
    <row r="1108" spans="1:12" x14ac:dyDescent="0.25">
      <c r="A1108" s="3">
        <v>1107</v>
      </c>
      <c r="B1108" t="s">
        <v>1033</v>
      </c>
      <c r="C1108" s="10" t="s">
        <v>10674</v>
      </c>
      <c r="D1108" t="s">
        <v>49</v>
      </c>
      <c r="E1108" s="10" t="s">
        <v>11</v>
      </c>
      <c r="F1108" t="s">
        <v>1034</v>
      </c>
      <c r="G1108" s="10" t="s">
        <v>10675</v>
      </c>
      <c r="H1108">
        <v>4</v>
      </c>
      <c r="I1108">
        <v>8</v>
      </c>
      <c r="J1108">
        <v>0</v>
      </c>
      <c r="K1108">
        <v>0</v>
      </c>
      <c r="L1108" s="10" t="s">
        <v>10676</v>
      </c>
    </row>
    <row r="1109" spans="1:12" x14ac:dyDescent="0.25">
      <c r="A1109" s="3">
        <v>1108</v>
      </c>
      <c r="B1109" t="s">
        <v>1033</v>
      </c>
      <c r="C1109" s="10" t="s">
        <v>10674</v>
      </c>
      <c r="D1109" t="s">
        <v>51</v>
      </c>
      <c r="E1109" s="10" t="s">
        <v>6966</v>
      </c>
      <c r="F1109" t="s">
        <v>1035</v>
      </c>
      <c r="G1109" s="10" t="s">
        <v>10677</v>
      </c>
      <c r="H1109">
        <v>8</v>
      </c>
      <c r="I1109">
        <v>261</v>
      </c>
      <c r="J1109">
        <v>0</v>
      </c>
      <c r="K1109">
        <v>0</v>
      </c>
      <c r="L1109" s="10" t="s">
        <v>10678</v>
      </c>
    </row>
    <row r="1110" spans="1:12" x14ac:dyDescent="0.25">
      <c r="A1110" s="3">
        <v>1109</v>
      </c>
      <c r="B1110" t="s">
        <v>1033</v>
      </c>
      <c r="C1110" s="10" t="s">
        <v>10674</v>
      </c>
      <c r="D1110" t="s">
        <v>80</v>
      </c>
      <c r="E1110" s="10" t="s">
        <v>8510</v>
      </c>
      <c r="F1110" t="s">
        <v>1036</v>
      </c>
      <c r="G1110" s="10" t="s">
        <v>10679</v>
      </c>
      <c r="H1110">
        <v>4</v>
      </c>
      <c r="I1110">
        <v>12</v>
      </c>
      <c r="J1110">
        <v>0</v>
      </c>
      <c r="K1110">
        <v>0</v>
      </c>
      <c r="L1110" s="10" t="s">
        <v>10680</v>
      </c>
    </row>
    <row r="1111" spans="1:12" x14ac:dyDescent="0.25">
      <c r="A1111" s="3">
        <v>1110</v>
      </c>
      <c r="B1111" t="s">
        <v>1033</v>
      </c>
      <c r="C1111" s="10" t="s">
        <v>10674</v>
      </c>
      <c r="D1111" t="s">
        <v>114</v>
      </c>
      <c r="E1111" s="10" t="s">
        <v>8513</v>
      </c>
      <c r="F1111" t="s">
        <v>1037</v>
      </c>
      <c r="G1111" s="10" t="s">
        <v>10681</v>
      </c>
      <c r="H1111">
        <v>31</v>
      </c>
      <c r="I1111">
        <v>37</v>
      </c>
      <c r="J1111">
        <v>0</v>
      </c>
      <c r="K1111">
        <v>0</v>
      </c>
      <c r="L1111" s="10" t="s">
        <v>10682</v>
      </c>
    </row>
    <row r="1112" spans="1:12" x14ac:dyDescent="0.25">
      <c r="A1112" s="3">
        <v>1111</v>
      </c>
      <c r="B1112" t="s">
        <v>1033</v>
      </c>
      <c r="C1112" s="10" t="s">
        <v>10674</v>
      </c>
      <c r="D1112" t="s">
        <v>1038</v>
      </c>
      <c r="E1112" s="10" t="s">
        <v>10683</v>
      </c>
      <c r="F1112" t="s">
        <v>470</v>
      </c>
      <c r="G1112" s="10" t="s">
        <v>6773</v>
      </c>
      <c r="H1112">
        <v>50</v>
      </c>
      <c r="I1112">
        <v>37</v>
      </c>
      <c r="J1112">
        <v>0</v>
      </c>
      <c r="K1112">
        <v>0</v>
      </c>
      <c r="L1112" s="10" t="s">
        <v>10684</v>
      </c>
    </row>
    <row r="1113" spans="1:12" x14ac:dyDescent="0.25">
      <c r="A1113" s="3">
        <v>1112</v>
      </c>
      <c r="B1113" t="s">
        <v>1033</v>
      </c>
      <c r="C1113" s="10" t="s">
        <v>10674</v>
      </c>
      <c r="D1113" t="s">
        <v>57</v>
      </c>
      <c r="E1113" s="10" t="s">
        <v>6647</v>
      </c>
      <c r="F1113" t="s">
        <v>1039</v>
      </c>
      <c r="G1113" s="10" t="s">
        <v>10685</v>
      </c>
      <c r="H1113">
        <v>6</v>
      </c>
      <c r="I1113">
        <v>37</v>
      </c>
      <c r="J1113">
        <v>0</v>
      </c>
      <c r="K1113">
        <v>0</v>
      </c>
      <c r="L1113" s="10" t="s">
        <v>10686</v>
      </c>
    </row>
    <row r="1114" spans="1:12" x14ac:dyDescent="0.25">
      <c r="A1114" s="3">
        <v>1113</v>
      </c>
      <c r="B1114" t="s">
        <v>1033</v>
      </c>
      <c r="C1114" s="10" t="s">
        <v>10674</v>
      </c>
      <c r="D1114" t="s">
        <v>61</v>
      </c>
      <c r="E1114" s="10" t="s">
        <v>8518</v>
      </c>
      <c r="F1114" t="s">
        <v>1040</v>
      </c>
      <c r="G1114" s="10" t="s">
        <v>10687</v>
      </c>
      <c r="H1114">
        <v>8</v>
      </c>
      <c r="I1114">
        <v>35</v>
      </c>
      <c r="J1114">
        <v>0</v>
      </c>
      <c r="K1114">
        <v>0</v>
      </c>
      <c r="L1114" s="10" t="s">
        <v>10688</v>
      </c>
    </row>
    <row r="1115" spans="1:12" x14ac:dyDescent="0.25">
      <c r="A1115" s="3">
        <v>1114</v>
      </c>
      <c r="B1115" t="s">
        <v>1033</v>
      </c>
      <c r="C1115" s="10" t="s">
        <v>10674</v>
      </c>
      <c r="D1115" t="s">
        <v>63</v>
      </c>
      <c r="E1115" s="10" t="s">
        <v>6816</v>
      </c>
      <c r="F1115" t="s">
        <v>64</v>
      </c>
      <c r="G1115" s="10" t="s">
        <v>6696</v>
      </c>
      <c r="H1115">
        <v>4</v>
      </c>
      <c r="I1115">
        <v>8</v>
      </c>
      <c r="J1115">
        <v>0</v>
      </c>
      <c r="K1115">
        <v>0</v>
      </c>
      <c r="L1115" s="10" t="s">
        <v>10689</v>
      </c>
    </row>
    <row r="1116" spans="1:12" x14ac:dyDescent="0.25">
      <c r="A1116" s="3">
        <v>1115</v>
      </c>
      <c r="B1116" t="s">
        <v>1033</v>
      </c>
      <c r="C1116" s="10" t="s">
        <v>10674</v>
      </c>
      <c r="D1116" t="s">
        <v>65</v>
      </c>
      <c r="E1116" s="10" t="s">
        <v>6698</v>
      </c>
      <c r="F1116" t="s">
        <v>66</v>
      </c>
      <c r="G1116" s="10" t="s">
        <v>6721</v>
      </c>
      <c r="H1116">
        <v>4</v>
      </c>
      <c r="I1116">
        <v>8</v>
      </c>
      <c r="J1116">
        <v>0</v>
      </c>
      <c r="K1116">
        <v>0</v>
      </c>
      <c r="L1116" s="10" t="s">
        <v>10690</v>
      </c>
    </row>
    <row r="1117" spans="1:12" x14ac:dyDescent="0.25">
      <c r="A1117" s="3">
        <v>1116</v>
      </c>
      <c r="B1117" t="s">
        <v>1033</v>
      </c>
      <c r="C1117" s="10" t="s">
        <v>10674</v>
      </c>
      <c r="D1117" t="s">
        <v>67</v>
      </c>
      <c r="E1117" s="10" t="s">
        <v>6723</v>
      </c>
      <c r="F1117" t="s">
        <v>68</v>
      </c>
      <c r="G1117" s="10" t="s">
        <v>6724</v>
      </c>
      <c r="H1117">
        <v>4</v>
      </c>
      <c r="I1117">
        <v>8</v>
      </c>
      <c r="J1117">
        <v>0</v>
      </c>
      <c r="K1117">
        <v>0</v>
      </c>
      <c r="L1117" s="10" t="s">
        <v>10691</v>
      </c>
    </row>
    <row r="1118" spans="1:12" x14ac:dyDescent="0.25">
      <c r="A1118" s="3">
        <v>1117</v>
      </c>
      <c r="B1118" t="s">
        <v>1041</v>
      </c>
      <c r="C1118" s="10" t="s">
        <v>10692</v>
      </c>
      <c r="D1118" t="s">
        <v>49</v>
      </c>
      <c r="E1118" s="10" t="s">
        <v>11</v>
      </c>
      <c r="F1118" t="s">
        <v>1042</v>
      </c>
      <c r="G1118" s="10" t="s">
        <v>10693</v>
      </c>
      <c r="H1118">
        <v>4</v>
      </c>
      <c r="I1118">
        <v>8</v>
      </c>
      <c r="J1118">
        <v>0</v>
      </c>
      <c r="K1118">
        <v>0</v>
      </c>
      <c r="L1118" s="10" t="s">
        <v>10694</v>
      </c>
    </row>
    <row r="1119" spans="1:12" x14ac:dyDescent="0.25">
      <c r="A1119" s="3">
        <v>1118</v>
      </c>
      <c r="B1119" t="s">
        <v>1041</v>
      </c>
      <c r="C1119" s="10" t="s">
        <v>10692</v>
      </c>
      <c r="D1119" t="s">
        <v>51</v>
      </c>
      <c r="E1119" s="10" t="s">
        <v>6966</v>
      </c>
      <c r="F1119" t="s">
        <v>1043</v>
      </c>
      <c r="G1119" s="10" t="s">
        <v>10695</v>
      </c>
      <c r="H1119">
        <v>8</v>
      </c>
      <c r="I1119">
        <v>261</v>
      </c>
      <c r="J1119">
        <v>0</v>
      </c>
      <c r="K1119">
        <v>0</v>
      </c>
      <c r="L1119" s="10" t="s">
        <v>10696</v>
      </c>
    </row>
    <row r="1120" spans="1:12" x14ac:dyDescent="0.25">
      <c r="A1120" s="3">
        <v>1119</v>
      </c>
      <c r="B1120" t="s">
        <v>1041</v>
      </c>
      <c r="C1120" s="10" t="s">
        <v>10692</v>
      </c>
      <c r="D1120" t="s">
        <v>80</v>
      </c>
      <c r="E1120" s="10" t="s">
        <v>8510</v>
      </c>
      <c r="F1120" t="s">
        <v>1044</v>
      </c>
      <c r="G1120" s="10" t="s">
        <v>10697</v>
      </c>
      <c r="H1120">
        <v>4</v>
      </c>
      <c r="I1120">
        <v>12</v>
      </c>
      <c r="J1120">
        <v>0</v>
      </c>
      <c r="K1120">
        <v>0</v>
      </c>
      <c r="L1120" s="10" t="s">
        <v>10698</v>
      </c>
    </row>
    <row r="1121" spans="1:12" x14ac:dyDescent="0.25">
      <c r="A1121" s="3">
        <v>1120</v>
      </c>
      <c r="B1121" t="s">
        <v>1041</v>
      </c>
      <c r="C1121" s="10" t="s">
        <v>10692</v>
      </c>
      <c r="D1121" t="s">
        <v>114</v>
      </c>
      <c r="E1121" s="10" t="s">
        <v>8513</v>
      </c>
      <c r="F1121" t="s">
        <v>1045</v>
      </c>
      <c r="G1121" s="10" t="s">
        <v>10699</v>
      </c>
      <c r="H1121">
        <v>31</v>
      </c>
      <c r="I1121">
        <v>37</v>
      </c>
      <c r="J1121">
        <v>0</v>
      </c>
      <c r="K1121">
        <v>0</v>
      </c>
      <c r="L1121" s="10" t="s">
        <v>10700</v>
      </c>
    </row>
    <row r="1122" spans="1:12" x14ac:dyDescent="0.25">
      <c r="A1122" s="3">
        <v>1121</v>
      </c>
      <c r="B1122" t="s">
        <v>1041</v>
      </c>
      <c r="C1122" s="10" t="s">
        <v>10692</v>
      </c>
      <c r="D1122" t="s">
        <v>1038</v>
      </c>
      <c r="E1122" s="10" t="s">
        <v>10683</v>
      </c>
      <c r="F1122" t="s">
        <v>470</v>
      </c>
      <c r="G1122" s="10" t="s">
        <v>6773</v>
      </c>
      <c r="H1122">
        <v>50</v>
      </c>
      <c r="I1122">
        <v>37</v>
      </c>
      <c r="J1122">
        <v>0</v>
      </c>
      <c r="K1122">
        <v>0</v>
      </c>
      <c r="L1122" s="10" t="s">
        <v>10701</v>
      </c>
    </row>
    <row r="1123" spans="1:12" x14ac:dyDescent="0.25">
      <c r="A1123" s="3">
        <v>1122</v>
      </c>
      <c r="B1123" t="s">
        <v>1041</v>
      </c>
      <c r="C1123" s="10" t="s">
        <v>10692</v>
      </c>
      <c r="D1123" t="s">
        <v>57</v>
      </c>
      <c r="E1123" s="10" t="s">
        <v>6647</v>
      </c>
      <c r="F1123" t="s">
        <v>1046</v>
      </c>
      <c r="G1123" s="10" t="s">
        <v>10702</v>
      </c>
      <c r="H1123">
        <v>6</v>
      </c>
      <c r="I1123">
        <v>37</v>
      </c>
      <c r="J1123">
        <v>0</v>
      </c>
      <c r="K1123">
        <v>0</v>
      </c>
      <c r="L1123" s="10" t="s">
        <v>10703</v>
      </c>
    </row>
    <row r="1124" spans="1:12" x14ac:dyDescent="0.25">
      <c r="A1124" s="3">
        <v>1123</v>
      </c>
      <c r="B1124" t="s">
        <v>1041</v>
      </c>
      <c r="C1124" s="10" t="s">
        <v>10692</v>
      </c>
      <c r="D1124" t="s">
        <v>61</v>
      </c>
      <c r="E1124" s="10" t="s">
        <v>8518</v>
      </c>
      <c r="F1124" t="s">
        <v>1047</v>
      </c>
      <c r="G1124" s="10" t="s">
        <v>10704</v>
      </c>
      <c r="H1124">
        <v>8</v>
      </c>
      <c r="I1124">
        <v>35</v>
      </c>
      <c r="J1124">
        <v>0</v>
      </c>
      <c r="K1124">
        <v>0</v>
      </c>
      <c r="L1124" s="10" t="s">
        <v>10705</v>
      </c>
    </row>
    <row r="1125" spans="1:12" x14ac:dyDescent="0.25">
      <c r="A1125" s="3">
        <v>1124</v>
      </c>
      <c r="B1125" t="s">
        <v>1041</v>
      </c>
      <c r="C1125" s="10" t="s">
        <v>10692</v>
      </c>
      <c r="D1125" t="s">
        <v>814</v>
      </c>
      <c r="E1125" s="10" t="s">
        <v>10231</v>
      </c>
      <c r="F1125" t="s">
        <v>1048</v>
      </c>
      <c r="G1125" s="10" t="s">
        <v>10706</v>
      </c>
      <c r="H1125">
        <v>4</v>
      </c>
      <c r="I1125">
        <v>12</v>
      </c>
      <c r="J1125">
        <v>0</v>
      </c>
      <c r="K1125">
        <v>0</v>
      </c>
      <c r="L1125" s="10" t="s">
        <v>10707</v>
      </c>
    </row>
    <row r="1126" spans="1:12" x14ac:dyDescent="0.25">
      <c r="A1126" s="3">
        <v>1125</v>
      </c>
      <c r="B1126" t="s">
        <v>1041</v>
      </c>
      <c r="C1126" s="10" t="s">
        <v>10692</v>
      </c>
      <c r="D1126" t="s">
        <v>816</v>
      </c>
      <c r="E1126" s="10" t="s">
        <v>10234</v>
      </c>
      <c r="F1126" t="s">
        <v>1049</v>
      </c>
      <c r="G1126" s="10" t="s">
        <v>10708</v>
      </c>
      <c r="H1126">
        <v>31</v>
      </c>
      <c r="I1126">
        <v>37</v>
      </c>
      <c r="J1126">
        <v>0</v>
      </c>
      <c r="K1126">
        <v>0</v>
      </c>
      <c r="L1126" s="10" t="s">
        <v>10709</v>
      </c>
    </row>
    <row r="1127" spans="1:12" x14ac:dyDescent="0.25">
      <c r="A1127" s="3">
        <v>1126</v>
      </c>
      <c r="B1127" t="s">
        <v>1041</v>
      </c>
      <c r="C1127" s="10" t="s">
        <v>10692</v>
      </c>
      <c r="D1127" t="s">
        <v>1050</v>
      </c>
      <c r="E1127" s="10" t="s">
        <v>10710</v>
      </c>
      <c r="F1127" t="s">
        <v>470</v>
      </c>
      <c r="G1127" s="10" t="s">
        <v>6773</v>
      </c>
      <c r="H1127">
        <v>50</v>
      </c>
      <c r="I1127">
        <v>37</v>
      </c>
      <c r="J1127">
        <v>0</v>
      </c>
      <c r="K1127">
        <v>0</v>
      </c>
      <c r="L1127" s="10" t="s">
        <v>10711</v>
      </c>
    </row>
    <row r="1128" spans="1:12" x14ac:dyDescent="0.25">
      <c r="A1128" s="3">
        <v>1127</v>
      </c>
      <c r="B1128" t="s">
        <v>1041</v>
      </c>
      <c r="C1128" s="10" t="s">
        <v>10692</v>
      </c>
      <c r="D1128" t="s">
        <v>490</v>
      </c>
      <c r="E1128" s="10" t="s">
        <v>9607</v>
      </c>
      <c r="F1128" t="s">
        <v>1051</v>
      </c>
      <c r="G1128" s="10" t="s">
        <v>10712</v>
      </c>
      <c r="H1128">
        <v>6</v>
      </c>
      <c r="I1128">
        <v>37</v>
      </c>
      <c r="J1128">
        <v>0</v>
      </c>
      <c r="K1128">
        <v>0</v>
      </c>
      <c r="L1128" s="10" t="s">
        <v>10713</v>
      </c>
    </row>
    <row r="1129" spans="1:12" x14ac:dyDescent="0.25">
      <c r="A1129" s="3">
        <v>1128</v>
      </c>
      <c r="B1129" t="s">
        <v>1052</v>
      </c>
      <c r="C1129" s="10" t="s">
        <v>10714</v>
      </c>
      <c r="D1129" t="s">
        <v>87</v>
      </c>
      <c r="E1129" s="10" t="s">
        <v>7149</v>
      </c>
      <c r="F1129" t="s">
        <v>1053</v>
      </c>
      <c r="G1129" s="10" t="s">
        <v>10715</v>
      </c>
      <c r="H1129">
        <v>4</v>
      </c>
      <c r="I1129">
        <v>8</v>
      </c>
      <c r="J1129">
        <v>0</v>
      </c>
      <c r="K1129">
        <v>0</v>
      </c>
      <c r="L1129" s="10" t="s">
        <v>10716</v>
      </c>
    </row>
    <row r="1130" spans="1:12" x14ac:dyDescent="0.25">
      <c r="A1130" s="3">
        <v>1129</v>
      </c>
      <c r="B1130" t="s">
        <v>1052</v>
      </c>
      <c r="C1130" s="10" t="s">
        <v>10714</v>
      </c>
      <c r="D1130" t="s">
        <v>51</v>
      </c>
      <c r="E1130" s="10" t="s">
        <v>6966</v>
      </c>
      <c r="F1130" t="s">
        <v>1054</v>
      </c>
      <c r="G1130" s="10" t="s">
        <v>10717</v>
      </c>
      <c r="H1130">
        <v>8</v>
      </c>
      <c r="I1130">
        <v>261</v>
      </c>
      <c r="J1130">
        <v>0</v>
      </c>
      <c r="K1130">
        <v>0</v>
      </c>
      <c r="L1130" s="10" t="s">
        <v>10718</v>
      </c>
    </row>
    <row r="1131" spans="1:12" x14ac:dyDescent="0.25">
      <c r="A1131" s="3">
        <v>1130</v>
      </c>
      <c r="B1131" t="s">
        <v>1052</v>
      </c>
      <c r="C1131" s="10" t="s">
        <v>10714</v>
      </c>
      <c r="D1131" t="s">
        <v>90</v>
      </c>
      <c r="E1131" s="10" t="s">
        <v>8582</v>
      </c>
      <c r="F1131" t="s">
        <v>1055</v>
      </c>
      <c r="G1131" s="10" t="s">
        <v>10719</v>
      </c>
      <c r="H1131">
        <v>4</v>
      </c>
      <c r="I1131">
        <v>8</v>
      </c>
      <c r="J1131">
        <v>0</v>
      </c>
      <c r="K1131">
        <v>0</v>
      </c>
      <c r="L1131" s="10" t="s">
        <v>10720</v>
      </c>
    </row>
    <row r="1132" spans="1:12" x14ac:dyDescent="0.25">
      <c r="A1132" s="3">
        <v>1131</v>
      </c>
      <c r="B1132" t="s">
        <v>1052</v>
      </c>
      <c r="C1132" s="10" t="s">
        <v>10714</v>
      </c>
      <c r="D1132" t="s">
        <v>1056</v>
      </c>
      <c r="E1132" s="10" t="s">
        <v>10721</v>
      </c>
      <c r="F1132" t="s">
        <v>1057</v>
      </c>
      <c r="G1132" s="10" t="s">
        <v>10722</v>
      </c>
      <c r="H1132">
        <v>8</v>
      </c>
      <c r="I1132">
        <v>16</v>
      </c>
      <c r="J1132">
        <v>-2</v>
      </c>
      <c r="K1132">
        <v>1</v>
      </c>
      <c r="L1132" s="10" t="s">
        <v>10723</v>
      </c>
    </row>
    <row r="1133" spans="1:12" x14ac:dyDescent="0.25">
      <c r="A1133" s="3">
        <v>1132</v>
      </c>
      <c r="B1133" t="s">
        <v>1052</v>
      </c>
      <c r="C1133" s="10" t="s">
        <v>10714</v>
      </c>
      <c r="D1133" t="s">
        <v>469</v>
      </c>
      <c r="E1133" s="10" t="s">
        <v>6849</v>
      </c>
      <c r="F1133" t="s">
        <v>470</v>
      </c>
      <c r="G1133" s="10" t="s">
        <v>6773</v>
      </c>
      <c r="H1133">
        <v>50</v>
      </c>
      <c r="I1133">
        <v>37</v>
      </c>
      <c r="J1133">
        <v>0</v>
      </c>
      <c r="K1133">
        <v>0</v>
      </c>
      <c r="L1133" s="10" t="s">
        <v>10724</v>
      </c>
    </row>
    <row r="1134" spans="1:12" x14ac:dyDescent="0.25">
      <c r="A1134" s="3">
        <v>1133</v>
      </c>
      <c r="B1134" t="s">
        <v>1052</v>
      </c>
      <c r="C1134" s="10" t="s">
        <v>10714</v>
      </c>
      <c r="D1134" t="s">
        <v>1058</v>
      </c>
      <c r="E1134" s="10" t="s">
        <v>10725</v>
      </c>
      <c r="F1134" t="s">
        <v>1059</v>
      </c>
      <c r="G1134" s="10" t="s">
        <v>10726</v>
      </c>
      <c r="H1134">
        <v>8</v>
      </c>
      <c r="I1134">
        <v>16</v>
      </c>
      <c r="J1134">
        <v>-2</v>
      </c>
      <c r="K1134">
        <v>1</v>
      </c>
      <c r="L1134" s="10" t="s">
        <v>10727</v>
      </c>
    </row>
    <row r="1135" spans="1:12" x14ac:dyDescent="0.25">
      <c r="A1135" s="3">
        <v>1134</v>
      </c>
      <c r="B1135" t="s">
        <v>1052</v>
      </c>
      <c r="C1135" s="10" t="s">
        <v>10714</v>
      </c>
      <c r="D1135" t="s">
        <v>1060</v>
      </c>
      <c r="E1135" s="10" t="s">
        <v>10728</v>
      </c>
      <c r="F1135" t="s">
        <v>1061</v>
      </c>
      <c r="G1135" s="10" t="s">
        <v>10729</v>
      </c>
      <c r="H1135">
        <v>8</v>
      </c>
      <c r="I1135">
        <v>16</v>
      </c>
      <c r="J1135">
        <v>-2</v>
      </c>
      <c r="K1135">
        <v>1</v>
      </c>
      <c r="L1135" s="10" t="s">
        <v>10730</v>
      </c>
    </row>
    <row r="1136" spans="1:12" x14ac:dyDescent="0.25">
      <c r="A1136" s="3">
        <v>1135</v>
      </c>
      <c r="B1136" t="s">
        <v>1052</v>
      </c>
      <c r="C1136" s="10" t="s">
        <v>10714</v>
      </c>
      <c r="D1136" t="s">
        <v>1062</v>
      </c>
      <c r="E1136" s="10" t="s">
        <v>10731</v>
      </c>
      <c r="F1136" t="s">
        <v>470</v>
      </c>
      <c r="G1136" s="10" t="s">
        <v>6773</v>
      </c>
      <c r="H1136">
        <v>50</v>
      </c>
      <c r="I1136">
        <v>37</v>
      </c>
      <c r="J1136">
        <v>0</v>
      </c>
      <c r="K1136">
        <v>0</v>
      </c>
      <c r="L1136" s="10" t="s">
        <v>10732</v>
      </c>
    </row>
    <row r="1137" spans="1:12" x14ac:dyDescent="0.25">
      <c r="A1137" s="3">
        <v>1136</v>
      </c>
      <c r="B1137" t="s">
        <v>1052</v>
      </c>
      <c r="C1137" s="10" t="s">
        <v>10714</v>
      </c>
      <c r="D1137" t="s">
        <v>986</v>
      </c>
      <c r="E1137" s="10" t="s">
        <v>10580</v>
      </c>
      <c r="F1137" t="s">
        <v>1063</v>
      </c>
      <c r="G1137" s="10" t="s">
        <v>10733</v>
      </c>
      <c r="H1137">
        <v>8</v>
      </c>
      <c r="I1137">
        <v>37</v>
      </c>
      <c r="J1137">
        <v>0</v>
      </c>
      <c r="K1137">
        <v>0</v>
      </c>
      <c r="L1137" s="10" t="s">
        <v>10734</v>
      </c>
    </row>
    <row r="1138" spans="1:12" x14ac:dyDescent="0.25">
      <c r="A1138" s="3">
        <v>1137</v>
      </c>
      <c r="B1138" t="s">
        <v>1052</v>
      </c>
      <c r="C1138" s="10" t="s">
        <v>10714</v>
      </c>
      <c r="D1138" t="s">
        <v>1064</v>
      </c>
      <c r="E1138" s="10" t="s">
        <v>10735</v>
      </c>
      <c r="F1138" t="s">
        <v>1065</v>
      </c>
      <c r="G1138" s="10" t="s">
        <v>10736</v>
      </c>
      <c r="H1138">
        <v>8</v>
      </c>
      <c r="I1138">
        <v>16</v>
      </c>
      <c r="J1138">
        <v>-2</v>
      </c>
      <c r="K1138">
        <v>1</v>
      </c>
      <c r="L1138" s="10" t="s">
        <v>10737</v>
      </c>
    </row>
    <row r="1139" spans="1:12" x14ac:dyDescent="0.25">
      <c r="A1139" s="3">
        <v>1138</v>
      </c>
      <c r="B1139" t="s">
        <v>1052</v>
      </c>
      <c r="C1139" s="10" t="s">
        <v>10714</v>
      </c>
      <c r="D1139" t="s">
        <v>1066</v>
      </c>
      <c r="E1139" s="10" t="s">
        <v>10738</v>
      </c>
      <c r="F1139" t="s">
        <v>470</v>
      </c>
      <c r="G1139" s="10" t="s">
        <v>6773</v>
      </c>
      <c r="H1139">
        <v>50</v>
      </c>
      <c r="I1139">
        <v>37</v>
      </c>
      <c r="J1139">
        <v>0</v>
      </c>
      <c r="K1139">
        <v>0</v>
      </c>
      <c r="L1139" s="10" t="s">
        <v>10739</v>
      </c>
    </row>
    <row r="1140" spans="1:12" x14ac:dyDescent="0.25">
      <c r="A1140" s="3">
        <v>1139</v>
      </c>
      <c r="B1140" t="s">
        <v>1052</v>
      </c>
      <c r="C1140" s="10" t="s">
        <v>10714</v>
      </c>
      <c r="D1140" t="s">
        <v>1067</v>
      </c>
      <c r="E1140" s="10" t="s">
        <v>10740</v>
      </c>
      <c r="F1140" t="s">
        <v>1068</v>
      </c>
      <c r="G1140" s="10" t="s">
        <v>10741</v>
      </c>
      <c r="H1140">
        <v>8</v>
      </c>
      <c r="I1140">
        <v>37</v>
      </c>
      <c r="J1140">
        <v>0</v>
      </c>
      <c r="K1140">
        <v>0</v>
      </c>
      <c r="L1140" s="10" t="s">
        <v>10742</v>
      </c>
    </row>
    <row r="1141" spans="1:12" x14ac:dyDescent="0.25">
      <c r="A1141" s="3">
        <v>1140</v>
      </c>
      <c r="B1141" t="s">
        <v>1052</v>
      </c>
      <c r="C1141" s="10" t="s">
        <v>10714</v>
      </c>
      <c r="D1141" t="s">
        <v>1069</v>
      </c>
      <c r="E1141" s="10" t="s">
        <v>6656</v>
      </c>
      <c r="F1141" t="s">
        <v>1070</v>
      </c>
      <c r="G1141" s="10" t="s">
        <v>10743</v>
      </c>
      <c r="H1141">
        <v>8</v>
      </c>
      <c r="I1141">
        <v>16</v>
      </c>
      <c r="J1141">
        <v>-2</v>
      </c>
      <c r="K1141">
        <v>1</v>
      </c>
      <c r="L1141" s="10" t="s">
        <v>10744</v>
      </c>
    </row>
    <row r="1142" spans="1:12" x14ac:dyDescent="0.25">
      <c r="A1142" s="3">
        <v>1141</v>
      </c>
      <c r="B1142" t="s">
        <v>1052</v>
      </c>
      <c r="C1142" s="10" t="s">
        <v>10714</v>
      </c>
      <c r="D1142" t="s">
        <v>1071</v>
      </c>
      <c r="E1142" s="10" t="s">
        <v>10745</v>
      </c>
      <c r="F1142" t="s">
        <v>470</v>
      </c>
      <c r="G1142" s="10" t="s">
        <v>6773</v>
      </c>
      <c r="H1142">
        <v>50</v>
      </c>
      <c r="I1142">
        <v>37</v>
      </c>
      <c r="J1142">
        <v>0</v>
      </c>
      <c r="K1142">
        <v>0</v>
      </c>
      <c r="L1142" s="10" t="s">
        <v>10746</v>
      </c>
    </row>
    <row r="1143" spans="1:12" x14ac:dyDescent="0.25">
      <c r="A1143" s="3">
        <v>1142</v>
      </c>
      <c r="B1143" t="s">
        <v>1052</v>
      </c>
      <c r="C1143" s="10" t="s">
        <v>10714</v>
      </c>
      <c r="D1143" t="s">
        <v>988</v>
      </c>
      <c r="E1143" s="10" t="s">
        <v>10583</v>
      </c>
      <c r="F1143" t="s">
        <v>1072</v>
      </c>
      <c r="G1143" s="10" t="s">
        <v>10747</v>
      </c>
      <c r="H1143">
        <v>8</v>
      </c>
      <c r="I1143">
        <v>37</v>
      </c>
      <c r="J1143">
        <v>0</v>
      </c>
      <c r="K1143">
        <v>0</v>
      </c>
      <c r="L1143" s="10" t="s">
        <v>10748</v>
      </c>
    </row>
    <row r="1144" spans="1:12" x14ac:dyDescent="0.25">
      <c r="A1144" s="3">
        <v>1143</v>
      </c>
      <c r="B1144" t="s">
        <v>1052</v>
      </c>
      <c r="C1144" s="10" t="s">
        <v>10714</v>
      </c>
      <c r="D1144" t="s">
        <v>1073</v>
      </c>
      <c r="E1144" s="10" t="s">
        <v>10749</v>
      </c>
      <c r="F1144" t="s">
        <v>1074</v>
      </c>
      <c r="G1144" s="10" t="s">
        <v>10750</v>
      </c>
      <c r="H1144">
        <v>8</v>
      </c>
      <c r="I1144">
        <v>16</v>
      </c>
      <c r="J1144">
        <v>-2</v>
      </c>
      <c r="K1144">
        <v>1</v>
      </c>
      <c r="L1144" s="10" t="s">
        <v>10751</v>
      </c>
    </row>
    <row r="1145" spans="1:12" x14ac:dyDescent="0.25">
      <c r="A1145" s="3">
        <v>1144</v>
      </c>
      <c r="B1145" t="s">
        <v>1052</v>
      </c>
      <c r="C1145" s="10" t="s">
        <v>10714</v>
      </c>
      <c r="D1145" t="s">
        <v>1075</v>
      </c>
      <c r="E1145" s="10" t="s">
        <v>10752</v>
      </c>
      <c r="F1145" t="s">
        <v>470</v>
      </c>
      <c r="G1145" s="10" t="s">
        <v>6773</v>
      </c>
      <c r="H1145">
        <v>50</v>
      </c>
      <c r="I1145">
        <v>37</v>
      </c>
      <c r="J1145">
        <v>0</v>
      </c>
      <c r="K1145">
        <v>0</v>
      </c>
      <c r="L1145" s="10" t="s">
        <v>10753</v>
      </c>
    </row>
    <row r="1146" spans="1:12" x14ac:dyDescent="0.25">
      <c r="A1146" s="3">
        <v>1145</v>
      </c>
      <c r="B1146" t="s">
        <v>1052</v>
      </c>
      <c r="C1146" s="10" t="s">
        <v>10714</v>
      </c>
      <c r="D1146" t="s">
        <v>992</v>
      </c>
      <c r="E1146" s="10" t="s">
        <v>10589</v>
      </c>
      <c r="F1146" t="s">
        <v>1076</v>
      </c>
      <c r="G1146" s="10" t="s">
        <v>10754</v>
      </c>
      <c r="H1146">
        <v>8</v>
      </c>
      <c r="I1146">
        <v>37</v>
      </c>
      <c r="J1146">
        <v>0</v>
      </c>
      <c r="K1146">
        <v>0</v>
      </c>
      <c r="L1146" s="10" t="s">
        <v>10755</v>
      </c>
    </row>
    <row r="1147" spans="1:12" x14ac:dyDescent="0.25">
      <c r="A1147" s="3">
        <v>1146</v>
      </c>
      <c r="B1147" t="s">
        <v>1052</v>
      </c>
      <c r="C1147" s="10" t="s">
        <v>10714</v>
      </c>
      <c r="D1147" t="s">
        <v>1077</v>
      </c>
      <c r="E1147" s="10" t="s">
        <v>10756</v>
      </c>
      <c r="F1147" t="s">
        <v>1078</v>
      </c>
      <c r="G1147" s="10" t="s">
        <v>10757</v>
      </c>
      <c r="H1147">
        <v>8</v>
      </c>
      <c r="I1147">
        <v>16</v>
      </c>
      <c r="J1147">
        <v>-2</v>
      </c>
      <c r="K1147">
        <v>1</v>
      </c>
      <c r="L1147" s="10" t="s">
        <v>10758</v>
      </c>
    </row>
    <row r="1148" spans="1:12" x14ac:dyDescent="0.25">
      <c r="A1148" s="3">
        <v>1147</v>
      </c>
      <c r="B1148" t="s">
        <v>1052</v>
      </c>
      <c r="C1148" s="10" t="s">
        <v>10714</v>
      </c>
      <c r="D1148" t="s">
        <v>1079</v>
      </c>
      <c r="E1148" s="10" t="s">
        <v>10759</v>
      </c>
      <c r="F1148" t="s">
        <v>470</v>
      </c>
      <c r="G1148" s="10" t="s">
        <v>6773</v>
      </c>
      <c r="H1148">
        <v>50</v>
      </c>
      <c r="I1148">
        <v>37</v>
      </c>
      <c r="J1148">
        <v>0</v>
      </c>
      <c r="K1148">
        <v>0</v>
      </c>
      <c r="L1148" s="10" t="s">
        <v>10760</v>
      </c>
    </row>
    <row r="1149" spans="1:12" x14ac:dyDescent="0.25">
      <c r="A1149" s="3">
        <v>1148</v>
      </c>
      <c r="B1149" t="s">
        <v>1052</v>
      </c>
      <c r="C1149" s="10" t="s">
        <v>10714</v>
      </c>
      <c r="D1149" t="s">
        <v>994</v>
      </c>
      <c r="E1149" s="10" t="s">
        <v>10592</v>
      </c>
      <c r="F1149" t="s">
        <v>1080</v>
      </c>
      <c r="G1149" s="10" t="s">
        <v>10761</v>
      </c>
      <c r="H1149">
        <v>8</v>
      </c>
      <c r="I1149">
        <v>37</v>
      </c>
      <c r="J1149">
        <v>0</v>
      </c>
      <c r="K1149">
        <v>0</v>
      </c>
      <c r="L1149" s="10" t="s">
        <v>10762</v>
      </c>
    </row>
    <row r="1150" spans="1:12" x14ac:dyDescent="0.25">
      <c r="A1150" s="3">
        <v>1149</v>
      </c>
      <c r="B1150" t="s">
        <v>1052</v>
      </c>
      <c r="C1150" s="10" t="s">
        <v>10714</v>
      </c>
      <c r="D1150" t="s">
        <v>538</v>
      </c>
      <c r="E1150" s="10" t="s">
        <v>6652</v>
      </c>
      <c r="F1150" t="s">
        <v>1081</v>
      </c>
      <c r="G1150" s="10" t="s">
        <v>10763</v>
      </c>
      <c r="H1150">
        <v>20</v>
      </c>
      <c r="I1150">
        <v>37</v>
      </c>
      <c r="J1150">
        <v>0</v>
      </c>
      <c r="K1150">
        <v>0</v>
      </c>
      <c r="L1150" s="10" t="s">
        <v>10764</v>
      </c>
    </row>
    <row r="1151" spans="1:12" x14ac:dyDescent="0.25">
      <c r="A1151" s="3">
        <v>1150</v>
      </c>
      <c r="B1151" t="s">
        <v>1052</v>
      </c>
      <c r="C1151" s="10" t="s">
        <v>10714</v>
      </c>
      <c r="D1151" t="s">
        <v>1082</v>
      </c>
      <c r="E1151" s="10" t="s">
        <v>7444</v>
      </c>
      <c r="F1151" t="s">
        <v>1083</v>
      </c>
      <c r="G1151" s="10" t="s">
        <v>10765</v>
      </c>
      <c r="H1151">
        <v>10</v>
      </c>
      <c r="I1151">
        <v>37</v>
      </c>
      <c r="J1151">
        <v>0</v>
      </c>
      <c r="K1151">
        <v>0</v>
      </c>
      <c r="L1151" s="10" t="s">
        <v>10766</v>
      </c>
    </row>
    <row r="1152" spans="1:12" x14ac:dyDescent="0.25">
      <c r="A1152" s="3">
        <v>1151</v>
      </c>
      <c r="B1152" t="s">
        <v>1052</v>
      </c>
      <c r="C1152" s="10" t="s">
        <v>10714</v>
      </c>
      <c r="D1152" t="s">
        <v>1084</v>
      </c>
      <c r="E1152" s="10" t="s">
        <v>10767</v>
      </c>
      <c r="F1152" t="s">
        <v>1085</v>
      </c>
      <c r="G1152" s="10" t="s">
        <v>10768</v>
      </c>
      <c r="H1152">
        <v>8</v>
      </c>
      <c r="I1152">
        <v>16</v>
      </c>
      <c r="J1152">
        <v>-2</v>
      </c>
      <c r="K1152">
        <v>1</v>
      </c>
      <c r="L1152" s="10" t="s">
        <v>10769</v>
      </c>
    </row>
    <row r="1153" spans="1:12" x14ac:dyDescent="0.25">
      <c r="A1153" s="3">
        <v>1152</v>
      </c>
      <c r="B1153" t="s">
        <v>1052</v>
      </c>
      <c r="C1153" s="10" t="s">
        <v>10714</v>
      </c>
      <c r="D1153" t="s">
        <v>483</v>
      </c>
      <c r="E1153" s="10" t="s">
        <v>9592</v>
      </c>
      <c r="F1153" t="s">
        <v>470</v>
      </c>
      <c r="G1153" s="10" t="s">
        <v>6773</v>
      </c>
      <c r="H1153">
        <v>50</v>
      </c>
      <c r="I1153">
        <v>37</v>
      </c>
      <c r="J1153">
        <v>0</v>
      </c>
      <c r="K1153">
        <v>0</v>
      </c>
      <c r="L1153" s="10" t="s">
        <v>10770</v>
      </c>
    </row>
    <row r="1154" spans="1:12" x14ac:dyDescent="0.25">
      <c r="A1154" s="3">
        <v>1153</v>
      </c>
      <c r="B1154" t="s">
        <v>1052</v>
      </c>
      <c r="C1154" s="10" t="s">
        <v>10714</v>
      </c>
      <c r="D1154" t="s">
        <v>63</v>
      </c>
      <c r="E1154" s="10" t="s">
        <v>6816</v>
      </c>
      <c r="F1154" t="s">
        <v>64</v>
      </c>
      <c r="G1154" s="10" t="s">
        <v>6696</v>
      </c>
      <c r="H1154">
        <v>4</v>
      </c>
      <c r="I1154">
        <v>8</v>
      </c>
      <c r="J1154">
        <v>0</v>
      </c>
      <c r="K1154">
        <v>0</v>
      </c>
      <c r="L1154" s="10" t="s">
        <v>10771</v>
      </c>
    </row>
    <row r="1155" spans="1:12" x14ac:dyDescent="0.25">
      <c r="A1155" s="3">
        <v>1154</v>
      </c>
      <c r="B1155" t="s">
        <v>1052</v>
      </c>
      <c r="C1155" s="10" t="s">
        <v>10714</v>
      </c>
      <c r="D1155" t="s">
        <v>65</v>
      </c>
      <c r="E1155" s="10" t="s">
        <v>6698</v>
      </c>
      <c r="F1155" t="s">
        <v>66</v>
      </c>
      <c r="G1155" s="10" t="s">
        <v>6721</v>
      </c>
      <c r="H1155">
        <v>4</v>
      </c>
      <c r="I1155">
        <v>8</v>
      </c>
      <c r="J1155">
        <v>0</v>
      </c>
      <c r="K1155">
        <v>0</v>
      </c>
      <c r="L1155" s="10" t="s">
        <v>10772</v>
      </c>
    </row>
    <row r="1156" spans="1:12" x14ac:dyDescent="0.25">
      <c r="A1156" s="3">
        <v>1155</v>
      </c>
      <c r="B1156" t="s">
        <v>1052</v>
      </c>
      <c r="C1156" s="10" t="s">
        <v>10714</v>
      </c>
      <c r="D1156" t="s">
        <v>67</v>
      </c>
      <c r="E1156" s="10" t="s">
        <v>6723</v>
      </c>
      <c r="F1156" t="s">
        <v>68</v>
      </c>
      <c r="G1156" s="10" t="s">
        <v>6724</v>
      </c>
      <c r="H1156">
        <v>4</v>
      </c>
      <c r="I1156">
        <v>8</v>
      </c>
      <c r="J1156">
        <v>0</v>
      </c>
      <c r="K1156">
        <v>0</v>
      </c>
      <c r="L1156" s="10" t="s">
        <v>10773</v>
      </c>
    </row>
    <row r="1157" spans="1:12" x14ac:dyDescent="0.25">
      <c r="A1157" s="3">
        <v>1156</v>
      </c>
      <c r="B1157" t="s">
        <v>1086</v>
      </c>
      <c r="C1157" s="10" t="s">
        <v>10774</v>
      </c>
      <c r="D1157" t="s">
        <v>49</v>
      </c>
      <c r="E1157" s="10" t="s">
        <v>11</v>
      </c>
      <c r="F1157" t="s">
        <v>1087</v>
      </c>
      <c r="G1157" s="10" t="s">
        <v>10775</v>
      </c>
      <c r="H1157">
        <v>4</v>
      </c>
      <c r="I1157">
        <v>8</v>
      </c>
      <c r="J1157">
        <v>0</v>
      </c>
      <c r="K1157">
        <v>0</v>
      </c>
      <c r="L1157" s="10" t="s">
        <v>10776</v>
      </c>
    </row>
    <row r="1158" spans="1:12" x14ac:dyDescent="0.25">
      <c r="A1158" s="3">
        <v>1157</v>
      </c>
      <c r="B1158" t="s">
        <v>1086</v>
      </c>
      <c r="C1158" s="10" t="s">
        <v>10774</v>
      </c>
      <c r="D1158" t="s">
        <v>51</v>
      </c>
      <c r="E1158" s="10" t="s">
        <v>6966</v>
      </c>
      <c r="F1158" t="s">
        <v>1088</v>
      </c>
      <c r="G1158" s="10" t="s">
        <v>10777</v>
      </c>
      <c r="H1158">
        <v>8</v>
      </c>
      <c r="I1158">
        <v>261</v>
      </c>
      <c r="J1158">
        <v>0</v>
      </c>
      <c r="K1158">
        <v>0</v>
      </c>
      <c r="L1158" s="10" t="s">
        <v>10778</v>
      </c>
    </row>
    <row r="1159" spans="1:12" x14ac:dyDescent="0.25">
      <c r="A1159" s="3">
        <v>1158</v>
      </c>
      <c r="B1159" t="s">
        <v>1086</v>
      </c>
      <c r="C1159" s="10" t="s">
        <v>10774</v>
      </c>
      <c r="D1159" t="s">
        <v>53</v>
      </c>
      <c r="E1159" s="10" t="s">
        <v>8533</v>
      </c>
      <c r="F1159" t="s">
        <v>1089</v>
      </c>
      <c r="G1159" s="10" t="s">
        <v>10779</v>
      </c>
      <c r="H1159">
        <v>4</v>
      </c>
      <c r="I1159">
        <v>12</v>
      </c>
      <c r="J1159">
        <v>0</v>
      </c>
      <c r="K1159">
        <v>0</v>
      </c>
      <c r="L1159" s="10" t="s">
        <v>10780</v>
      </c>
    </row>
    <row r="1160" spans="1:12" x14ac:dyDescent="0.25">
      <c r="A1160" s="3">
        <v>1159</v>
      </c>
      <c r="B1160" t="s">
        <v>1086</v>
      </c>
      <c r="C1160" s="10" t="s">
        <v>10774</v>
      </c>
      <c r="D1160" t="s">
        <v>98</v>
      </c>
      <c r="E1160" s="10" t="s">
        <v>8599</v>
      </c>
      <c r="F1160" t="s">
        <v>1090</v>
      </c>
      <c r="G1160" s="10" t="s">
        <v>10781</v>
      </c>
      <c r="H1160">
        <v>51</v>
      </c>
      <c r="I1160">
        <v>37</v>
      </c>
      <c r="J1160">
        <v>0</v>
      </c>
      <c r="K1160">
        <v>0</v>
      </c>
      <c r="L1160" s="10" t="s">
        <v>10782</v>
      </c>
    </row>
    <row r="1161" spans="1:12" x14ac:dyDescent="0.25">
      <c r="A1161" s="3">
        <v>1160</v>
      </c>
      <c r="B1161" t="s">
        <v>1086</v>
      </c>
      <c r="C1161" s="10" t="s">
        <v>10774</v>
      </c>
      <c r="D1161" t="s">
        <v>100</v>
      </c>
      <c r="E1161" s="10" t="s">
        <v>8602</v>
      </c>
      <c r="F1161" t="s">
        <v>1091</v>
      </c>
      <c r="G1161" s="10" t="s">
        <v>10783</v>
      </c>
      <c r="H1161">
        <v>10</v>
      </c>
      <c r="I1161">
        <v>37</v>
      </c>
      <c r="J1161">
        <v>0</v>
      </c>
      <c r="K1161">
        <v>0</v>
      </c>
      <c r="L1161" s="10" t="s">
        <v>10784</v>
      </c>
    </row>
    <row r="1162" spans="1:12" x14ac:dyDescent="0.25">
      <c r="A1162" s="3">
        <v>1161</v>
      </c>
      <c r="B1162" t="s">
        <v>1086</v>
      </c>
      <c r="C1162" s="10" t="s">
        <v>10774</v>
      </c>
      <c r="D1162" t="s">
        <v>59</v>
      </c>
      <c r="E1162" s="10" t="s">
        <v>8541</v>
      </c>
      <c r="F1162" t="s">
        <v>1092</v>
      </c>
      <c r="G1162" s="10" t="s">
        <v>10785</v>
      </c>
      <c r="H1162">
        <v>8</v>
      </c>
      <c r="I1162">
        <v>16</v>
      </c>
      <c r="J1162">
        <v>-2</v>
      </c>
      <c r="K1162">
        <v>1</v>
      </c>
      <c r="L1162" s="10" t="s">
        <v>10786</v>
      </c>
    </row>
    <row r="1163" spans="1:12" x14ac:dyDescent="0.25">
      <c r="A1163" s="3">
        <v>1162</v>
      </c>
      <c r="B1163" t="s">
        <v>1086</v>
      </c>
      <c r="C1163" s="10" t="s">
        <v>10774</v>
      </c>
      <c r="D1163" t="s">
        <v>61</v>
      </c>
      <c r="E1163" s="10" t="s">
        <v>8518</v>
      </c>
      <c r="F1163" t="s">
        <v>1093</v>
      </c>
      <c r="G1163" s="10" t="s">
        <v>10787</v>
      </c>
      <c r="H1163">
        <v>8</v>
      </c>
      <c r="I1163">
        <v>35</v>
      </c>
      <c r="J1163">
        <v>0</v>
      </c>
      <c r="K1163">
        <v>0</v>
      </c>
      <c r="L1163" s="10" t="s">
        <v>10788</v>
      </c>
    </row>
    <row r="1164" spans="1:12" x14ac:dyDescent="0.25">
      <c r="A1164" s="3">
        <v>1163</v>
      </c>
      <c r="B1164" t="s">
        <v>1086</v>
      </c>
      <c r="C1164" s="10" t="s">
        <v>10774</v>
      </c>
      <c r="D1164" t="s">
        <v>63</v>
      </c>
      <c r="E1164" s="10" t="s">
        <v>6816</v>
      </c>
      <c r="F1164" t="s">
        <v>64</v>
      </c>
      <c r="G1164" s="10" t="s">
        <v>6696</v>
      </c>
      <c r="H1164">
        <v>4</v>
      </c>
      <c r="I1164">
        <v>8</v>
      </c>
      <c r="J1164">
        <v>0</v>
      </c>
      <c r="K1164">
        <v>0</v>
      </c>
      <c r="L1164" s="10" t="s">
        <v>10789</v>
      </c>
    </row>
    <row r="1165" spans="1:12" x14ac:dyDescent="0.25">
      <c r="A1165" s="3">
        <v>1164</v>
      </c>
      <c r="B1165" t="s">
        <v>1086</v>
      </c>
      <c r="C1165" s="10" t="s">
        <v>10774</v>
      </c>
      <c r="D1165" t="s">
        <v>65</v>
      </c>
      <c r="E1165" s="10" t="s">
        <v>6698</v>
      </c>
      <c r="F1165" t="s">
        <v>66</v>
      </c>
      <c r="G1165" s="10" t="s">
        <v>6721</v>
      </c>
      <c r="H1165">
        <v>4</v>
      </c>
      <c r="I1165">
        <v>8</v>
      </c>
      <c r="J1165">
        <v>0</v>
      </c>
      <c r="K1165">
        <v>0</v>
      </c>
      <c r="L1165" s="10" t="s">
        <v>10790</v>
      </c>
    </row>
    <row r="1166" spans="1:12" x14ac:dyDescent="0.25">
      <c r="A1166" s="3">
        <v>1165</v>
      </c>
      <c r="B1166" t="s">
        <v>1086</v>
      </c>
      <c r="C1166" s="10" t="s">
        <v>10774</v>
      </c>
      <c r="D1166" t="s">
        <v>67</v>
      </c>
      <c r="E1166" s="10" t="s">
        <v>6723</v>
      </c>
      <c r="F1166" t="s">
        <v>68</v>
      </c>
      <c r="G1166" s="10" t="s">
        <v>6724</v>
      </c>
      <c r="H1166">
        <v>4</v>
      </c>
      <c r="I1166">
        <v>8</v>
      </c>
      <c r="J1166">
        <v>0</v>
      </c>
      <c r="K1166">
        <v>0</v>
      </c>
      <c r="L1166" s="10" t="s">
        <v>10791</v>
      </c>
    </row>
    <row r="1167" spans="1:12" x14ac:dyDescent="0.25">
      <c r="A1167" s="3">
        <v>1166</v>
      </c>
      <c r="B1167" t="s">
        <v>1086</v>
      </c>
      <c r="C1167" s="10" t="s">
        <v>10774</v>
      </c>
      <c r="D1167" t="s">
        <v>69</v>
      </c>
      <c r="E1167" s="10" t="s">
        <v>6760</v>
      </c>
      <c r="F1167" t="s">
        <v>1094</v>
      </c>
      <c r="G1167" s="10" t="s">
        <v>10792</v>
      </c>
      <c r="H1167">
        <v>8</v>
      </c>
      <c r="I1167">
        <v>35</v>
      </c>
      <c r="J1167">
        <v>0</v>
      </c>
      <c r="K1167">
        <v>0</v>
      </c>
      <c r="L1167" s="10" t="s">
        <v>10793</v>
      </c>
    </row>
    <row r="1168" spans="1:12" x14ac:dyDescent="0.25">
      <c r="A1168" s="3">
        <v>1167</v>
      </c>
      <c r="B1168" t="s">
        <v>1086</v>
      </c>
      <c r="C1168" s="10" t="s">
        <v>10774</v>
      </c>
      <c r="D1168" t="s">
        <v>71</v>
      </c>
      <c r="E1168" s="10" t="s">
        <v>6763</v>
      </c>
      <c r="F1168" t="s">
        <v>1095</v>
      </c>
      <c r="G1168" s="10" t="s">
        <v>10794</v>
      </c>
      <c r="H1168">
        <v>8</v>
      </c>
      <c r="I1168">
        <v>35</v>
      </c>
      <c r="J1168">
        <v>0</v>
      </c>
      <c r="K1168">
        <v>0</v>
      </c>
      <c r="L1168" s="10" t="s">
        <v>10795</v>
      </c>
    </row>
    <row r="1169" spans="1:12" x14ac:dyDescent="0.25">
      <c r="A1169" s="3">
        <v>1168</v>
      </c>
      <c r="B1169" t="s">
        <v>1086</v>
      </c>
      <c r="C1169" s="10" t="s">
        <v>10774</v>
      </c>
      <c r="D1169" t="s">
        <v>106</v>
      </c>
      <c r="E1169" s="10" t="s">
        <v>8616</v>
      </c>
      <c r="F1169" t="s">
        <v>1096</v>
      </c>
      <c r="G1169" s="10" t="s">
        <v>10796</v>
      </c>
      <c r="H1169">
        <v>51</v>
      </c>
      <c r="I1169">
        <v>37</v>
      </c>
      <c r="J1169">
        <v>0</v>
      </c>
      <c r="K1169">
        <v>0</v>
      </c>
      <c r="L1169" s="10" t="s">
        <v>10797</v>
      </c>
    </row>
    <row r="1170" spans="1:12" x14ac:dyDescent="0.25">
      <c r="A1170" s="3">
        <v>1169</v>
      </c>
      <c r="B1170" t="s">
        <v>1086</v>
      </c>
      <c r="C1170" s="10" t="s">
        <v>10774</v>
      </c>
      <c r="D1170" t="s">
        <v>108</v>
      </c>
      <c r="E1170" s="10" t="s">
        <v>8619</v>
      </c>
      <c r="F1170" t="s">
        <v>1097</v>
      </c>
      <c r="G1170" s="10" t="s">
        <v>10798</v>
      </c>
      <c r="H1170">
        <v>102</v>
      </c>
      <c r="I1170">
        <v>37</v>
      </c>
      <c r="J1170">
        <v>0</v>
      </c>
      <c r="K1170">
        <v>0</v>
      </c>
      <c r="L1170" s="10" t="s">
        <v>10799</v>
      </c>
    </row>
    <row r="1171" spans="1:12" x14ac:dyDescent="0.25">
      <c r="A1171" s="3">
        <v>1170</v>
      </c>
      <c r="B1171" t="s">
        <v>1098</v>
      </c>
      <c r="C1171" s="10" t="s">
        <v>10800</v>
      </c>
      <c r="D1171" t="s">
        <v>49</v>
      </c>
      <c r="E1171" s="10" t="s">
        <v>11</v>
      </c>
      <c r="F1171" t="s">
        <v>1099</v>
      </c>
      <c r="G1171" s="10" t="s">
        <v>10801</v>
      </c>
      <c r="H1171">
        <v>4</v>
      </c>
      <c r="I1171">
        <v>8</v>
      </c>
      <c r="J1171">
        <v>0</v>
      </c>
      <c r="K1171">
        <v>0</v>
      </c>
      <c r="L1171" s="10" t="s">
        <v>10802</v>
      </c>
    </row>
    <row r="1172" spans="1:12" x14ac:dyDescent="0.25">
      <c r="A1172" s="3">
        <v>1171</v>
      </c>
      <c r="B1172" t="s">
        <v>1098</v>
      </c>
      <c r="C1172" s="10" t="s">
        <v>10800</v>
      </c>
      <c r="D1172" t="s">
        <v>51</v>
      </c>
      <c r="E1172" s="10" t="s">
        <v>6966</v>
      </c>
      <c r="F1172" t="s">
        <v>1100</v>
      </c>
      <c r="G1172" s="10" t="s">
        <v>10803</v>
      </c>
      <c r="H1172">
        <v>8</v>
      </c>
      <c r="I1172">
        <v>261</v>
      </c>
      <c r="J1172">
        <v>0</v>
      </c>
      <c r="K1172">
        <v>0</v>
      </c>
      <c r="L1172" s="10" t="s">
        <v>10804</v>
      </c>
    </row>
    <row r="1173" spans="1:12" x14ac:dyDescent="0.25">
      <c r="A1173" s="3">
        <v>1172</v>
      </c>
      <c r="B1173" t="s">
        <v>1098</v>
      </c>
      <c r="C1173" s="10" t="s">
        <v>10800</v>
      </c>
      <c r="D1173" t="s">
        <v>53</v>
      </c>
      <c r="E1173" s="10" t="s">
        <v>8533</v>
      </c>
      <c r="F1173" t="s">
        <v>1101</v>
      </c>
      <c r="G1173" s="10" t="s">
        <v>10805</v>
      </c>
      <c r="H1173">
        <v>4</v>
      </c>
      <c r="I1173">
        <v>12</v>
      </c>
      <c r="J1173">
        <v>0</v>
      </c>
      <c r="K1173">
        <v>0</v>
      </c>
      <c r="L1173" s="10" t="s">
        <v>10806</v>
      </c>
    </row>
    <row r="1174" spans="1:12" x14ac:dyDescent="0.25">
      <c r="A1174" s="3">
        <v>1173</v>
      </c>
      <c r="B1174" t="s">
        <v>1098</v>
      </c>
      <c r="C1174" s="10" t="s">
        <v>10800</v>
      </c>
      <c r="D1174" t="s">
        <v>194</v>
      </c>
      <c r="E1174" s="10" t="s">
        <v>9005</v>
      </c>
      <c r="F1174" t="s">
        <v>1102</v>
      </c>
      <c r="G1174" s="10" t="s">
        <v>10807</v>
      </c>
      <c r="H1174">
        <v>12</v>
      </c>
      <c r="I1174">
        <v>37</v>
      </c>
      <c r="J1174">
        <v>0</v>
      </c>
      <c r="K1174">
        <v>0</v>
      </c>
      <c r="L1174" s="10" t="s">
        <v>10808</v>
      </c>
    </row>
    <row r="1175" spans="1:12" x14ac:dyDescent="0.25">
      <c r="A1175" s="3">
        <v>1174</v>
      </c>
      <c r="B1175" t="s">
        <v>1098</v>
      </c>
      <c r="C1175" s="10" t="s">
        <v>10800</v>
      </c>
      <c r="D1175" t="s">
        <v>61</v>
      </c>
      <c r="E1175" s="10" t="s">
        <v>8518</v>
      </c>
      <c r="F1175" t="s">
        <v>1103</v>
      </c>
      <c r="G1175" s="10" t="s">
        <v>10809</v>
      </c>
      <c r="H1175">
        <v>8</v>
      </c>
      <c r="I1175">
        <v>35</v>
      </c>
      <c r="J1175">
        <v>0</v>
      </c>
      <c r="K1175">
        <v>0</v>
      </c>
      <c r="L1175" s="10" t="s">
        <v>10810</v>
      </c>
    </row>
    <row r="1176" spans="1:12" x14ac:dyDescent="0.25">
      <c r="A1176" s="3">
        <v>1175</v>
      </c>
      <c r="B1176" t="s">
        <v>1098</v>
      </c>
      <c r="C1176" s="10" t="s">
        <v>10800</v>
      </c>
      <c r="D1176" t="s">
        <v>63</v>
      </c>
      <c r="E1176" s="10" t="s">
        <v>6816</v>
      </c>
      <c r="F1176" t="s">
        <v>64</v>
      </c>
      <c r="G1176" s="10" t="s">
        <v>6696</v>
      </c>
      <c r="H1176">
        <v>4</v>
      </c>
      <c r="I1176">
        <v>8</v>
      </c>
      <c r="J1176">
        <v>0</v>
      </c>
      <c r="K1176">
        <v>0</v>
      </c>
      <c r="L1176" s="10" t="s">
        <v>10811</v>
      </c>
    </row>
    <row r="1177" spans="1:12" x14ac:dyDescent="0.25">
      <c r="A1177" s="3">
        <v>1176</v>
      </c>
      <c r="B1177" t="s">
        <v>1098</v>
      </c>
      <c r="C1177" s="10" t="s">
        <v>10800</v>
      </c>
      <c r="D1177" t="s">
        <v>65</v>
      </c>
      <c r="E1177" s="10" t="s">
        <v>6698</v>
      </c>
      <c r="F1177" t="s">
        <v>66</v>
      </c>
      <c r="G1177" s="10" t="s">
        <v>6721</v>
      </c>
      <c r="H1177">
        <v>4</v>
      </c>
      <c r="I1177">
        <v>8</v>
      </c>
      <c r="J1177">
        <v>0</v>
      </c>
      <c r="K1177">
        <v>0</v>
      </c>
      <c r="L1177" s="10" t="s">
        <v>10812</v>
      </c>
    </row>
    <row r="1178" spans="1:12" x14ac:dyDescent="0.25">
      <c r="A1178" s="3">
        <v>1177</v>
      </c>
      <c r="B1178" t="s">
        <v>1098</v>
      </c>
      <c r="C1178" s="10" t="s">
        <v>10800</v>
      </c>
      <c r="D1178" t="s">
        <v>67</v>
      </c>
      <c r="E1178" s="10" t="s">
        <v>6723</v>
      </c>
      <c r="F1178" t="s">
        <v>68</v>
      </c>
      <c r="G1178" s="10" t="s">
        <v>6724</v>
      </c>
      <c r="H1178">
        <v>4</v>
      </c>
      <c r="I1178">
        <v>8</v>
      </c>
      <c r="J1178">
        <v>0</v>
      </c>
      <c r="K1178">
        <v>0</v>
      </c>
      <c r="L1178" s="10" t="s">
        <v>10813</v>
      </c>
    </row>
    <row r="1179" spans="1:12" x14ac:dyDescent="0.25">
      <c r="A1179" s="3">
        <v>1178</v>
      </c>
      <c r="B1179" t="s">
        <v>1098</v>
      </c>
      <c r="C1179" s="10" t="s">
        <v>10800</v>
      </c>
      <c r="D1179" t="s">
        <v>69</v>
      </c>
      <c r="E1179" s="10" t="s">
        <v>6760</v>
      </c>
      <c r="F1179" t="s">
        <v>1104</v>
      </c>
      <c r="G1179" s="10" t="s">
        <v>10814</v>
      </c>
      <c r="H1179">
        <v>8</v>
      </c>
      <c r="I1179">
        <v>35</v>
      </c>
      <c r="J1179">
        <v>0</v>
      </c>
      <c r="K1179">
        <v>0</v>
      </c>
      <c r="L1179" s="10" t="s">
        <v>10815</v>
      </c>
    </row>
    <row r="1180" spans="1:12" x14ac:dyDescent="0.25">
      <c r="A1180" s="3">
        <v>1179</v>
      </c>
      <c r="B1180" t="s">
        <v>1098</v>
      </c>
      <c r="C1180" s="10" t="s">
        <v>10800</v>
      </c>
      <c r="D1180" t="s">
        <v>71</v>
      </c>
      <c r="E1180" s="10" t="s">
        <v>6763</v>
      </c>
      <c r="F1180" t="s">
        <v>1105</v>
      </c>
      <c r="G1180" s="10" t="s">
        <v>10816</v>
      </c>
      <c r="H1180">
        <v>8</v>
      </c>
      <c r="I1180">
        <v>35</v>
      </c>
      <c r="J1180">
        <v>0</v>
      </c>
      <c r="K1180">
        <v>0</v>
      </c>
      <c r="L1180" s="10" t="s">
        <v>10817</v>
      </c>
    </row>
    <row r="1181" spans="1:12" x14ac:dyDescent="0.25">
      <c r="A1181" s="3">
        <v>1180</v>
      </c>
      <c r="B1181" t="s">
        <v>1106</v>
      </c>
      <c r="C1181" s="10" t="s">
        <v>10818</v>
      </c>
      <c r="D1181" t="s">
        <v>49</v>
      </c>
      <c r="E1181" s="10" t="s">
        <v>11</v>
      </c>
      <c r="F1181" t="s">
        <v>1107</v>
      </c>
      <c r="G1181" s="10" t="s">
        <v>10819</v>
      </c>
      <c r="H1181">
        <v>4</v>
      </c>
      <c r="I1181">
        <v>8</v>
      </c>
      <c r="J1181">
        <v>0</v>
      </c>
      <c r="K1181">
        <v>0</v>
      </c>
      <c r="L1181" s="10" t="s">
        <v>10820</v>
      </c>
    </row>
    <row r="1182" spans="1:12" x14ac:dyDescent="0.25">
      <c r="A1182" s="3">
        <v>1181</v>
      </c>
      <c r="B1182" t="s">
        <v>1106</v>
      </c>
      <c r="C1182" s="10" t="s">
        <v>10818</v>
      </c>
      <c r="D1182" t="s">
        <v>51</v>
      </c>
      <c r="E1182" s="10" t="s">
        <v>6966</v>
      </c>
      <c r="F1182" t="s">
        <v>1108</v>
      </c>
      <c r="G1182" s="10" t="s">
        <v>10821</v>
      </c>
      <c r="H1182">
        <v>8</v>
      </c>
      <c r="I1182">
        <v>261</v>
      </c>
      <c r="J1182">
        <v>0</v>
      </c>
      <c r="K1182">
        <v>0</v>
      </c>
      <c r="L1182" s="10" t="s">
        <v>10822</v>
      </c>
    </row>
    <row r="1183" spans="1:12" x14ac:dyDescent="0.25">
      <c r="A1183" s="3">
        <v>1182</v>
      </c>
      <c r="B1183" t="s">
        <v>1106</v>
      </c>
      <c r="C1183" s="10" t="s">
        <v>10818</v>
      </c>
      <c r="D1183" t="s">
        <v>80</v>
      </c>
      <c r="E1183" s="10" t="s">
        <v>8510</v>
      </c>
      <c r="F1183" t="s">
        <v>1109</v>
      </c>
      <c r="G1183" s="10" t="s">
        <v>10823</v>
      </c>
      <c r="H1183">
        <v>4</v>
      </c>
      <c r="I1183">
        <v>12</v>
      </c>
      <c r="J1183">
        <v>0</v>
      </c>
      <c r="K1183">
        <v>0</v>
      </c>
      <c r="L1183" s="10" t="s">
        <v>10824</v>
      </c>
    </row>
    <row r="1184" spans="1:12" x14ac:dyDescent="0.25">
      <c r="A1184" s="3">
        <v>1183</v>
      </c>
      <c r="B1184" t="s">
        <v>1106</v>
      </c>
      <c r="C1184" s="10" t="s">
        <v>10818</v>
      </c>
      <c r="D1184" t="s">
        <v>114</v>
      </c>
      <c r="E1184" s="10" t="s">
        <v>8513</v>
      </c>
      <c r="F1184" t="s">
        <v>1110</v>
      </c>
      <c r="G1184" s="10" t="s">
        <v>10825</v>
      </c>
      <c r="H1184">
        <v>31</v>
      </c>
      <c r="I1184">
        <v>37</v>
      </c>
      <c r="J1184">
        <v>0</v>
      </c>
      <c r="K1184">
        <v>0</v>
      </c>
      <c r="L1184" s="10" t="s">
        <v>10826</v>
      </c>
    </row>
    <row r="1185" spans="1:12" x14ac:dyDescent="0.25">
      <c r="A1185" s="3">
        <v>1184</v>
      </c>
      <c r="B1185" t="s">
        <v>1106</v>
      </c>
      <c r="C1185" s="10" t="s">
        <v>10818</v>
      </c>
      <c r="D1185" t="s">
        <v>57</v>
      </c>
      <c r="E1185" s="10" t="s">
        <v>6647</v>
      </c>
      <c r="F1185" t="s">
        <v>1111</v>
      </c>
      <c r="G1185" s="10" t="s">
        <v>10827</v>
      </c>
      <c r="H1185">
        <v>10</v>
      </c>
      <c r="I1185">
        <v>37</v>
      </c>
      <c r="J1185">
        <v>0</v>
      </c>
      <c r="K1185">
        <v>0</v>
      </c>
      <c r="L1185" s="10" t="s">
        <v>10828</v>
      </c>
    </row>
    <row r="1186" spans="1:12" x14ac:dyDescent="0.25">
      <c r="A1186" s="3">
        <v>1185</v>
      </c>
      <c r="B1186" t="s">
        <v>1112</v>
      </c>
      <c r="C1186" s="10" t="s">
        <v>10829</v>
      </c>
      <c r="D1186" t="s">
        <v>49</v>
      </c>
      <c r="E1186" s="10" t="s">
        <v>11</v>
      </c>
      <c r="F1186" t="s">
        <v>1113</v>
      </c>
      <c r="G1186" s="10" t="s">
        <v>10830</v>
      </c>
      <c r="H1186">
        <v>4</v>
      </c>
      <c r="I1186">
        <v>8</v>
      </c>
      <c r="J1186">
        <v>0</v>
      </c>
      <c r="K1186">
        <v>0</v>
      </c>
      <c r="L1186" s="10" t="s">
        <v>10831</v>
      </c>
    </row>
    <row r="1187" spans="1:12" x14ac:dyDescent="0.25">
      <c r="A1187" s="3">
        <v>1186</v>
      </c>
      <c r="B1187" t="s">
        <v>1112</v>
      </c>
      <c r="C1187" s="10" t="s">
        <v>10829</v>
      </c>
      <c r="D1187" t="s">
        <v>51</v>
      </c>
      <c r="E1187" s="10" t="s">
        <v>6966</v>
      </c>
      <c r="F1187" t="s">
        <v>1114</v>
      </c>
      <c r="G1187" s="10" t="s">
        <v>10832</v>
      </c>
      <c r="H1187">
        <v>8</v>
      </c>
      <c r="I1187">
        <v>261</v>
      </c>
      <c r="J1187">
        <v>0</v>
      </c>
      <c r="K1187">
        <v>0</v>
      </c>
      <c r="L1187" s="10" t="s">
        <v>10833</v>
      </c>
    </row>
    <row r="1188" spans="1:12" x14ac:dyDescent="0.25">
      <c r="A1188" s="3">
        <v>1187</v>
      </c>
      <c r="B1188" t="s">
        <v>1112</v>
      </c>
      <c r="C1188" s="10" t="s">
        <v>10829</v>
      </c>
      <c r="D1188" t="s">
        <v>80</v>
      </c>
      <c r="E1188" s="10" t="s">
        <v>8510</v>
      </c>
      <c r="F1188" t="s">
        <v>1115</v>
      </c>
      <c r="G1188" s="10" t="s">
        <v>10834</v>
      </c>
      <c r="H1188">
        <v>4</v>
      </c>
      <c r="I1188">
        <v>12</v>
      </c>
      <c r="J1188">
        <v>0</v>
      </c>
      <c r="K1188">
        <v>0</v>
      </c>
      <c r="L1188" s="10" t="s">
        <v>10835</v>
      </c>
    </row>
    <row r="1189" spans="1:12" x14ac:dyDescent="0.25">
      <c r="A1189" s="3">
        <v>1188</v>
      </c>
      <c r="B1189" t="s">
        <v>1112</v>
      </c>
      <c r="C1189" s="10" t="s">
        <v>10829</v>
      </c>
      <c r="D1189" t="s">
        <v>114</v>
      </c>
      <c r="E1189" s="10" t="s">
        <v>8513</v>
      </c>
      <c r="F1189" t="s">
        <v>1116</v>
      </c>
      <c r="G1189" s="10" t="s">
        <v>10836</v>
      </c>
      <c r="H1189">
        <v>31</v>
      </c>
      <c r="I1189">
        <v>37</v>
      </c>
      <c r="J1189">
        <v>0</v>
      </c>
      <c r="K1189">
        <v>0</v>
      </c>
      <c r="L1189" s="10" t="s">
        <v>10837</v>
      </c>
    </row>
    <row r="1190" spans="1:12" x14ac:dyDescent="0.25">
      <c r="A1190" s="3">
        <v>1189</v>
      </c>
      <c r="B1190" t="s">
        <v>1112</v>
      </c>
      <c r="C1190" s="10" t="s">
        <v>10829</v>
      </c>
      <c r="D1190" t="s">
        <v>57</v>
      </c>
      <c r="E1190" s="10" t="s">
        <v>6647</v>
      </c>
      <c r="F1190" t="s">
        <v>1117</v>
      </c>
      <c r="G1190" s="10" t="s">
        <v>10838</v>
      </c>
      <c r="H1190">
        <v>10</v>
      </c>
      <c r="I1190">
        <v>37</v>
      </c>
      <c r="J1190">
        <v>0</v>
      </c>
      <c r="K1190">
        <v>0</v>
      </c>
      <c r="L1190" s="10" t="s">
        <v>10839</v>
      </c>
    </row>
    <row r="1191" spans="1:12" x14ac:dyDescent="0.25">
      <c r="A1191" s="3">
        <v>1190</v>
      </c>
      <c r="B1191" t="s">
        <v>1112</v>
      </c>
      <c r="C1191" s="10" t="s">
        <v>10829</v>
      </c>
      <c r="D1191" t="s">
        <v>61</v>
      </c>
      <c r="E1191" s="10" t="s">
        <v>8518</v>
      </c>
      <c r="F1191" t="s">
        <v>1118</v>
      </c>
      <c r="G1191" s="10" t="s">
        <v>10840</v>
      </c>
      <c r="H1191">
        <v>8</v>
      </c>
      <c r="I1191">
        <v>35</v>
      </c>
      <c r="J1191">
        <v>0</v>
      </c>
      <c r="K1191">
        <v>0</v>
      </c>
      <c r="L1191" s="10" t="s">
        <v>10841</v>
      </c>
    </row>
    <row r="1192" spans="1:12" x14ac:dyDescent="0.25">
      <c r="A1192" s="3">
        <v>1191</v>
      </c>
      <c r="B1192" t="s">
        <v>1119</v>
      </c>
      <c r="C1192" s="10" t="s">
        <v>10842</v>
      </c>
      <c r="D1192" t="s">
        <v>49</v>
      </c>
      <c r="E1192" s="10" t="s">
        <v>11</v>
      </c>
      <c r="F1192" t="s">
        <v>1120</v>
      </c>
      <c r="G1192" s="10" t="s">
        <v>10843</v>
      </c>
      <c r="H1192">
        <v>4</v>
      </c>
      <c r="I1192">
        <v>8</v>
      </c>
      <c r="J1192">
        <v>0</v>
      </c>
      <c r="K1192">
        <v>0</v>
      </c>
      <c r="L1192" s="10" t="s">
        <v>10844</v>
      </c>
    </row>
    <row r="1193" spans="1:12" x14ac:dyDescent="0.25">
      <c r="A1193" s="3">
        <v>1192</v>
      </c>
      <c r="B1193" t="s">
        <v>1119</v>
      </c>
      <c r="C1193" s="10" t="s">
        <v>10842</v>
      </c>
      <c r="D1193" t="s">
        <v>51</v>
      </c>
      <c r="E1193" s="10" t="s">
        <v>6966</v>
      </c>
      <c r="F1193" t="s">
        <v>1121</v>
      </c>
      <c r="G1193" s="10" t="s">
        <v>10845</v>
      </c>
      <c r="H1193">
        <v>8</v>
      </c>
      <c r="I1193">
        <v>261</v>
      </c>
      <c r="J1193">
        <v>0</v>
      </c>
      <c r="K1193">
        <v>0</v>
      </c>
      <c r="L1193" s="10" t="s">
        <v>10846</v>
      </c>
    </row>
    <row r="1194" spans="1:12" x14ac:dyDescent="0.25">
      <c r="A1194" s="3">
        <v>1193</v>
      </c>
      <c r="B1194" t="s">
        <v>1119</v>
      </c>
      <c r="C1194" s="10" t="s">
        <v>10842</v>
      </c>
      <c r="D1194" t="s">
        <v>61</v>
      </c>
      <c r="E1194" s="10" t="s">
        <v>8518</v>
      </c>
      <c r="F1194" t="s">
        <v>1122</v>
      </c>
      <c r="G1194" s="10" t="s">
        <v>10847</v>
      </c>
      <c r="H1194">
        <v>8</v>
      </c>
      <c r="I1194">
        <v>35</v>
      </c>
      <c r="J1194">
        <v>0</v>
      </c>
      <c r="K1194">
        <v>0</v>
      </c>
      <c r="L1194" s="10" t="s">
        <v>10848</v>
      </c>
    </row>
    <row r="1195" spans="1:12" x14ac:dyDescent="0.25">
      <c r="A1195" s="3">
        <v>1194</v>
      </c>
      <c r="B1195" t="s">
        <v>1123</v>
      </c>
      <c r="C1195" s="10" t="s">
        <v>10849</v>
      </c>
      <c r="D1195" t="s">
        <v>49</v>
      </c>
      <c r="E1195" s="10" t="s">
        <v>11</v>
      </c>
      <c r="F1195" t="s">
        <v>1124</v>
      </c>
      <c r="G1195" s="10" t="s">
        <v>10850</v>
      </c>
      <c r="H1195">
        <v>4</v>
      </c>
      <c r="I1195">
        <v>8</v>
      </c>
      <c r="J1195">
        <v>0</v>
      </c>
      <c r="K1195">
        <v>0</v>
      </c>
      <c r="L1195" s="10" t="s">
        <v>10851</v>
      </c>
    </row>
    <row r="1196" spans="1:12" x14ac:dyDescent="0.25">
      <c r="A1196" s="3">
        <v>1195</v>
      </c>
      <c r="B1196" t="s">
        <v>1123</v>
      </c>
      <c r="C1196" s="10" t="s">
        <v>10849</v>
      </c>
      <c r="D1196" t="s">
        <v>51</v>
      </c>
      <c r="E1196" s="10" t="s">
        <v>6966</v>
      </c>
      <c r="F1196" t="s">
        <v>1125</v>
      </c>
      <c r="G1196" s="10" t="s">
        <v>10852</v>
      </c>
      <c r="H1196">
        <v>8</v>
      </c>
      <c r="I1196">
        <v>261</v>
      </c>
      <c r="J1196">
        <v>0</v>
      </c>
      <c r="K1196">
        <v>0</v>
      </c>
      <c r="L1196" s="10" t="s">
        <v>10853</v>
      </c>
    </row>
    <row r="1197" spans="1:12" x14ac:dyDescent="0.25">
      <c r="A1197" s="3">
        <v>1196</v>
      </c>
      <c r="B1197" t="s">
        <v>1123</v>
      </c>
      <c r="C1197" s="10" t="s">
        <v>10849</v>
      </c>
      <c r="D1197" t="s">
        <v>80</v>
      </c>
      <c r="E1197" s="10" t="s">
        <v>8510</v>
      </c>
      <c r="F1197" t="s">
        <v>1126</v>
      </c>
      <c r="G1197" s="10" t="s">
        <v>10854</v>
      </c>
      <c r="H1197">
        <v>4</v>
      </c>
      <c r="I1197">
        <v>12</v>
      </c>
      <c r="J1197">
        <v>0</v>
      </c>
      <c r="K1197">
        <v>0</v>
      </c>
      <c r="L1197" s="10" t="s">
        <v>10855</v>
      </c>
    </row>
    <row r="1198" spans="1:12" x14ac:dyDescent="0.25">
      <c r="A1198" s="3">
        <v>1197</v>
      </c>
      <c r="B1198" t="s">
        <v>1123</v>
      </c>
      <c r="C1198" s="10" t="s">
        <v>10849</v>
      </c>
      <c r="D1198" t="s">
        <v>114</v>
      </c>
      <c r="E1198" s="10" t="s">
        <v>8513</v>
      </c>
      <c r="F1198" t="s">
        <v>1127</v>
      </c>
      <c r="G1198" s="10" t="s">
        <v>10856</v>
      </c>
      <c r="H1198">
        <v>31</v>
      </c>
      <c r="I1198">
        <v>37</v>
      </c>
      <c r="J1198">
        <v>0</v>
      </c>
      <c r="K1198">
        <v>0</v>
      </c>
      <c r="L1198" s="10" t="s">
        <v>10857</v>
      </c>
    </row>
    <row r="1199" spans="1:12" x14ac:dyDescent="0.25">
      <c r="A1199" s="3">
        <v>1198</v>
      </c>
      <c r="B1199" t="s">
        <v>1123</v>
      </c>
      <c r="C1199" s="10" t="s">
        <v>10849</v>
      </c>
      <c r="D1199" t="s">
        <v>57</v>
      </c>
      <c r="E1199" s="10" t="s">
        <v>6647</v>
      </c>
      <c r="F1199" t="s">
        <v>1128</v>
      </c>
      <c r="G1199" s="10" t="s">
        <v>10858</v>
      </c>
      <c r="H1199">
        <v>10</v>
      </c>
      <c r="I1199">
        <v>37</v>
      </c>
      <c r="J1199">
        <v>0</v>
      </c>
      <c r="K1199">
        <v>0</v>
      </c>
      <c r="L1199" s="10" t="s">
        <v>10859</v>
      </c>
    </row>
    <row r="1200" spans="1:12" x14ac:dyDescent="0.25">
      <c r="A1200" s="3">
        <v>1199</v>
      </c>
      <c r="B1200" t="s">
        <v>1123</v>
      </c>
      <c r="C1200" s="10" t="s">
        <v>10849</v>
      </c>
      <c r="D1200" t="s">
        <v>61</v>
      </c>
      <c r="E1200" s="10" t="s">
        <v>8518</v>
      </c>
      <c r="F1200" t="s">
        <v>1129</v>
      </c>
      <c r="G1200" s="10" t="s">
        <v>10860</v>
      </c>
      <c r="H1200">
        <v>8</v>
      </c>
      <c r="I1200">
        <v>35</v>
      </c>
      <c r="J1200">
        <v>0</v>
      </c>
      <c r="K1200">
        <v>0</v>
      </c>
      <c r="L1200" s="10" t="s">
        <v>10861</v>
      </c>
    </row>
    <row r="1201" spans="1:12" x14ac:dyDescent="0.25">
      <c r="A1201" s="3">
        <v>1200</v>
      </c>
      <c r="B1201" t="s">
        <v>1123</v>
      </c>
      <c r="C1201" s="10" t="s">
        <v>10849</v>
      </c>
      <c r="D1201" t="s">
        <v>63</v>
      </c>
      <c r="E1201" s="10" t="s">
        <v>6816</v>
      </c>
      <c r="F1201" t="s">
        <v>64</v>
      </c>
      <c r="G1201" s="10" t="s">
        <v>6696</v>
      </c>
      <c r="H1201">
        <v>4</v>
      </c>
      <c r="I1201">
        <v>8</v>
      </c>
      <c r="J1201">
        <v>0</v>
      </c>
      <c r="K1201">
        <v>0</v>
      </c>
      <c r="L1201" s="10" t="s">
        <v>10862</v>
      </c>
    </row>
    <row r="1202" spans="1:12" x14ac:dyDescent="0.25">
      <c r="A1202" s="3">
        <v>1201</v>
      </c>
      <c r="B1202" t="s">
        <v>1123</v>
      </c>
      <c r="C1202" s="10" t="s">
        <v>10849</v>
      </c>
      <c r="D1202" t="s">
        <v>65</v>
      </c>
      <c r="E1202" s="10" t="s">
        <v>6698</v>
      </c>
      <c r="F1202" t="s">
        <v>66</v>
      </c>
      <c r="G1202" s="10" t="s">
        <v>6721</v>
      </c>
      <c r="H1202">
        <v>4</v>
      </c>
      <c r="I1202">
        <v>8</v>
      </c>
      <c r="J1202">
        <v>0</v>
      </c>
      <c r="K1202">
        <v>0</v>
      </c>
      <c r="L1202" s="10" t="s">
        <v>10863</v>
      </c>
    </row>
    <row r="1203" spans="1:12" x14ac:dyDescent="0.25">
      <c r="A1203" s="3">
        <v>1202</v>
      </c>
      <c r="B1203" t="s">
        <v>1123</v>
      </c>
      <c r="C1203" s="10" t="s">
        <v>10849</v>
      </c>
      <c r="D1203" t="s">
        <v>67</v>
      </c>
      <c r="E1203" s="10" t="s">
        <v>6723</v>
      </c>
      <c r="F1203" t="s">
        <v>68</v>
      </c>
      <c r="G1203" s="10" t="s">
        <v>6724</v>
      </c>
      <c r="H1203">
        <v>4</v>
      </c>
      <c r="I1203">
        <v>8</v>
      </c>
      <c r="J1203">
        <v>0</v>
      </c>
      <c r="K1203">
        <v>0</v>
      </c>
      <c r="L1203" s="10" t="s">
        <v>10864</v>
      </c>
    </row>
    <row r="1204" spans="1:12" x14ac:dyDescent="0.25">
      <c r="A1204" s="3">
        <v>1203</v>
      </c>
      <c r="B1204" t="s">
        <v>1130</v>
      </c>
      <c r="C1204" s="10" t="s">
        <v>10865</v>
      </c>
      <c r="D1204" t="s">
        <v>49</v>
      </c>
      <c r="E1204" s="10" t="s">
        <v>11</v>
      </c>
      <c r="F1204" t="s">
        <v>1131</v>
      </c>
      <c r="G1204" s="10" t="s">
        <v>10866</v>
      </c>
      <c r="H1204">
        <v>4</v>
      </c>
      <c r="I1204">
        <v>8</v>
      </c>
      <c r="J1204">
        <v>0</v>
      </c>
      <c r="K1204">
        <v>0</v>
      </c>
      <c r="L1204" s="10" t="s">
        <v>10867</v>
      </c>
    </row>
    <row r="1205" spans="1:12" x14ac:dyDescent="0.25">
      <c r="A1205" s="3">
        <v>1204</v>
      </c>
      <c r="B1205" t="s">
        <v>1130</v>
      </c>
      <c r="C1205" s="10" t="s">
        <v>10865</v>
      </c>
      <c r="D1205" t="s">
        <v>51</v>
      </c>
      <c r="E1205" s="10" t="s">
        <v>6966</v>
      </c>
      <c r="F1205" t="s">
        <v>1132</v>
      </c>
      <c r="G1205" s="10" t="s">
        <v>10868</v>
      </c>
      <c r="H1205">
        <v>8</v>
      </c>
      <c r="I1205">
        <v>261</v>
      </c>
      <c r="J1205">
        <v>0</v>
      </c>
      <c r="K1205">
        <v>0</v>
      </c>
      <c r="L1205" s="10" t="s">
        <v>10869</v>
      </c>
    </row>
    <row r="1206" spans="1:12" x14ac:dyDescent="0.25">
      <c r="A1206" s="3">
        <v>1205</v>
      </c>
      <c r="B1206" t="s">
        <v>1130</v>
      </c>
      <c r="C1206" s="10" t="s">
        <v>10865</v>
      </c>
      <c r="D1206" t="s">
        <v>80</v>
      </c>
      <c r="E1206" s="10" t="s">
        <v>8510</v>
      </c>
      <c r="F1206" t="s">
        <v>1133</v>
      </c>
      <c r="G1206" s="10" t="s">
        <v>10870</v>
      </c>
      <c r="H1206">
        <v>4</v>
      </c>
      <c r="I1206">
        <v>12</v>
      </c>
      <c r="J1206">
        <v>0</v>
      </c>
      <c r="K1206">
        <v>0</v>
      </c>
      <c r="L1206" s="10" t="s">
        <v>10871</v>
      </c>
    </row>
    <row r="1207" spans="1:12" x14ac:dyDescent="0.25">
      <c r="A1207" s="3">
        <v>1206</v>
      </c>
      <c r="B1207" t="s">
        <v>1130</v>
      </c>
      <c r="C1207" s="10" t="s">
        <v>10865</v>
      </c>
      <c r="D1207" t="s">
        <v>114</v>
      </c>
      <c r="E1207" s="10" t="s">
        <v>8513</v>
      </c>
      <c r="F1207" t="s">
        <v>1134</v>
      </c>
      <c r="G1207" s="10" t="s">
        <v>10872</v>
      </c>
      <c r="H1207">
        <v>31</v>
      </c>
      <c r="I1207">
        <v>37</v>
      </c>
      <c r="J1207">
        <v>0</v>
      </c>
      <c r="K1207">
        <v>0</v>
      </c>
      <c r="L1207" s="10" t="s">
        <v>10873</v>
      </c>
    </row>
    <row r="1208" spans="1:12" x14ac:dyDescent="0.25">
      <c r="A1208" s="3">
        <v>1207</v>
      </c>
      <c r="B1208" t="s">
        <v>1130</v>
      </c>
      <c r="C1208" s="10" t="s">
        <v>10865</v>
      </c>
      <c r="D1208" t="s">
        <v>1038</v>
      </c>
      <c r="E1208" s="10" t="s">
        <v>10683</v>
      </c>
      <c r="F1208" t="s">
        <v>470</v>
      </c>
      <c r="G1208" s="10" t="s">
        <v>6773</v>
      </c>
      <c r="H1208">
        <v>50</v>
      </c>
      <c r="I1208">
        <v>37</v>
      </c>
      <c r="J1208">
        <v>0</v>
      </c>
      <c r="K1208">
        <v>0</v>
      </c>
      <c r="L1208" s="10" t="s">
        <v>10874</v>
      </c>
    </row>
    <row r="1209" spans="1:12" x14ac:dyDescent="0.25">
      <c r="A1209" s="3">
        <v>1208</v>
      </c>
      <c r="B1209" t="s">
        <v>1130</v>
      </c>
      <c r="C1209" s="10" t="s">
        <v>10865</v>
      </c>
      <c r="D1209" t="s">
        <v>57</v>
      </c>
      <c r="E1209" s="10" t="s">
        <v>6647</v>
      </c>
      <c r="F1209" t="s">
        <v>1135</v>
      </c>
      <c r="G1209" s="10" t="s">
        <v>10875</v>
      </c>
      <c r="H1209">
        <v>10</v>
      </c>
      <c r="I1209">
        <v>37</v>
      </c>
      <c r="J1209">
        <v>0</v>
      </c>
      <c r="K1209">
        <v>0</v>
      </c>
      <c r="L1209" s="10" t="s">
        <v>10876</v>
      </c>
    </row>
    <row r="1210" spans="1:12" x14ac:dyDescent="0.25">
      <c r="A1210" s="3">
        <v>1209</v>
      </c>
      <c r="B1210" t="s">
        <v>1130</v>
      </c>
      <c r="C1210" s="10" t="s">
        <v>10865</v>
      </c>
      <c r="D1210" t="s">
        <v>61</v>
      </c>
      <c r="E1210" s="10" t="s">
        <v>8518</v>
      </c>
      <c r="F1210" t="s">
        <v>1136</v>
      </c>
      <c r="G1210" s="10" t="s">
        <v>10877</v>
      </c>
      <c r="H1210">
        <v>8</v>
      </c>
      <c r="I1210">
        <v>35</v>
      </c>
      <c r="J1210">
        <v>0</v>
      </c>
      <c r="K1210">
        <v>0</v>
      </c>
      <c r="L1210" s="10" t="s">
        <v>10878</v>
      </c>
    </row>
    <row r="1211" spans="1:12" x14ac:dyDescent="0.25">
      <c r="A1211" s="3">
        <v>1210</v>
      </c>
      <c r="B1211" t="s">
        <v>1130</v>
      </c>
      <c r="C1211" s="10" t="s">
        <v>10865</v>
      </c>
      <c r="D1211" t="s">
        <v>63</v>
      </c>
      <c r="E1211" s="10" t="s">
        <v>6816</v>
      </c>
      <c r="F1211" t="s">
        <v>64</v>
      </c>
      <c r="G1211" s="10" t="s">
        <v>6696</v>
      </c>
      <c r="H1211">
        <v>4</v>
      </c>
      <c r="I1211">
        <v>8</v>
      </c>
      <c r="J1211">
        <v>0</v>
      </c>
      <c r="K1211">
        <v>0</v>
      </c>
      <c r="L1211" s="10" t="s">
        <v>10879</v>
      </c>
    </row>
    <row r="1212" spans="1:12" x14ac:dyDescent="0.25">
      <c r="A1212" s="3">
        <v>1211</v>
      </c>
      <c r="B1212" t="s">
        <v>1130</v>
      </c>
      <c r="C1212" s="10" t="s">
        <v>10865</v>
      </c>
      <c r="D1212" t="s">
        <v>65</v>
      </c>
      <c r="E1212" s="10" t="s">
        <v>6698</v>
      </c>
      <c r="F1212" t="s">
        <v>66</v>
      </c>
      <c r="G1212" s="10" t="s">
        <v>6721</v>
      </c>
      <c r="H1212">
        <v>4</v>
      </c>
      <c r="I1212">
        <v>8</v>
      </c>
      <c r="J1212">
        <v>0</v>
      </c>
      <c r="K1212">
        <v>0</v>
      </c>
      <c r="L1212" s="10" t="s">
        <v>10880</v>
      </c>
    </row>
    <row r="1213" spans="1:12" x14ac:dyDescent="0.25">
      <c r="A1213" s="3">
        <v>1212</v>
      </c>
      <c r="B1213" t="s">
        <v>1130</v>
      </c>
      <c r="C1213" s="10" t="s">
        <v>10865</v>
      </c>
      <c r="D1213" t="s">
        <v>67</v>
      </c>
      <c r="E1213" s="10" t="s">
        <v>6723</v>
      </c>
      <c r="F1213" t="s">
        <v>68</v>
      </c>
      <c r="G1213" s="10" t="s">
        <v>6724</v>
      </c>
      <c r="H1213">
        <v>4</v>
      </c>
      <c r="I1213">
        <v>8</v>
      </c>
      <c r="J1213">
        <v>0</v>
      </c>
      <c r="K1213">
        <v>0</v>
      </c>
      <c r="L1213" s="10" t="s">
        <v>10881</v>
      </c>
    </row>
    <row r="1214" spans="1:12" x14ac:dyDescent="0.25">
      <c r="A1214" s="3">
        <v>1213</v>
      </c>
      <c r="B1214" t="s">
        <v>1137</v>
      </c>
      <c r="C1214" s="10" t="s">
        <v>10882</v>
      </c>
      <c r="D1214" t="s">
        <v>49</v>
      </c>
      <c r="E1214" s="10" t="s">
        <v>11</v>
      </c>
      <c r="F1214" t="s">
        <v>1138</v>
      </c>
      <c r="G1214" s="10" t="s">
        <v>10883</v>
      </c>
      <c r="H1214">
        <v>4</v>
      </c>
      <c r="I1214">
        <v>8</v>
      </c>
      <c r="J1214">
        <v>0</v>
      </c>
      <c r="K1214">
        <v>0</v>
      </c>
      <c r="L1214" s="10" t="s">
        <v>10884</v>
      </c>
    </row>
    <row r="1215" spans="1:12" x14ac:dyDescent="0.25">
      <c r="A1215" s="3">
        <v>1214</v>
      </c>
      <c r="B1215" t="s">
        <v>1137</v>
      </c>
      <c r="C1215" s="10" t="s">
        <v>10882</v>
      </c>
      <c r="D1215" t="s">
        <v>51</v>
      </c>
      <c r="E1215" s="10" t="s">
        <v>6966</v>
      </c>
      <c r="F1215" t="s">
        <v>1139</v>
      </c>
      <c r="G1215" s="10" t="s">
        <v>10885</v>
      </c>
      <c r="H1215">
        <v>8</v>
      </c>
      <c r="I1215">
        <v>261</v>
      </c>
      <c r="J1215">
        <v>0</v>
      </c>
      <c r="K1215">
        <v>0</v>
      </c>
      <c r="L1215" s="10" t="s">
        <v>10886</v>
      </c>
    </row>
    <row r="1216" spans="1:12" x14ac:dyDescent="0.25">
      <c r="A1216" s="3">
        <v>1215</v>
      </c>
      <c r="B1216" t="s">
        <v>1137</v>
      </c>
      <c r="C1216" s="10" t="s">
        <v>10882</v>
      </c>
      <c r="D1216" t="s">
        <v>80</v>
      </c>
      <c r="E1216" s="10" t="s">
        <v>8510</v>
      </c>
      <c r="F1216" t="s">
        <v>1140</v>
      </c>
      <c r="G1216" s="10" t="s">
        <v>10887</v>
      </c>
      <c r="H1216">
        <v>4</v>
      </c>
      <c r="I1216">
        <v>12</v>
      </c>
      <c r="J1216">
        <v>0</v>
      </c>
      <c r="K1216">
        <v>0</v>
      </c>
      <c r="L1216" s="10" t="s">
        <v>10888</v>
      </c>
    </row>
    <row r="1217" spans="1:12" x14ac:dyDescent="0.25">
      <c r="A1217" s="3">
        <v>1216</v>
      </c>
      <c r="B1217" t="s">
        <v>1137</v>
      </c>
      <c r="C1217" s="10" t="s">
        <v>10882</v>
      </c>
      <c r="D1217" t="s">
        <v>114</v>
      </c>
      <c r="E1217" s="10" t="s">
        <v>8513</v>
      </c>
      <c r="F1217" t="s">
        <v>1141</v>
      </c>
      <c r="G1217" s="10" t="s">
        <v>10889</v>
      </c>
      <c r="H1217">
        <v>31</v>
      </c>
      <c r="I1217">
        <v>37</v>
      </c>
      <c r="J1217">
        <v>0</v>
      </c>
      <c r="K1217">
        <v>0</v>
      </c>
      <c r="L1217" s="10" t="s">
        <v>10890</v>
      </c>
    </row>
    <row r="1218" spans="1:12" x14ac:dyDescent="0.25">
      <c r="A1218" s="3">
        <v>1217</v>
      </c>
      <c r="B1218" t="s">
        <v>1137</v>
      </c>
      <c r="C1218" s="10" t="s">
        <v>10882</v>
      </c>
      <c r="D1218" t="s">
        <v>57</v>
      </c>
      <c r="E1218" s="10" t="s">
        <v>6647</v>
      </c>
      <c r="F1218" t="s">
        <v>1142</v>
      </c>
      <c r="G1218" s="10" t="s">
        <v>10891</v>
      </c>
      <c r="H1218">
        <v>6</v>
      </c>
      <c r="I1218">
        <v>37</v>
      </c>
      <c r="J1218">
        <v>0</v>
      </c>
      <c r="K1218">
        <v>0</v>
      </c>
      <c r="L1218" s="10" t="s">
        <v>10892</v>
      </c>
    </row>
    <row r="1219" spans="1:12" x14ac:dyDescent="0.25">
      <c r="A1219" s="3">
        <v>1218</v>
      </c>
      <c r="B1219" t="s">
        <v>1137</v>
      </c>
      <c r="C1219" s="10" t="s">
        <v>10882</v>
      </c>
      <c r="D1219" t="s">
        <v>61</v>
      </c>
      <c r="E1219" s="10" t="s">
        <v>8518</v>
      </c>
      <c r="F1219" t="s">
        <v>1143</v>
      </c>
      <c r="G1219" s="10" t="s">
        <v>10893</v>
      </c>
      <c r="H1219">
        <v>8</v>
      </c>
      <c r="I1219">
        <v>35</v>
      </c>
      <c r="J1219">
        <v>0</v>
      </c>
      <c r="K1219">
        <v>0</v>
      </c>
      <c r="L1219" s="10" t="s">
        <v>10894</v>
      </c>
    </row>
    <row r="1220" spans="1:12" x14ac:dyDescent="0.25">
      <c r="A1220" s="3">
        <v>1219</v>
      </c>
      <c r="B1220" t="s">
        <v>1137</v>
      </c>
      <c r="C1220" s="10" t="s">
        <v>10882</v>
      </c>
      <c r="D1220" t="s">
        <v>63</v>
      </c>
      <c r="E1220" s="10" t="s">
        <v>6816</v>
      </c>
      <c r="F1220" t="s">
        <v>64</v>
      </c>
      <c r="G1220" s="10" t="s">
        <v>6696</v>
      </c>
      <c r="H1220">
        <v>4</v>
      </c>
      <c r="I1220">
        <v>8</v>
      </c>
      <c r="J1220">
        <v>0</v>
      </c>
      <c r="K1220">
        <v>0</v>
      </c>
      <c r="L1220" s="10" t="s">
        <v>10895</v>
      </c>
    </row>
    <row r="1221" spans="1:12" x14ac:dyDescent="0.25">
      <c r="A1221" s="3">
        <v>1220</v>
      </c>
      <c r="B1221" t="s">
        <v>1137</v>
      </c>
      <c r="C1221" s="10" t="s">
        <v>10882</v>
      </c>
      <c r="D1221" t="s">
        <v>65</v>
      </c>
      <c r="E1221" s="10" t="s">
        <v>6698</v>
      </c>
      <c r="F1221" t="s">
        <v>66</v>
      </c>
      <c r="G1221" s="10" t="s">
        <v>6721</v>
      </c>
      <c r="H1221">
        <v>4</v>
      </c>
      <c r="I1221">
        <v>8</v>
      </c>
      <c r="J1221">
        <v>0</v>
      </c>
      <c r="K1221">
        <v>0</v>
      </c>
      <c r="L1221" s="10" t="s">
        <v>10896</v>
      </c>
    </row>
    <row r="1222" spans="1:12" x14ac:dyDescent="0.25">
      <c r="A1222" s="3">
        <v>1221</v>
      </c>
      <c r="B1222" t="s">
        <v>1137</v>
      </c>
      <c r="C1222" s="10" t="s">
        <v>10882</v>
      </c>
      <c r="D1222" t="s">
        <v>67</v>
      </c>
      <c r="E1222" s="10" t="s">
        <v>6723</v>
      </c>
      <c r="F1222" t="s">
        <v>68</v>
      </c>
      <c r="G1222" s="10" t="s">
        <v>6724</v>
      </c>
      <c r="H1222">
        <v>4</v>
      </c>
      <c r="I1222">
        <v>8</v>
      </c>
      <c r="J1222">
        <v>0</v>
      </c>
      <c r="K1222">
        <v>0</v>
      </c>
      <c r="L1222" s="10" t="s">
        <v>10897</v>
      </c>
    </row>
    <row r="1223" spans="1:12" x14ac:dyDescent="0.25">
      <c r="A1223" s="3">
        <v>1222</v>
      </c>
      <c r="B1223" t="s">
        <v>1144</v>
      </c>
      <c r="C1223" s="10" t="s">
        <v>10898</v>
      </c>
      <c r="D1223" t="s">
        <v>49</v>
      </c>
      <c r="E1223" s="10" t="s">
        <v>11</v>
      </c>
      <c r="F1223" t="s">
        <v>1145</v>
      </c>
      <c r="G1223" s="10" t="s">
        <v>10899</v>
      </c>
      <c r="H1223">
        <v>4</v>
      </c>
      <c r="I1223">
        <v>8</v>
      </c>
      <c r="J1223">
        <v>0</v>
      </c>
      <c r="K1223">
        <v>0</v>
      </c>
      <c r="L1223" s="10" t="s">
        <v>10900</v>
      </c>
    </row>
    <row r="1224" spans="1:12" x14ac:dyDescent="0.25">
      <c r="A1224" s="3">
        <v>1223</v>
      </c>
      <c r="B1224" t="s">
        <v>1144</v>
      </c>
      <c r="C1224" s="10" t="s">
        <v>10898</v>
      </c>
      <c r="D1224" t="s">
        <v>51</v>
      </c>
      <c r="E1224" s="10" t="s">
        <v>6966</v>
      </c>
      <c r="F1224" t="s">
        <v>1146</v>
      </c>
      <c r="G1224" s="10" t="s">
        <v>10901</v>
      </c>
      <c r="H1224">
        <v>8</v>
      </c>
      <c r="I1224">
        <v>261</v>
      </c>
      <c r="J1224">
        <v>0</v>
      </c>
      <c r="K1224">
        <v>0</v>
      </c>
      <c r="L1224" s="10" t="s">
        <v>10902</v>
      </c>
    </row>
    <row r="1225" spans="1:12" x14ac:dyDescent="0.25">
      <c r="A1225" s="3">
        <v>1224</v>
      </c>
      <c r="B1225" t="s">
        <v>1144</v>
      </c>
      <c r="C1225" s="10" t="s">
        <v>10898</v>
      </c>
      <c r="D1225" t="s">
        <v>80</v>
      </c>
      <c r="E1225" s="10" t="s">
        <v>8510</v>
      </c>
      <c r="F1225" t="s">
        <v>1147</v>
      </c>
      <c r="G1225" s="10" t="s">
        <v>10903</v>
      </c>
      <c r="H1225">
        <v>4</v>
      </c>
      <c r="I1225">
        <v>12</v>
      </c>
      <c r="J1225">
        <v>0</v>
      </c>
      <c r="K1225">
        <v>0</v>
      </c>
      <c r="L1225" s="10" t="s">
        <v>10904</v>
      </c>
    </row>
    <row r="1226" spans="1:12" x14ac:dyDescent="0.25">
      <c r="A1226" s="3">
        <v>1225</v>
      </c>
      <c r="B1226" t="s">
        <v>1144</v>
      </c>
      <c r="C1226" s="10" t="s">
        <v>10898</v>
      </c>
      <c r="D1226" t="s">
        <v>114</v>
      </c>
      <c r="E1226" s="10" t="s">
        <v>8513</v>
      </c>
      <c r="F1226" t="s">
        <v>1148</v>
      </c>
      <c r="G1226" s="10" t="s">
        <v>10905</v>
      </c>
      <c r="H1226">
        <v>31</v>
      </c>
      <c r="I1226">
        <v>37</v>
      </c>
      <c r="J1226">
        <v>0</v>
      </c>
      <c r="K1226">
        <v>0</v>
      </c>
      <c r="L1226" s="10" t="s">
        <v>10906</v>
      </c>
    </row>
    <row r="1227" spans="1:12" x14ac:dyDescent="0.25">
      <c r="A1227" s="3">
        <v>1226</v>
      </c>
      <c r="B1227" t="s">
        <v>1144</v>
      </c>
      <c r="C1227" s="10" t="s">
        <v>10898</v>
      </c>
      <c r="D1227" t="s">
        <v>1038</v>
      </c>
      <c r="E1227" s="10" t="s">
        <v>10683</v>
      </c>
      <c r="F1227" t="s">
        <v>470</v>
      </c>
      <c r="G1227" s="10" t="s">
        <v>6773</v>
      </c>
      <c r="H1227">
        <v>50</v>
      </c>
      <c r="I1227">
        <v>37</v>
      </c>
      <c r="J1227">
        <v>0</v>
      </c>
      <c r="K1227">
        <v>0</v>
      </c>
      <c r="L1227" s="10" t="s">
        <v>10907</v>
      </c>
    </row>
    <row r="1228" spans="1:12" x14ac:dyDescent="0.25">
      <c r="A1228" s="3">
        <v>1227</v>
      </c>
      <c r="B1228" t="s">
        <v>1144</v>
      </c>
      <c r="C1228" s="10" t="s">
        <v>10898</v>
      </c>
      <c r="D1228" t="s">
        <v>57</v>
      </c>
      <c r="E1228" s="10" t="s">
        <v>6647</v>
      </c>
      <c r="F1228" t="s">
        <v>1149</v>
      </c>
      <c r="G1228" s="10" t="s">
        <v>10908</v>
      </c>
      <c r="H1228">
        <v>6</v>
      </c>
      <c r="I1228">
        <v>37</v>
      </c>
      <c r="J1228">
        <v>0</v>
      </c>
      <c r="K1228">
        <v>0</v>
      </c>
      <c r="L1228" s="10" t="s">
        <v>10909</v>
      </c>
    </row>
    <row r="1229" spans="1:12" x14ac:dyDescent="0.25">
      <c r="A1229" s="3">
        <v>1228</v>
      </c>
      <c r="B1229" t="s">
        <v>1144</v>
      </c>
      <c r="C1229" s="10" t="s">
        <v>10898</v>
      </c>
      <c r="D1229" t="s">
        <v>61</v>
      </c>
      <c r="E1229" s="10" t="s">
        <v>8518</v>
      </c>
      <c r="F1229" t="s">
        <v>1150</v>
      </c>
      <c r="G1229" s="10" t="s">
        <v>10910</v>
      </c>
      <c r="H1229">
        <v>8</v>
      </c>
      <c r="I1229">
        <v>35</v>
      </c>
      <c r="J1229">
        <v>0</v>
      </c>
      <c r="K1229">
        <v>0</v>
      </c>
      <c r="L1229" s="10" t="s">
        <v>10911</v>
      </c>
    </row>
    <row r="1230" spans="1:12" x14ac:dyDescent="0.25">
      <c r="A1230" s="3">
        <v>1229</v>
      </c>
      <c r="B1230" t="s">
        <v>1144</v>
      </c>
      <c r="C1230" s="10" t="s">
        <v>10898</v>
      </c>
      <c r="D1230" t="s">
        <v>63</v>
      </c>
      <c r="E1230" s="10" t="s">
        <v>6816</v>
      </c>
      <c r="F1230" t="s">
        <v>64</v>
      </c>
      <c r="G1230" s="10" t="s">
        <v>6696</v>
      </c>
      <c r="H1230">
        <v>4</v>
      </c>
      <c r="I1230">
        <v>8</v>
      </c>
      <c r="J1230">
        <v>0</v>
      </c>
      <c r="K1230">
        <v>0</v>
      </c>
      <c r="L1230" s="10" t="s">
        <v>10912</v>
      </c>
    </row>
    <row r="1231" spans="1:12" x14ac:dyDescent="0.25">
      <c r="A1231" s="3">
        <v>1230</v>
      </c>
      <c r="B1231" t="s">
        <v>1144</v>
      </c>
      <c r="C1231" s="10" t="s">
        <v>10898</v>
      </c>
      <c r="D1231" t="s">
        <v>65</v>
      </c>
      <c r="E1231" s="10" t="s">
        <v>6698</v>
      </c>
      <c r="F1231" t="s">
        <v>66</v>
      </c>
      <c r="G1231" s="10" t="s">
        <v>6721</v>
      </c>
      <c r="H1231">
        <v>4</v>
      </c>
      <c r="I1231">
        <v>8</v>
      </c>
      <c r="J1231">
        <v>0</v>
      </c>
      <c r="K1231">
        <v>0</v>
      </c>
      <c r="L1231" s="10" t="s">
        <v>10913</v>
      </c>
    </row>
    <row r="1232" spans="1:12" x14ac:dyDescent="0.25">
      <c r="A1232" s="3">
        <v>1231</v>
      </c>
      <c r="B1232" t="s">
        <v>1144</v>
      </c>
      <c r="C1232" s="10" t="s">
        <v>10898</v>
      </c>
      <c r="D1232" t="s">
        <v>67</v>
      </c>
      <c r="E1232" s="10" t="s">
        <v>6723</v>
      </c>
      <c r="F1232" t="s">
        <v>68</v>
      </c>
      <c r="G1232" s="10" t="s">
        <v>6724</v>
      </c>
      <c r="H1232">
        <v>4</v>
      </c>
      <c r="I1232">
        <v>8</v>
      </c>
      <c r="J1232">
        <v>0</v>
      </c>
      <c r="K1232">
        <v>0</v>
      </c>
      <c r="L1232" s="10" t="s">
        <v>10914</v>
      </c>
    </row>
    <row r="1233" spans="1:12" x14ac:dyDescent="0.25">
      <c r="A1233" s="3">
        <v>1232</v>
      </c>
      <c r="B1233" t="s">
        <v>1151</v>
      </c>
      <c r="C1233" s="10" t="s">
        <v>10915</v>
      </c>
      <c r="D1233" t="s">
        <v>87</v>
      </c>
      <c r="E1233" s="10" t="s">
        <v>7149</v>
      </c>
      <c r="F1233" t="s">
        <v>1152</v>
      </c>
      <c r="G1233" s="10" t="s">
        <v>10916</v>
      </c>
      <c r="H1233">
        <v>4</v>
      </c>
      <c r="I1233">
        <v>8</v>
      </c>
      <c r="J1233">
        <v>0</v>
      </c>
      <c r="K1233">
        <v>0</v>
      </c>
      <c r="L1233" s="10" t="s">
        <v>10917</v>
      </c>
    </row>
    <row r="1234" spans="1:12" x14ac:dyDescent="0.25">
      <c r="A1234" s="3">
        <v>1233</v>
      </c>
      <c r="B1234" t="s">
        <v>1151</v>
      </c>
      <c r="C1234" s="10" t="s">
        <v>10915</v>
      </c>
      <c r="D1234" t="s">
        <v>51</v>
      </c>
      <c r="E1234" s="10" t="s">
        <v>6966</v>
      </c>
      <c r="F1234" t="s">
        <v>1153</v>
      </c>
      <c r="G1234" s="10" t="s">
        <v>10918</v>
      </c>
      <c r="H1234">
        <v>8</v>
      </c>
      <c r="I1234">
        <v>261</v>
      </c>
      <c r="J1234">
        <v>0</v>
      </c>
      <c r="K1234">
        <v>0</v>
      </c>
      <c r="L1234" s="10" t="s">
        <v>10919</v>
      </c>
    </row>
    <row r="1235" spans="1:12" x14ac:dyDescent="0.25">
      <c r="A1235" s="3">
        <v>1234</v>
      </c>
      <c r="B1235" t="s">
        <v>1151</v>
      </c>
      <c r="C1235" s="10" t="s">
        <v>10915</v>
      </c>
      <c r="D1235" t="s">
        <v>90</v>
      </c>
      <c r="E1235" s="10" t="s">
        <v>8582</v>
      </c>
      <c r="F1235" t="s">
        <v>1154</v>
      </c>
      <c r="G1235" s="10" t="s">
        <v>10920</v>
      </c>
      <c r="H1235">
        <v>4</v>
      </c>
      <c r="I1235">
        <v>8</v>
      </c>
      <c r="J1235">
        <v>0</v>
      </c>
      <c r="K1235">
        <v>0</v>
      </c>
      <c r="L1235" s="10" t="s">
        <v>10921</v>
      </c>
    </row>
    <row r="1236" spans="1:12" x14ac:dyDescent="0.25">
      <c r="A1236" s="3">
        <v>1235</v>
      </c>
      <c r="B1236" t="s">
        <v>1151</v>
      </c>
      <c r="C1236" s="10" t="s">
        <v>10915</v>
      </c>
      <c r="D1236" t="s">
        <v>1056</v>
      </c>
      <c r="E1236" s="10" t="s">
        <v>10721</v>
      </c>
      <c r="F1236" t="s">
        <v>1155</v>
      </c>
      <c r="G1236" s="10" t="s">
        <v>10922</v>
      </c>
      <c r="H1236">
        <v>8</v>
      </c>
      <c r="I1236">
        <v>16</v>
      </c>
      <c r="J1236">
        <v>-2</v>
      </c>
      <c r="K1236">
        <v>1</v>
      </c>
      <c r="L1236" s="10" t="s">
        <v>10923</v>
      </c>
    </row>
    <row r="1237" spans="1:12" x14ac:dyDescent="0.25">
      <c r="A1237" s="3">
        <v>1236</v>
      </c>
      <c r="B1237" t="s">
        <v>1151</v>
      </c>
      <c r="C1237" s="10" t="s">
        <v>10915</v>
      </c>
      <c r="D1237" t="s">
        <v>1058</v>
      </c>
      <c r="E1237" s="10" t="s">
        <v>10725</v>
      </c>
      <c r="F1237" t="s">
        <v>1156</v>
      </c>
      <c r="G1237" s="10" t="s">
        <v>10924</v>
      </c>
      <c r="H1237">
        <v>8</v>
      </c>
      <c r="I1237">
        <v>16</v>
      </c>
      <c r="J1237">
        <v>-2</v>
      </c>
      <c r="K1237">
        <v>1</v>
      </c>
      <c r="L1237" s="10" t="s">
        <v>10925</v>
      </c>
    </row>
    <row r="1238" spans="1:12" x14ac:dyDescent="0.25">
      <c r="A1238" s="3">
        <v>1237</v>
      </c>
      <c r="B1238" t="s">
        <v>1151</v>
      </c>
      <c r="C1238" s="10" t="s">
        <v>10915</v>
      </c>
      <c r="D1238" t="s">
        <v>1060</v>
      </c>
      <c r="E1238" s="10" t="s">
        <v>10728</v>
      </c>
      <c r="F1238" t="s">
        <v>1157</v>
      </c>
      <c r="G1238" s="10" t="s">
        <v>10926</v>
      </c>
      <c r="H1238">
        <v>8</v>
      </c>
      <c r="I1238">
        <v>16</v>
      </c>
      <c r="J1238">
        <v>-2</v>
      </c>
      <c r="K1238">
        <v>1</v>
      </c>
      <c r="L1238" s="10" t="s">
        <v>10927</v>
      </c>
    </row>
    <row r="1239" spans="1:12" x14ac:dyDescent="0.25">
      <c r="A1239" s="3">
        <v>1238</v>
      </c>
      <c r="B1239" t="s">
        <v>1151</v>
      </c>
      <c r="C1239" s="10" t="s">
        <v>10915</v>
      </c>
      <c r="D1239" t="s">
        <v>1062</v>
      </c>
      <c r="E1239" s="10" t="s">
        <v>10731</v>
      </c>
      <c r="F1239" t="s">
        <v>470</v>
      </c>
      <c r="G1239" s="10" t="s">
        <v>6773</v>
      </c>
      <c r="H1239">
        <v>50</v>
      </c>
      <c r="I1239">
        <v>37</v>
      </c>
      <c r="J1239">
        <v>0</v>
      </c>
      <c r="K1239">
        <v>0</v>
      </c>
      <c r="L1239" s="10" t="s">
        <v>10928</v>
      </c>
    </row>
    <row r="1240" spans="1:12" x14ac:dyDescent="0.25">
      <c r="A1240" s="3">
        <v>1239</v>
      </c>
      <c r="B1240" t="s">
        <v>1151</v>
      </c>
      <c r="C1240" s="10" t="s">
        <v>10915</v>
      </c>
      <c r="D1240" t="s">
        <v>986</v>
      </c>
      <c r="E1240" s="10" t="s">
        <v>10580</v>
      </c>
      <c r="F1240" t="s">
        <v>1158</v>
      </c>
      <c r="G1240" s="10" t="s">
        <v>10929</v>
      </c>
      <c r="H1240">
        <v>8</v>
      </c>
      <c r="I1240">
        <v>37</v>
      </c>
      <c r="J1240">
        <v>0</v>
      </c>
      <c r="K1240">
        <v>0</v>
      </c>
      <c r="L1240" s="10" t="s">
        <v>10930</v>
      </c>
    </row>
    <row r="1241" spans="1:12" x14ac:dyDescent="0.25">
      <c r="A1241" s="3">
        <v>1240</v>
      </c>
      <c r="B1241" t="s">
        <v>1151</v>
      </c>
      <c r="C1241" s="10" t="s">
        <v>10915</v>
      </c>
      <c r="D1241" t="s">
        <v>1064</v>
      </c>
      <c r="E1241" s="10" t="s">
        <v>10735</v>
      </c>
      <c r="F1241" t="s">
        <v>1159</v>
      </c>
      <c r="G1241" s="10" t="s">
        <v>10931</v>
      </c>
      <c r="H1241">
        <v>8</v>
      </c>
      <c r="I1241">
        <v>16</v>
      </c>
      <c r="J1241">
        <v>-2</v>
      </c>
      <c r="K1241">
        <v>1</v>
      </c>
      <c r="L1241" s="10" t="s">
        <v>10932</v>
      </c>
    </row>
    <row r="1242" spans="1:12" x14ac:dyDescent="0.25">
      <c r="A1242" s="3">
        <v>1241</v>
      </c>
      <c r="B1242" t="s">
        <v>1151</v>
      </c>
      <c r="C1242" s="10" t="s">
        <v>10915</v>
      </c>
      <c r="D1242" t="s">
        <v>1066</v>
      </c>
      <c r="E1242" s="10" t="s">
        <v>10738</v>
      </c>
      <c r="F1242" t="s">
        <v>470</v>
      </c>
      <c r="G1242" s="10" t="s">
        <v>6773</v>
      </c>
      <c r="H1242">
        <v>50</v>
      </c>
      <c r="I1242">
        <v>37</v>
      </c>
      <c r="J1242">
        <v>0</v>
      </c>
      <c r="K1242">
        <v>0</v>
      </c>
      <c r="L1242" s="10" t="s">
        <v>10933</v>
      </c>
    </row>
    <row r="1243" spans="1:12" x14ac:dyDescent="0.25">
      <c r="A1243" s="3">
        <v>1242</v>
      </c>
      <c r="B1243" t="s">
        <v>1151</v>
      </c>
      <c r="C1243" s="10" t="s">
        <v>10915</v>
      </c>
      <c r="D1243" t="s">
        <v>1067</v>
      </c>
      <c r="E1243" s="10" t="s">
        <v>10740</v>
      </c>
      <c r="F1243" t="s">
        <v>1160</v>
      </c>
      <c r="G1243" s="10" t="s">
        <v>10934</v>
      </c>
      <c r="H1243">
        <v>8</v>
      </c>
      <c r="I1243">
        <v>37</v>
      </c>
      <c r="J1243">
        <v>0</v>
      </c>
      <c r="K1243">
        <v>0</v>
      </c>
      <c r="L1243" s="10" t="s">
        <v>10935</v>
      </c>
    </row>
    <row r="1244" spans="1:12" x14ac:dyDescent="0.25">
      <c r="A1244" s="3">
        <v>1243</v>
      </c>
      <c r="B1244" t="s">
        <v>1151</v>
      </c>
      <c r="C1244" s="10" t="s">
        <v>10915</v>
      </c>
      <c r="D1244" t="s">
        <v>1069</v>
      </c>
      <c r="E1244" s="10" t="s">
        <v>6656</v>
      </c>
      <c r="F1244" t="s">
        <v>1161</v>
      </c>
      <c r="G1244" s="10" t="s">
        <v>10936</v>
      </c>
      <c r="H1244">
        <v>8</v>
      </c>
      <c r="I1244">
        <v>16</v>
      </c>
      <c r="J1244">
        <v>-2</v>
      </c>
      <c r="K1244">
        <v>1</v>
      </c>
      <c r="L1244" s="10" t="s">
        <v>10937</v>
      </c>
    </row>
    <row r="1245" spans="1:12" x14ac:dyDescent="0.25">
      <c r="A1245" s="3">
        <v>1244</v>
      </c>
      <c r="B1245" t="s">
        <v>1151</v>
      </c>
      <c r="C1245" s="10" t="s">
        <v>10915</v>
      </c>
      <c r="D1245" t="s">
        <v>1071</v>
      </c>
      <c r="E1245" s="10" t="s">
        <v>10745</v>
      </c>
      <c r="F1245" t="s">
        <v>470</v>
      </c>
      <c r="G1245" s="10" t="s">
        <v>6773</v>
      </c>
      <c r="H1245">
        <v>50</v>
      </c>
      <c r="I1245">
        <v>37</v>
      </c>
      <c r="J1245">
        <v>0</v>
      </c>
      <c r="K1245">
        <v>0</v>
      </c>
      <c r="L1245" s="10" t="s">
        <v>10938</v>
      </c>
    </row>
    <row r="1246" spans="1:12" x14ac:dyDescent="0.25">
      <c r="A1246" s="3">
        <v>1245</v>
      </c>
      <c r="B1246" t="s">
        <v>1151</v>
      </c>
      <c r="C1246" s="10" t="s">
        <v>10915</v>
      </c>
      <c r="D1246" t="s">
        <v>988</v>
      </c>
      <c r="E1246" s="10" t="s">
        <v>10583</v>
      </c>
      <c r="F1246" t="s">
        <v>1162</v>
      </c>
      <c r="G1246" s="10" t="s">
        <v>10939</v>
      </c>
      <c r="H1246">
        <v>8</v>
      </c>
      <c r="I1246">
        <v>37</v>
      </c>
      <c r="J1246">
        <v>0</v>
      </c>
      <c r="K1246">
        <v>0</v>
      </c>
      <c r="L1246" s="10" t="s">
        <v>10940</v>
      </c>
    </row>
    <row r="1247" spans="1:12" x14ac:dyDescent="0.25">
      <c r="A1247" s="3">
        <v>1246</v>
      </c>
      <c r="B1247" t="s">
        <v>1151</v>
      </c>
      <c r="C1247" s="10" t="s">
        <v>10915</v>
      </c>
      <c r="D1247" t="s">
        <v>1073</v>
      </c>
      <c r="E1247" s="10" t="s">
        <v>10749</v>
      </c>
      <c r="F1247" t="s">
        <v>1163</v>
      </c>
      <c r="G1247" s="10" t="s">
        <v>10941</v>
      </c>
      <c r="H1247">
        <v>8</v>
      </c>
      <c r="I1247">
        <v>16</v>
      </c>
      <c r="J1247">
        <v>-2</v>
      </c>
      <c r="K1247">
        <v>1</v>
      </c>
      <c r="L1247" s="10" t="s">
        <v>10942</v>
      </c>
    </row>
    <row r="1248" spans="1:12" x14ac:dyDescent="0.25">
      <c r="A1248" s="3">
        <v>1247</v>
      </c>
      <c r="B1248" t="s">
        <v>1151</v>
      </c>
      <c r="C1248" s="10" t="s">
        <v>10915</v>
      </c>
      <c r="D1248" t="s">
        <v>1075</v>
      </c>
      <c r="E1248" s="10" t="s">
        <v>10752</v>
      </c>
      <c r="F1248" t="s">
        <v>470</v>
      </c>
      <c r="G1248" s="10" t="s">
        <v>6773</v>
      </c>
      <c r="H1248">
        <v>50</v>
      </c>
      <c r="I1248">
        <v>37</v>
      </c>
      <c r="J1248">
        <v>0</v>
      </c>
      <c r="K1248">
        <v>0</v>
      </c>
      <c r="L1248" s="10" t="s">
        <v>10943</v>
      </c>
    </row>
    <row r="1249" spans="1:12" x14ac:dyDescent="0.25">
      <c r="A1249" s="3">
        <v>1248</v>
      </c>
      <c r="B1249" t="s">
        <v>1151</v>
      </c>
      <c r="C1249" s="10" t="s">
        <v>10915</v>
      </c>
      <c r="D1249" t="s">
        <v>992</v>
      </c>
      <c r="E1249" s="10" t="s">
        <v>10589</v>
      </c>
      <c r="F1249" t="s">
        <v>1164</v>
      </c>
      <c r="G1249" s="10" t="s">
        <v>10944</v>
      </c>
      <c r="H1249">
        <v>8</v>
      </c>
      <c r="I1249">
        <v>37</v>
      </c>
      <c r="J1249">
        <v>0</v>
      </c>
      <c r="K1249">
        <v>0</v>
      </c>
      <c r="L1249" s="10" t="s">
        <v>10945</v>
      </c>
    </row>
    <row r="1250" spans="1:12" x14ac:dyDescent="0.25">
      <c r="A1250" s="3">
        <v>1249</v>
      </c>
      <c r="B1250" t="s">
        <v>1151</v>
      </c>
      <c r="C1250" s="10" t="s">
        <v>10915</v>
      </c>
      <c r="D1250" t="s">
        <v>1077</v>
      </c>
      <c r="E1250" s="10" t="s">
        <v>10756</v>
      </c>
      <c r="F1250" t="s">
        <v>1165</v>
      </c>
      <c r="G1250" s="10" t="s">
        <v>10946</v>
      </c>
      <c r="H1250">
        <v>8</v>
      </c>
      <c r="I1250">
        <v>16</v>
      </c>
      <c r="J1250">
        <v>-2</v>
      </c>
      <c r="K1250">
        <v>1</v>
      </c>
      <c r="L1250" s="10" t="s">
        <v>10947</v>
      </c>
    </row>
    <row r="1251" spans="1:12" x14ac:dyDescent="0.25">
      <c r="A1251" s="3">
        <v>1250</v>
      </c>
      <c r="B1251" t="s">
        <v>1151</v>
      </c>
      <c r="C1251" s="10" t="s">
        <v>10915</v>
      </c>
      <c r="D1251" t="s">
        <v>1079</v>
      </c>
      <c r="E1251" s="10" t="s">
        <v>10759</v>
      </c>
      <c r="F1251" t="s">
        <v>470</v>
      </c>
      <c r="G1251" s="10" t="s">
        <v>6773</v>
      </c>
      <c r="H1251">
        <v>50</v>
      </c>
      <c r="I1251">
        <v>37</v>
      </c>
      <c r="J1251">
        <v>0</v>
      </c>
      <c r="K1251">
        <v>0</v>
      </c>
      <c r="L1251" s="10" t="s">
        <v>10948</v>
      </c>
    </row>
    <row r="1252" spans="1:12" x14ac:dyDescent="0.25">
      <c r="A1252" s="3">
        <v>1251</v>
      </c>
      <c r="B1252" t="s">
        <v>1151</v>
      </c>
      <c r="C1252" s="10" t="s">
        <v>10915</v>
      </c>
      <c r="D1252" t="s">
        <v>994</v>
      </c>
      <c r="E1252" s="10" t="s">
        <v>10592</v>
      </c>
      <c r="F1252" t="s">
        <v>1166</v>
      </c>
      <c r="G1252" s="10" t="s">
        <v>10949</v>
      </c>
      <c r="H1252">
        <v>8</v>
      </c>
      <c r="I1252">
        <v>37</v>
      </c>
      <c r="J1252">
        <v>0</v>
      </c>
      <c r="K1252">
        <v>0</v>
      </c>
      <c r="L1252" s="10" t="s">
        <v>10950</v>
      </c>
    </row>
    <row r="1253" spans="1:12" x14ac:dyDescent="0.25">
      <c r="A1253" s="3">
        <v>1252</v>
      </c>
      <c r="B1253" t="s">
        <v>1151</v>
      </c>
      <c r="C1253" s="10" t="s">
        <v>10915</v>
      </c>
      <c r="D1253" t="s">
        <v>538</v>
      </c>
      <c r="E1253" s="10" t="s">
        <v>6652</v>
      </c>
      <c r="F1253" t="s">
        <v>1167</v>
      </c>
      <c r="G1253" s="10" t="s">
        <v>10951</v>
      </c>
      <c r="H1253">
        <v>20</v>
      </c>
      <c r="I1253">
        <v>37</v>
      </c>
      <c r="J1253">
        <v>0</v>
      </c>
      <c r="K1253">
        <v>0</v>
      </c>
      <c r="L1253" s="10" t="s">
        <v>10952</v>
      </c>
    </row>
    <row r="1254" spans="1:12" x14ac:dyDescent="0.25">
      <c r="A1254" s="3">
        <v>1253</v>
      </c>
      <c r="B1254" t="s">
        <v>1151</v>
      </c>
      <c r="C1254" s="10" t="s">
        <v>10915</v>
      </c>
      <c r="D1254" t="s">
        <v>1082</v>
      </c>
      <c r="E1254" s="10" t="s">
        <v>7444</v>
      </c>
      <c r="F1254" t="s">
        <v>1168</v>
      </c>
      <c r="G1254" s="10" t="s">
        <v>10953</v>
      </c>
      <c r="H1254">
        <v>10</v>
      </c>
      <c r="I1254">
        <v>37</v>
      </c>
      <c r="J1254">
        <v>0</v>
      </c>
      <c r="K1254">
        <v>0</v>
      </c>
      <c r="L1254" s="10" t="s">
        <v>10954</v>
      </c>
    </row>
    <row r="1255" spans="1:12" x14ac:dyDescent="0.25">
      <c r="A1255" s="3">
        <v>1254</v>
      </c>
      <c r="B1255" t="s">
        <v>1151</v>
      </c>
      <c r="C1255" s="10" t="s">
        <v>10915</v>
      </c>
      <c r="D1255" t="s">
        <v>1084</v>
      </c>
      <c r="E1255" s="10" t="s">
        <v>10767</v>
      </c>
      <c r="F1255" t="s">
        <v>1169</v>
      </c>
      <c r="G1255" s="10" t="s">
        <v>10955</v>
      </c>
      <c r="H1255">
        <v>8</v>
      </c>
      <c r="I1255">
        <v>16</v>
      </c>
      <c r="J1255">
        <v>-2</v>
      </c>
      <c r="K1255">
        <v>1</v>
      </c>
      <c r="L1255" s="10" t="s">
        <v>10956</v>
      </c>
    </row>
    <row r="1256" spans="1:12" x14ac:dyDescent="0.25">
      <c r="A1256" s="3">
        <v>1255</v>
      </c>
      <c r="B1256" t="s">
        <v>1151</v>
      </c>
      <c r="C1256" s="10" t="s">
        <v>10915</v>
      </c>
      <c r="D1256" t="s">
        <v>483</v>
      </c>
      <c r="E1256" s="10" t="s">
        <v>9592</v>
      </c>
      <c r="F1256" t="s">
        <v>470</v>
      </c>
      <c r="G1256" s="10" t="s">
        <v>6773</v>
      </c>
      <c r="H1256">
        <v>50</v>
      </c>
      <c r="I1256">
        <v>37</v>
      </c>
      <c r="J1256">
        <v>0</v>
      </c>
      <c r="K1256">
        <v>0</v>
      </c>
      <c r="L1256" s="10" t="s">
        <v>10957</v>
      </c>
    </row>
    <row r="1257" spans="1:12" x14ac:dyDescent="0.25">
      <c r="A1257" s="3">
        <v>1256</v>
      </c>
      <c r="B1257" t="s">
        <v>1151</v>
      </c>
      <c r="C1257" s="10" t="s">
        <v>10915</v>
      </c>
      <c r="D1257" t="s">
        <v>63</v>
      </c>
      <c r="E1257" s="10" t="s">
        <v>6816</v>
      </c>
      <c r="F1257" t="s">
        <v>64</v>
      </c>
      <c r="G1257" s="10" t="s">
        <v>6696</v>
      </c>
      <c r="H1257">
        <v>4</v>
      </c>
      <c r="I1257">
        <v>8</v>
      </c>
      <c r="J1257">
        <v>0</v>
      </c>
      <c r="K1257">
        <v>0</v>
      </c>
      <c r="L1257" s="10" t="s">
        <v>10958</v>
      </c>
    </row>
    <row r="1258" spans="1:12" x14ac:dyDescent="0.25">
      <c r="A1258" s="3">
        <v>1257</v>
      </c>
      <c r="B1258" t="s">
        <v>1151</v>
      </c>
      <c r="C1258" s="10" t="s">
        <v>10915</v>
      </c>
      <c r="D1258" t="s">
        <v>65</v>
      </c>
      <c r="E1258" s="10" t="s">
        <v>6698</v>
      </c>
      <c r="F1258" t="s">
        <v>66</v>
      </c>
      <c r="G1258" s="10" t="s">
        <v>6721</v>
      </c>
      <c r="H1258">
        <v>4</v>
      </c>
      <c r="I1258">
        <v>8</v>
      </c>
      <c r="J1258">
        <v>0</v>
      </c>
      <c r="K1258">
        <v>0</v>
      </c>
      <c r="L1258" s="10" t="s">
        <v>10959</v>
      </c>
    </row>
    <row r="1259" spans="1:12" x14ac:dyDescent="0.25">
      <c r="A1259" s="3">
        <v>1258</v>
      </c>
      <c r="B1259" t="s">
        <v>1151</v>
      </c>
      <c r="C1259" s="10" t="s">
        <v>10915</v>
      </c>
      <c r="D1259" t="s">
        <v>67</v>
      </c>
      <c r="E1259" s="10" t="s">
        <v>6723</v>
      </c>
      <c r="F1259" t="s">
        <v>68</v>
      </c>
      <c r="G1259" s="10" t="s">
        <v>6724</v>
      </c>
      <c r="H1259">
        <v>4</v>
      </c>
      <c r="I1259">
        <v>8</v>
      </c>
      <c r="J1259">
        <v>0</v>
      </c>
      <c r="K1259">
        <v>0</v>
      </c>
      <c r="L1259" s="10" t="s">
        <v>10960</v>
      </c>
    </row>
    <row r="1260" spans="1:12" x14ac:dyDescent="0.25">
      <c r="A1260" s="3">
        <v>1259</v>
      </c>
      <c r="B1260" t="s">
        <v>1170</v>
      </c>
      <c r="C1260" s="10" t="s">
        <v>10961</v>
      </c>
      <c r="D1260" t="s">
        <v>87</v>
      </c>
      <c r="E1260" s="10" t="s">
        <v>7149</v>
      </c>
      <c r="F1260" t="s">
        <v>1171</v>
      </c>
      <c r="G1260" s="10" t="s">
        <v>10962</v>
      </c>
      <c r="H1260">
        <v>4</v>
      </c>
      <c r="I1260">
        <v>8</v>
      </c>
      <c r="J1260">
        <v>0</v>
      </c>
      <c r="K1260">
        <v>0</v>
      </c>
      <c r="L1260" s="10" t="s">
        <v>10963</v>
      </c>
    </row>
    <row r="1261" spans="1:12" x14ac:dyDescent="0.25">
      <c r="A1261" s="3">
        <v>1260</v>
      </c>
      <c r="B1261" t="s">
        <v>1170</v>
      </c>
      <c r="C1261" s="10" t="s">
        <v>10961</v>
      </c>
      <c r="D1261" t="s">
        <v>51</v>
      </c>
      <c r="E1261" s="10" t="s">
        <v>6966</v>
      </c>
      <c r="F1261" t="s">
        <v>1172</v>
      </c>
      <c r="G1261" s="10" t="s">
        <v>10964</v>
      </c>
      <c r="H1261">
        <v>8</v>
      </c>
      <c r="I1261">
        <v>261</v>
      </c>
      <c r="J1261">
        <v>0</v>
      </c>
      <c r="K1261">
        <v>0</v>
      </c>
      <c r="L1261" s="10" t="s">
        <v>10965</v>
      </c>
    </row>
    <row r="1262" spans="1:12" x14ac:dyDescent="0.25">
      <c r="A1262" s="3">
        <v>1261</v>
      </c>
      <c r="B1262" t="s">
        <v>1170</v>
      </c>
      <c r="C1262" s="10" t="s">
        <v>10961</v>
      </c>
      <c r="D1262" t="s">
        <v>90</v>
      </c>
      <c r="E1262" s="10" t="s">
        <v>8582</v>
      </c>
      <c r="F1262" t="s">
        <v>1173</v>
      </c>
      <c r="G1262" s="10" t="s">
        <v>10966</v>
      </c>
      <c r="H1262">
        <v>4</v>
      </c>
      <c r="I1262">
        <v>8</v>
      </c>
      <c r="J1262">
        <v>0</v>
      </c>
      <c r="K1262">
        <v>0</v>
      </c>
      <c r="L1262" s="10" t="s">
        <v>10967</v>
      </c>
    </row>
    <row r="1263" spans="1:12" x14ac:dyDescent="0.25">
      <c r="A1263" s="3">
        <v>1262</v>
      </c>
      <c r="B1263" t="s">
        <v>1170</v>
      </c>
      <c r="C1263" s="10" t="s">
        <v>10961</v>
      </c>
      <c r="D1263" t="s">
        <v>63</v>
      </c>
      <c r="E1263" s="10" t="s">
        <v>6816</v>
      </c>
      <c r="F1263" t="s">
        <v>64</v>
      </c>
      <c r="G1263" s="10" t="s">
        <v>6696</v>
      </c>
      <c r="H1263">
        <v>4</v>
      </c>
      <c r="I1263">
        <v>8</v>
      </c>
      <c r="J1263">
        <v>0</v>
      </c>
      <c r="K1263">
        <v>0</v>
      </c>
      <c r="L1263" s="10" t="s">
        <v>10968</v>
      </c>
    </row>
    <row r="1264" spans="1:12" x14ac:dyDescent="0.25">
      <c r="A1264" s="3">
        <v>1263</v>
      </c>
      <c r="B1264" t="s">
        <v>1170</v>
      </c>
      <c r="C1264" s="10" t="s">
        <v>10961</v>
      </c>
      <c r="D1264" t="s">
        <v>65</v>
      </c>
      <c r="E1264" s="10" t="s">
        <v>6698</v>
      </c>
      <c r="F1264" t="s">
        <v>66</v>
      </c>
      <c r="G1264" s="10" t="s">
        <v>6721</v>
      </c>
      <c r="H1264">
        <v>4</v>
      </c>
      <c r="I1264">
        <v>8</v>
      </c>
      <c r="J1264">
        <v>0</v>
      </c>
      <c r="K1264">
        <v>0</v>
      </c>
      <c r="L1264" s="10" t="s">
        <v>10969</v>
      </c>
    </row>
    <row r="1265" spans="1:12" x14ac:dyDescent="0.25">
      <c r="A1265" s="3">
        <v>1264</v>
      </c>
      <c r="B1265" t="s">
        <v>1170</v>
      </c>
      <c r="C1265" s="10" t="s">
        <v>10961</v>
      </c>
      <c r="D1265" t="s">
        <v>67</v>
      </c>
      <c r="E1265" s="10" t="s">
        <v>6723</v>
      </c>
      <c r="F1265" t="s">
        <v>68</v>
      </c>
      <c r="G1265" s="10" t="s">
        <v>6724</v>
      </c>
      <c r="H1265">
        <v>4</v>
      </c>
      <c r="I1265">
        <v>8</v>
      </c>
      <c r="J1265">
        <v>0</v>
      </c>
      <c r="K1265">
        <v>0</v>
      </c>
      <c r="L1265" s="10" t="s">
        <v>10970</v>
      </c>
    </row>
    <row r="1266" spans="1:12" x14ac:dyDescent="0.25">
      <c r="A1266" s="3">
        <v>1265</v>
      </c>
      <c r="B1266" t="s">
        <v>1174</v>
      </c>
      <c r="C1266" s="10" t="s">
        <v>10971</v>
      </c>
      <c r="D1266" t="s">
        <v>87</v>
      </c>
      <c r="E1266" s="10" t="s">
        <v>7149</v>
      </c>
      <c r="F1266" t="s">
        <v>1175</v>
      </c>
      <c r="G1266" s="10" t="s">
        <v>10972</v>
      </c>
      <c r="H1266">
        <v>4</v>
      </c>
      <c r="I1266">
        <v>8</v>
      </c>
      <c r="J1266">
        <v>0</v>
      </c>
      <c r="K1266">
        <v>0</v>
      </c>
      <c r="L1266" s="10" t="s">
        <v>10973</v>
      </c>
    </row>
    <row r="1267" spans="1:12" x14ac:dyDescent="0.25">
      <c r="A1267" s="3">
        <v>1266</v>
      </c>
      <c r="B1267" t="s">
        <v>1174</v>
      </c>
      <c r="C1267" s="10" t="s">
        <v>10971</v>
      </c>
      <c r="D1267" t="s">
        <v>51</v>
      </c>
      <c r="E1267" s="10" t="s">
        <v>6966</v>
      </c>
      <c r="F1267" t="s">
        <v>1176</v>
      </c>
      <c r="G1267" s="10" t="s">
        <v>10974</v>
      </c>
      <c r="H1267">
        <v>8</v>
      </c>
      <c r="I1267">
        <v>261</v>
      </c>
      <c r="J1267">
        <v>0</v>
      </c>
      <c r="K1267">
        <v>0</v>
      </c>
      <c r="L1267" s="10" t="s">
        <v>10975</v>
      </c>
    </row>
    <row r="1268" spans="1:12" x14ac:dyDescent="0.25">
      <c r="A1268" s="3">
        <v>1267</v>
      </c>
      <c r="B1268" t="s">
        <v>1174</v>
      </c>
      <c r="C1268" s="10" t="s">
        <v>10971</v>
      </c>
      <c r="D1268" t="s">
        <v>90</v>
      </c>
      <c r="E1268" s="10" t="s">
        <v>8582</v>
      </c>
      <c r="F1268" t="s">
        <v>1177</v>
      </c>
      <c r="G1268" s="10" t="s">
        <v>10976</v>
      </c>
      <c r="H1268">
        <v>4</v>
      </c>
      <c r="I1268">
        <v>8</v>
      </c>
      <c r="J1268">
        <v>0</v>
      </c>
      <c r="K1268">
        <v>0</v>
      </c>
      <c r="L1268" s="10" t="s">
        <v>10977</v>
      </c>
    </row>
    <row r="1269" spans="1:12" x14ac:dyDescent="0.25">
      <c r="A1269" s="3">
        <v>1268</v>
      </c>
      <c r="B1269" t="s">
        <v>1174</v>
      </c>
      <c r="C1269" s="10" t="s">
        <v>10971</v>
      </c>
      <c r="D1269" t="s">
        <v>1056</v>
      </c>
      <c r="E1269" s="10" t="s">
        <v>10721</v>
      </c>
      <c r="F1269" t="s">
        <v>1178</v>
      </c>
      <c r="G1269" s="10" t="s">
        <v>10978</v>
      </c>
      <c r="H1269">
        <v>8</v>
      </c>
      <c r="I1269">
        <v>16</v>
      </c>
      <c r="J1269">
        <v>-2</v>
      </c>
      <c r="K1269">
        <v>1</v>
      </c>
      <c r="L1269" s="10" t="s">
        <v>10979</v>
      </c>
    </row>
    <row r="1270" spans="1:12" x14ac:dyDescent="0.25">
      <c r="A1270" s="3">
        <v>1269</v>
      </c>
      <c r="B1270" t="s">
        <v>1174</v>
      </c>
      <c r="C1270" s="10" t="s">
        <v>10971</v>
      </c>
      <c r="D1270" t="s">
        <v>1058</v>
      </c>
      <c r="E1270" s="10" t="s">
        <v>10725</v>
      </c>
      <c r="F1270" t="s">
        <v>1179</v>
      </c>
      <c r="G1270" s="10" t="s">
        <v>10980</v>
      </c>
      <c r="H1270">
        <v>8</v>
      </c>
      <c r="I1270">
        <v>16</v>
      </c>
      <c r="J1270">
        <v>-2</v>
      </c>
      <c r="K1270">
        <v>1</v>
      </c>
      <c r="L1270" s="10" t="s">
        <v>10981</v>
      </c>
    </row>
    <row r="1271" spans="1:12" x14ac:dyDescent="0.25">
      <c r="A1271" s="3">
        <v>1270</v>
      </c>
      <c r="B1271" t="s">
        <v>1174</v>
      </c>
      <c r="C1271" s="10" t="s">
        <v>10971</v>
      </c>
      <c r="D1271" t="s">
        <v>1060</v>
      </c>
      <c r="E1271" s="10" t="s">
        <v>10728</v>
      </c>
      <c r="F1271" t="s">
        <v>1180</v>
      </c>
      <c r="G1271" s="10" t="s">
        <v>10982</v>
      </c>
      <c r="H1271">
        <v>8</v>
      </c>
      <c r="I1271">
        <v>16</v>
      </c>
      <c r="J1271">
        <v>-2</v>
      </c>
      <c r="K1271">
        <v>1</v>
      </c>
      <c r="L1271" s="10" t="s">
        <v>10983</v>
      </c>
    </row>
    <row r="1272" spans="1:12" x14ac:dyDescent="0.25">
      <c r="A1272" s="3">
        <v>1271</v>
      </c>
      <c r="B1272" t="s">
        <v>1174</v>
      </c>
      <c r="C1272" s="10" t="s">
        <v>10971</v>
      </c>
      <c r="D1272" t="s">
        <v>1062</v>
      </c>
      <c r="E1272" s="10" t="s">
        <v>10731</v>
      </c>
      <c r="F1272" t="s">
        <v>470</v>
      </c>
      <c r="G1272" s="10" t="s">
        <v>6773</v>
      </c>
      <c r="H1272">
        <v>50</v>
      </c>
      <c r="I1272">
        <v>37</v>
      </c>
      <c r="J1272">
        <v>0</v>
      </c>
      <c r="K1272">
        <v>0</v>
      </c>
      <c r="L1272" s="10" t="s">
        <v>10984</v>
      </c>
    </row>
    <row r="1273" spans="1:12" x14ac:dyDescent="0.25">
      <c r="A1273" s="3">
        <v>1272</v>
      </c>
      <c r="B1273" t="s">
        <v>1174</v>
      </c>
      <c r="C1273" s="10" t="s">
        <v>10971</v>
      </c>
      <c r="D1273" t="s">
        <v>986</v>
      </c>
      <c r="E1273" s="10" t="s">
        <v>10580</v>
      </c>
      <c r="F1273" t="s">
        <v>1181</v>
      </c>
      <c r="G1273" s="10" t="s">
        <v>10985</v>
      </c>
      <c r="H1273">
        <v>8</v>
      </c>
      <c r="I1273">
        <v>37</v>
      </c>
      <c r="J1273">
        <v>0</v>
      </c>
      <c r="K1273">
        <v>0</v>
      </c>
      <c r="L1273" s="10" t="s">
        <v>10986</v>
      </c>
    </row>
    <row r="1274" spans="1:12" x14ac:dyDescent="0.25">
      <c r="A1274" s="3">
        <v>1273</v>
      </c>
      <c r="B1274" t="s">
        <v>1174</v>
      </c>
      <c r="C1274" s="10" t="s">
        <v>10971</v>
      </c>
      <c r="D1274" t="s">
        <v>1064</v>
      </c>
      <c r="E1274" s="10" t="s">
        <v>10735</v>
      </c>
      <c r="F1274" t="s">
        <v>1182</v>
      </c>
      <c r="G1274" s="10" t="s">
        <v>10987</v>
      </c>
      <c r="H1274">
        <v>8</v>
      </c>
      <c r="I1274">
        <v>16</v>
      </c>
      <c r="J1274">
        <v>-2</v>
      </c>
      <c r="K1274">
        <v>1</v>
      </c>
      <c r="L1274" s="10" t="s">
        <v>10988</v>
      </c>
    </row>
    <row r="1275" spans="1:12" x14ac:dyDescent="0.25">
      <c r="A1275" s="3">
        <v>1274</v>
      </c>
      <c r="B1275" t="s">
        <v>1174</v>
      </c>
      <c r="C1275" s="10" t="s">
        <v>10971</v>
      </c>
      <c r="D1275" t="s">
        <v>1066</v>
      </c>
      <c r="E1275" s="10" t="s">
        <v>10738</v>
      </c>
      <c r="F1275" t="s">
        <v>470</v>
      </c>
      <c r="G1275" s="10" t="s">
        <v>6773</v>
      </c>
      <c r="H1275">
        <v>50</v>
      </c>
      <c r="I1275">
        <v>37</v>
      </c>
      <c r="J1275">
        <v>0</v>
      </c>
      <c r="K1275">
        <v>0</v>
      </c>
      <c r="L1275" s="10" t="s">
        <v>10989</v>
      </c>
    </row>
    <row r="1276" spans="1:12" x14ac:dyDescent="0.25">
      <c r="A1276" s="3">
        <v>1275</v>
      </c>
      <c r="B1276" t="s">
        <v>1174</v>
      </c>
      <c r="C1276" s="10" t="s">
        <v>10971</v>
      </c>
      <c r="D1276" t="s">
        <v>1067</v>
      </c>
      <c r="E1276" s="10" t="s">
        <v>10740</v>
      </c>
      <c r="F1276" t="s">
        <v>1183</v>
      </c>
      <c r="G1276" s="10" t="s">
        <v>10990</v>
      </c>
      <c r="H1276">
        <v>8</v>
      </c>
      <c r="I1276">
        <v>37</v>
      </c>
      <c r="J1276">
        <v>0</v>
      </c>
      <c r="K1276">
        <v>0</v>
      </c>
      <c r="L1276" s="10" t="s">
        <v>10991</v>
      </c>
    </row>
    <row r="1277" spans="1:12" x14ac:dyDescent="0.25">
      <c r="A1277" s="3">
        <v>1276</v>
      </c>
      <c r="B1277" t="s">
        <v>1174</v>
      </c>
      <c r="C1277" s="10" t="s">
        <v>10971</v>
      </c>
      <c r="D1277" t="s">
        <v>1069</v>
      </c>
      <c r="E1277" s="10" t="s">
        <v>6656</v>
      </c>
      <c r="F1277" t="s">
        <v>1184</v>
      </c>
      <c r="G1277" s="10" t="s">
        <v>10992</v>
      </c>
      <c r="H1277">
        <v>8</v>
      </c>
      <c r="I1277">
        <v>16</v>
      </c>
      <c r="J1277">
        <v>-2</v>
      </c>
      <c r="K1277">
        <v>1</v>
      </c>
      <c r="L1277" s="10" t="s">
        <v>10993</v>
      </c>
    </row>
    <row r="1278" spans="1:12" x14ac:dyDescent="0.25">
      <c r="A1278" s="3">
        <v>1277</v>
      </c>
      <c r="B1278" t="s">
        <v>1174</v>
      </c>
      <c r="C1278" s="10" t="s">
        <v>10971</v>
      </c>
      <c r="D1278" t="s">
        <v>1071</v>
      </c>
      <c r="E1278" s="10" t="s">
        <v>10745</v>
      </c>
      <c r="F1278" t="s">
        <v>470</v>
      </c>
      <c r="G1278" s="10" t="s">
        <v>6773</v>
      </c>
      <c r="H1278">
        <v>50</v>
      </c>
      <c r="I1278">
        <v>37</v>
      </c>
      <c r="J1278">
        <v>0</v>
      </c>
      <c r="K1278">
        <v>0</v>
      </c>
      <c r="L1278" s="10" t="s">
        <v>10994</v>
      </c>
    </row>
    <row r="1279" spans="1:12" x14ac:dyDescent="0.25">
      <c r="A1279" s="3">
        <v>1278</v>
      </c>
      <c r="B1279" t="s">
        <v>1174</v>
      </c>
      <c r="C1279" s="10" t="s">
        <v>10971</v>
      </c>
      <c r="D1279" t="s">
        <v>988</v>
      </c>
      <c r="E1279" s="10" t="s">
        <v>10583</v>
      </c>
      <c r="F1279" t="s">
        <v>1185</v>
      </c>
      <c r="G1279" s="10" t="s">
        <v>10995</v>
      </c>
      <c r="H1279">
        <v>8</v>
      </c>
      <c r="I1279">
        <v>37</v>
      </c>
      <c r="J1279">
        <v>0</v>
      </c>
      <c r="K1279">
        <v>0</v>
      </c>
      <c r="L1279" s="10" t="s">
        <v>10996</v>
      </c>
    </row>
    <row r="1280" spans="1:12" x14ac:dyDescent="0.25">
      <c r="A1280" s="3">
        <v>1279</v>
      </c>
      <c r="B1280" t="s">
        <v>1174</v>
      </c>
      <c r="C1280" s="10" t="s">
        <v>10971</v>
      </c>
      <c r="D1280" t="s">
        <v>1073</v>
      </c>
      <c r="E1280" s="10" t="s">
        <v>10749</v>
      </c>
      <c r="F1280" t="s">
        <v>1186</v>
      </c>
      <c r="G1280" s="10" t="s">
        <v>10997</v>
      </c>
      <c r="H1280">
        <v>8</v>
      </c>
      <c r="I1280">
        <v>16</v>
      </c>
      <c r="J1280">
        <v>-2</v>
      </c>
      <c r="K1280">
        <v>1</v>
      </c>
      <c r="L1280" s="10" t="s">
        <v>10998</v>
      </c>
    </row>
    <row r="1281" spans="1:12" x14ac:dyDescent="0.25">
      <c r="A1281" s="3">
        <v>1280</v>
      </c>
      <c r="B1281" t="s">
        <v>1174</v>
      </c>
      <c r="C1281" s="10" t="s">
        <v>10971</v>
      </c>
      <c r="D1281" t="s">
        <v>1075</v>
      </c>
      <c r="E1281" s="10" t="s">
        <v>10752</v>
      </c>
      <c r="F1281" t="s">
        <v>470</v>
      </c>
      <c r="G1281" s="10" t="s">
        <v>6773</v>
      </c>
      <c r="H1281">
        <v>50</v>
      </c>
      <c r="I1281">
        <v>37</v>
      </c>
      <c r="J1281">
        <v>0</v>
      </c>
      <c r="K1281">
        <v>0</v>
      </c>
      <c r="L1281" s="10" t="s">
        <v>10999</v>
      </c>
    </row>
    <row r="1282" spans="1:12" x14ac:dyDescent="0.25">
      <c r="A1282" s="3">
        <v>1281</v>
      </c>
      <c r="B1282" t="s">
        <v>1174</v>
      </c>
      <c r="C1282" s="10" t="s">
        <v>10971</v>
      </c>
      <c r="D1282" t="s">
        <v>992</v>
      </c>
      <c r="E1282" s="10" t="s">
        <v>10589</v>
      </c>
      <c r="F1282" t="s">
        <v>1187</v>
      </c>
      <c r="G1282" s="10" t="s">
        <v>11000</v>
      </c>
      <c r="H1282">
        <v>8</v>
      </c>
      <c r="I1282">
        <v>37</v>
      </c>
      <c r="J1282">
        <v>0</v>
      </c>
      <c r="K1282">
        <v>0</v>
      </c>
      <c r="L1282" s="10" t="s">
        <v>11001</v>
      </c>
    </row>
    <row r="1283" spans="1:12" x14ac:dyDescent="0.25">
      <c r="A1283" s="3">
        <v>1282</v>
      </c>
      <c r="B1283" t="s">
        <v>1174</v>
      </c>
      <c r="C1283" s="10" t="s">
        <v>10971</v>
      </c>
      <c r="D1283" t="s">
        <v>1077</v>
      </c>
      <c r="E1283" s="10" t="s">
        <v>10756</v>
      </c>
      <c r="F1283" t="s">
        <v>1188</v>
      </c>
      <c r="G1283" s="10" t="s">
        <v>11002</v>
      </c>
      <c r="H1283">
        <v>8</v>
      </c>
      <c r="I1283">
        <v>16</v>
      </c>
      <c r="J1283">
        <v>-2</v>
      </c>
      <c r="K1283">
        <v>1</v>
      </c>
      <c r="L1283" s="10" t="s">
        <v>11003</v>
      </c>
    </row>
    <row r="1284" spans="1:12" x14ac:dyDescent="0.25">
      <c r="A1284" s="3">
        <v>1283</v>
      </c>
      <c r="B1284" t="s">
        <v>1174</v>
      </c>
      <c r="C1284" s="10" t="s">
        <v>10971</v>
      </c>
      <c r="D1284" t="s">
        <v>1079</v>
      </c>
      <c r="E1284" s="10" t="s">
        <v>10759</v>
      </c>
      <c r="F1284" t="s">
        <v>470</v>
      </c>
      <c r="G1284" s="10" t="s">
        <v>6773</v>
      </c>
      <c r="H1284">
        <v>50</v>
      </c>
      <c r="I1284">
        <v>37</v>
      </c>
      <c r="J1284">
        <v>0</v>
      </c>
      <c r="K1284">
        <v>0</v>
      </c>
      <c r="L1284" s="10" t="s">
        <v>11004</v>
      </c>
    </row>
    <row r="1285" spans="1:12" x14ac:dyDescent="0.25">
      <c r="A1285" s="3">
        <v>1284</v>
      </c>
      <c r="B1285" t="s">
        <v>1174</v>
      </c>
      <c r="C1285" s="10" t="s">
        <v>10971</v>
      </c>
      <c r="D1285" t="s">
        <v>994</v>
      </c>
      <c r="E1285" s="10" t="s">
        <v>10592</v>
      </c>
      <c r="F1285" t="s">
        <v>1189</v>
      </c>
      <c r="G1285" s="10" t="s">
        <v>11005</v>
      </c>
      <c r="H1285">
        <v>8</v>
      </c>
      <c r="I1285">
        <v>37</v>
      </c>
      <c r="J1285">
        <v>0</v>
      </c>
      <c r="K1285">
        <v>0</v>
      </c>
      <c r="L1285" s="10" t="s">
        <v>11006</v>
      </c>
    </row>
    <row r="1286" spans="1:12" x14ac:dyDescent="0.25">
      <c r="A1286" s="3">
        <v>1285</v>
      </c>
      <c r="B1286" t="s">
        <v>1174</v>
      </c>
      <c r="C1286" s="10" t="s">
        <v>10971</v>
      </c>
      <c r="D1286" t="s">
        <v>538</v>
      </c>
      <c r="E1286" s="10" t="s">
        <v>6652</v>
      </c>
      <c r="F1286" t="s">
        <v>1190</v>
      </c>
      <c r="G1286" s="10" t="s">
        <v>11007</v>
      </c>
      <c r="H1286">
        <v>20</v>
      </c>
      <c r="I1286">
        <v>37</v>
      </c>
      <c r="J1286">
        <v>0</v>
      </c>
      <c r="K1286">
        <v>0</v>
      </c>
      <c r="L1286" s="10" t="s">
        <v>11008</v>
      </c>
    </row>
    <row r="1287" spans="1:12" x14ac:dyDescent="0.25">
      <c r="A1287" s="3">
        <v>1286</v>
      </c>
      <c r="B1287" t="s">
        <v>1174</v>
      </c>
      <c r="C1287" s="10" t="s">
        <v>10971</v>
      </c>
      <c r="D1287" t="s">
        <v>1082</v>
      </c>
      <c r="E1287" s="10" t="s">
        <v>7444</v>
      </c>
      <c r="F1287" t="s">
        <v>1191</v>
      </c>
      <c r="G1287" s="10" t="s">
        <v>11009</v>
      </c>
      <c r="H1287">
        <v>10</v>
      </c>
      <c r="I1287">
        <v>37</v>
      </c>
      <c r="J1287">
        <v>0</v>
      </c>
      <c r="K1287">
        <v>0</v>
      </c>
      <c r="L1287" s="10" t="s">
        <v>11010</v>
      </c>
    </row>
    <row r="1288" spans="1:12" x14ac:dyDescent="0.25">
      <c r="A1288" s="3">
        <v>1287</v>
      </c>
      <c r="B1288" t="s">
        <v>1174</v>
      </c>
      <c r="C1288" s="10" t="s">
        <v>10971</v>
      </c>
      <c r="D1288" t="s">
        <v>1084</v>
      </c>
      <c r="E1288" s="10" t="s">
        <v>10767</v>
      </c>
      <c r="F1288" t="s">
        <v>1192</v>
      </c>
      <c r="G1288" s="10" t="s">
        <v>11011</v>
      </c>
      <c r="H1288">
        <v>8</v>
      </c>
      <c r="I1288">
        <v>16</v>
      </c>
      <c r="J1288">
        <v>-2</v>
      </c>
      <c r="K1288">
        <v>1</v>
      </c>
      <c r="L1288" s="10" t="s">
        <v>11012</v>
      </c>
    </row>
    <row r="1289" spans="1:12" x14ac:dyDescent="0.25">
      <c r="A1289" s="3">
        <v>1288</v>
      </c>
      <c r="B1289" t="s">
        <v>1174</v>
      </c>
      <c r="C1289" s="10" t="s">
        <v>10971</v>
      </c>
      <c r="D1289" t="s">
        <v>483</v>
      </c>
      <c r="E1289" s="10" t="s">
        <v>9592</v>
      </c>
      <c r="F1289" t="s">
        <v>470</v>
      </c>
      <c r="G1289" s="10" t="s">
        <v>6773</v>
      </c>
      <c r="H1289">
        <v>50</v>
      </c>
      <c r="I1289">
        <v>37</v>
      </c>
      <c r="J1289">
        <v>0</v>
      </c>
      <c r="K1289">
        <v>0</v>
      </c>
      <c r="L1289" s="10" t="s">
        <v>11013</v>
      </c>
    </row>
    <row r="1290" spans="1:12" x14ac:dyDescent="0.25">
      <c r="A1290" s="3">
        <v>1289</v>
      </c>
      <c r="B1290" t="s">
        <v>1174</v>
      </c>
      <c r="C1290" s="10" t="s">
        <v>10971</v>
      </c>
      <c r="D1290" t="s">
        <v>63</v>
      </c>
      <c r="E1290" s="10" t="s">
        <v>6816</v>
      </c>
      <c r="F1290" t="s">
        <v>64</v>
      </c>
      <c r="G1290" s="10" t="s">
        <v>6696</v>
      </c>
      <c r="H1290">
        <v>4</v>
      </c>
      <c r="I1290">
        <v>8</v>
      </c>
      <c r="J1290">
        <v>0</v>
      </c>
      <c r="K1290">
        <v>0</v>
      </c>
      <c r="L1290" s="10" t="s">
        <v>11014</v>
      </c>
    </row>
    <row r="1291" spans="1:12" x14ac:dyDescent="0.25">
      <c r="A1291" s="3">
        <v>1290</v>
      </c>
      <c r="B1291" t="s">
        <v>1174</v>
      </c>
      <c r="C1291" s="10" t="s">
        <v>10971</v>
      </c>
      <c r="D1291" t="s">
        <v>65</v>
      </c>
      <c r="E1291" s="10" t="s">
        <v>6698</v>
      </c>
      <c r="F1291" t="s">
        <v>66</v>
      </c>
      <c r="G1291" s="10" t="s">
        <v>6721</v>
      </c>
      <c r="H1291">
        <v>4</v>
      </c>
      <c r="I1291">
        <v>8</v>
      </c>
      <c r="J1291">
        <v>0</v>
      </c>
      <c r="K1291">
        <v>0</v>
      </c>
      <c r="L1291" s="10" t="s">
        <v>11015</v>
      </c>
    </row>
    <row r="1292" spans="1:12" x14ac:dyDescent="0.25">
      <c r="A1292" s="3">
        <v>1291</v>
      </c>
      <c r="B1292" t="s">
        <v>1174</v>
      </c>
      <c r="C1292" s="10" t="s">
        <v>10971</v>
      </c>
      <c r="D1292" t="s">
        <v>67</v>
      </c>
      <c r="E1292" s="10" t="s">
        <v>6723</v>
      </c>
      <c r="F1292" t="s">
        <v>68</v>
      </c>
      <c r="G1292" s="10" t="s">
        <v>6724</v>
      </c>
      <c r="H1292">
        <v>4</v>
      </c>
      <c r="I1292">
        <v>8</v>
      </c>
      <c r="J1292">
        <v>0</v>
      </c>
      <c r="K1292">
        <v>0</v>
      </c>
      <c r="L1292" s="10" t="s">
        <v>11016</v>
      </c>
    </row>
    <row r="1293" spans="1:12" x14ac:dyDescent="0.25">
      <c r="A1293" s="3">
        <v>1292</v>
      </c>
      <c r="B1293" t="s">
        <v>1193</v>
      </c>
      <c r="C1293" s="10" t="s">
        <v>11017</v>
      </c>
      <c r="D1293" t="s">
        <v>87</v>
      </c>
      <c r="E1293" s="10" t="s">
        <v>7149</v>
      </c>
      <c r="F1293" t="s">
        <v>1194</v>
      </c>
      <c r="G1293" s="10" t="s">
        <v>11018</v>
      </c>
      <c r="H1293">
        <v>4</v>
      </c>
      <c r="I1293">
        <v>8</v>
      </c>
      <c r="J1293">
        <v>0</v>
      </c>
      <c r="K1293">
        <v>0</v>
      </c>
      <c r="L1293" s="10" t="s">
        <v>11019</v>
      </c>
    </row>
    <row r="1294" spans="1:12" x14ac:dyDescent="0.25">
      <c r="A1294" s="3">
        <v>1293</v>
      </c>
      <c r="B1294" t="s">
        <v>1193</v>
      </c>
      <c r="C1294" s="10" t="s">
        <v>11017</v>
      </c>
      <c r="D1294" t="s">
        <v>51</v>
      </c>
      <c r="E1294" s="10" t="s">
        <v>6966</v>
      </c>
      <c r="F1294" t="s">
        <v>1195</v>
      </c>
      <c r="G1294" s="10" t="s">
        <v>11020</v>
      </c>
      <c r="H1294">
        <v>8</v>
      </c>
      <c r="I1294">
        <v>261</v>
      </c>
      <c r="J1294">
        <v>0</v>
      </c>
      <c r="K1294">
        <v>0</v>
      </c>
      <c r="L1294" s="10" t="s">
        <v>11021</v>
      </c>
    </row>
    <row r="1295" spans="1:12" x14ac:dyDescent="0.25">
      <c r="A1295" s="3">
        <v>1294</v>
      </c>
      <c r="B1295" t="s">
        <v>1193</v>
      </c>
      <c r="C1295" s="10" t="s">
        <v>11017</v>
      </c>
      <c r="D1295" t="s">
        <v>90</v>
      </c>
      <c r="E1295" s="10" t="s">
        <v>8582</v>
      </c>
      <c r="F1295" t="s">
        <v>1196</v>
      </c>
      <c r="G1295" s="10" t="s">
        <v>11022</v>
      </c>
      <c r="H1295">
        <v>4</v>
      </c>
      <c r="I1295">
        <v>8</v>
      </c>
      <c r="J1295">
        <v>0</v>
      </c>
      <c r="K1295">
        <v>0</v>
      </c>
      <c r="L1295" s="10" t="s">
        <v>11023</v>
      </c>
    </row>
    <row r="1296" spans="1:12" x14ac:dyDescent="0.25">
      <c r="A1296" s="3">
        <v>1295</v>
      </c>
      <c r="B1296" t="s">
        <v>1193</v>
      </c>
      <c r="C1296" s="10" t="s">
        <v>11017</v>
      </c>
      <c r="D1296" t="s">
        <v>63</v>
      </c>
      <c r="E1296" s="10" t="s">
        <v>6816</v>
      </c>
      <c r="F1296" t="s">
        <v>64</v>
      </c>
      <c r="G1296" s="10" t="s">
        <v>6696</v>
      </c>
      <c r="H1296">
        <v>4</v>
      </c>
      <c r="I1296">
        <v>8</v>
      </c>
      <c r="J1296">
        <v>0</v>
      </c>
      <c r="K1296">
        <v>0</v>
      </c>
      <c r="L1296" s="10" t="s">
        <v>11024</v>
      </c>
    </row>
    <row r="1297" spans="1:12" x14ac:dyDescent="0.25">
      <c r="A1297" s="3">
        <v>1296</v>
      </c>
      <c r="B1297" t="s">
        <v>1193</v>
      </c>
      <c r="C1297" s="10" t="s">
        <v>11017</v>
      </c>
      <c r="D1297" t="s">
        <v>65</v>
      </c>
      <c r="E1297" s="10" t="s">
        <v>6698</v>
      </c>
      <c r="F1297" t="s">
        <v>66</v>
      </c>
      <c r="G1297" s="10" t="s">
        <v>6721</v>
      </c>
      <c r="H1297">
        <v>4</v>
      </c>
      <c r="I1297">
        <v>8</v>
      </c>
      <c r="J1297">
        <v>0</v>
      </c>
      <c r="K1297">
        <v>0</v>
      </c>
      <c r="L1297" s="10" t="s">
        <v>11025</v>
      </c>
    </row>
    <row r="1298" spans="1:12" x14ac:dyDescent="0.25">
      <c r="A1298" s="3">
        <v>1297</v>
      </c>
      <c r="B1298" t="s">
        <v>1193</v>
      </c>
      <c r="C1298" s="10" t="s">
        <v>11017</v>
      </c>
      <c r="D1298" t="s">
        <v>67</v>
      </c>
      <c r="E1298" s="10" t="s">
        <v>6723</v>
      </c>
      <c r="F1298" t="s">
        <v>68</v>
      </c>
      <c r="G1298" s="10" t="s">
        <v>6724</v>
      </c>
      <c r="H1298">
        <v>4</v>
      </c>
      <c r="I1298">
        <v>8</v>
      </c>
      <c r="J1298">
        <v>0</v>
      </c>
      <c r="K1298">
        <v>0</v>
      </c>
      <c r="L1298" s="10" t="s">
        <v>11026</v>
      </c>
    </row>
    <row r="1299" spans="1:12" x14ac:dyDescent="0.25">
      <c r="A1299" s="3">
        <v>1298</v>
      </c>
      <c r="B1299" t="s">
        <v>1197</v>
      </c>
      <c r="C1299" s="10" t="s">
        <v>11027</v>
      </c>
      <c r="D1299" t="s">
        <v>87</v>
      </c>
      <c r="E1299" s="10" t="s">
        <v>7149</v>
      </c>
      <c r="F1299" t="s">
        <v>1198</v>
      </c>
      <c r="G1299" s="10" t="s">
        <v>11028</v>
      </c>
      <c r="H1299">
        <v>4</v>
      </c>
      <c r="I1299">
        <v>8</v>
      </c>
      <c r="J1299">
        <v>0</v>
      </c>
      <c r="K1299">
        <v>0</v>
      </c>
      <c r="L1299" s="10" t="s">
        <v>11029</v>
      </c>
    </row>
    <row r="1300" spans="1:12" x14ac:dyDescent="0.25">
      <c r="A1300" s="3">
        <v>1299</v>
      </c>
      <c r="B1300" t="s">
        <v>1197</v>
      </c>
      <c r="C1300" s="10" t="s">
        <v>11027</v>
      </c>
      <c r="D1300" t="s">
        <v>51</v>
      </c>
      <c r="E1300" s="10" t="s">
        <v>6966</v>
      </c>
      <c r="F1300" t="s">
        <v>1199</v>
      </c>
      <c r="G1300" s="10" t="s">
        <v>11030</v>
      </c>
      <c r="H1300">
        <v>8</v>
      </c>
      <c r="I1300">
        <v>261</v>
      </c>
      <c r="J1300">
        <v>0</v>
      </c>
      <c r="K1300">
        <v>0</v>
      </c>
      <c r="L1300" s="10" t="s">
        <v>11031</v>
      </c>
    </row>
    <row r="1301" spans="1:12" x14ac:dyDescent="0.25">
      <c r="A1301" s="3">
        <v>1300</v>
      </c>
      <c r="B1301" t="s">
        <v>1197</v>
      </c>
      <c r="C1301" s="10" t="s">
        <v>11027</v>
      </c>
      <c r="D1301" t="s">
        <v>90</v>
      </c>
      <c r="E1301" s="10" t="s">
        <v>8582</v>
      </c>
      <c r="F1301" t="s">
        <v>1200</v>
      </c>
      <c r="G1301" s="10" t="s">
        <v>11032</v>
      </c>
      <c r="H1301">
        <v>4</v>
      </c>
      <c r="I1301">
        <v>8</v>
      </c>
      <c r="J1301">
        <v>0</v>
      </c>
      <c r="K1301">
        <v>0</v>
      </c>
      <c r="L1301" s="10" t="s">
        <v>11033</v>
      </c>
    </row>
    <row r="1302" spans="1:12" x14ac:dyDescent="0.25">
      <c r="A1302" s="3">
        <v>1301</v>
      </c>
      <c r="B1302" t="s">
        <v>1201</v>
      </c>
      <c r="C1302" s="10" t="s">
        <v>11034</v>
      </c>
      <c r="D1302" t="s">
        <v>49</v>
      </c>
      <c r="E1302" s="10" t="s">
        <v>11</v>
      </c>
      <c r="F1302" t="s">
        <v>1202</v>
      </c>
      <c r="G1302" s="10" t="s">
        <v>11035</v>
      </c>
      <c r="H1302">
        <v>4</v>
      </c>
      <c r="I1302">
        <v>8</v>
      </c>
      <c r="J1302">
        <v>0</v>
      </c>
      <c r="K1302">
        <v>0</v>
      </c>
      <c r="L1302" s="10" t="s">
        <v>11036</v>
      </c>
    </row>
    <row r="1303" spans="1:12" x14ac:dyDescent="0.25">
      <c r="A1303" s="3">
        <v>1302</v>
      </c>
      <c r="B1303" t="s">
        <v>1201</v>
      </c>
      <c r="C1303" s="10" t="s">
        <v>11034</v>
      </c>
      <c r="D1303" t="s">
        <v>51</v>
      </c>
      <c r="E1303" s="10" t="s">
        <v>6966</v>
      </c>
      <c r="F1303" t="s">
        <v>1203</v>
      </c>
      <c r="G1303" s="10" t="s">
        <v>11037</v>
      </c>
      <c r="H1303">
        <v>8</v>
      </c>
      <c r="I1303">
        <v>261</v>
      </c>
      <c r="J1303">
        <v>0</v>
      </c>
      <c r="K1303">
        <v>0</v>
      </c>
      <c r="L1303" s="10" t="s">
        <v>11038</v>
      </c>
    </row>
    <row r="1304" spans="1:12" x14ac:dyDescent="0.25">
      <c r="A1304" s="3">
        <v>1303</v>
      </c>
      <c r="B1304" t="s">
        <v>1201</v>
      </c>
      <c r="C1304" s="10" t="s">
        <v>11034</v>
      </c>
      <c r="D1304" t="s">
        <v>212</v>
      </c>
      <c r="E1304" s="10" t="s">
        <v>9033</v>
      </c>
      <c r="F1304" t="s">
        <v>1204</v>
      </c>
      <c r="G1304" s="10" t="s">
        <v>11039</v>
      </c>
      <c r="H1304">
        <v>4</v>
      </c>
      <c r="I1304">
        <v>12</v>
      </c>
      <c r="J1304">
        <v>0</v>
      </c>
      <c r="K1304">
        <v>0</v>
      </c>
      <c r="L1304" s="10" t="s">
        <v>11040</v>
      </c>
    </row>
    <row r="1305" spans="1:12" x14ac:dyDescent="0.25">
      <c r="A1305" s="3">
        <v>1304</v>
      </c>
      <c r="B1305" t="s">
        <v>1201</v>
      </c>
      <c r="C1305" s="10" t="s">
        <v>11034</v>
      </c>
      <c r="D1305" t="s">
        <v>80</v>
      </c>
      <c r="E1305" s="10" t="s">
        <v>8510</v>
      </c>
      <c r="F1305" t="s">
        <v>1205</v>
      </c>
      <c r="G1305" s="10" t="s">
        <v>11041</v>
      </c>
      <c r="H1305">
        <v>22</v>
      </c>
      <c r="I1305">
        <v>37</v>
      </c>
      <c r="J1305">
        <v>0</v>
      </c>
      <c r="K1305">
        <v>0</v>
      </c>
      <c r="L1305" s="10" t="s">
        <v>11042</v>
      </c>
    </row>
    <row r="1306" spans="1:12" x14ac:dyDescent="0.25">
      <c r="A1306" s="3">
        <v>1305</v>
      </c>
      <c r="B1306" t="s">
        <v>1201</v>
      </c>
      <c r="C1306" s="10" t="s">
        <v>11034</v>
      </c>
      <c r="D1306" t="s">
        <v>711</v>
      </c>
      <c r="E1306" s="10" t="s">
        <v>10044</v>
      </c>
      <c r="F1306" t="s">
        <v>1206</v>
      </c>
      <c r="G1306" s="10" t="s">
        <v>11043</v>
      </c>
      <c r="H1306">
        <v>38</v>
      </c>
      <c r="I1306">
        <v>37</v>
      </c>
      <c r="J1306">
        <v>0</v>
      </c>
      <c r="K1306">
        <v>0</v>
      </c>
      <c r="L1306" s="10" t="s">
        <v>11044</v>
      </c>
    </row>
    <row r="1307" spans="1:12" x14ac:dyDescent="0.25">
      <c r="A1307" s="3">
        <v>1306</v>
      </c>
      <c r="B1307" t="s">
        <v>1201</v>
      </c>
      <c r="C1307" s="10" t="s">
        <v>11034</v>
      </c>
      <c r="D1307" t="s">
        <v>713</v>
      </c>
      <c r="E1307" s="10" t="s">
        <v>10047</v>
      </c>
      <c r="F1307" t="s">
        <v>470</v>
      </c>
      <c r="G1307" s="10" t="s">
        <v>6773</v>
      </c>
      <c r="H1307">
        <v>50</v>
      </c>
      <c r="I1307">
        <v>37</v>
      </c>
      <c r="J1307">
        <v>0</v>
      </c>
      <c r="K1307">
        <v>0</v>
      </c>
      <c r="L1307" s="10" t="s">
        <v>11045</v>
      </c>
    </row>
    <row r="1308" spans="1:12" x14ac:dyDescent="0.25">
      <c r="A1308" s="3">
        <v>1307</v>
      </c>
      <c r="B1308" t="s">
        <v>1201</v>
      </c>
      <c r="C1308" s="10" t="s">
        <v>11034</v>
      </c>
      <c r="D1308" t="s">
        <v>714</v>
      </c>
      <c r="E1308" s="10" t="s">
        <v>10049</v>
      </c>
      <c r="F1308" t="s">
        <v>1207</v>
      </c>
      <c r="G1308" s="10" t="s">
        <v>11046</v>
      </c>
      <c r="H1308">
        <v>105</v>
      </c>
      <c r="I1308">
        <v>37</v>
      </c>
      <c r="J1308">
        <v>0</v>
      </c>
      <c r="K1308">
        <v>0</v>
      </c>
      <c r="L1308" s="10" t="s">
        <v>11047</v>
      </c>
    </row>
    <row r="1309" spans="1:12" x14ac:dyDescent="0.25">
      <c r="A1309" s="3">
        <v>1308</v>
      </c>
      <c r="B1309" t="s">
        <v>1201</v>
      </c>
      <c r="C1309" s="10" t="s">
        <v>11034</v>
      </c>
      <c r="D1309" t="s">
        <v>716</v>
      </c>
      <c r="E1309" s="10" t="s">
        <v>10052</v>
      </c>
      <c r="F1309" t="s">
        <v>1208</v>
      </c>
      <c r="G1309" s="10" t="s">
        <v>11048</v>
      </c>
      <c r="H1309">
        <v>22</v>
      </c>
      <c r="I1309">
        <v>37</v>
      </c>
      <c r="J1309">
        <v>0</v>
      </c>
      <c r="K1309">
        <v>0</v>
      </c>
      <c r="L1309" s="10" t="s">
        <v>11049</v>
      </c>
    </row>
    <row r="1310" spans="1:12" x14ac:dyDescent="0.25">
      <c r="A1310" s="3">
        <v>1309</v>
      </c>
      <c r="B1310" t="s">
        <v>1201</v>
      </c>
      <c r="C1310" s="10" t="s">
        <v>11034</v>
      </c>
      <c r="D1310" t="s">
        <v>718</v>
      </c>
      <c r="E1310" s="10" t="s">
        <v>10055</v>
      </c>
      <c r="F1310" t="s">
        <v>1209</v>
      </c>
      <c r="G1310" s="10" t="s">
        <v>11050</v>
      </c>
      <c r="H1310">
        <v>51</v>
      </c>
      <c r="I1310">
        <v>37</v>
      </c>
      <c r="J1310">
        <v>0</v>
      </c>
      <c r="K1310">
        <v>0</v>
      </c>
      <c r="L1310" s="10" t="s">
        <v>11051</v>
      </c>
    </row>
    <row r="1311" spans="1:12" x14ac:dyDescent="0.25">
      <c r="A1311" s="3">
        <v>1310</v>
      </c>
      <c r="B1311" t="s">
        <v>1201</v>
      </c>
      <c r="C1311" s="10" t="s">
        <v>11034</v>
      </c>
      <c r="D1311" t="s">
        <v>720</v>
      </c>
      <c r="E1311" s="10" t="s">
        <v>10058</v>
      </c>
      <c r="F1311" t="s">
        <v>1210</v>
      </c>
      <c r="G1311" s="10" t="s">
        <v>11052</v>
      </c>
      <c r="H1311">
        <v>55</v>
      </c>
      <c r="I1311">
        <v>37</v>
      </c>
      <c r="J1311">
        <v>0</v>
      </c>
      <c r="K1311">
        <v>0</v>
      </c>
      <c r="L1311" s="10" t="s">
        <v>11053</v>
      </c>
    </row>
    <row r="1312" spans="1:12" x14ac:dyDescent="0.25">
      <c r="A1312" s="3">
        <v>1311</v>
      </c>
      <c r="B1312" t="s">
        <v>1201</v>
      </c>
      <c r="C1312" s="10" t="s">
        <v>11034</v>
      </c>
      <c r="D1312" t="s">
        <v>61</v>
      </c>
      <c r="E1312" s="10" t="s">
        <v>8518</v>
      </c>
      <c r="F1312" t="s">
        <v>1211</v>
      </c>
      <c r="G1312" s="10" t="s">
        <v>11054</v>
      </c>
      <c r="H1312">
        <v>8</v>
      </c>
      <c r="I1312">
        <v>35</v>
      </c>
      <c r="J1312">
        <v>0</v>
      </c>
      <c r="K1312">
        <v>0</v>
      </c>
      <c r="L1312" s="10" t="s">
        <v>11055</v>
      </c>
    </row>
    <row r="1313" spans="1:12" x14ac:dyDescent="0.25">
      <c r="A1313" s="3">
        <v>1312</v>
      </c>
      <c r="B1313" t="s">
        <v>1201</v>
      </c>
      <c r="C1313" s="10" t="s">
        <v>11034</v>
      </c>
      <c r="D1313" t="s">
        <v>63</v>
      </c>
      <c r="E1313" s="10" t="s">
        <v>6816</v>
      </c>
      <c r="F1313" t="s">
        <v>64</v>
      </c>
      <c r="G1313" s="10" t="s">
        <v>6696</v>
      </c>
      <c r="H1313">
        <v>4</v>
      </c>
      <c r="I1313">
        <v>8</v>
      </c>
      <c r="J1313">
        <v>0</v>
      </c>
      <c r="K1313">
        <v>0</v>
      </c>
      <c r="L1313" s="10" t="s">
        <v>11056</v>
      </c>
    </row>
    <row r="1314" spans="1:12" x14ac:dyDescent="0.25">
      <c r="A1314" s="3">
        <v>1313</v>
      </c>
      <c r="B1314" t="s">
        <v>1201</v>
      </c>
      <c r="C1314" s="10" t="s">
        <v>11034</v>
      </c>
      <c r="D1314" t="s">
        <v>65</v>
      </c>
      <c r="E1314" s="10" t="s">
        <v>6698</v>
      </c>
      <c r="F1314" t="s">
        <v>66</v>
      </c>
      <c r="G1314" s="10" t="s">
        <v>6721</v>
      </c>
      <c r="H1314">
        <v>4</v>
      </c>
      <c r="I1314">
        <v>8</v>
      </c>
      <c r="J1314">
        <v>0</v>
      </c>
      <c r="K1314">
        <v>0</v>
      </c>
      <c r="L1314" s="10" t="s">
        <v>11057</v>
      </c>
    </row>
    <row r="1315" spans="1:12" x14ac:dyDescent="0.25">
      <c r="A1315" s="3">
        <v>1314</v>
      </c>
      <c r="B1315" t="s">
        <v>1201</v>
      </c>
      <c r="C1315" s="10" t="s">
        <v>11034</v>
      </c>
      <c r="D1315" t="s">
        <v>67</v>
      </c>
      <c r="E1315" s="10" t="s">
        <v>6723</v>
      </c>
      <c r="F1315" t="s">
        <v>68</v>
      </c>
      <c r="G1315" s="10" t="s">
        <v>6724</v>
      </c>
      <c r="H1315">
        <v>4</v>
      </c>
      <c r="I1315">
        <v>8</v>
      </c>
      <c r="J1315">
        <v>0</v>
      </c>
      <c r="K1315">
        <v>0</v>
      </c>
      <c r="L1315" s="10" t="s">
        <v>11058</v>
      </c>
    </row>
    <row r="1316" spans="1:12" x14ac:dyDescent="0.25">
      <c r="A1316" s="3">
        <v>1315</v>
      </c>
      <c r="B1316" t="s">
        <v>1201</v>
      </c>
      <c r="C1316" s="10" t="s">
        <v>11034</v>
      </c>
      <c r="D1316" t="s">
        <v>69</v>
      </c>
      <c r="E1316" s="10" t="s">
        <v>6760</v>
      </c>
      <c r="F1316" t="s">
        <v>1212</v>
      </c>
      <c r="G1316" s="10" t="s">
        <v>11059</v>
      </c>
      <c r="H1316">
        <v>8</v>
      </c>
      <c r="I1316">
        <v>35</v>
      </c>
      <c r="J1316">
        <v>0</v>
      </c>
      <c r="K1316">
        <v>0</v>
      </c>
      <c r="L1316" s="10" t="s">
        <v>11060</v>
      </c>
    </row>
    <row r="1317" spans="1:12" x14ac:dyDescent="0.25">
      <c r="A1317" s="3">
        <v>1316</v>
      </c>
      <c r="B1317" t="s">
        <v>1201</v>
      </c>
      <c r="C1317" s="10" t="s">
        <v>11034</v>
      </c>
      <c r="D1317" t="s">
        <v>71</v>
      </c>
      <c r="E1317" s="10" t="s">
        <v>6763</v>
      </c>
      <c r="F1317" t="s">
        <v>1213</v>
      </c>
      <c r="G1317" s="10" t="s">
        <v>11061</v>
      </c>
      <c r="H1317">
        <v>8</v>
      </c>
      <c r="I1317">
        <v>35</v>
      </c>
      <c r="J1317">
        <v>0</v>
      </c>
      <c r="K1317">
        <v>0</v>
      </c>
      <c r="L1317" s="10" t="s">
        <v>11062</v>
      </c>
    </row>
    <row r="1318" spans="1:12" x14ac:dyDescent="0.25">
      <c r="A1318" s="3">
        <v>1317</v>
      </c>
      <c r="B1318" t="s">
        <v>1214</v>
      </c>
      <c r="C1318" s="10" t="s">
        <v>11063</v>
      </c>
      <c r="D1318" t="s">
        <v>1215</v>
      </c>
      <c r="E1318" s="10" t="s">
        <v>11064</v>
      </c>
      <c r="F1318" t="s">
        <v>1216</v>
      </c>
      <c r="G1318" s="10" t="s">
        <v>11065</v>
      </c>
      <c r="H1318">
        <v>4</v>
      </c>
      <c r="I1318">
        <v>8</v>
      </c>
      <c r="J1318">
        <v>0</v>
      </c>
      <c r="K1318">
        <v>0</v>
      </c>
      <c r="L1318" s="10" t="s">
        <v>11066</v>
      </c>
    </row>
    <row r="1319" spans="1:12" x14ac:dyDescent="0.25">
      <c r="A1319" s="3">
        <v>1318</v>
      </c>
      <c r="B1319" t="s">
        <v>1214</v>
      </c>
      <c r="C1319" s="10" t="s">
        <v>11063</v>
      </c>
      <c r="D1319" t="s">
        <v>1217</v>
      </c>
      <c r="E1319" s="10" t="s">
        <v>11067</v>
      </c>
      <c r="F1319" t="s">
        <v>1218</v>
      </c>
      <c r="G1319" s="10" t="s">
        <v>6702</v>
      </c>
      <c r="H1319">
        <v>10</v>
      </c>
      <c r="I1319">
        <v>37</v>
      </c>
      <c r="J1319">
        <v>0</v>
      </c>
      <c r="K1319">
        <v>0</v>
      </c>
      <c r="L1319" s="10" t="s">
        <v>11068</v>
      </c>
    </row>
    <row r="1320" spans="1:12" x14ac:dyDescent="0.25">
      <c r="A1320" s="3">
        <v>1319</v>
      </c>
      <c r="B1320" t="s">
        <v>1219</v>
      </c>
      <c r="C1320" s="10" t="s">
        <v>17</v>
      </c>
      <c r="D1320" t="s">
        <v>1220</v>
      </c>
      <c r="E1320" s="10" t="s">
        <v>6809</v>
      </c>
      <c r="F1320" t="s">
        <v>1221</v>
      </c>
      <c r="G1320" s="10" t="s">
        <v>6810</v>
      </c>
      <c r="H1320">
        <v>31</v>
      </c>
      <c r="I1320">
        <v>14</v>
      </c>
      <c r="J1320">
        <v>0</v>
      </c>
      <c r="K1320">
        <v>0</v>
      </c>
      <c r="L1320" s="10" t="s">
        <v>6811</v>
      </c>
    </row>
    <row r="1321" spans="1:12" x14ac:dyDescent="0.25">
      <c r="A1321" s="3">
        <v>1320</v>
      </c>
      <c r="B1321" t="s">
        <v>1219</v>
      </c>
      <c r="C1321" s="10" t="s">
        <v>17</v>
      </c>
      <c r="D1321" t="s">
        <v>1222</v>
      </c>
      <c r="E1321" s="10" t="s">
        <v>6812</v>
      </c>
      <c r="F1321" t="s">
        <v>1221</v>
      </c>
      <c r="G1321" s="10" t="s">
        <v>6810</v>
      </c>
      <c r="H1321">
        <v>31</v>
      </c>
      <c r="I1321">
        <v>14</v>
      </c>
      <c r="J1321">
        <v>0</v>
      </c>
      <c r="K1321">
        <v>0</v>
      </c>
      <c r="L1321" s="10" t="s">
        <v>6813</v>
      </c>
    </row>
    <row r="1322" spans="1:12" x14ac:dyDescent="0.25">
      <c r="A1322" s="3">
        <v>1321</v>
      </c>
      <c r="B1322" t="s">
        <v>1219</v>
      </c>
      <c r="C1322" s="10" t="s">
        <v>17</v>
      </c>
      <c r="D1322" t="s">
        <v>49</v>
      </c>
      <c r="E1322" s="10" t="s">
        <v>11</v>
      </c>
      <c r="F1322" t="s">
        <v>49</v>
      </c>
      <c r="G1322" s="10" t="s">
        <v>11</v>
      </c>
      <c r="H1322">
        <v>4</v>
      </c>
      <c r="I1322">
        <v>8</v>
      </c>
      <c r="J1322">
        <v>0</v>
      </c>
      <c r="K1322">
        <v>0</v>
      </c>
      <c r="L1322" s="10" t="s">
        <v>6814</v>
      </c>
    </row>
    <row r="1323" spans="1:12" x14ac:dyDescent="0.25">
      <c r="A1323" s="3">
        <v>1322</v>
      </c>
      <c r="B1323" t="s">
        <v>1223</v>
      </c>
      <c r="C1323" s="10" t="s">
        <v>16</v>
      </c>
      <c r="D1323" t="s">
        <v>49</v>
      </c>
      <c r="E1323" s="10" t="s">
        <v>11</v>
      </c>
      <c r="F1323" t="s">
        <v>49</v>
      </c>
      <c r="G1323" s="10" t="s">
        <v>11</v>
      </c>
      <c r="H1323">
        <v>4</v>
      </c>
      <c r="I1323">
        <v>8</v>
      </c>
      <c r="J1323">
        <v>0</v>
      </c>
      <c r="K1323">
        <v>0</v>
      </c>
      <c r="L1323" s="10" t="s">
        <v>6790</v>
      </c>
    </row>
    <row r="1324" spans="1:12" x14ac:dyDescent="0.25">
      <c r="A1324" s="3">
        <v>1323</v>
      </c>
      <c r="B1324" t="s">
        <v>1223</v>
      </c>
      <c r="C1324" s="10" t="s">
        <v>16</v>
      </c>
      <c r="D1324" t="s">
        <v>1224</v>
      </c>
      <c r="E1324" s="10" t="s">
        <v>6791</v>
      </c>
      <c r="F1324" t="s">
        <v>1225</v>
      </c>
      <c r="G1324" s="10" t="s">
        <v>6792</v>
      </c>
      <c r="H1324">
        <v>4</v>
      </c>
      <c r="I1324">
        <v>8</v>
      </c>
      <c r="J1324">
        <v>0</v>
      </c>
      <c r="K1324">
        <v>0</v>
      </c>
      <c r="L1324" s="10" t="s">
        <v>6793</v>
      </c>
    </row>
    <row r="1325" spans="1:12" x14ac:dyDescent="0.25">
      <c r="A1325" s="3">
        <v>1324</v>
      </c>
      <c r="B1325" t="s">
        <v>1223</v>
      </c>
      <c r="C1325" s="10" t="s">
        <v>16</v>
      </c>
      <c r="D1325" t="s">
        <v>1226</v>
      </c>
      <c r="E1325" s="10" t="s">
        <v>6794</v>
      </c>
      <c r="F1325" t="s">
        <v>1227</v>
      </c>
      <c r="G1325" s="10" t="s">
        <v>6795</v>
      </c>
      <c r="H1325">
        <v>4</v>
      </c>
      <c r="I1325">
        <v>8</v>
      </c>
      <c r="J1325">
        <v>0</v>
      </c>
      <c r="K1325">
        <v>0</v>
      </c>
      <c r="L1325" s="10" t="s">
        <v>6796</v>
      </c>
    </row>
    <row r="1326" spans="1:12" x14ac:dyDescent="0.25">
      <c r="A1326" s="3">
        <v>1325</v>
      </c>
      <c r="B1326" t="s">
        <v>1223</v>
      </c>
      <c r="C1326" s="10" t="s">
        <v>16</v>
      </c>
      <c r="D1326" t="s">
        <v>1228</v>
      </c>
      <c r="E1326" s="10" t="s">
        <v>6797</v>
      </c>
      <c r="F1326" t="s">
        <v>1229</v>
      </c>
      <c r="G1326" s="10" t="s">
        <v>6798</v>
      </c>
      <c r="H1326">
        <v>4</v>
      </c>
      <c r="I1326">
        <v>8</v>
      </c>
      <c r="J1326">
        <v>0</v>
      </c>
      <c r="K1326">
        <v>0</v>
      </c>
      <c r="L1326" s="10" t="s">
        <v>6799</v>
      </c>
    </row>
    <row r="1327" spans="1:12" x14ac:dyDescent="0.25">
      <c r="A1327" s="3">
        <v>1326</v>
      </c>
      <c r="B1327" t="s">
        <v>1223</v>
      </c>
      <c r="C1327" s="10" t="s">
        <v>16</v>
      </c>
      <c r="D1327" t="s">
        <v>1230</v>
      </c>
      <c r="E1327" s="10" t="s">
        <v>6800</v>
      </c>
      <c r="F1327" t="s">
        <v>1231</v>
      </c>
      <c r="G1327" s="10" t="s">
        <v>6801</v>
      </c>
      <c r="H1327">
        <v>4</v>
      </c>
      <c r="I1327">
        <v>8</v>
      </c>
      <c r="J1327">
        <v>0</v>
      </c>
      <c r="K1327">
        <v>0</v>
      </c>
      <c r="L1327" s="10" t="s">
        <v>6802</v>
      </c>
    </row>
    <row r="1328" spans="1:12" x14ac:dyDescent="0.25">
      <c r="A1328" s="3">
        <v>1327</v>
      </c>
      <c r="B1328" t="s">
        <v>1223</v>
      </c>
      <c r="C1328" s="10" t="s">
        <v>16</v>
      </c>
      <c r="D1328" t="s">
        <v>538</v>
      </c>
      <c r="E1328" s="10" t="s">
        <v>6652</v>
      </c>
      <c r="F1328" t="s">
        <v>1232</v>
      </c>
      <c r="G1328" s="10" t="s">
        <v>6715</v>
      </c>
      <c r="H1328">
        <v>255</v>
      </c>
      <c r="I1328">
        <v>37</v>
      </c>
      <c r="J1328">
        <v>0</v>
      </c>
      <c r="K1328">
        <v>0</v>
      </c>
      <c r="L1328" s="10" t="s">
        <v>6803</v>
      </c>
    </row>
    <row r="1329" spans="1:12" x14ac:dyDescent="0.25">
      <c r="A1329" s="3">
        <v>1328</v>
      </c>
      <c r="B1329" t="s">
        <v>1223</v>
      </c>
      <c r="C1329" s="10" t="s">
        <v>16</v>
      </c>
      <c r="D1329" t="s">
        <v>1233</v>
      </c>
      <c r="E1329" s="10" t="s">
        <v>6804</v>
      </c>
      <c r="F1329" t="s">
        <v>1232</v>
      </c>
      <c r="G1329" s="10" t="s">
        <v>6715</v>
      </c>
      <c r="H1329">
        <v>255</v>
      </c>
      <c r="I1329">
        <v>37</v>
      </c>
      <c r="J1329">
        <v>0</v>
      </c>
      <c r="K1329">
        <v>0</v>
      </c>
      <c r="L1329" s="10" t="s">
        <v>6805</v>
      </c>
    </row>
    <row r="1330" spans="1:12" x14ac:dyDescent="0.25">
      <c r="A1330" s="3">
        <v>1329</v>
      </c>
      <c r="B1330" t="s">
        <v>1223</v>
      </c>
      <c r="C1330" s="10" t="s">
        <v>16</v>
      </c>
      <c r="D1330" t="s">
        <v>1234</v>
      </c>
      <c r="E1330" s="10" t="s">
        <v>6806</v>
      </c>
      <c r="F1330" t="s">
        <v>1232</v>
      </c>
      <c r="G1330" s="10" t="s">
        <v>6715</v>
      </c>
      <c r="H1330">
        <v>255</v>
      </c>
      <c r="I1330">
        <v>37</v>
      </c>
      <c r="J1330">
        <v>0</v>
      </c>
      <c r="K1330">
        <v>0</v>
      </c>
      <c r="L1330" s="10" t="s">
        <v>6807</v>
      </c>
    </row>
    <row r="1331" spans="1:12" x14ac:dyDescent="0.25">
      <c r="A1331" s="3">
        <v>1330</v>
      </c>
      <c r="B1331" t="s">
        <v>1223</v>
      </c>
      <c r="C1331" s="10" t="s">
        <v>16</v>
      </c>
      <c r="D1331" t="s">
        <v>1235</v>
      </c>
      <c r="E1331" s="10" t="s">
        <v>6752</v>
      </c>
      <c r="F1331" t="s">
        <v>64</v>
      </c>
      <c r="G1331" s="10" t="s">
        <v>6696</v>
      </c>
      <c r="H1331">
        <v>4</v>
      </c>
      <c r="I1331">
        <v>8</v>
      </c>
      <c r="J1331">
        <v>0</v>
      </c>
      <c r="K1331">
        <v>0</v>
      </c>
      <c r="L1331" s="10" t="s">
        <v>6808</v>
      </c>
    </row>
    <row r="1332" spans="1:12" x14ac:dyDescent="0.25">
      <c r="A1332" s="3">
        <v>1331</v>
      </c>
      <c r="B1332" t="s">
        <v>1236</v>
      </c>
      <c r="C1332" s="10" t="s">
        <v>11069</v>
      </c>
      <c r="D1332" t="s">
        <v>49</v>
      </c>
      <c r="E1332" s="10" t="s">
        <v>11</v>
      </c>
      <c r="F1332" t="s">
        <v>49</v>
      </c>
      <c r="G1332" s="10" t="s">
        <v>11</v>
      </c>
      <c r="H1332">
        <v>4</v>
      </c>
      <c r="I1332">
        <v>8</v>
      </c>
      <c r="J1332">
        <v>0</v>
      </c>
      <c r="K1332">
        <v>0</v>
      </c>
      <c r="L1332" s="10" t="s">
        <v>11070</v>
      </c>
    </row>
    <row r="1333" spans="1:12" x14ac:dyDescent="0.25">
      <c r="A1333" s="3">
        <v>1332</v>
      </c>
      <c r="B1333" t="s">
        <v>1236</v>
      </c>
      <c r="C1333" s="10" t="s">
        <v>11069</v>
      </c>
      <c r="D1333" t="s">
        <v>65</v>
      </c>
      <c r="E1333" s="10" t="s">
        <v>6698</v>
      </c>
      <c r="F1333" t="s">
        <v>66</v>
      </c>
      <c r="G1333" s="10" t="s">
        <v>6721</v>
      </c>
      <c r="H1333">
        <v>4</v>
      </c>
      <c r="I1333">
        <v>8</v>
      </c>
      <c r="J1333">
        <v>0</v>
      </c>
      <c r="K1333">
        <v>0</v>
      </c>
      <c r="L1333" s="10" t="s">
        <v>11071</v>
      </c>
    </row>
    <row r="1334" spans="1:12" x14ac:dyDescent="0.25">
      <c r="A1334" s="3">
        <v>1333</v>
      </c>
      <c r="B1334" t="s">
        <v>1236</v>
      </c>
      <c r="C1334" s="10" t="s">
        <v>11069</v>
      </c>
      <c r="D1334" t="s">
        <v>1237</v>
      </c>
      <c r="E1334" s="10" t="s">
        <v>6662</v>
      </c>
      <c r="F1334" t="s">
        <v>7826</v>
      </c>
      <c r="G1334" s="10" t="s">
        <v>11072</v>
      </c>
      <c r="H1334">
        <v>4</v>
      </c>
      <c r="I1334">
        <v>12</v>
      </c>
      <c r="J1334">
        <v>0</v>
      </c>
      <c r="K1334">
        <v>0</v>
      </c>
      <c r="L1334" s="10" t="s">
        <v>11073</v>
      </c>
    </row>
    <row r="1335" spans="1:12" x14ac:dyDescent="0.25">
      <c r="A1335" s="3">
        <v>1334</v>
      </c>
      <c r="B1335" t="s">
        <v>1236</v>
      </c>
      <c r="C1335" s="10" t="s">
        <v>11069</v>
      </c>
      <c r="D1335" t="s">
        <v>1238</v>
      </c>
      <c r="E1335" s="10" t="s">
        <v>6665</v>
      </c>
      <c r="F1335" t="s">
        <v>7827</v>
      </c>
      <c r="G1335" s="10" t="s">
        <v>11074</v>
      </c>
      <c r="H1335">
        <v>4</v>
      </c>
      <c r="I1335">
        <v>8</v>
      </c>
      <c r="J1335">
        <v>0</v>
      </c>
      <c r="K1335">
        <v>0</v>
      </c>
      <c r="L1335" s="10" t="s">
        <v>11075</v>
      </c>
    </row>
    <row r="1336" spans="1:12" x14ac:dyDescent="0.25">
      <c r="A1336" s="3">
        <v>1335</v>
      </c>
      <c r="B1336" t="s">
        <v>1236</v>
      </c>
      <c r="C1336" s="10" t="s">
        <v>11069</v>
      </c>
      <c r="D1336" t="s">
        <v>1240</v>
      </c>
      <c r="E1336" s="10" t="s">
        <v>11076</v>
      </c>
      <c r="F1336" t="s">
        <v>7828</v>
      </c>
      <c r="G1336" s="10" t="s">
        <v>11077</v>
      </c>
      <c r="H1336">
        <v>4</v>
      </c>
      <c r="I1336">
        <v>8</v>
      </c>
      <c r="J1336">
        <v>0</v>
      </c>
      <c r="K1336">
        <v>0</v>
      </c>
      <c r="L1336" s="10" t="s">
        <v>11078</v>
      </c>
    </row>
    <row r="1337" spans="1:12" x14ac:dyDescent="0.25">
      <c r="A1337" s="3">
        <v>1336</v>
      </c>
      <c r="B1337" t="s">
        <v>1236</v>
      </c>
      <c r="C1337" s="10" t="s">
        <v>11069</v>
      </c>
      <c r="D1337" t="s">
        <v>1242</v>
      </c>
      <c r="E1337" s="10" t="s">
        <v>11079</v>
      </c>
      <c r="F1337" t="s">
        <v>1243</v>
      </c>
      <c r="G1337" s="10" t="s">
        <v>6883</v>
      </c>
      <c r="H1337">
        <v>4096</v>
      </c>
      <c r="I1337">
        <v>37</v>
      </c>
      <c r="J1337">
        <v>0</v>
      </c>
      <c r="K1337">
        <v>0</v>
      </c>
      <c r="L1337" s="10" t="s">
        <v>11080</v>
      </c>
    </row>
    <row r="1338" spans="1:12" x14ac:dyDescent="0.25">
      <c r="A1338" s="3">
        <v>1337</v>
      </c>
      <c r="B1338" t="s">
        <v>1244</v>
      </c>
      <c r="C1338" s="10" t="s">
        <v>11081</v>
      </c>
      <c r="D1338" t="s">
        <v>1237</v>
      </c>
      <c r="E1338" s="10" t="s">
        <v>6662</v>
      </c>
      <c r="F1338" t="s">
        <v>1245</v>
      </c>
      <c r="G1338" s="10" t="s">
        <v>11082</v>
      </c>
      <c r="H1338">
        <v>4</v>
      </c>
      <c r="I1338">
        <v>12</v>
      </c>
      <c r="J1338">
        <v>0</v>
      </c>
      <c r="K1338">
        <v>0</v>
      </c>
      <c r="L1338" s="10" t="s">
        <v>11083</v>
      </c>
    </row>
    <row r="1339" spans="1:12" x14ac:dyDescent="0.25">
      <c r="A1339" s="3">
        <v>1338</v>
      </c>
      <c r="B1339" t="s">
        <v>1244</v>
      </c>
      <c r="C1339" s="10" t="s">
        <v>11081</v>
      </c>
      <c r="D1339" t="s">
        <v>1238</v>
      </c>
      <c r="E1339" s="10" t="s">
        <v>6665</v>
      </c>
      <c r="F1339" t="s">
        <v>1246</v>
      </c>
      <c r="G1339" s="10" t="s">
        <v>11084</v>
      </c>
      <c r="H1339">
        <v>4</v>
      </c>
      <c r="I1339">
        <v>8</v>
      </c>
      <c r="J1339">
        <v>0</v>
      </c>
      <c r="K1339">
        <v>0</v>
      </c>
      <c r="L1339" s="10" t="s">
        <v>11085</v>
      </c>
    </row>
    <row r="1340" spans="1:12" x14ac:dyDescent="0.25">
      <c r="A1340" s="3">
        <v>1339</v>
      </c>
      <c r="B1340" t="s">
        <v>1244</v>
      </c>
      <c r="C1340" s="10" t="s">
        <v>11081</v>
      </c>
      <c r="D1340" t="s">
        <v>53</v>
      </c>
      <c r="E1340" s="10" t="s">
        <v>8533</v>
      </c>
      <c r="F1340" t="s">
        <v>1247</v>
      </c>
      <c r="G1340" s="10" t="s">
        <v>11086</v>
      </c>
      <c r="H1340">
        <v>8</v>
      </c>
      <c r="I1340">
        <v>261</v>
      </c>
      <c r="J1340">
        <v>0</v>
      </c>
      <c r="K1340">
        <v>0</v>
      </c>
      <c r="L1340" s="10" t="s">
        <v>11087</v>
      </c>
    </row>
    <row r="1341" spans="1:12" x14ac:dyDescent="0.25">
      <c r="A1341" s="3">
        <v>1340</v>
      </c>
      <c r="B1341" t="s">
        <v>1248</v>
      </c>
      <c r="C1341" s="10" t="s">
        <v>11088</v>
      </c>
      <c r="D1341" t="s">
        <v>49</v>
      </c>
      <c r="E1341" s="10" t="s">
        <v>11</v>
      </c>
      <c r="F1341" t="s">
        <v>49</v>
      </c>
      <c r="G1341" s="10" t="s">
        <v>11</v>
      </c>
      <c r="H1341">
        <v>4</v>
      </c>
      <c r="I1341">
        <v>8</v>
      </c>
      <c r="J1341">
        <v>0</v>
      </c>
      <c r="K1341">
        <v>0</v>
      </c>
      <c r="L1341" s="10" t="s">
        <v>11089</v>
      </c>
    </row>
    <row r="1342" spans="1:12" x14ac:dyDescent="0.25">
      <c r="A1342" s="3">
        <v>1341</v>
      </c>
      <c r="B1342" t="s">
        <v>1248</v>
      </c>
      <c r="C1342" s="10" t="s">
        <v>11088</v>
      </c>
      <c r="D1342" t="s">
        <v>1249</v>
      </c>
      <c r="E1342" s="10" t="s">
        <v>11090</v>
      </c>
      <c r="F1342" t="s">
        <v>1250</v>
      </c>
      <c r="G1342" s="10" t="s">
        <v>6734</v>
      </c>
      <c r="H1342">
        <v>400</v>
      </c>
      <c r="I1342">
        <v>37</v>
      </c>
      <c r="J1342">
        <v>0</v>
      </c>
      <c r="K1342">
        <v>0</v>
      </c>
      <c r="L1342" s="10" t="s">
        <v>11091</v>
      </c>
    </row>
    <row r="1343" spans="1:12" x14ac:dyDescent="0.25">
      <c r="A1343" s="3">
        <v>1342</v>
      </c>
      <c r="B1343" t="s">
        <v>1248</v>
      </c>
      <c r="C1343" s="10" t="s">
        <v>11088</v>
      </c>
      <c r="D1343" t="s">
        <v>1251</v>
      </c>
      <c r="E1343" s="10" t="s">
        <v>11092</v>
      </c>
      <c r="F1343" t="s">
        <v>1232</v>
      </c>
      <c r="G1343" s="10" t="s">
        <v>6715</v>
      </c>
      <c r="H1343">
        <v>255</v>
      </c>
      <c r="I1343">
        <v>37</v>
      </c>
      <c r="J1343">
        <v>0</v>
      </c>
      <c r="K1343">
        <v>0</v>
      </c>
      <c r="L1343" s="10" t="s">
        <v>11093</v>
      </c>
    </row>
    <row r="1344" spans="1:12" x14ac:dyDescent="0.25">
      <c r="A1344" s="3">
        <v>1343</v>
      </c>
      <c r="B1344" t="s">
        <v>1248</v>
      </c>
      <c r="C1344" s="10" t="s">
        <v>11088</v>
      </c>
      <c r="D1344" t="s">
        <v>1252</v>
      </c>
      <c r="E1344" s="10" t="s">
        <v>11094</v>
      </c>
      <c r="F1344" t="s">
        <v>1232</v>
      </c>
      <c r="G1344" s="10" t="s">
        <v>6715</v>
      </c>
      <c r="H1344">
        <v>255</v>
      </c>
      <c r="I1344">
        <v>37</v>
      </c>
      <c r="J1344">
        <v>0</v>
      </c>
      <c r="K1344">
        <v>0</v>
      </c>
      <c r="L1344" s="10" t="s">
        <v>11095</v>
      </c>
    </row>
    <row r="1345" spans="1:12" x14ac:dyDescent="0.25">
      <c r="A1345" s="3">
        <v>1344</v>
      </c>
      <c r="B1345" t="s">
        <v>1248</v>
      </c>
      <c r="C1345" s="10" t="s">
        <v>11088</v>
      </c>
      <c r="D1345" t="s">
        <v>1253</v>
      </c>
      <c r="E1345" s="10" t="s">
        <v>11096</v>
      </c>
      <c r="F1345" t="s">
        <v>1254</v>
      </c>
      <c r="G1345" s="10" t="s">
        <v>11097</v>
      </c>
      <c r="H1345">
        <v>4</v>
      </c>
      <c r="I1345">
        <v>8</v>
      </c>
      <c r="J1345">
        <v>0</v>
      </c>
      <c r="K1345">
        <v>0</v>
      </c>
      <c r="L1345" s="10" t="s">
        <v>11098</v>
      </c>
    </row>
    <row r="1346" spans="1:12" x14ac:dyDescent="0.25">
      <c r="A1346" s="3">
        <v>1345</v>
      </c>
      <c r="B1346" t="s">
        <v>1248</v>
      </c>
      <c r="C1346" s="10" t="s">
        <v>11088</v>
      </c>
      <c r="D1346" t="s">
        <v>1255</v>
      </c>
      <c r="E1346" s="10" t="s">
        <v>11099</v>
      </c>
      <c r="F1346" t="s">
        <v>1256</v>
      </c>
      <c r="G1346" s="10" t="s">
        <v>11100</v>
      </c>
      <c r="H1346">
        <v>4</v>
      </c>
      <c r="I1346">
        <v>8</v>
      </c>
      <c r="J1346">
        <v>0</v>
      </c>
      <c r="K1346">
        <v>0</v>
      </c>
      <c r="L1346" s="10" t="s">
        <v>11101</v>
      </c>
    </row>
    <row r="1347" spans="1:12" x14ac:dyDescent="0.25">
      <c r="A1347" s="3">
        <v>1346</v>
      </c>
      <c r="B1347" t="s">
        <v>1248</v>
      </c>
      <c r="C1347" s="10" t="s">
        <v>11088</v>
      </c>
      <c r="D1347" t="s">
        <v>1257</v>
      </c>
      <c r="E1347" s="10" t="s">
        <v>11102</v>
      </c>
      <c r="F1347" t="s">
        <v>1258</v>
      </c>
      <c r="G1347" s="10" t="s">
        <v>11103</v>
      </c>
      <c r="H1347">
        <v>4</v>
      </c>
      <c r="I1347">
        <v>12</v>
      </c>
      <c r="J1347">
        <v>0</v>
      </c>
      <c r="K1347">
        <v>0</v>
      </c>
      <c r="L1347" s="10" t="s">
        <v>11104</v>
      </c>
    </row>
    <row r="1348" spans="1:12" x14ac:dyDescent="0.25">
      <c r="A1348" s="3">
        <v>1347</v>
      </c>
      <c r="B1348" t="s">
        <v>1248</v>
      </c>
      <c r="C1348" s="10" t="s">
        <v>11088</v>
      </c>
      <c r="D1348" t="s">
        <v>1259</v>
      </c>
      <c r="E1348" s="10" t="s">
        <v>11105</v>
      </c>
      <c r="F1348" t="s">
        <v>1260</v>
      </c>
      <c r="G1348" s="10" t="s">
        <v>11106</v>
      </c>
      <c r="H1348">
        <v>4</v>
      </c>
      <c r="I1348">
        <v>12</v>
      </c>
      <c r="J1348">
        <v>0</v>
      </c>
      <c r="K1348">
        <v>0</v>
      </c>
      <c r="L1348" s="10" t="s">
        <v>11107</v>
      </c>
    </row>
    <row r="1349" spans="1:12" x14ac:dyDescent="0.25">
      <c r="A1349" s="3">
        <v>1348</v>
      </c>
      <c r="B1349" t="s">
        <v>1248</v>
      </c>
      <c r="C1349" s="10" t="s">
        <v>11088</v>
      </c>
      <c r="D1349" t="s">
        <v>1261</v>
      </c>
      <c r="E1349" s="10" t="s">
        <v>11108</v>
      </c>
      <c r="F1349" t="s">
        <v>1262</v>
      </c>
      <c r="G1349" s="10" t="s">
        <v>11109</v>
      </c>
      <c r="H1349">
        <v>4</v>
      </c>
      <c r="I1349">
        <v>8</v>
      </c>
      <c r="J1349">
        <v>0</v>
      </c>
      <c r="K1349">
        <v>0</v>
      </c>
      <c r="L1349" s="10" t="s">
        <v>11110</v>
      </c>
    </row>
    <row r="1350" spans="1:12" x14ac:dyDescent="0.25">
      <c r="A1350" s="3">
        <v>1349</v>
      </c>
      <c r="B1350" t="s">
        <v>1263</v>
      </c>
      <c r="C1350" s="10" t="s">
        <v>11111</v>
      </c>
      <c r="D1350" t="s">
        <v>65</v>
      </c>
      <c r="E1350" s="10" t="s">
        <v>6698</v>
      </c>
      <c r="F1350" t="s">
        <v>66</v>
      </c>
      <c r="G1350" s="10" t="s">
        <v>6721</v>
      </c>
      <c r="H1350">
        <v>4</v>
      </c>
      <c r="I1350">
        <v>8</v>
      </c>
      <c r="J1350">
        <v>0</v>
      </c>
      <c r="K1350">
        <v>0</v>
      </c>
      <c r="L1350" s="10" t="s">
        <v>11112</v>
      </c>
    </row>
    <row r="1351" spans="1:12" x14ac:dyDescent="0.25">
      <c r="A1351" s="3">
        <v>1350</v>
      </c>
      <c r="B1351" t="s">
        <v>1263</v>
      </c>
      <c r="C1351" s="10" t="s">
        <v>11111</v>
      </c>
      <c r="D1351" t="s">
        <v>67</v>
      </c>
      <c r="E1351" s="10" t="s">
        <v>6723</v>
      </c>
      <c r="F1351" t="s">
        <v>68</v>
      </c>
      <c r="G1351" s="10" t="s">
        <v>6724</v>
      </c>
      <c r="H1351">
        <v>4</v>
      </c>
      <c r="I1351">
        <v>8</v>
      </c>
      <c r="J1351">
        <v>0</v>
      </c>
      <c r="K1351">
        <v>0</v>
      </c>
      <c r="L1351" s="10" t="s">
        <v>11113</v>
      </c>
    </row>
    <row r="1352" spans="1:12" x14ac:dyDescent="0.25">
      <c r="A1352" s="3">
        <v>1351</v>
      </c>
      <c r="B1352" t="s">
        <v>1263</v>
      </c>
      <c r="C1352" s="10" t="s">
        <v>11111</v>
      </c>
      <c r="D1352" t="s">
        <v>1264</v>
      </c>
      <c r="E1352" s="10" t="s">
        <v>6659</v>
      </c>
      <c r="F1352" t="s">
        <v>1265</v>
      </c>
      <c r="G1352" s="10" t="s">
        <v>6660</v>
      </c>
      <c r="H1352">
        <v>4</v>
      </c>
      <c r="I1352">
        <v>8</v>
      </c>
      <c r="J1352">
        <v>0</v>
      </c>
      <c r="K1352">
        <v>0</v>
      </c>
      <c r="L1352" s="10" t="s">
        <v>11114</v>
      </c>
    </row>
    <row r="1353" spans="1:12" x14ac:dyDescent="0.25">
      <c r="A1353" s="3">
        <v>1352</v>
      </c>
      <c r="B1353" t="s">
        <v>1263</v>
      </c>
      <c r="C1353" s="10" t="s">
        <v>11111</v>
      </c>
      <c r="D1353" t="s">
        <v>1266</v>
      </c>
      <c r="E1353" s="10" t="s">
        <v>11115</v>
      </c>
      <c r="F1353" t="s">
        <v>49</v>
      </c>
      <c r="G1353" s="10" t="s">
        <v>11</v>
      </c>
      <c r="H1353">
        <v>4</v>
      </c>
      <c r="I1353">
        <v>8</v>
      </c>
      <c r="J1353">
        <v>0</v>
      </c>
      <c r="K1353">
        <v>0</v>
      </c>
      <c r="L1353" s="10" t="s">
        <v>11116</v>
      </c>
    </row>
    <row r="1354" spans="1:12" x14ac:dyDescent="0.25">
      <c r="A1354" s="3">
        <v>1353</v>
      </c>
      <c r="B1354" t="s">
        <v>1263</v>
      </c>
      <c r="C1354" s="10" t="s">
        <v>11111</v>
      </c>
      <c r="D1354" t="s">
        <v>1267</v>
      </c>
      <c r="E1354" s="10" t="s">
        <v>11117</v>
      </c>
      <c r="F1354" t="s">
        <v>49</v>
      </c>
      <c r="G1354" s="10" t="s">
        <v>11</v>
      </c>
      <c r="H1354">
        <v>4</v>
      </c>
      <c r="I1354">
        <v>8</v>
      </c>
      <c r="J1354">
        <v>0</v>
      </c>
      <c r="K1354">
        <v>0</v>
      </c>
      <c r="L1354" s="10" t="s">
        <v>11118</v>
      </c>
    </row>
    <row r="1355" spans="1:12" x14ac:dyDescent="0.25">
      <c r="A1355" s="3">
        <v>1354</v>
      </c>
      <c r="B1355" t="s">
        <v>1263</v>
      </c>
      <c r="C1355" s="10" t="s">
        <v>11111</v>
      </c>
      <c r="D1355" t="s">
        <v>1268</v>
      </c>
      <c r="E1355" s="10" t="s">
        <v>11119</v>
      </c>
      <c r="F1355" t="s">
        <v>1269</v>
      </c>
      <c r="G1355" s="10" t="s">
        <v>11120</v>
      </c>
      <c r="H1355">
        <v>4</v>
      </c>
      <c r="I1355">
        <v>8</v>
      </c>
      <c r="J1355">
        <v>0</v>
      </c>
      <c r="K1355">
        <v>0</v>
      </c>
      <c r="L1355" s="10" t="s">
        <v>11121</v>
      </c>
    </row>
    <row r="1356" spans="1:12" x14ac:dyDescent="0.25">
      <c r="A1356" s="3">
        <v>1355</v>
      </c>
      <c r="B1356" t="s">
        <v>1263</v>
      </c>
      <c r="C1356" s="10" t="s">
        <v>11111</v>
      </c>
      <c r="D1356" t="s">
        <v>1270</v>
      </c>
      <c r="E1356" s="10" t="s">
        <v>11122</v>
      </c>
      <c r="F1356" t="s">
        <v>1271</v>
      </c>
      <c r="G1356" s="10" t="s">
        <v>11123</v>
      </c>
      <c r="H1356">
        <v>4</v>
      </c>
      <c r="I1356">
        <v>8</v>
      </c>
      <c r="J1356">
        <v>0</v>
      </c>
      <c r="K1356">
        <v>0</v>
      </c>
      <c r="L1356" s="10" t="s">
        <v>11124</v>
      </c>
    </row>
    <row r="1357" spans="1:12" x14ac:dyDescent="0.25">
      <c r="A1357" s="3">
        <v>1356</v>
      </c>
      <c r="B1357" t="s">
        <v>1263</v>
      </c>
      <c r="C1357" s="10" t="s">
        <v>11111</v>
      </c>
      <c r="D1357" t="s">
        <v>1272</v>
      </c>
      <c r="E1357" s="10" t="s">
        <v>11125</v>
      </c>
      <c r="F1357" t="s">
        <v>1273</v>
      </c>
      <c r="G1357" s="10" t="s">
        <v>11126</v>
      </c>
      <c r="H1357">
        <v>4</v>
      </c>
      <c r="I1357">
        <v>8</v>
      </c>
      <c r="J1357">
        <v>0</v>
      </c>
      <c r="K1357">
        <v>0</v>
      </c>
      <c r="L1357" s="10" t="s">
        <v>11127</v>
      </c>
    </row>
    <row r="1358" spans="1:12" x14ac:dyDescent="0.25">
      <c r="A1358" s="3">
        <v>1357</v>
      </c>
      <c r="B1358" t="s">
        <v>1263</v>
      </c>
      <c r="C1358" s="10" t="s">
        <v>11111</v>
      </c>
      <c r="D1358" t="s">
        <v>1274</v>
      </c>
      <c r="E1358" s="10" t="s">
        <v>11128</v>
      </c>
      <c r="F1358" t="s">
        <v>1218</v>
      </c>
      <c r="G1358" s="10" t="s">
        <v>6702</v>
      </c>
      <c r="H1358">
        <v>10</v>
      </c>
      <c r="I1358">
        <v>37</v>
      </c>
      <c r="J1358">
        <v>0</v>
      </c>
      <c r="K1358">
        <v>0</v>
      </c>
      <c r="L1358" s="10" t="s">
        <v>11129</v>
      </c>
    </row>
    <row r="1359" spans="1:12" x14ac:dyDescent="0.25">
      <c r="A1359" s="3">
        <v>1358</v>
      </c>
      <c r="B1359" t="s">
        <v>1263</v>
      </c>
      <c r="C1359" s="10" t="s">
        <v>11111</v>
      </c>
      <c r="D1359" t="s">
        <v>1275</v>
      </c>
      <c r="E1359" s="10" t="s">
        <v>11130</v>
      </c>
      <c r="F1359" t="s">
        <v>1276</v>
      </c>
      <c r="G1359" s="10" t="s">
        <v>11131</v>
      </c>
      <c r="H1359">
        <v>4</v>
      </c>
      <c r="I1359">
        <v>12</v>
      </c>
      <c r="J1359">
        <v>0</v>
      </c>
      <c r="K1359">
        <v>0</v>
      </c>
      <c r="L1359" s="10" t="s">
        <v>11132</v>
      </c>
    </row>
    <row r="1360" spans="1:12" x14ac:dyDescent="0.25">
      <c r="A1360" s="3">
        <v>1359</v>
      </c>
      <c r="B1360" t="s">
        <v>1263</v>
      </c>
      <c r="C1360" s="10" t="s">
        <v>11111</v>
      </c>
      <c r="D1360" t="s">
        <v>1277</v>
      </c>
      <c r="E1360" s="10" t="s">
        <v>6730</v>
      </c>
      <c r="F1360" t="s">
        <v>1278</v>
      </c>
      <c r="G1360" s="10" t="s">
        <v>11133</v>
      </c>
      <c r="H1360">
        <v>16384</v>
      </c>
      <c r="I1360">
        <v>37</v>
      </c>
      <c r="J1360">
        <v>0</v>
      </c>
      <c r="K1360">
        <v>0</v>
      </c>
      <c r="L1360" s="10" t="s">
        <v>11134</v>
      </c>
    </row>
    <row r="1361" spans="1:12" x14ac:dyDescent="0.25">
      <c r="A1361" s="3">
        <v>1360</v>
      </c>
      <c r="B1361" t="s">
        <v>1279</v>
      </c>
      <c r="C1361" s="10" t="s">
        <v>11135</v>
      </c>
      <c r="D1361" t="s">
        <v>1267</v>
      </c>
      <c r="E1361" s="10" t="s">
        <v>11117</v>
      </c>
      <c r="F1361" t="s">
        <v>49</v>
      </c>
      <c r="G1361" s="10" t="s">
        <v>11</v>
      </c>
      <c r="H1361">
        <v>4</v>
      </c>
      <c r="I1361">
        <v>8</v>
      </c>
      <c r="J1361">
        <v>0</v>
      </c>
      <c r="K1361">
        <v>0</v>
      </c>
      <c r="L1361" s="10" t="s">
        <v>11136</v>
      </c>
    </row>
    <row r="1362" spans="1:12" x14ac:dyDescent="0.25">
      <c r="A1362" s="3">
        <v>1361</v>
      </c>
      <c r="B1362" t="s">
        <v>1279</v>
      </c>
      <c r="C1362" s="10" t="s">
        <v>11135</v>
      </c>
      <c r="D1362" t="s">
        <v>1280</v>
      </c>
      <c r="E1362" s="10" t="s">
        <v>11137</v>
      </c>
      <c r="F1362" t="s">
        <v>49</v>
      </c>
      <c r="G1362" s="10" t="s">
        <v>11</v>
      </c>
      <c r="H1362">
        <v>4</v>
      </c>
      <c r="I1362">
        <v>8</v>
      </c>
      <c r="J1362">
        <v>0</v>
      </c>
      <c r="K1362">
        <v>0</v>
      </c>
      <c r="L1362" s="10" t="s">
        <v>11138</v>
      </c>
    </row>
    <row r="1363" spans="1:12" x14ac:dyDescent="0.25">
      <c r="A1363" s="3">
        <v>1362</v>
      </c>
      <c r="B1363" t="s">
        <v>1281</v>
      </c>
      <c r="C1363" s="10" t="s">
        <v>13</v>
      </c>
      <c r="D1363" t="s">
        <v>1264</v>
      </c>
      <c r="E1363" s="10" t="s">
        <v>6659</v>
      </c>
      <c r="F1363" t="s">
        <v>1265</v>
      </c>
      <c r="G1363" s="10" t="s">
        <v>6660</v>
      </c>
      <c r="H1363">
        <v>4</v>
      </c>
      <c r="I1363">
        <v>8</v>
      </c>
      <c r="J1363">
        <v>0</v>
      </c>
      <c r="K1363">
        <v>0</v>
      </c>
      <c r="L1363" s="10" t="s">
        <v>6720</v>
      </c>
    </row>
    <row r="1364" spans="1:12" x14ac:dyDescent="0.25">
      <c r="A1364" s="3">
        <v>1363</v>
      </c>
      <c r="B1364" t="s">
        <v>1281</v>
      </c>
      <c r="C1364" s="10" t="s">
        <v>13</v>
      </c>
      <c r="D1364" t="s">
        <v>65</v>
      </c>
      <c r="E1364" s="10" t="s">
        <v>6698</v>
      </c>
      <c r="F1364" t="s">
        <v>66</v>
      </c>
      <c r="G1364" s="10" t="s">
        <v>6721</v>
      </c>
      <c r="H1364">
        <v>4</v>
      </c>
      <c r="I1364">
        <v>8</v>
      </c>
      <c r="J1364">
        <v>0</v>
      </c>
      <c r="K1364">
        <v>0</v>
      </c>
      <c r="L1364" s="10" t="s">
        <v>6722</v>
      </c>
    </row>
    <row r="1365" spans="1:12" x14ac:dyDescent="0.25">
      <c r="A1365" s="3">
        <v>1364</v>
      </c>
      <c r="B1365" t="s">
        <v>1281</v>
      </c>
      <c r="C1365" s="10" t="s">
        <v>13</v>
      </c>
      <c r="D1365" t="s">
        <v>67</v>
      </c>
      <c r="E1365" s="10" t="s">
        <v>6723</v>
      </c>
      <c r="F1365" t="s">
        <v>68</v>
      </c>
      <c r="G1365" s="10" t="s">
        <v>6724</v>
      </c>
      <c r="H1365">
        <v>4</v>
      </c>
      <c r="I1365">
        <v>8</v>
      </c>
      <c r="J1365">
        <v>0</v>
      </c>
      <c r="K1365">
        <v>0</v>
      </c>
      <c r="L1365" s="10" t="s">
        <v>6725</v>
      </c>
    </row>
    <row r="1366" spans="1:12" x14ac:dyDescent="0.25">
      <c r="A1366" s="3">
        <v>1365</v>
      </c>
      <c r="B1366" t="s">
        <v>1281</v>
      </c>
      <c r="C1366" s="10" t="s">
        <v>13</v>
      </c>
      <c r="D1366" t="s">
        <v>1237</v>
      </c>
      <c r="E1366" s="10" t="s">
        <v>6662</v>
      </c>
      <c r="F1366" t="s">
        <v>1282</v>
      </c>
      <c r="G1366" s="10" t="s">
        <v>6726</v>
      </c>
      <c r="H1366">
        <v>4</v>
      </c>
      <c r="I1366">
        <v>12</v>
      </c>
      <c r="J1366">
        <v>0</v>
      </c>
      <c r="K1366">
        <v>0</v>
      </c>
      <c r="L1366" s="10" t="s">
        <v>6727</v>
      </c>
    </row>
    <row r="1367" spans="1:12" x14ac:dyDescent="0.25">
      <c r="A1367" s="3">
        <v>1366</v>
      </c>
      <c r="B1367" t="s">
        <v>1281</v>
      </c>
      <c r="C1367" s="10" t="s">
        <v>13</v>
      </c>
      <c r="D1367" t="s">
        <v>1238</v>
      </c>
      <c r="E1367" s="10" t="s">
        <v>6665</v>
      </c>
      <c r="F1367" t="s">
        <v>1283</v>
      </c>
      <c r="G1367" s="10" t="s">
        <v>6728</v>
      </c>
      <c r="H1367">
        <v>4</v>
      </c>
      <c r="I1367">
        <v>8</v>
      </c>
      <c r="J1367">
        <v>0</v>
      </c>
      <c r="K1367">
        <v>0</v>
      </c>
      <c r="L1367" s="10" t="s">
        <v>6729</v>
      </c>
    </row>
    <row r="1368" spans="1:12" x14ac:dyDescent="0.25">
      <c r="A1368" s="3">
        <v>1367</v>
      </c>
      <c r="B1368" t="s">
        <v>1281</v>
      </c>
      <c r="C1368" s="10" t="s">
        <v>13</v>
      </c>
      <c r="D1368" t="s">
        <v>1277</v>
      </c>
      <c r="E1368" s="10" t="s">
        <v>6730</v>
      </c>
      <c r="F1368" t="s">
        <v>1284</v>
      </c>
      <c r="G1368" s="10" t="s">
        <v>6731</v>
      </c>
      <c r="H1368">
        <v>1024</v>
      </c>
      <c r="I1368">
        <v>37</v>
      </c>
      <c r="J1368">
        <v>0</v>
      </c>
      <c r="K1368">
        <v>0</v>
      </c>
      <c r="L1368" s="10" t="s">
        <v>6732</v>
      </c>
    </row>
    <row r="1369" spans="1:12" x14ac:dyDescent="0.25">
      <c r="A1369" s="3">
        <v>1368</v>
      </c>
      <c r="B1369" t="s">
        <v>1281</v>
      </c>
      <c r="C1369" s="10" t="s">
        <v>13</v>
      </c>
      <c r="D1369" t="s">
        <v>1285</v>
      </c>
      <c r="E1369" s="10" t="s">
        <v>6733</v>
      </c>
      <c r="F1369" t="s">
        <v>1250</v>
      </c>
      <c r="G1369" s="10" t="s">
        <v>6734</v>
      </c>
      <c r="H1369">
        <v>400</v>
      </c>
      <c r="I1369">
        <v>37</v>
      </c>
      <c r="J1369">
        <v>0</v>
      </c>
      <c r="K1369">
        <v>0</v>
      </c>
      <c r="L1369" s="10" t="s">
        <v>6735</v>
      </c>
    </row>
    <row r="1370" spans="1:12" x14ac:dyDescent="0.25">
      <c r="A1370" s="3">
        <v>1369</v>
      </c>
      <c r="B1370" t="s">
        <v>1281</v>
      </c>
      <c r="C1370" s="10" t="s">
        <v>13</v>
      </c>
      <c r="D1370" t="s">
        <v>1286</v>
      </c>
      <c r="E1370" s="10" t="s">
        <v>6736</v>
      </c>
      <c r="F1370" t="s">
        <v>1287</v>
      </c>
      <c r="G1370" s="10" t="s">
        <v>6676</v>
      </c>
      <c r="H1370">
        <v>8</v>
      </c>
      <c r="I1370">
        <v>16</v>
      </c>
      <c r="J1370">
        <v>-2</v>
      </c>
      <c r="K1370">
        <v>1</v>
      </c>
      <c r="L1370" s="10" t="s">
        <v>6737</v>
      </c>
    </row>
    <row r="1371" spans="1:12" x14ac:dyDescent="0.25">
      <c r="A1371" s="3">
        <v>1370</v>
      </c>
      <c r="B1371" t="s">
        <v>1281</v>
      </c>
      <c r="C1371" s="10" t="s">
        <v>13</v>
      </c>
      <c r="D1371" t="s">
        <v>1288</v>
      </c>
      <c r="E1371" s="10" t="s">
        <v>6738</v>
      </c>
      <c r="F1371" t="s">
        <v>1289</v>
      </c>
      <c r="G1371" s="10" t="s">
        <v>6739</v>
      </c>
      <c r="H1371">
        <v>4</v>
      </c>
      <c r="I1371">
        <v>8</v>
      </c>
      <c r="J1371">
        <v>0</v>
      </c>
      <c r="K1371">
        <v>0</v>
      </c>
      <c r="L1371" s="10" t="s">
        <v>6740</v>
      </c>
    </row>
    <row r="1372" spans="1:12" x14ac:dyDescent="0.25">
      <c r="A1372" s="3">
        <v>1371</v>
      </c>
      <c r="B1372" t="s">
        <v>1281</v>
      </c>
      <c r="C1372" s="10" t="s">
        <v>13</v>
      </c>
      <c r="D1372" t="s">
        <v>1290</v>
      </c>
      <c r="E1372" s="10" t="s">
        <v>6741</v>
      </c>
      <c r="F1372" t="s">
        <v>1291</v>
      </c>
      <c r="G1372" s="10" t="s">
        <v>6742</v>
      </c>
      <c r="H1372">
        <v>4</v>
      </c>
      <c r="I1372">
        <v>8</v>
      </c>
      <c r="J1372">
        <v>0</v>
      </c>
      <c r="K1372">
        <v>0</v>
      </c>
      <c r="L1372" s="10" t="s">
        <v>6743</v>
      </c>
    </row>
    <row r="1373" spans="1:12" x14ac:dyDescent="0.25">
      <c r="A1373" s="3">
        <v>1372</v>
      </c>
      <c r="B1373" t="s">
        <v>1281</v>
      </c>
      <c r="C1373" s="10" t="s">
        <v>13</v>
      </c>
      <c r="D1373" t="s">
        <v>1292</v>
      </c>
      <c r="E1373" s="10" t="s">
        <v>6744</v>
      </c>
      <c r="F1373" t="s">
        <v>1293</v>
      </c>
      <c r="G1373" s="10" t="s">
        <v>6745</v>
      </c>
      <c r="H1373">
        <v>4</v>
      </c>
      <c r="I1373">
        <v>8</v>
      </c>
      <c r="J1373">
        <v>0</v>
      </c>
      <c r="K1373">
        <v>0</v>
      </c>
      <c r="L1373" s="10" t="s">
        <v>6746</v>
      </c>
    </row>
    <row r="1374" spans="1:12" x14ac:dyDescent="0.25">
      <c r="A1374" s="3">
        <v>1373</v>
      </c>
      <c r="B1374" t="s">
        <v>1281</v>
      </c>
      <c r="C1374" s="10" t="s">
        <v>13</v>
      </c>
      <c r="D1374" t="s">
        <v>1294</v>
      </c>
      <c r="E1374" s="10" t="s">
        <v>6747</v>
      </c>
      <c r="F1374" t="s">
        <v>1295</v>
      </c>
      <c r="G1374" s="10" t="s">
        <v>6748</v>
      </c>
      <c r="H1374">
        <v>4</v>
      </c>
      <c r="I1374">
        <v>8</v>
      </c>
      <c r="J1374">
        <v>0</v>
      </c>
      <c r="K1374">
        <v>0</v>
      </c>
      <c r="L1374" s="10" t="s">
        <v>6749</v>
      </c>
    </row>
    <row r="1375" spans="1:12" x14ac:dyDescent="0.25">
      <c r="A1375" s="3">
        <v>1374</v>
      </c>
      <c r="B1375" t="s">
        <v>1281</v>
      </c>
      <c r="C1375" s="10" t="s">
        <v>13</v>
      </c>
      <c r="D1375" t="s">
        <v>1296</v>
      </c>
      <c r="E1375" s="10" t="s">
        <v>6750</v>
      </c>
      <c r="F1375" t="s">
        <v>1297</v>
      </c>
      <c r="G1375" s="10" t="s">
        <v>6685</v>
      </c>
      <c r="H1375">
        <v>8</v>
      </c>
      <c r="I1375">
        <v>16</v>
      </c>
      <c r="J1375">
        <v>-2</v>
      </c>
      <c r="K1375">
        <v>1</v>
      </c>
      <c r="L1375" s="10" t="s">
        <v>6751</v>
      </c>
    </row>
    <row r="1376" spans="1:12" x14ac:dyDescent="0.25">
      <c r="A1376" s="3">
        <v>1375</v>
      </c>
      <c r="B1376" t="s">
        <v>1281</v>
      </c>
      <c r="C1376" s="10" t="s">
        <v>13</v>
      </c>
      <c r="D1376" t="s">
        <v>1235</v>
      </c>
      <c r="E1376" s="10" t="s">
        <v>6752</v>
      </c>
      <c r="F1376" t="s">
        <v>64</v>
      </c>
      <c r="G1376" s="10" t="s">
        <v>6696</v>
      </c>
      <c r="H1376">
        <v>4</v>
      </c>
      <c r="I1376">
        <v>8</v>
      </c>
      <c r="J1376">
        <v>0</v>
      </c>
      <c r="K1376">
        <v>0</v>
      </c>
      <c r="L1376" s="10" t="s">
        <v>6753</v>
      </c>
    </row>
    <row r="1377" spans="1:12" x14ac:dyDescent="0.25">
      <c r="A1377" s="3">
        <v>1376</v>
      </c>
      <c r="B1377" t="s">
        <v>1281</v>
      </c>
      <c r="C1377" s="10" t="s">
        <v>13</v>
      </c>
      <c r="D1377" t="s">
        <v>1298</v>
      </c>
      <c r="E1377" s="10" t="s">
        <v>6754</v>
      </c>
      <c r="F1377" t="s">
        <v>1299</v>
      </c>
      <c r="G1377" s="10" t="s">
        <v>6755</v>
      </c>
      <c r="H1377">
        <v>8</v>
      </c>
      <c r="I1377">
        <v>16</v>
      </c>
      <c r="J1377">
        <v>-2</v>
      </c>
      <c r="K1377">
        <v>0</v>
      </c>
      <c r="L1377" s="10" t="s">
        <v>6756</v>
      </c>
    </row>
    <row r="1378" spans="1:12" x14ac:dyDescent="0.25">
      <c r="A1378" s="3">
        <v>1377</v>
      </c>
      <c r="B1378" t="s">
        <v>1281</v>
      </c>
      <c r="C1378" s="10" t="s">
        <v>13</v>
      </c>
      <c r="D1378" t="s">
        <v>1300</v>
      </c>
      <c r="E1378" s="10" t="s">
        <v>6757</v>
      </c>
      <c r="F1378" t="s">
        <v>1301</v>
      </c>
      <c r="G1378" s="10" t="s">
        <v>6758</v>
      </c>
      <c r="H1378">
        <v>8</v>
      </c>
      <c r="I1378">
        <v>16</v>
      </c>
      <c r="J1378">
        <v>-2</v>
      </c>
      <c r="K1378">
        <v>0</v>
      </c>
      <c r="L1378" s="10" t="s">
        <v>6759</v>
      </c>
    </row>
    <row r="1379" spans="1:12" x14ac:dyDescent="0.25">
      <c r="A1379" s="3">
        <v>1378</v>
      </c>
      <c r="B1379" t="s">
        <v>1281</v>
      </c>
      <c r="C1379" s="10" t="s">
        <v>13</v>
      </c>
      <c r="D1379" t="s">
        <v>1302</v>
      </c>
      <c r="E1379" s="10" t="s">
        <v>6766</v>
      </c>
      <c r="F1379" t="s">
        <v>1250</v>
      </c>
      <c r="G1379" s="10" t="s">
        <v>6734</v>
      </c>
      <c r="H1379">
        <v>400</v>
      </c>
      <c r="I1379">
        <v>37</v>
      </c>
      <c r="J1379">
        <v>0</v>
      </c>
      <c r="K1379">
        <v>0</v>
      </c>
      <c r="L1379" s="10" t="s">
        <v>6767</v>
      </c>
    </row>
    <row r="1380" spans="1:12" x14ac:dyDescent="0.25">
      <c r="A1380" s="3">
        <v>1379</v>
      </c>
      <c r="B1380" t="s">
        <v>1281</v>
      </c>
      <c r="C1380" s="10" t="s">
        <v>13</v>
      </c>
      <c r="D1380" t="s">
        <v>69</v>
      </c>
      <c r="E1380" s="10" t="s">
        <v>6760</v>
      </c>
      <c r="F1380" t="s">
        <v>7829</v>
      </c>
      <c r="G1380" s="10" t="s">
        <v>11139</v>
      </c>
      <c r="H1380">
        <v>8</v>
      </c>
      <c r="I1380">
        <v>35</v>
      </c>
      <c r="J1380">
        <v>0</v>
      </c>
      <c r="K1380">
        <v>0</v>
      </c>
      <c r="L1380" s="10" t="s">
        <v>6762</v>
      </c>
    </row>
    <row r="1381" spans="1:12" x14ac:dyDescent="0.25">
      <c r="A1381" s="3">
        <v>1380</v>
      </c>
      <c r="B1381" t="s">
        <v>1281</v>
      </c>
      <c r="C1381" s="10" t="s">
        <v>13</v>
      </c>
      <c r="D1381" t="s">
        <v>71</v>
      </c>
      <c r="E1381" s="10" t="s">
        <v>6763</v>
      </c>
      <c r="F1381" t="s">
        <v>7830</v>
      </c>
      <c r="G1381" s="10" t="s">
        <v>11140</v>
      </c>
      <c r="H1381">
        <v>8</v>
      </c>
      <c r="I1381">
        <v>35</v>
      </c>
      <c r="J1381">
        <v>0</v>
      </c>
      <c r="K1381">
        <v>0</v>
      </c>
      <c r="L1381" s="10" t="s">
        <v>6765</v>
      </c>
    </row>
    <row r="1382" spans="1:12" x14ac:dyDescent="0.25">
      <c r="A1382" s="3">
        <v>1381</v>
      </c>
      <c r="B1382" t="s">
        <v>1303</v>
      </c>
      <c r="C1382" s="10" t="s">
        <v>11141</v>
      </c>
      <c r="D1382" t="s">
        <v>1237</v>
      </c>
      <c r="E1382" s="10" t="s">
        <v>6662</v>
      </c>
      <c r="F1382" t="s">
        <v>1304</v>
      </c>
      <c r="G1382" s="10" t="s">
        <v>11142</v>
      </c>
      <c r="H1382">
        <v>4</v>
      </c>
      <c r="I1382">
        <v>12</v>
      </c>
      <c r="J1382">
        <v>0</v>
      </c>
      <c r="K1382">
        <v>0</v>
      </c>
      <c r="L1382" s="10" t="s">
        <v>11143</v>
      </c>
    </row>
    <row r="1383" spans="1:12" x14ac:dyDescent="0.25">
      <c r="A1383" s="3">
        <v>1382</v>
      </c>
      <c r="B1383" t="s">
        <v>1303</v>
      </c>
      <c r="C1383" s="10" t="s">
        <v>11141</v>
      </c>
      <c r="D1383" t="s">
        <v>1238</v>
      </c>
      <c r="E1383" s="10" t="s">
        <v>6665</v>
      </c>
      <c r="F1383" t="s">
        <v>1305</v>
      </c>
      <c r="G1383" s="10" t="s">
        <v>11144</v>
      </c>
      <c r="H1383">
        <v>4</v>
      </c>
      <c r="I1383">
        <v>8</v>
      </c>
      <c r="J1383">
        <v>0</v>
      </c>
      <c r="K1383">
        <v>0</v>
      </c>
      <c r="L1383" s="10" t="s">
        <v>11145</v>
      </c>
    </row>
    <row r="1384" spans="1:12" x14ac:dyDescent="0.25">
      <c r="A1384" s="3">
        <v>1383</v>
      </c>
      <c r="B1384" t="s">
        <v>1303</v>
      </c>
      <c r="C1384" s="10" t="s">
        <v>11141</v>
      </c>
      <c r="D1384" t="s">
        <v>1306</v>
      </c>
      <c r="E1384" s="10" t="s">
        <v>11146</v>
      </c>
      <c r="F1384" t="s">
        <v>1307</v>
      </c>
      <c r="G1384" s="10" t="s">
        <v>11147</v>
      </c>
      <c r="H1384">
        <v>4</v>
      </c>
      <c r="I1384">
        <v>8</v>
      </c>
      <c r="J1384">
        <v>0</v>
      </c>
      <c r="K1384">
        <v>0</v>
      </c>
      <c r="L1384" s="10" t="s">
        <v>11148</v>
      </c>
    </row>
    <row r="1385" spans="1:12" x14ac:dyDescent="0.25">
      <c r="A1385" s="3">
        <v>1384</v>
      </c>
      <c r="B1385" t="s">
        <v>1303</v>
      </c>
      <c r="C1385" s="10" t="s">
        <v>11141</v>
      </c>
      <c r="D1385" t="s">
        <v>1308</v>
      </c>
      <c r="E1385" s="10" t="s">
        <v>11149</v>
      </c>
      <c r="F1385" t="s">
        <v>1309</v>
      </c>
      <c r="G1385" s="10" t="s">
        <v>11150</v>
      </c>
      <c r="H1385">
        <v>4</v>
      </c>
      <c r="I1385">
        <v>8</v>
      </c>
      <c r="J1385">
        <v>0</v>
      </c>
      <c r="K1385">
        <v>0</v>
      </c>
      <c r="L1385" s="10" t="s">
        <v>11151</v>
      </c>
    </row>
    <row r="1386" spans="1:12" x14ac:dyDescent="0.25">
      <c r="A1386" s="3">
        <v>1385</v>
      </c>
      <c r="B1386" t="s">
        <v>1303</v>
      </c>
      <c r="C1386" s="10" t="s">
        <v>11141</v>
      </c>
      <c r="D1386" t="s">
        <v>1310</v>
      </c>
      <c r="E1386" s="10" t="s">
        <v>11152</v>
      </c>
      <c r="F1386" t="s">
        <v>1311</v>
      </c>
      <c r="G1386" s="10" t="s">
        <v>11153</v>
      </c>
      <c r="H1386">
        <v>4</v>
      </c>
      <c r="I1386">
        <v>8</v>
      </c>
      <c r="J1386">
        <v>0</v>
      </c>
      <c r="K1386">
        <v>0</v>
      </c>
      <c r="L1386" s="10" t="s">
        <v>11154</v>
      </c>
    </row>
    <row r="1387" spans="1:12" x14ac:dyDescent="0.25">
      <c r="A1387" s="3">
        <v>1386</v>
      </c>
      <c r="B1387" t="s">
        <v>1303</v>
      </c>
      <c r="C1387" s="10" t="s">
        <v>11141</v>
      </c>
      <c r="D1387" t="s">
        <v>1312</v>
      </c>
      <c r="E1387" s="10" t="s">
        <v>11155</v>
      </c>
      <c r="F1387" t="s">
        <v>1313</v>
      </c>
      <c r="G1387" s="10" t="s">
        <v>11156</v>
      </c>
      <c r="H1387">
        <v>8</v>
      </c>
      <c r="I1387">
        <v>27</v>
      </c>
      <c r="J1387">
        <v>0</v>
      </c>
      <c r="K1387">
        <v>0</v>
      </c>
      <c r="L1387" s="10" t="s">
        <v>11157</v>
      </c>
    </row>
    <row r="1388" spans="1:12" x14ac:dyDescent="0.25">
      <c r="A1388" s="3">
        <v>1387</v>
      </c>
      <c r="B1388" t="s">
        <v>1314</v>
      </c>
      <c r="C1388" s="10" t="s">
        <v>11158</v>
      </c>
      <c r="D1388" t="s">
        <v>65</v>
      </c>
      <c r="E1388" s="10" t="s">
        <v>6698</v>
      </c>
      <c r="F1388" t="s">
        <v>66</v>
      </c>
      <c r="G1388" s="10" t="s">
        <v>6721</v>
      </c>
      <c r="H1388">
        <v>4</v>
      </c>
      <c r="I1388">
        <v>8</v>
      </c>
      <c r="J1388">
        <v>0</v>
      </c>
      <c r="K1388">
        <v>0</v>
      </c>
      <c r="L1388" s="10" t="s">
        <v>11159</v>
      </c>
    </row>
    <row r="1389" spans="1:12" x14ac:dyDescent="0.25">
      <c r="A1389" s="3">
        <v>1388</v>
      </c>
      <c r="B1389" t="s">
        <v>1314</v>
      </c>
      <c r="C1389" s="10" t="s">
        <v>11158</v>
      </c>
      <c r="D1389" t="s">
        <v>67</v>
      </c>
      <c r="E1389" s="10" t="s">
        <v>6723</v>
      </c>
      <c r="F1389" t="s">
        <v>68</v>
      </c>
      <c r="G1389" s="10" t="s">
        <v>6724</v>
      </c>
      <c r="H1389">
        <v>4</v>
      </c>
      <c r="I1389">
        <v>8</v>
      </c>
      <c r="J1389">
        <v>0</v>
      </c>
      <c r="K1389">
        <v>0</v>
      </c>
      <c r="L1389" s="10" t="s">
        <v>11160</v>
      </c>
    </row>
    <row r="1390" spans="1:12" x14ac:dyDescent="0.25">
      <c r="A1390" s="3">
        <v>1389</v>
      </c>
      <c r="B1390" t="s">
        <v>1314</v>
      </c>
      <c r="C1390" s="10" t="s">
        <v>11158</v>
      </c>
      <c r="D1390" t="s">
        <v>49</v>
      </c>
      <c r="E1390" s="10" t="s">
        <v>11</v>
      </c>
      <c r="F1390" t="s">
        <v>49</v>
      </c>
      <c r="G1390" s="10" t="s">
        <v>11</v>
      </c>
      <c r="H1390">
        <v>4</v>
      </c>
      <c r="I1390">
        <v>8</v>
      </c>
      <c r="J1390">
        <v>0</v>
      </c>
      <c r="K1390">
        <v>0</v>
      </c>
      <c r="L1390" s="10" t="s">
        <v>11161</v>
      </c>
    </row>
    <row r="1391" spans="1:12" x14ac:dyDescent="0.25">
      <c r="A1391" s="3">
        <v>1390</v>
      </c>
      <c r="B1391" t="s">
        <v>1314</v>
      </c>
      <c r="C1391" s="10" t="s">
        <v>11158</v>
      </c>
      <c r="D1391" t="s">
        <v>1315</v>
      </c>
      <c r="E1391" s="10" t="s">
        <v>7057</v>
      </c>
      <c r="F1391" t="s">
        <v>49</v>
      </c>
      <c r="G1391" s="10" t="s">
        <v>11</v>
      </c>
      <c r="H1391">
        <v>4</v>
      </c>
      <c r="I1391">
        <v>8</v>
      </c>
      <c r="J1391">
        <v>0</v>
      </c>
      <c r="K1391">
        <v>0</v>
      </c>
      <c r="L1391" s="10" t="s">
        <v>11162</v>
      </c>
    </row>
    <row r="1392" spans="1:12" x14ac:dyDescent="0.25">
      <c r="A1392" s="3">
        <v>1391</v>
      </c>
      <c r="B1392" t="s">
        <v>1314</v>
      </c>
      <c r="C1392" s="10" t="s">
        <v>11158</v>
      </c>
      <c r="D1392" t="s">
        <v>202</v>
      </c>
      <c r="E1392" s="10" t="s">
        <v>6772</v>
      </c>
      <c r="F1392" t="s">
        <v>1316</v>
      </c>
      <c r="G1392" s="10" t="s">
        <v>6926</v>
      </c>
      <c r="H1392">
        <v>20</v>
      </c>
      <c r="I1392">
        <v>37</v>
      </c>
      <c r="J1392">
        <v>0</v>
      </c>
      <c r="K1392">
        <v>0</v>
      </c>
      <c r="L1392" s="10" t="s">
        <v>11163</v>
      </c>
    </row>
    <row r="1393" spans="1:12" x14ac:dyDescent="0.25">
      <c r="A1393" s="3">
        <v>1392</v>
      </c>
      <c r="B1393" t="s">
        <v>1314</v>
      </c>
      <c r="C1393" s="10" t="s">
        <v>11158</v>
      </c>
      <c r="D1393" t="s">
        <v>538</v>
      </c>
      <c r="E1393" s="10" t="s">
        <v>6652</v>
      </c>
      <c r="F1393" t="s">
        <v>1232</v>
      </c>
      <c r="G1393" s="10" t="s">
        <v>6715</v>
      </c>
      <c r="H1393">
        <v>255</v>
      </c>
      <c r="I1393">
        <v>37</v>
      </c>
      <c r="J1393">
        <v>0</v>
      </c>
      <c r="K1393">
        <v>0</v>
      </c>
      <c r="L1393" s="10" t="s">
        <v>11164</v>
      </c>
    </row>
    <row r="1394" spans="1:12" x14ac:dyDescent="0.25">
      <c r="A1394" s="3">
        <v>1393</v>
      </c>
      <c r="B1394" t="s">
        <v>1314</v>
      </c>
      <c r="C1394" s="10" t="s">
        <v>11158</v>
      </c>
      <c r="D1394" t="s">
        <v>1317</v>
      </c>
      <c r="E1394" s="10" t="s">
        <v>6779</v>
      </c>
      <c r="F1394" t="s">
        <v>1318</v>
      </c>
      <c r="G1394" s="10" t="s">
        <v>11165</v>
      </c>
      <c r="H1394">
        <v>4</v>
      </c>
      <c r="I1394">
        <v>8</v>
      </c>
      <c r="J1394">
        <v>0</v>
      </c>
      <c r="K1394">
        <v>0</v>
      </c>
      <c r="L1394" s="10" t="s">
        <v>11166</v>
      </c>
    </row>
    <row r="1395" spans="1:12" x14ac:dyDescent="0.25">
      <c r="A1395" s="3">
        <v>1394</v>
      </c>
      <c r="B1395" t="s">
        <v>1314</v>
      </c>
      <c r="C1395" s="10" t="s">
        <v>11158</v>
      </c>
      <c r="D1395" t="s">
        <v>1319</v>
      </c>
      <c r="E1395" s="10" t="s">
        <v>6782</v>
      </c>
      <c r="F1395" t="s">
        <v>1320</v>
      </c>
      <c r="G1395" s="10" t="s">
        <v>11167</v>
      </c>
      <c r="H1395">
        <v>4</v>
      </c>
      <c r="I1395">
        <v>8</v>
      </c>
      <c r="J1395">
        <v>0</v>
      </c>
      <c r="K1395">
        <v>0</v>
      </c>
      <c r="L1395" s="10" t="s">
        <v>11168</v>
      </c>
    </row>
    <row r="1396" spans="1:12" x14ac:dyDescent="0.25">
      <c r="A1396" s="3">
        <v>1395</v>
      </c>
      <c r="B1396" t="s">
        <v>1314</v>
      </c>
      <c r="C1396" s="10" t="s">
        <v>11158</v>
      </c>
      <c r="D1396" t="s">
        <v>1321</v>
      </c>
      <c r="E1396" s="10" t="s">
        <v>11169</v>
      </c>
      <c r="F1396" t="s">
        <v>1322</v>
      </c>
      <c r="G1396" s="10" t="s">
        <v>11170</v>
      </c>
      <c r="H1396">
        <v>2</v>
      </c>
      <c r="I1396">
        <v>7</v>
      </c>
      <c r="J1396">
        <v>0</v>
      </c>
      <c r="K1396">
        <v>0</v>
      </c>
      <c r="L1396" s="10" t="s">
        <v>11171</v>
      </c>
    </row>
    <row r="1397" spans="1:12" x14ac:dyDescent="0.25">
      <c r="A1397" s="3">
        <v>1396</v>
      </c>
      <c r="B1397" t="s">
        <v>1314</v>
      </c>
      <c r="C1397" s="10" t="s">
        <v>11158</v>
      </c>
      <c r="D1397" t="s">
        <v>1224</v>
      </c>
      <c r="E1397" s="10" t="s">
        <v>6791</v>
      </c>
      <c r="F1397" t="s">
        <v>1323</v>
      </c>
      <c r="G1397" s="10" t="s">
        <v>11172</v>
      </c>
      <c r="H1397">
        <v>2</v>
      </c>
      <c r="I1397">
        <v>7</v>
      </c>
      <c r="J1397">
        <v>0</v>
      </c>
      <c r="K1397">
        <v>0</v>
      </c>
      <c r="L1397" s="10" t="s">
        <v>11173</v>
      </c>
    </row>
    <row r="1398" spans="1:12" x14ac:dyDescent="0.25">
      <c r="A1398" s="3">
        <v>1397</v>
      </c>
      <c r="B1398" t="s">
        <v>1324</v>
      </c>
      <c r="C1398" s="10" t="s">
        <v>11174</v>
      </c>
      <c r="D1398" t="s">
        <v>538</v>
      </c>
      <c r="E1398" s="10" t="s">
        <v>6652</v>
      </c>
      <c r="F1398" t="s">
        <v>1232</v>
      </c>
      <c r="G1398" s="10" t="s">
        <v>6715</v>
      </c>
      <c r="H1398">
        <v>255</v>
      </c>
      <c r="I1398">
        <v>37</v>
      </c>
      <c r="J1398">
        <v>0</v>
      </c>
      <c r="K1398">
        <v>0</v>
      </c>
      <c r="L1398" s="10" t="s">
        <v>11175</v>
      </c>
    </row>
    <row r="1399" spans="1:12" x14ac:dyDescent="0.25">
      <c r="A1399" s="3">
        <v>1398</v>
      </c>
      <c r="B1399" t="s">
        <v>1324</v>
      </c>
      <c r="C1399" s="10" t="s">
        <v>11174</v>
      </c>
      <c r="D1399" t="s">
        <v>1325</v>
      </c>
      <c r="E1399" s="10" t="s">
        <v>11176</v>
      </c>
      <c r="F1399" t="s">
        <v>1326</v>
      </c>
      <c r="G1399" s="10" t="s">
        <v>11177</v>
      </c>
      <c r="H1399">
        <v>5</v>
      </c>
      <c r="I1399">
        <v>37</v>
      </c>
      <c r="J1399">
        <v>0</v>
      </c>
      <c r="K1399">
        <v>0</v>
      </c>
      <c r="L1399" s="10" t="s">
        <v>11178</v>
      </c>
    </row>
    <row r="1400" spans="1:12" x14ac:dyDescent="0.25">
      <c r="A1400" s="3">
        <v>1399</v>
      </c>
      <c r="B1400" t="s">
        <v>1324</v>
      </c>
      <c r="C1400" s="10" t="s">
        <v>11174</v>
      </c>
      <c r="D1400" t="s">
        <v>49</v>
      </c>
      <c r="E1400" s="10" t="s">
        <v>11</v>
      </c>
      <c r="F1400" t="s">
        <v>49</v>
      </c>
      <c r="G1400" s="10" t="s">
        <v>11</v>
      </c>
      <c r="H1400">
        <v>4</v>
      </c>
      <c r="I1400">
        <v>8</v>
      </c>
      <c r="J1400">
        <v>0</v>
      </c>
      <c r="K1400">
        <v>0</v>
      </c>
      <c r="L1400" s="10" t="s">
        <v>11179</v>
      </c>
    </row>
    <row r="1401" spans="1:12" x14ac:dyDescent="0.25">
      <c r="A1401" s="3">
        <v>1400</v>
      </c>
      <c r="B1401" t="s">
        <v>1327</v>
      </c>
      <c r="C1401" s="10" t="s">
        <v>11180</v>
      </c>
      <c r="D1401" t="s">
        <v>1264</v>
      </c>
      <c r="E1401" s="10" t="s">
        <v>6659</v>
      </c>
      <c r="F1401" t="s">
        <v>1265</v>
      </c>
      <c r="G1401" s="10" t="s">
        <v>6660</v>
      </c>
      <c r="H1401">
        <v>4</v>
      </c>
      <c r="I1401">
        <v>8</v>
      </c>
      <c r="J1401">
        <v>0</v>
      </c>
      <c r="K1401">
        <v>0</v>
      </c>
      <c r="L1401" s="10" t="s">
        <v>11181</v>
      </c>
    </row>
    <row r="1402" spans="1:12" x14ac:dyDescent="0.25">
      <c r="A1402" s="3">
        <v>1401</v>
      </c>
      <c r="B1402" t="s">
        <v>1327</v>
      </c>
      <c r="C1402" s="10" t="s">
        <v>11180</v>
      </c>
      <c r="D1402" t="s">
        <v>1237</v>
      </c>
      <c r="E1402" s="10" t="s">
        <v>6662</v>
      </c>
      <c r="F1402" t="s">
        <v>1328</v>
      </c>
      <c r="G1402" s="10" t="s">
        <v>11182</v>
      </c>
      <c r="H1402">
        <v>4</v>
      </c>
      <c r="I1402">
        <v>8</v>
      </c>
      <c r="J1402">
        <v>0</v>
      </c>
      <c r="K1402">
        <v>0</v>
      </c>
      <c r="L1402" s="10" t="s">
        <v>11183</v>
      </c>
    </row>
    <row r="1403" spans="1:12" x14ac:dyDescent="0.25">
      <c r="A1403" s="3">
        <v>1402</v>
      </c>
      <c r="B1403" t="s">
        <v>1327</v>
      </c>
      <c r="C1403" s="10" t="s">
        <v>11180</v>
      </c>
      <c r="D1403" t="s">
        <v>1329</v>
      </c>
      <c r="E1403" s="10" t="s">
        <v>6671</v>
      </c>
      <c r="F1403" t="s">
        <v>49</v>
      </c>
      <c r="G1403" s="10" t="s">
        <v>11</v>
      </c>
      <c r="H1403">
        <v>4</v>
      </c>
      <c r="I1403">
        <v>8</v>
      </c>
      <c r="J1403">
        <v>0</v>
      </c>
      <c r="K1403">
        <v>0</v>
      </c>
      <c r="L1403" s="10" t="s">
        <v>11184</v>
      </c>
    </row>
    <row r="1404" spans="1:12" x14ac:dyDescent="0.25">
      <c r="A1404" s="3">
        <v>1403</v>
      </c>
      <c r="B1404" t="s">
        <v>1327</v>
      </c>
      <c r="C1404" s="10" t="s">
        <v>11180</v>
      </c>
      <c r="D1404" t="s">
        <v>1330</v>
      </c>
      <c r="E1404" s="10" t="s">
        <v>6673</v>
      </c>
      <c r="F1404" t="s">
        <v>49</v>
      </c>
      <c r="G1404" s="10" t="s">
        <v>11</v>
      </c>
      <c r="H1404">
        <v>4</v>
      </c>
      <c r="I1404">
        <v>8</v>
      </c>
      <c r="J1404">
        <v>0</v>
      </c>
      <c r="K1404">
        <v>0</v>
      </c>
      <c r="L1404" s="10" t="s">
        <v>11185</v>
      </c>
    </row>
    <row r="1405" spans="1:12" x14ac:dyDescent="0.25">
      <c r="A1405" s="3">
        <v>1404</v>
      </c>
      <c r="B1405" t="s">
        <v>1327</v>
      </c>
      <c r="C1405" s="10" t="s">
        <v>11180</v>
      </c>
      <c r="D1405" t="s">
        <v>1331</v>
      </c>
      <c r="E1405" s="10" t="s">
        <v>6675</v>
      </c>
      <c r="F1405" t="s">
        <v>1287</v>
      </c>
      <c r="G1405" s="10" t="s">
        <v>6676</v>
      </c>
      <c r="H1405">
        <v>8</v>
      </c>
      <c r="I1405">
        <v>16</v>
      </c>
      <c r="J1405">
        <v>-2</v>
      </c>
      <c r="K1405">
        <v>1</v>
      </c>
      <c r="L1405" s="10" t="s">
        <v>11186</v>
      </c>
    </row>
    <row r="1406" spans="1:12" x14ac:dyDescent="0.25">
      <c r="A1406" s="3">
        <v>1405</v>
      </c>
      <c r="B1406" t="s">
        <v>1327</v>
      </c>
      <c r="C1406" s="10" t="s">
        <v>11180</v>
      </c>
      <c r="D1406" t="s">
        <v>1332</v>
      </c>
      <c r="E1406" s="10" t="s">
        <v>6678</v>
      </c>
      <c r="F1406" t="s">
        <v>1333</v>
      </c>
      <c r="G1406" s="10" t="s">
        <v>6679</v>
      </c>
      <c r="H1406">
        <v>8</v>
      </c>
      <c r="I1406">
        <v>16</v>
      </c>
      <c r="J1406">
        <v>-6</v>
      </c>
      <c r="K1406">
        <v>1</v>
      </c>
      <c r="L1406" s="10" t="s">
        <v>11187</v>
      </c>
    </row>
    <row r="1407" spans="1:12" x14ac:dyDescent="0.25">
      <c r="A1407" s="3">
        <v>1406</v>
      </c>
      <c r="B1407" t="s">
        <v>1327</v>
      </c>
      <c r="C1407" s="10" t="s">
        <v>11180</v>
      </c>
      <c r="D1407" t="s">
        <v>1334</v>
      </c>
      <c r="E1407" s="10" t="s">
        <v>6681</v>
      </c>
      <c r="F1407" t="s">
        <v>1335</v>
      </c>
      <c r="G1407" s="10" t="s">
        <v>6682</v>
      </c>
      <c r="H1407">
        <v>8</v>
      </c>
      <c r="I1407">
        <v>16</v>
      </c>
      <c r="J1407">
        <v>-6</v>
      </c>
      <c r="K1407">
        <v>1</v>
      </c>
      <c r="L1407" s="10" t="s">
        <v>11188</v>
      </c>
    </row>
    <row r="1408" spans="1:12" x14ac:dyDescent="0.25">
      <c r="A1408" s="3">
        <v>1407</v>
      </c>
      <c r="B1408" t="s">
        <v>1327</v>
      </c>
      <c r="C1408" s="10" t="s">
        <v>11180</v>
      </c>
      <c r="D1408" t="s">
        <v>1336</v>
      </c>
      <c r="E1408" s="10" t="s">
        <v>6684</v>
      </c>
      <c r="F1408" t="s">
        <v>1297</v>
      </c>
      <c r="G1408" s="10" t="s">
        <v>6685</v>
      </c>
      <c r="H1408">
        <v>8</v>
      </c>
      <c r="I1408">
        <v>16</v>
      </c>
      <c r="J1408">
        <v>-2</v>
      </c>
      <c r="K1408">
        <v>1</v>
      </c>
      <c r="L1408" s="10" t="s">
        <v>11189</v>
      </c>
    </row>
    <row r="1409" spans="1:12" x14ac:dyDescent="0.25">
      <c r="A1409" s="3">
        <v>1408</v>
      </c>
      <c r="B1409" t="s">
        <v>1327</v>
      </c>
      <c r="C1409" s="10" t="s">
        <v>11180</v>
      </c>
      <c r="D1409" t="s">
        <v>1288</v>
      </c>
      <c r="E1409" s="10" t="s">
        <v>6738</v>
      </c>
      <c r="F1409" t="s">
        <v>1337</v>
      </c>
      <c r="G1409" s="10" t="s">
        <v>11190</v>
      </c>
      <c r="H1409">
        <v>4</v>
      </c>
      <c r="I1409">
        <v>8</v>
      </c>
      <c r="J1409">
        <v>0</v>
      </c>
      <c r="K1409">
        <v>0</v>
      </c>
      <c r="L1409" s="10" t="s">
        <v>11191</v>
      </c>
    </row>
    <row r="1410" spans="1:12" x14ac:dyDescent="0.25">
      <c r="A1410" s="3">
        <v>1409</v>
      </c>
      <c r="B1410" t="s">
        <v>1327</v>
      </c>
      <c r="C1410" s="10" t="s">
        <v>11180</v>
      </c>
      <c r="D1410" t="s">
        <v>1338</v>
      </c>
      <c r="E1410" s="10" t="s">
        <v>11192</v>
      </c>
      <c r="F1410" t="s">
        <v>1339</v>
      </c>
      <c r="G1410" s="10" t="s">
        <v>6847</v>
      </c>
      <c r="H1410">
        <v>4</v>
      </c>
      <c r="I1410">
        <v>8</v>
      </c>
      <c r="J1410">
        <v>0</v>
      </c>
      <c r="K1410">
        <v>0</v>
      </c>
      <c r="L1410" s="10" t="s">
        <v>11193</v>
      </c>
    </row>
    <row r="1411" spans="1:12" x14ac:dyDescent="0.25">
      <c r="A1411" s="3">
        <v>1410</v>
      </c>
      <c r="B1411" t="s">
        <v>1340</v>
      </c>
      <c r="C1411" s="10" t="s">
        <v>11194</v>
      </c>
      <c r="D1411" t="s">
        <v>1264</v>
      </c>
      <c r="E1411" s="10" t="s">
        <v>6659</v>
      </c>
      <c r="F1411" t="s">
        <v>1265</v>
      </c>
      <c r="G1411" s="10" t="s">
        <v>6660</v>
      </c>
      <c r="H1411">
        <v>4</v>
      </c>
      <c r="I1411">
        <v>8</v>
      </c>
      <c r="J1411">
        <v>0</v>
      </c>
      <c r="K1411">
        <v>0</v>
      </c>
      <c r="L1411" s="10" t="s">
        <v>11195</v>
      </c>
    </row>
    <row r="1412" spans="1:12" x14ac:dyDescent="0.25">
      <c r="A1412" s="3">
        <v>1411</v>
      </c>
      <c r="B1412" t="s">
        <v>1340</v>
      </c>
      <c r="C1412" s="10" t="s">
        <v>11194</v>
      </c>
      <c r="D1412" t="s">
        <v>1237</v>
      </c>
      <c r="E1412" s="10" t="s">
        <v>6662</v>
      </c>
      <c r="F1412" t="s">
        <v>7831</v>
      </c>
      <c r="G1412" s="10" t="s">
        <v>11196</v>
      </c>
      <c r="H1412">
        <v>4</v>
      </c>
      <c r="I1412">
        <v>8</v>
      </c>
      <c r="J1412">
        <v>0</v>
      </c>
      <c r="K1412">
        <v>0</v>
      </c>
      <c r="L1412" s="10" t="s">
        <v>11197</v>
      </c>
    </row>
    <row r="1413" spans="1:12" x14ac:dyDescent="0.25">
      <c r="A1413" s="3">
        <v>1412</v>
      </c>
      <c r="B1413" t="s">
        <v>1340</v>
      </c>
      <c r="C1413" s="10" t="s">
        <v>11194</v>
      </c>
      <c r="D1413" t="s">
        <v>1329</v>
      </c>
      <c r="E1413" s="10" t="s">
        <v>6671</v>
      </c>
      <c r="F1413" t="s">
        <v>49</v>
      </c>
      <c r="G1413" s="10" t="s">
        <v>11</v>
      </c>
      <c r="H1413">
        <v>4</v>
      </c>
      <c r="I1413">
        <v>8</v>
      </c>
      <c r="J1413">
        <v>0</v>
      </c>
      <c r="K1413">
        <v>0</v>
      </c>
      <c r="L1413" s="10" t="s">
        <v>11198</v>
      </c>
    </row>
    <row r="1414" spans="1:12" x14ac:dyDescent="0.25">
      <c r="A1414" s="3">
        <v>1413</v>
      </c>
      <c r="B1414" t="s">
        <v>1340</v>
      </c>
      <c r="C1414" s="10" t="s">
        <v>11194</v>
      </c>
      <c r="D1414" t="s">
        <v>1341</v>
      </c>
      <c r="E1414" s="10" t="s">
        <v>6704</v>
      </c>
      <c r="F1414" t="s">
        <v>1218</v>
      </c>
      <c r="G1414" s="10" t="s">
        <v>6702</v>
      </c>
      <c r="H1414">
        <v>10</v>
      </c>
      <c r="I1414">
        <v>37</v>
      </c>
      <c r="J1414">
        <v>0</v>
      </c>
      <c r="K1414">
        <v>0</v>
      </c>
      <c r="L1414" s="10" t="s">
        <v>11199</v>
      </c>
    </row>
    <row r="1415" spans="1:12" x14ac:dyDescent="0.25">
      <c r="A1415" s="3">
        <v>1414</v>
      </c>
      <c r="B1415" t="s">
        <v>1340</v>
      </c>
      <c r="C1415" s="10" t="s">
        <v>11194</v>
      </c>
      <c r="D1415" t="s">
        <v>1342</v>
      </c>
      <c r="E1415" s="10" t="s">
        <v>6708</v>
      </c>
      <c r="F1415" t="s">
        <v>1218</v>
      </c>
      <c r="G1415" s="10" t="s">
        <v>6702</v>
      </c>
      <c r="H1415">
        <v>10</v>
      </c>
      <c r="I1415">
        <v>37</v>
      </c>
      <c r="J1415">
        <v>0</v>
      </c>
      <c r="K1415">
        <v>0</v>
      </c>
      <c r="L1415" s="10" t="s">
        <v>11200</v>
      </c>
    </row>
    <row r="1416" spans="1:12" x14ac:dyDescent="0.25">
      <c r="A1416" s="3">
        <v>1415</v>
      </c>
      <c r="B1416" t="s">
        <v>1340</v>
      </c>
      <c r="C1416" s="10" t="s">
        <v>11194</v>
      </c>
      <c r="D1416" t="s">
        <v>1343</v>
      </c>
      <c r="E1416" s="10" t="s">
        <v>6712</v>
      </c>
      <c r="F1416" t="s">
        <v>1218</v>
      </c>
      <c r="G1416" s="10" t="s">
        <v>6702</v>
      </c>
      <c r="H1416">
        <v>10</v>
      </c>
      <c r="I1416">
        <v>37</v>
      </c>
      <c r="J1416">
        <v>0</v>
      </c>
      <c r="K1416">
        <v>0</v>
      </c>
      <c r="L1416" s="10" t="s">
        <v>11201</v>
      </c>
    </row>
    <row r="1417" spans="1:12" x14ac:dyDescent="0.25">
      <c r="A1417" s="3">
        <v>1416</v>
      </c>
      <c r="B1417" t="s">
        <v>1340</v>
      </c>
      <c r="C1417" s="10" t="s">
        <v>11194</v>
      </c>
      <c r="D1417" t="s">
        <v>1330</v>
      </c>
      <c r="E1417" s="10" t="s">
        <v>6673</v>
      </c>
      <c r="F1417" t="s">
        <v>49</v>
      </c>
      <c r="G1417" s="10" t="s">
        <v>11</v>
      </c>
      <c r="H1417">
        <v>4</v>
      </c>
      <c r="I1417">
        <v>8</v>
      </c>
      <c r="J1417">
        <v>0</v>
      </c>
      <c r="K1417">
        <v>0</v>
      </c>
      <c r="L1417" s="10" t="s">
        <v>11202</v>
      </c>
    </row>
    <row r="1418" spans="1:12" x14ac:dyDescent="0.25">
      <c r="A1418" s="3">
        <v>1417</v>
      </c>
      <c r="B1418" t="s">
        <v>1340</v>
      </c>
      <c r="C1418" s="10" t="s">
        <v>11194</v>
      </c>
      <c r="D1418" t="s">
        <v>1344</v>
      </c>
      <c r="E1418" s="10" t="s">
        <v>6701</v>
      </c>
      <c r="F1418" t="s">
        <v>1218</v>
      </c>
      <c r="G1418" s="10" t="s">
        <v>6702</v>
      </c>
      <c r="H1418">
        <v>10</v>
      </c>
      <c r="I1418">
        <v>37</v>
      </c>
      <c r="J1418">
        <v>0</v>
      </c>
      <c r="K1418">
        <v>0</v>
      </c>
      <c r="L1418" s="10" t="s">
        <v>11203</v>
      </c>
    </row>
    <row r="1419" spans="1:12" x14ac:dyDescent="0.25">
      <c r="A1419" s="3">
        <v>1418</v>
      </c>
      <c r="B1419" t="s">
        <v>1340</v>
      </c>
      <c r="C1419" s="10" t="s">
        <v>11194</v>
      </c>
      <c r="D1419" t="s">
        <v>1345</v>
      </c>
      <c r="E1419" s="10" t="s">
        <v>6706</v>
      </c>
      <c r="F1419" t="s">
        <v>1218</v>
      </c>
      <c r="G1419" s="10" t="s">
        <v>6702</v>
      </c>
      <c r="H1419">
        <v>10</v>
      </c>
      <c r="I1419">
        <v>37</v>
      </c>
      <c r="J1419">
        <v>0</v>
      </c>
      <c r="K1419">
        <v>0</v>
      </c>
      <c r="L1419" s="10" t="s">
        <v>11204</v>
      </c>
    </row>
    <row r="1420" spans="1:12" x14ac:dyDescent="0.25">
      <c r="A1420" s="3">
        <v>1419</v>
      </c>
      <c r="B1420" t="s">
        <v>1340</v>
      </c>
      <c r="C1420" s="10" t="s">
        <v>11194</v>
      </c>
      <c r="D1420" t="s">
        <v>1346</v>
      </c>
      <c r="E1420" s="10" t="s">
        <v>6710</v>
      </c>
      <c r="F1420" t="s">
        <v>1218</v>
      </c>
      <c r="G1420" s="10" t="s">
        <v>6702</v>
      </c>
      <c r="H1420">
        <v>10</v>
      </c>
      <c r="I1420">
        <v>37</v>
      </c>
      <c r="J1420">
        <v>0</v>
      </c>
      <c r="K1420">
        <v>0</v>
      </c>
      <c r="L1420" s="10" t="s">
        <v>11205</v>
      </c>
    </row>
    <row r="1421" spans="1:12" x14ac:dyDescent="0.25">
      <c r="A1421" s="3">
        <v>1420</v>
      </c>
      <c r="B1421" t="s">
        <v>1340</v>
      </c>
      <c r="C1421" s="10" t="s">
        <v>11194</v>
      </c>
      <c r="D1421" t="s">
        <v>1331</v>
      </c>
      <c r="E1421" s="10" t="s">
        <v>6675</v>
      </c>
      <c r="F1421" t="s">
        <v>1287</v>
      </c>
      <c r="G1421" s="10" t="s">
        <v>6676</v>
      </c>
      <c r="H1421">
        <v>8</v>
      </c>
      <c r="I1421">
        <v>16</v>
      </c>
      <c r="J1421">
        <v>-2</v>
      </c>
      <c r="K1421">
        <v>1</v>
      </c>
      <c r="L1421" s="10" t="s">
        <v>11206</v>
      </c>
    </row>
    <row r="1422" spans="1:12" x14ac:dyDescent="0.25">
      <c r="A1422" s="3">
        <v>1421</v>
      </c>
      <c r="B1422" t="s">
        <v>1340</v>
      </c>
      <c r="C1422" s="10" t="s">
        <v>11194</v>
      </c>
      <c r="D1422" t="s">
        <v>1332</v>
      </c>
      <c r="E1422" s="10" t="s">
        <v>6678</v>
      </c>
      <c r="F1422" t="s">
        <v>1333</v>
      </c>
      <c r="G1422" s="10" t="s">
        <v>6679</v>
      </c>
      <c r="H1422">
        <v>8</v>
      </c>
      <c r="I1422">
        <v>16</v>
      </c>
      <c r="J1422">
        <v>-6</v>
      </c>
      <c r="K1422">
        <v>1</v>
      </c>
      <c r="L1422" s="10" t="s">
        <v>11207</v>
      </c>
    </row>
    <row r="1423" spans="1:12" x14ac:dyDescent="0.25">
      <c r="A1423" s="3">
        <v>1422</v>
      </c>
      <c r="B1423" t="s">
        <v>1340</v>
      </c>
      <c r="C1423" s="10" t="s">
        <v>11194</v>
      </c>
      <c r="D1423" t="s">
        <v>1334</v>
      </c>
      <c r="E1423" s="10" t="s">
        <v>6681</v>
      </c>
      <c r="F1423" t="s">
        <v>1335</v>
      </c>
      <c r="G1423" s="10" t="s">
        <v>6682</v>
      </c>
      <c r="H1423">
        <v>8</v>
      </c>
      <c r="I1423">
        <v>16</v>
      </c>
      <c r="J1423">
        <v>-6</v>
      </c>
      <c r="K1423">
        <v>1</v>
      </c>
      <c r="L1423" s="10" t="s">
        <v>11208</v>
      </c>
    </row>
    <row r="1424" spans="1:12" x14ac:dyDescent="0.25">
      <c r="A1424" s="3">
        <v>1423</v>
      </c>
      <c r="B1424" t="s">
        <v>1340</v>
      </c>
      <c r="C1424" s="10" t="s">
        <v>11194</v>
      </c>
      <c r="D1424" t="s">
        <v>1336</v>
      </c>
      <c r="E1424" s="10" t="s">
        <v>6684</v>
      </c>
      <c r="F1424" t="s">
        <v>1297</v>
      </c>
      <c r="G1424" s="10" t="s">
        <v>6685</v>
      </c>
      <c r="H1424">
        <v>8</v>
      </c>
      <c r="I1424">
        <v>16</v>
      </c>
      <c r="J1424">
        <v>-2</v>
      </c>
      <c r="K1424">
        <v>1</v>
      </c>
      <c r="L1424" s="10" t="s">
        <v>11209</v>
      </c>
    </row>
    <row r="1425" spans="1:12" x14ac:dyDescent="0.25">
      <c r="A1425" s="3">
        <v>1424</v>
      </c>
      <c r="B1425" t="s">
        <v>1340</v>
      </c>
      <c r="C1425" s="10" t="s">
        <v>11194</v>
      </c>
      <c r="D1425" t="s">
        <v>1288</v>
      </c>
      <c r="E1425" s="10" t="s">
        <v>6738</v>
      </c>
      <c r="F1425" t="s">
        <v>7832</v>
      </c>
      <c r="G1425" s="10" t="s">
        <v>11210</v>
      </c>
      <c r="H1425">
        <v>4</v>
      </c>
      <c r="I1425">
        <v>8</v>
      </c>
      <c r="J1425">
        <v>0</v>
      </c>
      <c r="K1425">
        <v>0</v>
      </c>
      <c r="L1425" s="10" t="s">
        <v>11211</v>
      </c>
    </row>
    <row r="1426" spans="1:12" x14ac:dyDescent="0.25">
      <c r="A1426" s="3">
        <v>1425</v>
      </c>
      <c r="B1426" t="s">
        <v>1340</v>
      </c>
      <c r="C1426" s="10" t="s">
        <v>11194</v>
      </c>
      <c r="D1426" t="s">
        <v>1338</v>
      </c>
      <c r="E1426" s="10" t="s">
        <v>11192</v>
      </c>
      <c r="F1426" t="s">
        <v>1339</v>
      </c>
      <c r="G1426" s="10" t="s">
        <v>6847</v>
      </c>
      <c r="H1426">
        <v>4</v>
      </c>
      <c r="I1426">
        <v>8</v>
      </c>
      <c r="J1426">
        <v>0</v>
      </c>
      <c r="K1426">
        <v>0</v>
      </c>
      <c r="L1426" s="10" t="s">
        <v>11212</v>
      </c>
    </row>
    <row r="1427" spans="1:12" x14ac:dyDescent="0.25">
      <c r="A1427" s="3">
        <v>1426</v>
      </c>
      <c r="B1427" t="s">
        <v>1347</v>
      </c>
      <c r="C1427" s="10" t="s">
        <v>14</v>
      </c>
      <c r="D1427" t="s">
        <v>49</v>
      </c>
      <c r="E1427" s="10" t="s">
        <v>11</v>
      </c>
      <c r="F1427" t="s">
        <v>49</v>
      </c>
      <c r="G1427" s="10" t="s">
        <v>11</v>
      </c>
      <c r="H1427">
        <v>4</v>
      </c>
      <c r="I1427">
        <v>8</v>
      </c>
      <c r="J1427">
        <v>0</v>
      </c>
      <c r="K1427">
        <v>0</v>
      </c>
      <c r="L1427" s="10" t="s">
        <v>6769</v>
      </c>
    </row>
    <row r="1428" spans="1:12" x14ac:dyDescent="0.25">
      <c r="A1428" s="3">
        <v>1427</v>
      </c>
      <c r="B1428" t="s">
        <v>1347</v>
      </c>
      <c r="C1428" s="10" t="s">
        <v>14</v>
      </c>
      <c r="D1428" t="s">
        <v>65</v>
      </c>
      <c r="E1428" s="10" t="s">
        <v>6698</v>
      </c>
      <c r="F1428" t="s">
        <v>66</v>
      </c>
      <c r="G1428" s="10" t="s">
        <v>6721</v>
      </c>
      <c r="H1428">
        <v>4</v>
      </c>
      <c r="I1428">
        <v>8</v>
      </c>
      <c r="J1428">
        <v>0</v>
      </c>
      <c r="K1428">
        <v>0</v>
      </c>
      <c r="L1428" s="10" t="s">
        <v>6770</v>
      </c>
    </row>
    <row r="1429" spans="1:12" x14ac:dyDescent="0.25">
      <c r="A1429" s="3">
        <v>1428</v>
      </c>
      <c r="B1429" t="s">
        <v>1347</v>
      </c>
      <c r="C1429" s="10" t="s">
        <v>14</v>
      </c>
      <c r="D1429" t="s">
        <v>67</v>
      </c>
      <c r="E1429" s="10" t="s">
        <v>6723</v>
      </c>
      <c r="F1429" t="s">
        <v>68</v>
      </c>
      <c r="G1429" s="10" t="s">
        <v>6724</v>
      </c>
      <c r="H1429">
        <v>4</v>
      </c>
      <c r="I1429">
        <v>8</v>
      </c>
      <c r="J1429">
        <v>0</v>
      </c>
      <c r="K1429">
        <v>0</v>
      </c>
      <c r="L1429" s="10" t="s">
        <v>6771</v>
      </c>
    </row>
    <row r="1430" spans="1:12" x14ac:dyDescent="0.25">
      <c r="A1430" s="3">
        <v>1429</v>
      </c>
      <c r="B1430" t="s">
        <v>1347</v>
      </c>
      <c r="C1430" s="10" t="s">
        <v>14</v>
      </c>
      <c r="D1430" t="s">
        <v>202</v>
      </c>
      <c r="E1430" s="10" t="s">
        <v>6772</v>
      </c>
      <c r="F1430" t="s">
        <v>470</v>
      </c>
      <c r="G1430" s="10" t="s">
        <v>6773</v>
      </c>
      <c r="H1430">
        <v>50</v>
      </c>
      <c r="I1430">
        <v>37</v>
      </c>
      <c r="J1430">
        <v>0</v>
      </c>
      <c r="K1430">
        <v>0</v>
      </c>
      <c r="L1430" s="10" t="s">
        <v>6774</v>
      </c>
    </row>
    <row r="1431" spans="1:12" x14ac:dyDescent="0.25">
      <c r="A1431" s="3">
        <v>1430</v>
      </c>
      <c r="B1431" t="s">
        <v>1347</v>
      </c>
      <c r="C1431" s="10" t="s">
        <v>14</v>
      </c>
      <c r="D1431" t="s">
        <v>1348</v>
      </c>
      <c r="E1431" s="10" t="s">
        <v>6775</v>
      </c>
      <c r="F1431" t="s">
        <v>1349</v>
      </c>
      <c r="G1431" s="10" t="s">
        <v>6776</v>
      </c>
      <c r="H1431">
        <v>31</v>
      </c>
      <c r="I1431">
        <v>37</v>
      </c>
      <c r="J1431">
        <v>0</v>
      </c>
      <c r="K1431">
        <v>0</v>
      </c>
      <c r="L1431" s="10" t="s">
        <v>6777</v>
      </c>
    </row>
    <row r="1432" spans="1:12" x14ac:dyDescent="0.25">
      <c r="A1432" s="3">
        <v>1431</v>
      </c>
      <c r="B1432" t="s">
        <v>1347</v>
      </c>
      <c r="C1432" s="10" t="s">
        <v>14</v>
      </c>
      <c r="D1432" t="s">
        <v>538</v>
      </c>
      <c r="E1432" s="10" t="s">
        <v>6652</v>
      </c>
      <c r="F1432" t="s">
        <v>1232</v>
      </c>
      <c r="G1432" s="10" t="s">
        <v>6715</v>
      </c>
      <c r="H1432">
        <v>255</v>
      </c>
      <c r="I1432">
        <v>37</v>
      </c>
      <c r="J1432">
        <v>0</v>
      </c>
      <c r="K1432">
        <v>0</v>
      </c>
      <c r="L1432" s="10" t="s">
        <v>6778</v>
      </c>
    </row>
    <row r="1433" spans="1:12" x14ac:dyDescent="0.25">
      <c r="A1433" s="3">
        <v>1432</v>
      </c>
      <c r="B1433" t="s">
        <v>1347</v>
      </c>
      <c r="C1433" s="10" t="s">
        <v>14</v>
      </c>
      <c r="D1433" t="s">
        <v>1317</v>
      </c>
      <c r="E1433" s="10" t="s">
        <v>6779</v>
      </c>
      <c r="F1433" t="s">
        <v>1350</v>
      </c>
      <c r="G1433" s="10" t="s">
        <v>6780</v>
      </c>
      <c r="H1433">
        <v>4</v>
      </c>
      <c r="I1433">
        <v>8</v>
      </c>
      <c r="J1433">
        <v>0</v>
      </c>
      <c r="K1433">
        <v>0</v>
      </c>
      <c r="L1433" s="10" t="s">
        <v>6781</v>
      </c>
    </row>
    <row r="1434" spans="1:12" x14ac:dyDescent="0.25">
      <c r="A1434" s="3">
        <v>1433</v>
      </c>
      <c r="B1434" t="s">
        <v>1347</v>
      </c>
      <c r="C1434" s="10" t="s">
        <v>14</v>
      </c>
      <c r="D1434" t="s">
        <v>1319</v>
      </c>
      <c r="E1434" s="10" t="s">
        <v>6782</v>
      </c>
      <c r="F1434" t="s">
        <v>1351</v>
      </c>
      <c r="G1434" s="10" t="s">
        <v>6783</v>
      </c>
      <c r="H1434">
        <v>4</v>
      </c>
      <c r="I1434">
        <v>8</v>
      </c>
      <c r="J1434">
        <v>0</v>
      </c>
      <c r="K1434">
        <v>0</v>
      </c>
      <c r="L1434" s="10" t="s">
        <v>6784</v>
      </c>
    </row>
    <row r="1435" spans="1:12" x14ac:dyDescent="0.25">
      <c r="A1435" s="3">
        <v>1434</v>
      </c>
      <c r="B1435" t="s">
        <v>1347</v>
      </c>
      <c r="C1435" s="10" t="s">
        <v>14</v>
      </c>
      <c r="D1435" t="s">
        <v>1352</v>
      </c>
      <c r="E1435" s="10" t="s">
        <v>6785</v>
      </c>
      <c r="F1435" t="s">
        <v>1353</v>
      </c>
      <c r="G1435" s="10" t="s">
        <v>6786</v>
      </c>
      <c r="H1435">
        <v>4</v>
      </c>
      <c r="I1435">
        <v>8</v>
      </c>
      <c r="J1435">
        <v>0</v>
      </c>
      <c r="K1435">
        <v>0</v>
      </c>
      <c r="L1435" s="10" t="s">
        <v>6787</v>
      </c>
    </row>
    <row r="1436" spans="1:12" x14ac:dyDescent="0.25">
      <c r="A1436" s="3">
        <v>1435</v>
      </c>
      <c r="B1436" t="s">
        <v>1347</v>
      </c>
      <c r="C1436" s="10" t="s">
        <v>14</v>
      </c>
      <c r="D1436" t="s">
        <v>1235</v>
      </c>
      <c r="E1436" s="10" t="s">
        <v>6752</v>
      </c>
      <c r="F1436" t="s">
        <v>64</v>
      </c>
      <c r="G1436" s="10" t="s">
        <v>6696</v>
      </c>
      <c r="H1436">
        <v>4</v>
      </c>
      <c r="I1436">
        <v>8</v>
      </c>
      <c r="J1436">
        <v>0</v>
      </c>
      <c r="K1436">
        <v>0</v>
      </c>
      <c r="L1436" s="10" t="s">
        <v>6788</v>
      </c>
    </row>
    <row r="1437" spans="1:12" x14ac:dyDescent="0.25">
      <c r="A1437" s="3">
        <v>1436</v>
      </c>
      <c r="B1437" t="s">
        <v>1347</v>
      </c>
      <c r="C1437" s="10" t="s">
        <v>14</v>
      </c>
      <c r="D1437" t="s">
        <v>1354</v>
      </c>
      <c r="E1437" s="10" t="s">
        <v>6690</v>
      </c>
      <c r="F1437" t="s">
        <v>1355</v>
      </c>
      <c r="G1437" s="10" t="s">
        <v>6691</v>
      </c>
      <c r="H1437">
        <v>9</v>
      </c>
      <c r="I1437">
        <v>37</v>
      </c>
      <c r="J1437">
        <v>0</v>
      </c>
      <c r="K1437">
        <v>0</v>
      </c>
      <c r="L1437" s="10" t="s">
        <v>6789</v>
      </c>
    </row>
    <row r="1438" spans="1:12" x14ac:dyDescent="0.25">
      <c r="A1438" s="3">
        <v>1437</v>
      </c>
      <c r="B1438" t="s">
        <v>1356</v>
      </c>
      <c r="C1438" s="10" t="s">
        <v>10</v>
      </c>
      <c r="D1438" t="s">
        <v>1264</v>
      </c>
      <c r="E1438" s="10" t="s">
        <v>6659</v>
      </c>
      <c r="F1438" t="s">
        <v>1265</v>
      </c>
      <c r="G1438" s="10" t="s">
        <v>6660</v>
      </c>
      <c r="H1438">
        <v>4</v>
      </c>
      <c r="I1438">
        <v>8</v>
      </c>
      <c r="J1438">
        <v>0</v>
      </c>
      <c r="K1438">
        <v>0</v>
      </c>
      <c r="L1438" s="10" t="s">
        <v>6661</v>
      </c>
    </row>
    <row r="1439" spans="1:12" x14ac:dyDescent="0.25">
      <c r="A1439" s="3">
        <v>1438</v>
      </c>
      <c r="B1439" t="s">
        <v>1356</v>
      </c>
      <c r="C1439" s="10" t="s">
        <v>10</v>
      </c>
      <c r="D1439" t="s">
        <v>1237</v>
      </c>
      <c r="E1439" s="10" t="s">
        <v>6662</v>
      </c>
      <c r="F1439" t="s">
        <v>1357</v>
      </c>
      <c r="G1439" s="10" t="s">
        <v>6663</v>
      </c>
      <c r="H1439">
        <v>4</v>
      </c>
      <c r="I1439">
        <v>12</v>
      </c>
      <c r="J1439">
        <v>0</v>
      </c>
      <c r="K1439">
        <v>0</v>
      </c>
      <c r="L1439" s="10" t="s">
        <v>6664</v>
      </c>
    </row>
    <row r="1440" spans="1:12" x14ac:dyDescent="0.25">
      <c r="A1440" s="3">
        <v>1439</v>
      </c>
      <c r="B1440" t="s">
        <v>1356</v>
      </c>
      <c r="C1440" s="10" t="s">
        <v>10</v>
      </c>
      <c r="D1440" t="s">
        <v>1238</v>
      </c>
      <c r="E1440" s="10" t="s">
        <v>6665</v>
      </c>
      <c r="F1440" t="s">
        <v>1358</v>
      </c>
      <c r="G1440" s="10" t="s">
        <v>6666</v>
      </c>
      <c r="H1440">
        <v>4</v>
      </c>
      <c r="I1440">
        <v>8</v>
      </c>
      <c r="J1440">
        <v>0</v>
      </c>
      <c r="K1440">
        <v>0</v>
      </c>
      <c r="L1440" s="10" t="s">
        <v>6667</v>
      </c>
    </row>
    <row r="1441" spans="1:12" x14ac:dyDescent="0.25">
      <c r="A1441" s="3">
        <v>1440</v>
      </c>
      <c r="B1441" t="s">
        <v>1356</v>
      </c>
      <c r="C1441" s="10" t="s">
        <v>10</v>
      </c>
      <c r="D1441" t="s">
        <v>1359</v>
      </c>
      <c r="E1441" s="10" t="s">
        <v>6668</v>
      </c>
      <c r="F1441" t="s">
        <v>1360</v>
      </c>
      <c r="G1441" s="10" t="s">
        <v>6669</v>
      </c>
      <c r="H1441">
        <v>4</v>
      </c>
      <c r="I1441">
        <v>8</v>
      </c>
      <c r="J1441">
        <v>0</v>
      </c>
      <c r="K1441">
        <v>0</v>
      </c>
      <c r="L1441" s="10" t="s">
        <v>6670</v>
      </c>
    </row>
    <row r="1442" spans="1:12" x14ac:dyDescent="0.25">
      <c r="A1442" s="3">
        <v>1441</v>
      </c>
      <c r="B1442" t="s">
        <v>1356</v>
      </c>
      <c r="C1442" s="10" t="s">
        <v>10</v>
      </c>
      <c r="D1442" t="s">
        <v>1329</v>
      </c>
      <c r="E1442" s="10" t="s">
        <v>6671</v>
      </c>
      <c r="F1442" t="s">
        <v>49</v>
      </c>
      <c r="G1442" s="10" t="s">
        <v>11</v>
      </c>
      <c r="H1442">
        <v>4</v>
      </c>
      <c r="I1442">
        <v>8</v>
      </c>
      <c r="J1442">
        <v>0</v>
      </c>
      <c r="K1442">
        <v>0</v>
      </c>
      <c r="L1442" s="10" t="s">
        <v>6672</v>
      </c>
    </row>
    <row r="1443" spans="1:12" x14ac:dyDescent="0.25">
      <c r="A1443" s="3">
        <v>1442</v>
      </c>
      <c r="B1443" t="s">
        <v>1356</v>
      </c>
      <c r="C1443" s="10" t="s">
        <v>10</v>
      </c>
      <c r="D1443" t="s">
        <v>1330</v>
      </c>
      <c r="E1443" s="10" t="s">
        <v>6673</v>
      </c>
      <c r="F1443" t="s">
        <v>49</v>
      </c>
      <c r="G1443" s="10" t="s">
        <v>11</v>
      </c>
      <c r="H1443">
        <v>4</v>
      </c>
      <c r="I1443">
        <v>8</v>
      </c>
      <c r="J1443">
        <v>0</v>
      </c>
      <c r="K1443">
        <v>0</v>
      </c>
      <c r="L1443" s="10" t="s">
        <v>6674</v>
      </c>
    </row>
    <row r="1444" spans="1:12" x14ac:dyDescent="0.25">
      <c r="A1444" s="3">
        <v>1443</v>
      </c>
      <c r="B1444" t="s">
        <v>1356</v>
      </c>
      <c r="C1444" s="10" t="s">
        <v>10</v>
      </c>
      <c r="D1444" t="s">
        <v>1331</v>
      </c>
      <c r="E1444" s="10" t="s">
        <v>6675</v>
      </c>
      <c r="F1444" t="s">
        <v>1287</v>
      </c>
      <c r="G1444" s="10" t="s">
        <v>6676</v>
      </c>
      <c r="H1444">
        <v>8</v>
      </c>
      <c r="I1444">
        <v>16</v>
      </c>
      <c r="J1444">
        <v>-2</v>
      </c>
      <c r="K1444">
        <v>1</v>
      </c>
      <c r="L1444" s="10" t="s">
        <v>6677</v>
      </c>
    </row>
    <row r="1445" spans="1:12" x14ac:dyDescent="0.25">
      <c r="A1445" s="3">
        <v>1444</v>
      </c>
      <c r="B1445" t="s">
        <v>1356</v>
      </c>
      <c r="C1445" s="10" t="s">
        <v>10</v>
      </c>
      <c r="D1445" t="s">
        <v>1332</v>
      </c>
      <c r="E1445" s="10" t="s">
        <v>6678</v>
      </c>
      <c r="F1445" t="s">
        <v>1333</v>
      </c>
      <c r="G1445" s="10" t="s">
        <v>6679</v>
      </c>
      <c r="H1445">
        <v>8</v>
      </c>
      <c r="I1445">
        <v>16</v>
      </c>
      <c r="J1445">
        <v>-6</v>
      </c>
      <c r="K1445">
        <v>1</v>
      </c>
      <c r="L1445" s="10" t="s">
        <v>6680</v>
      </c>
    </row>
    <row r="1446" spans="1:12" x14ac:dyDescent="0.25">
      <c r="A1446" s="3">
        <v>1445</v>
      </c>
      <c r="B1446" t="s">
        <v>1356</v>
      </c>
      <c r="C1446" s="10" t="s">
        <v>10</v>
      </c>
      <c r="D1446" t="s">
        <v>1334</v>
      </c>
      <c r="E1446" s="10" t="s">
        <v>6681</v>
      </c>
      <c r="F1446" t="s">
        <v>1335</v>
      </c>
      <c r="G1446" s="10" t="s">
        <v>6682</v>
      </c>
      <c r="H1446">
        <v>8</v>
      </c>
      <c r="I1446">
        <v>16</v>
      </c>
      <c r="J1446">
        <v>-6</v>
      </c>
      <c r="K1446">
        <v>1</v>
      </c>
      <c r="L1446" s="10" t="s">
        <v>6683</v>
      </c>
    </row>
    <row r="1447" spans="1:12" x14ac:dyDescent="0.25">
      <c r="A1447" s="3">
        <v>1446</v>
      </c>
      <c r="B1447" t="s">
        <v>1356</v>
      </c>
      <c r="C1447" s="10" t="s">
        <v>10</v>
      </c>
      <c r="D1447" t="s">
        <v>1336</v>
      </c>
      <c r="E1447" s="10" t="s">
        <v>6684</v>
      </c>
      <c r="F1447" t="s">
        <v>1297</v>
      </c>
      <c r="G1447" s="10" t="s">
        <v>6685</v>
      </c>
      <c r="H1447">
        <v>8</v>
      </c>
      <c r="I1447">
        <v>16</v>
      </c>
      <c r="J1447">
        <v>-2</v>
      </c>
      <c r="K1447">
        <v>1</v>
      </c>
      <c r="L1447" s="10" t="s">
        <v>6686</v>
      </c>
    </row>
    <row r="1448" spans="1:12" x14ac:dyDescent="0.25">
      <c r="A1448" s="3">
        <v>1447</v>
      </c>
      <c r="B1448" t="s">
        <v>1356</v>
      </c>
      <c r="C1448" s="10" t="s">
        <v>10</v>
      </c>
      <c r="D1448" t="s">
        <v>1361</v>
      </c>
      <c r="E1448" s="10" t="s">
        <v>6687</v>
      </c>
      <c r="F1448" t="s">
        <v>1362</v>
      </c>
      <c r="G1448" s="10" t="s">
        <v>6688</v>
      </c>
      <c r="H1448">
        <v>4</v>
      </c>
      <c r="I1448">
        <v>8</v>
      </c>
      <c r="J1448">
        <v>0</v>
      </c>
      <c r="K1448">
        <v>0</v>
      </c>
      <c r="L1448" s="10" t="s">
        <v>6689</v>
      </c>
    </row>
    <row r="1449" spans="1:12" x14ac:dyDescent="0.25">
      <c r="A1449" s="3">
        <v>1448</v>
      </c>
      <c r="B1449" t="s">
        <v>1356</v>
      </c>
      <c r="C1449" s="10" t="s">
        <v>10</v>
      </c>
      <c r="D1449" t="s">
        <v>1354</v>
      </c>
      <c r="E1449" s="10" t="s">
        <v>6690</v>
      </c>
      <c r="F1449" t="s">
        <v>1355</v>
      </c>
      <c r="G1449" s="10" t="s">
        <v>6691</v>
      </c>
      <c r="H1449">
        <v>9</v>
      </c>
      <c r="I1449">
        <v>37</v>
      </c>
      <c r="J1449">
        <v>0</v>
      </c>
      <c r="K1449">
        <v>0</v>
      </c>
      <c r="L1449" s="10" t="s">
        <v>6692</v>
      </c>
    </row>
    <row r="1450" spans="1:12" x14ac:dyDescent="0.25">
      <c r="A1450" s="3">
        <v>1449</v>
      </c>
      <c r="B1450" t="s">
        <v>1356</v>
      </c>
      <c r="C1450" s="10" t="s">
        <v>10</v>
      </c>
      <c r="D1450" t="s">
        <v>1363</v>
      </c>
      <c r="E1450" s="10" t="s">
        <v>6693</v>
      </c>
      <c r="F1450" t="s">
        <v>1355</v>
      </c>
      <c r="G1450" s="10" t="s">
        <v>6691</v>
      </c>
      <c r="H1450">
        <v>9</v>
      </c>
      <c r="I1450">
        <v>37</v>
      </c>
      <c r="J1450">
        <v>0</v>
      </c>
      <c r="K1450">
        <v>0</v>
      </c>
      <c r="L1450" s="10" t="s">
        <v>6694</v>
      </c>
    </row>
    <row r="1451" spans="1:12" x14ac:dyDescent="0.25">
      <c r="A1451" s="3">
        <v>1450</v>
      </c>
      <c r="B1451" t="s">
        <v>1356</v>
      </c>
      <c r="C1451" s="10" t="s">
        <v>10</v>
      </c>
      <c r="D1451" t="s">
        <v>1364</v>
      </c>
      <c r="E1451" s="10" t="s">
        <v>6695</v>
      </c>
      <c r="F1451" t="s">
        <v>64</v>
      </c>
      <c r="G1451" s="10" t="s">
        <v>6696</v>
      </c>
      <c r="H1451">
        <v>4</v>
      </c>
      <c r="I1451">
        <v>8</v>
      </c>
      <c r="J1451">
        <v>0</v>
      </c>
      <c r="K1451">
        <v>0</v>
      </c>
      <c r="L1451" s="10" t="s">
        <v>6697</v>
      </c>
    </row>
    <row r="1452" spans="1:12" x14ac:dyDescent="0.25">
      <c r="A1452" s="3">
        <v>1451</v>
      </c>
      <c r="B1452" t="s">
        <v>1356</v>
      </c>
      <c r="C1452" s="10" t="s">
        <v>10</v>
      </c>
      <c r="D1452" t="s">
        <v>65</v>
      </c>
      <c r="E1452" s="10" t="s">
        <v>6698</v>
      </c>
      <c r="F1452" t="s">
        <v>3765</v>
      </c>
      <c r="G1452" s="10" t="s">
        <v>11213</v>
      </c>
      <c r="H1452">
        <v>4</v>
      </c>
      <c r="I1452">
        <v>8</v>
      </c>
      <c r="J1452">
        <v>0</v>
      </c>
      <c r="K1452">
        <v>0</v>
      </c>
      <c r="L1452" s="10" t="s">
        <v>6700</v>
      </c>
    </row>
    <row r="1453" spans="1:12" x14ac:dyDescent="0.25">
      <c r="A1453" s="3">
        <v>1452</v>
      </c>
      <c r="B1453" t="s">
        <v>1356</v>
      </c>
      <c r="C1453" s="10" t="s">
        <v>10</v>
      </c>
      <c r="D1453" t="s">
        <v>1344</v>
      </c>
      <c r="E1453" s="10" t="s">
        <v>6701</v>
      </c>
      <c r="F1453" t="s">
        <v>1218</v>
      </c>
      <c r="G1453" s="10" t="s">
        <v>6702</v>
      </c>
      <c r="H1453">
        <v>10</v>
      </c>
      <c r="I1453">
        <v>37</v>
      </c>
      <c r="J1453">
        <v>0</v>
      </c>
      <c r="K1453">
        <v>0</v>
      </c>
      <c r="L1453" s="10" t="s">
        <v>6703</v>
      </c>
    </row>
    <row r="1454" spans="1:12" x14ac:dyDescent="0.25">
      <c r="A1454" s="3">
        <v>1453</v>
      </c>
      <c r="B1454" t="s">
        <v>1356</v>
      </c>
      <c r="C1454" s="10" t="s">
        <v>10</v>
      </c>
      <c r="D1454" t="s">
        <v>1341</v>
      </c>
      <c r="E1454" s="10" t="s">
        <v>6704</v>
      </c>
      <c r="F1454" t="s">
        <v>1218</v>
      </c>
      <c r="G1454" s="10" t="s">
        <v>6702</v>
      </c>
      <c r="H1454">
        <v>10</v>
      </c>
      <c r="I1454">
        <v>37</v>
      </c>
      <c r="J1454">
        <v>0</v>
      </c>
      <c r="K1454">
        <v>0</v>
      </c>
      <c r="L1454" s="10" t="s">
        <v>6705</v>
      </c>
    </row>
    <row r="1455" spans="1:12" x14ac:dyDescent="0.25">
      <c r="A1455" s="3">
        <v>1454</v>
      </c>
      <c r="B1455" t="s">
        <v>1356</v>
      </c>
      <c r="C1455" s="10" t="s">
        <v>10</v>
      </c>
      <c r="D1455" t="s">
        <v>1345</v>
      </c>
      <c r="E1455" s="10" t="s">
        <v>6706</v>
      </c>
      <c r="F1455" t="s">
        <v>1218</v>
      </c>
      <c r="G1455" s="10" t="s">
        <v>6702</v>
      </c>
      <c r="H1455">
        <v>10</v>
      </c>
      <c r="I1455">
        <v>37</v>
      </c>
      <c r="J1455">
        <v>0</v>
      </c>
      <c r="K1455">
        <v>0</v>
      </c>
      <c r="L1455" s="10" t="s">
        <v>6707</v>
      </c>
    </row>
    <row r="1456" spans="1:12" x14ac:dyDescent="0.25">
      <c r="A1456" s="3">
        <v>1455</v>
      </c>
      <c r="B1456" t="s">
        <v>1356</v>
      </c>
      <c r="C1456" s="10" t="s">
        <v>10</v>
      </c>
      <c r="D1456" t="s">
        <v>1342</v>
      </c>
      <c r="E1456" s="10" t="s">
        <v>6708</v>
      </c>
      <c r="F1456" t="s">
        <v>1218</v>
      </c>
      <c r="G1456" s="10" t="s">
        <v>6702</v>
      </c>
      <c r="H1456">
        <v>10</v>
      </c>
      <c r="I1456">
        <v>37</v>
      </c>
      <c r="J1456">
        <v>0</v>
      </c>
      <c r="K1456">
        <v>0</v>
      </c>
      <c r="L1456" s="10" t="s">
        <v>6709</v>
      </c>
    </row>
    <row r="1457" spans="1:12" x14ac:dyDescent="0.25">
      <c r="A1457" s="3">
        <v>1456</v>
      </c>
      <c r="B1457" t="s">
        <v>1356</v>
      </c>
      <c r="C1457" s="10" t="s">
        <v>10</v>
      </c>
      <c r="D1457" t="s">
        <v>1346</v>
      </c>
      <c r="E1457" s="10" t="s">
        <v>6710</v>
      </c>
      <c r="F1457" t="s">
        <v>1218</v>
      </c>
      <c r="G1457" s="10" t="s">
        <v>6702</v>
      </c>
      <c r="H1457">
        <v>10</v>
      </c>
      <c r="I1457">
        <v>37</v>
      </c>
      <c r="J1457">
        <v>0</v>
      </c>
      <c r="K1457">
        <v>0</v>
      </c>
      <c r="L1457" s="10" t="s">
        <v>6711</v>
      </c>
    </row>
    <row r="1458" spans="1:12" x14ac:dyDescent="0.25">
      <c r="A1458" s="3">
        <v>1457</v>
      </c>
      <c r="B1458" t="s">
        <v>1356</v>
      </c>
      <c r="C1458" s="10" t="s">
        <v>10</v>
      </c>
      <c r="D1458" t="s">
        <v>1343</v>
      </c>
      <c r="E1458" s="10" t="s">
        <v>6712</v>
      </c>
      <c r="F1458" t="s">
        <v>1218</v>
      </c>
      <c r="G1458" s="10" t="s">
        <v>6702</v>
      </c>
      <c r="H1458">
        <v>10</v>
      </c>
      <c r="I1458">
        <v>37</v>
      </c>
      <c r="J1458">
        <v>0</v>
      </c>
      <c r="K1458">
        <v>0</v>
      </c>
      <c r="L1458" s="10" t="s">
        <v>6713</v>
      </c>
    </row>
    <row r="1459" spans="1:12" x14ac:dyDescent="0.25">
      <c r="A1459" s="3">
        <v>1458</v>
      </c>
      <c r="B1459" t="s">
        <v>1356</v>
      </c>
      <c r="C1459" s="10" t="s">
        <v>10</v>
      </c>
      <c r="D1459" t="s">
        <v>1365</v>
      </c>
      <c r="E1459" s="10" t="s">
        <v>6714</v>
      </c>
      <c r="F1459" t="s">
        <v>1232</v>
      </c>
      <c r="G1459" s="10" t="s">
        <v>6715</v>
      </c>
      <c r="H1459">
        <v>255</v>
      </c>
      <c r="I1459">
        <v>37</v>
      </c>
      <c r="J1459">
        <v>0</v>
      </c>
      <c r="K1459">
        <v>0</v>
      </c>
      <c r="L1459" s="10" t="s">
        <v>6716</v>
      </c>
    </row>
    <row r="1460" spans="1:12" x14ac:dyDescent="0.25">
      <c r="A1460" s="3">
        <v>1459</v>
      </c>
      <c r="B1460" t="s">
        <v>1366</v>
      </c>
      <c r="C1460" s="10" t="s">
        <v>11214</v>
      </c>
      <c r="D1460" t="s">
        <v>65</v>
      </c>
      <c r="E1460" s="10" t="s">
        <v>6698</v>
      </c>
      <c r="F1460" t="s">
        <v>66</v>
      </c>
      <c r="G1460" s="10" t="s">
        <v>6721</v>
      </c>
      <c r="H1460">
        <v>4</v>
      </c>
      <c r="I1460">
        <v>8</v>
      </c>
      <c r="J1460">
        <v>0</v>
      </c>
      <c r="K1460">
        <v>0</v>
      </c>
      <c r="L1460" s="10" t="s">
        <v>11215</v>
      </c>
    </row>
    <row r="1461" spans="1:12" x14ac:dyDescent="0.25">
      <c r="A1461" s="3">
        <v>1460</v>
      </c>
      <c r="B1461" t="s">
        <v>1366</v>
      </c>
      <c r="C1461" s="10" t="s">
        <v>11214</v>
      </c>
      <c r="D1461" t="s">
        <v>67</v>
      </c>
      <c r="E1461" s="10" t="s">
        <v>6723</v>
      </c>
      <c r="F1461" t="s">
        <v>68</v>
      </c>
      <c r="G1461" s="10" t="s">
        <v>6724</v>
      </c>
      <c r="H1461">
        <v>4</v>
      </c>
      <c r="I1461">
        <v>8</v>
      </c>
      <c r="J1461">
        <v>0</v>
      </c>
      <c r="K1461">
        <v>0</v>
      </c>
      <c r="L1461" s="10" t="s">
        <v>11216</v>
      </c>
    </row>
    <row r="1462" spans="1:12" x14ac:dyDescent="0.25">
      <c r="A1462" s="3">
        <v>1461</v>
      </c>
      <c r="B1462" t="s">
        <v>1366</v>
      </c>
      <c r="C1462" s="10" t="s">
        <v>11214</v>
      </c>
      <c r="D1462" t="s">
        <v>49</v>
      </c>
      <c r="E1462" s="10" t="s">
        <v>11</v>
      </c>
      <c r="F1462" t="s">
        <v>49</v>
      </c>
      <c r="G1462" s="10" t="s">
        <v>11</v>
      </c>
      <c r="H1462">
        <v>4</v>
      </c>
      <c r="I1462">
        <v>8</v>
      </c>
      <c r="J1462">
        <v>0</v>
      </c>
      <c r="K1462">
        <v>0</v>
      </c>
      <c r="L1462" s="10" t="s">
        <v>11217</v>
      </c>
    </row>
    <row r="1463" spans="1:12" x14ac:dyDescent="0.25">
      <c r="A1463" s="3">
        <v>1462</v>
      </c>
      <c r="B1463" t="s">
        <v>1366</v>
      </c>
      <c r="C1463" s="10" t="s">
        <v>11214</v>
      </c>
      <c r="D1463" t="s">
        <v>1315</v>
      </c>
      <c r="E1463" s="10" t="s">
        <v>7057</v>
      </c>
      <c r="F1463" t="s">
        <v>49</v>
      </c>
      <c r="G1463" s="10" t="s">
        <v>11</v>
      </c>
      <c r="H1463">
        <v>4</v>
      </c>
      <c r="I1463">
        <v>8</v>
      </c>
      <c r="J1463">
        <v>0</v>
      </c>
      <c r="K1463">
        <v>0</v>
      </c>
      <c r="L1463" s="10" t="s">
        <v>11218</v>
      </c>
    </row>
    <row r="1464" spans="1:12" x14ac:dyDescent="0.25">
      <c r="A1464" s="3">
        <v>1463</v>
      </c>
      <c r="B1464" t="s">
        <v>1366</v>
      </c>
      <c r="C1464" s="10" t="s">
        <v>11214</v>
      </c>
      <c r="D1464" t="s">
        <v>1329</v>
      </c>
      <c r="E1464" s="10" t="s">
        <v>6671</v>
      </c>
      <c r="F1464" t="s">
        <v>49</v>
      </c>
      <c r="G1464" s="10" t="s">
        <v>11</v>
      </c>
      <c r="H1464">
        <v>4</v>
      </c>
      <c r="I1464">
        <v>8</v>
      </c>
      <c r="J1464">
        <v>0</v>
      </c>
      <c r="K1464">
        <v>0</v>
      </c>
      <c r="L1464" s="10" t="s">
        <v>11219</v>
      </c>
    </row>
    <row r="1465" spans="1:12" x14ac:dyDescent="0.25">
      <c r="A1465" s="3">
        <v>1464</v>
      </c>
      <c r="B1465" t="s">
        <v>1366</v>
      </c>
      <c r="C1465" s="10" t="s">
        <v>11214</v>
      </c>
      <c r="D1465" t="s">
        <v>1330</v>
      </c>
      <c r="E1465" s="10" t="s">
        <v>6673</v>
      </c>
      <c r="F1465" t="s">
        <v>49</v>
      </c>
      <c r="G1465" s="10" t="s">
        <v>11</v>
      </c>
      <c r="H1465">
        <v>4</v>
      </c>
      <c r="I1465">
        <v>8</v>
      </c>
      <c r="J1465">
        <v>0</v>
      </c>
      <c r="K1465">
        <v>0</v>
      </c>
      <c r="L1465" s="10" t="s">
        <v>11220</v>
      </c>
    </row>
    <row r="1466" spans="1:12" x14ac:dyDescent="0.25">
      <c r="A1466" s="3">
        <v>1465</v>
      </c>
      <c r="B1466" t="s">
        <v>1366</v>
      </c>
      <c r="C1466" s="10" t="s">
        <v>11214</v>
      </c>
      <c r="D1466" t="s">
        <v>1235</v>
      </c>
      <c r="E1466" s="10" t="s">
        <v>6752</v>
      </c>
      <c r="F1466" t="s">
        <v>64</v>
      </c>
      <c r="G1466" s="10" t="s">
        <v>6696</v>
      </c>
      <c r="H1466">
        <v>4</v>
      </c>
      <c r="I1466">
        <v>8</v>
      </c>
      <c r="J1466">
        <v>0</v>
      </c>
      <c r="K1466">
        <v>0</v>
      </c>
      <c r="L1466" s="10" t="s">
        <v>11221</v>
      </c>
    </row>
    <row r="1467" spans="1:12" x14ac:dyDescent="0.25">
      <c r="A1467" s="3">
        <v>1466</v>
      </c>
      <c r="B1467" t="s">
        <v>1366</v>
      </c>
      <c r="C1467" s="10" t="s">
        <v>11214</v>
      </c>
      <c r="D1467" t="s">
        <v>1361</v>
      </c>
      <c r="E1467" s="10" t="s">
        <v>6687</v>
      </c>
      <c r="F1467" t="s">
        <v>1367</v>
      </c>
      <c r="G1467" s="10" t="s">
        <v>11222</v>
      </c>
      <c r="H1467">
        <v>4</v>
      </c>
      <c r="I1467">
        <v>8</v>
      </c>
      <c r="J1467">
        <v>0</v>
      </c>
      <c r="K1467">
        <v>0</v>
      </c>
      <c r="L1467" s="10" t="s">
        <v>11223</v>
      </c>
    </row>
    <row r="1468" spans="1:12" x14ac:dyDescent="0.25">
      <c r="A1468" s="3">
        <v>1467</v>
      </c>
      <c r="B1468" t="s">
        <v>1366</v>
      </c>
      <c r="C1468" s="10" t="s">
        <v>11214</v>
      </c>
      <c r="D1468" t="s">
        <v>1368</v>
      </c>
      <c r="E1468" s="10" t="s">
        <v>11224</v>
      </c>
      <c r="F1468" t="s">
        <v>1232</v>
      </c>
      <c r="G1468" s="10" t="s">
        <v>6715</v>
      </c>
      <c r="H1468">
        <v>255</v>
      </c>
      <c r="I1468">
        <v>37</v>
      </c>
      <c r="J1468">
        <v>0</v>
      </c>
      <c r="K1468">
        <v>0</v>
      </c>
      <c r="L1468" s="10" t="s">
        <v>11225</v>
      </c>
    </row>
    <row r="1469" spans="1:12" x14ac:dyDescent="0.25">
      <c r="A1469" s="3">
        <v>1468</v>
      </c>
      <c r="B1469" t="s">
        <v>1369</v>
      </c>
      <c r="C1469" s="10" t="s">
        <v>11226</v>
      </c>
      <c r="D1469" t="s">
        <v>63</v>
      </c>
      <c r="E1469" s="10" t="s">
        <v>6816</v>
      </c>
      <c r="F1469" t="s">
        <v>64</v>
      </c>
      <c r="G1469" s="10" t="s">
        <v>6696</v>
      </c>
      <c r="H1469">
        <v>4</v>
      </c>
      <c r="I1469">
        <v>8</v>
      </c>
      <c r="J1469">
        <v>0</v>
      </c>
      <c r="K1469">
        <v>0</v>
      </c>
      <c r="L1469" s="10" t="s">
        <v>11227</v>
      </c>
    </row>
    <row r="1470" spans="1:12" x14ac:dyDescent="0.25">
      <c r="A1470" s="3">
        <v>1469</v>
      </c>
      <c r="B1470" t="s">
        <v>1369</v>
      </c>
      <c r="C1470" s="10" t="s">
        <v>11226</v>
      </c>
      <c r="D1470" t="s">
        <v>65</v>
      </c>
      <c r="E1470" s="10" t="s">
        <v>6698</v>
      </c>
      <c r="F1470" t="s">
        <v>66</v>
      </c>
      <c r="G1470" s="10" t="s">
        <v>6721</v>
      </c>
      <c r="H1470">
        <v>4</v>
      </c>
      <c r="I1470">
        <v>8</v>
      </c>
      <c r="J1470">
        <v>0</v>
      </c>
      <c r="K1470">
        <v>0</v>
      </c>
      <c r="L1470" s="10" t="s">
        <v>11228</v>
      </c>
    </row>
    <row r="1471" spans="1:12" x14ac:dyDescent="0.25">
      <c r="A1471" s="3">
        <v>1470</v>
      </c>
      <c r="B1471" t="s">
        <v>1369</v>
      </c>
      <c r="C1471" s="10" t="s">
        <v>11226</v>
      </c>
      <c r="D1471" t="s">
        <v>67</v>
      </c>
      <c r="E1471" s="10" t="s">
        <v>6723</v>
      </c>
      <c r="F1471" t="s">
        <v>68</v>
      </c>
      <c r="G1471" s="10" t="s">
        <v>6724</v>
      </c>
      <c r="H1471">
        <v>4</v>
      </c>
      <c r="I1471">
        <v>8</v>
      </c>
      <c r="J1471">
        <v>0</v>
      </c>
      <c r="K1471">
        <v>0</v>
      </c>
      <c r="L1471" s="10" t="s">
        <v>11229</v>
      </c>
    </row>
    <row r="1472" spans="1:12" x14ac:dyDescent="0.25">
      <c r="A1472" s="3">
        <v>1471</v>
      </c>
      <c r="B1472" t="s">
        <v>1369</v>
      </c>
      <c r="C1472" s="10" t="s">
        <v>11226</v>
      </c>
      <c r="D1472" t="s">
        <v>1370</v>
      </c>
      <c r="E1472" s="10" t="s">
        <v>11230</v>
      </c>
      <c r="F1472" t="s">
        <v>1371</v>
      </c>
      <c r="G1472" s="10" t="s">
        <v>11231</v>
      </c>
      <c r="H1472">
        <v>50</v>
      </c>
      <c r="I1472">
        <v>37</v>
      </c>
      <c r="J1472">
        <v>0</v>
      </c>
      <c r="K1472">
        <v>0</v>
      </c>
      <c r="L1472" s="10" t="s">
        <v>11232</v>
      </c>
    </row>
    <row r="1473" spans="1:12" x14ac:dyDescent="0.25">
      <c r="A1473" s="3">
        <v>1472</v>
      </c>
      <c r="B1473" t="s">
        <v>1369</v>
      </c>
      <c r="C1473" s="10" t="s">
        <v>11226</v>
      </c>
      <c r="D1473" t="s">
        <v>1372</v>
      </c>
      <c r="E1473" s="10" t="s">
        <v>11233</v>
      </c>
      <c r="F1473" t="s">
        <v>1373</v>
      </c>
      <c r="G1473" s="10" t="s">
        <v>11234</v>
      </c>
      <c r="H1473">
        <v>8</v>
      </c>
      <c r="I1473">
        <v>16</v>
      </c>
      <c r="J1473">
        <v>-3</v>
      </c>
      <c r="K1473">
        <v>1</v>
      </c>
      <c r="L1473" s="10" t="s">
        <v>11235</v>
      </c>
    </row>
    <row r="1474" spans="1:12" x14ac:dyDescent="0.25">
      <c r="A1474" s="3">
        <v>1473</v>
      </c>
      <c r="B1474" t="s">
        <v>1369</v>
      </c>
      <c r="C1474" s="10" t="s">
        <v>11226</v>
      </c>
      <c r="D1474" t="s">
        <v>1374</v>
      </c>
      <c r="E1474" s="10" t="s">
        <v>11236</v>
      </c>
      <c r="F1474" t="s">
        <v>1375</v>
      </c>
      <c r="G1474" s="10" t="s">
        <v>11237</v>
      </c>
      <c r="H1474">
        <v>5</v>
      </c>
      <c r="I1474">
        <v>37</v>
      </c>
      <c r="J1474">
        <v>0</v>
      </c>
      <c r="K1474">
        <v>0</v>
      </c>
      <c r="L1474" s="10" t="s">
        <v>11238</v>
      </c>
    </row>
    <row r="1475" spans="1:12" x14ac:dyDescent="0.25">
      <c r="A1475" s="3">
        <v>1474</v>
      </c>
      <c r="B1475" t="s">
        <v>1369</v>
      </c>
      <c r="C1475" s="10" t="s">
        <v>11226</v>
      </c>
      <c r="D1475" t="s">
        <v>1376</v>
      </c>
      <c r="E1475" s="10" t="s">
        <v>11239</v>
      </c>
      <c r="F1475" t="s">
        <v>1377</v>
      </c>
      <c r="G1475" s="10" t="s">
        <v>11240</v>
      </c>
      <c r="H1475">
        <v>100</v>
      </c>
      <c r="I1475">
        <v>37</v>
      </c>
      <c r="J1475">
        <v>0</v>
      </c>
      <c r="K1475">
        <v>0</v>
      </c>
      <c r="L1475" s="10" t="s">
        <v>11241</v>
      </c>
    </row>
    <row r="1476" spans="1:12" x14ac:dyDescent="0.25">
      <c r="A1476" s="3">
        <v>1475</v>
      </c>
      <c r="B1476" t="s">
        <v>1369</v>
      </c>
      <c r="C1476" s="10" t="s">
        <v>11226</v>
      </c>
      <c r="D1476" t="s">
        <v>1378</v>
      </c>
      <c r="E1476" s="10" t="s">
        <v>11242</v>
      </c>
      <c r="F1476" t="s">
        <v>1379</v>
      </c>
      <c r="G1476" s="10" t="s">
        <v>11243</v>
      </c>
      <c r="H1476">
        <v>60</v>
      </c>
      <c r="I1476">
        <v>37</v>
      </c>
      <c r="J1476">
        <v>0</v>
      </c>
      <c r="K1476">
        <v>0</v>
      </c>
      <c r="L1476" s="10" t="s">
        <v>11244</v>
      </c>
    </row>
    <row r="1477" spans="1:12" x14ac:dyDescent="0.25">
      <c r="A1477" s="3">
        <v>1476</v>
      </c>
      <c r="B1477" t="s">
        <v>1369</v>
      </c>
      <c r="C1477" s="10" t="s">
        <v>11226</v>
      </c>
      <c r="D1477" t="s">
        <v>49</v>
      </c>
      <c r="E1477" s="10" t="s">
        <v>11</v>
      </c>
      <c r="F1477" t="s">
        <v>1380</v>
      </c>
      <c r="G1477" s="10" t="s">
        <v>11245</v>
      </c>
      <c r="H1477">
        <v>4</v>
      </c>
      <c r="I1477">
        <v>8</v>
      </c>
      <c r="J1477">
        <v>0</v>
      </c>
      <c r="K1477">
        <v>0</v>
      </c>
      <c r="L1477" s="10" t="s">
        <v>11246</v>
      </c>
    </row>
    <row r="1478" spans="1:12" x14ac:dyDescent="0.25">
      <c r="A1478" s="3">
        <v>1477</v>
      </c>
      <c r="B1478" t="s">
        <v>1369</v>
      </c>
      <c r="C1478" s="10" t="s">
        <v>11226</v>
      </c>
      <c r="D1478" t="s">
        <v>1381</v>
      </c>
      <c r="E1478" s="10" t="s">
        <v>11247</v>
      </c>
      <c r="F1478" t="s">
        <v>1382</v>
      </c>
      <c r="G1478" s="10" t="s">
        <v>11248</v>
      </c>
      <c r="H1478">
        <v>4</v>
      </c>
      <c r="I1478">
        <v>8</v>
      </c>
      <c r="J1478">
        <v>0</v>
      </c>
      <c r="K1478">
        <v>0</v>
      </c>
      <c r="L1478" s="10" t="s">
        <v>11249</v>
      </c>
    </row>
    <row r="1479" spans="1:12" x14ac:dyDescent="0.25">
      <c r="A1479" s="3">
        <v>1478</v>
      </c>
      <c r="B1479" t="s">
        <v>1369</v>
      </c>
      <c r="C1479" s="10" t="s">
        <v>11226</v>
      </c>
      <c r="D1479" t="s">
        <v>69</v>
      </c>
      <c r="E1479" s="10" t="s">
        <v>6760</v>
      </c>
      <c r="F1479" t="s">
        <v>1383</v>
      </c>
      <c r="G1479" s="10" t="s">
        <v>11250</v>
      </c>
      <c r="H1479">
        <v>8</v>
      </c>
      <c r="I1479">
        <v>35</v>
      </c>
      <c r="J1479">
        <v>0</v>
      </c>
      <c r="K1479">
        <v>0</v>
      </c>
      <c r="L1479" s="10" t="s">
        <v>11251</v>
      </c>
    </row>
    <row r="1480" spans="1:12" x14ac:dyDescent="0.25">
      <c r="A1480" s="3">
        <v>1479</v>
      </c>
      <c r="B1480" t="s">
        <v>1369</v>
      </c>
      <c r="C1480" s="10" t="s">
        <v>11226</v>
      </c>
      <c r="D1480" t="s">
        <v>71</v>
      </c>
      <c r="E1480" s="10" t="s">
        <v>6763</v>
      </c>
      <c r="F1480" t="s">
        <v>1384</v>
      </c>
      <c r="G1480" s="10" t="s">
        <v>11252</v>
      </c>
      <c r="H1480">
        <v>8</v>
      </c>
      <c r="I1480">
        <v>35</v>
      </c>
      <c r="J1480">
        <v>0</v>
      </c>
      <c r="K1480">
        <v>0</v>
      </c>
      <c r="L1480" s="10" t="s">
        <v>11253</v>
      </c>
    </row>
    <row r="1481" spans="1:12" x14ac:dyDescent="0.25">
      <c r="A1481" s="3">
        <v>1480</v>
      </c>
      <c r="B1481" t="s">
        <v>1385</v>
      </c>
      <c r="C1481" s="10" t="s">
        <v>11254</v>
      </c>
      <c r="D1481" t="s">
        <v>63</v>
      </c>
      <c r="E1481" s="10" t="s">
        <v>6816</v>
      </c>
      <c r="F1481" t="s">
        <v>64</v>
      </c>
      <c r="G1481" s="10" t="s">
        <v>6696</v>
      </c>
      <c r="H1481">
        <v>4</v>
      </c>
      <c r="I1481">
        <v>8</v>
      </c>
      <c r="J1481">
        <v>0</v>
      </c>
      <c r="K1481">
        <v>0</v>
      </c>
      <c r="L1481" s="10" t="s">
        <v>11255</v>
      </c>
    </row>
    <row r="1482" spans="1:12" x14ac:dyDescent="0.25">
      <c r="A1482" s="3">
        <v>1481</v>
      </c>
      <c r="B1482" t="s">
        <v>1385</v>
      </c>
      <c r="C1482" s="10" t="s">
        <v>11254</v>
      </c>
      <c r="D1482" t="s">
        <v>65</v>
      </c>
      <c r="E1482" s="10" t="s">
        <v>6698</v>
      </c>
      <c r="F1482" t="s">
        <v>66</v>
      </c>
      <c r="G1482" s="10" t="s">
        <v>6721</v>
      </c>
      <c r="H1482">
        <v>4</v>
      </c>
      <c r="I1482">
        <v>8</v>
      </c>
      <c r="J1482">
        <v>0</v>
      </c>
      <c r="K1482">
        <v>0</v>
      </c>
      <c r="L1482" s="10" t="s">
        <v>11256</v>
      </c>
    </row>
    <row r="1483" spans="1:12" x14ac:dyDescent="0.25">
      <c r="A1483" s="3">
        <v>1482</v>
      </c>
      <c r="B1483" t="s">
        <v>1385</v>
      </c>
      <c r="C1483" s="10" t="s">
        <v>11254</v>
      </c>
      <c r="D1483" t="s">
        <v>67</v>
      </c>
      <c r="E1483" s="10" t="s">
        <v>6723</v>
      </c>
      <c r="F1483" t="s">
        <v>68</v>
      </c>
      <c r="G1483" s="10" t="s">
        <v>6724</v>
      </c>
      <c r="H1483">
        <v>4</v>
      </c>
      <c r="I1483">
        <v>8</v>
      </c>
      <c r="J1483">
        <v>0</v>
      </c>
      <c r="K1483">
        <v>0</v>
      </c>
      <c r="L1483" s="10" t="s">
        <v>11257</v>
      </c>
    </row>
    <row r="1484" spans="1:12" x14ac:dyDescent="0.25">
      <c r="A1484" s="3">
        <v>1483</v>
      </c>
      <c r="B1484" t="s">
        <v>1385</v>
      </c>
      <c r="C1484" s="10" t="s">
        <v>11254</v>
      </c>
      <c r="D1484" t="s">
        <v>49</v>
      </c>
      <c r="E1484" s="10" t="s">
        <v>11</v>
      </c>
      <c r="F1484" t="s">
        <v>1386</v>
      </c>
      <c r="G1484" s="10" t="s">
        <v>11258</v>
      </c>
      <c r="H1484">
        <v>1</v>
      </c>
      <c r="I1484">
        <v>37</v>
      </c>
      <c r="J1484">
        <v>0</v>
      </c>
      <c r="K1484">
        <v>0</v>
      </c>
      <c r="L1484" s="10" t="s">
        <v>11259</v>
      </c>
    </row>
    <row r="1485" spans="1:12" x14ac:dyDescent="0.25">
      <c r="A1485" s="3">
        <v>1484</v>
      </c>
      <c r="B1485" t="s">
        <v>1385</v>
      </c>
      <c r="C1485" s="10" t="s">
        <v>11254</v>
      </c>
      <c r="D1485" t="s">
        <v>1376</v>
      </c>
      <c r="E1485" s="10" t="s">
        <v>11239</v>
      </c>
      <c r="F1485" t="s">
        <v>1387</v>
      </c>
      <c r="G1485" s="10" t="s">
        <v>11260</v>
      </c>
      <c r="H1485">
        <v>100</v>
      </c>
      <c r="I1485">
        <v>37</v>
      </c>
      <c r="J1485">
        <v>0</v>
      </c>
      <c r="K1485">
        <v>0</v>
      </c>
      <c r="L1485" s="10" t="s">
        <v>11261</v>
      </c>
    </row>
    <row r="1486" spans="1:12" x14ac:dyDescent="0.25">
      <c r="A1486" s="3">
        <v>1485</v>
      </c>
      <c r="B1486" t="s">
        <v>1385</v>
      </c>
      <c r="C1486" s="10" t="s">
        <v>11254</v>
      </c>
      <c r="D1486" t="s">
        <v>1378</v>
      </c>
      <c r="E1486" s="10" t="s">
        <v>11242</v>
      </c>
      <c r="F1486" t="s">
        <v>1388</v>
      </c>
      <c r="G1486" s="10" t="s">
        <v>11262</v>
      </c>
      <c r="H1486">
        <v>60</v>
      </c>
      <c r="I1486">
        <v>37</v>
      </c>
      <c r="J1486">
        <v>0</v>
      </c>
      <c r="K1486">
        <v>0</v>
      </c>
      <c r="L1486" s="10" t="s">
        <v>11263</v>
      </c>
    </row>
    <row r="1487" spans="1:12" x14ac:dyDescent="0.25">
      <c r="A1487" s="3">
        <v>1486</v>
      </c>
      <c r="B1487" t="s">
        <v>1385</v>
      </c>
      <c r="C1487" s="10" t="s">
        <v>11254</v>
      </c>
      <c r="D1487" t="s">
        <v>1370</v>
      </c>
      <c r="E1487" s="10" t="s">
        <v>11230</v>
      </c>
      <c r="F1487" t="s">
        <v>1389</v>
      </c>
      <c r="G1487" s="10" t="s">
        <v>11264</v>
      </c>
      <c r="H1487">
        <v>50</v>
      </c>
      <c r="I1487">
        <v>37</v>
      </c>
      <c r="J1487">
        <v>0</v>
      </c>
      <c r="K1487">
        <v>0</v>
      </c>
      <c r="L1487" s="10" t="s">
        <v>11265</v>
      </c>
    </row>
    <row r="1488" spans="1:12" x14ac:dyDescent="0.25">
      <c r="A1488" s="3">
        <v>1487</v>
      </c>
      <c r="B1488" t="s">
        <v>1385</v>
      </c>
      <c r="C1488" s="10" t="s">
        <v>11254</v>
      </c>
      <c r="D1488" t="s">
        <v>1372</v>
      </c>
      <c r="E1488" s="10" t="s">
        <v>11233</v>
      </c>
      <c r="F1488" t="s">
        <v>1390</v>
      </c>
      <c r="G1488" s="10" t="s">
        <v>11266</v>
      </c>
      <c r="H1488">
        <v>8</v>
      </c>
      <c r="I1488">
        <v>16</v>
      </c>
      <c r="J1488">
        <v>-3</v>
      </c>
      <c r="K1488">
        <v>1</v>
      </c>
      <c r="L1488" s="10" t="s">
        <v>11267</v>
      </c>
    </row>
    <row r="1489" spans="1:12" x14ac:dyDescent="0.25">
      <c r="A1489" s="3">
        <v>1488</v>
      </c>
      <c r="B1489" t="s">
        <v>1385</v>
      </c>
      <c r="C1489" s="10" t="s">
        <v>11254</v>
      </c>
      <c r="D1489" t="s">
        <v>1374</v>
      </c>
      <c r="E1489" s="10" t="s">
        <v>11236</v>
      </c>
      <c r="F1489" t="s">
        <v>1391</v>
      </c>
      <c r="G1489" s="10" t="s">
        <v>11268</v>
      </c>
      <c r="H1489">
        <v>5</v>
      </c>
      <c r="I1489">
        <v>37</v>
      </c>
      <c r="J1489">
        <v>0</v>
      </c>
      <c r="K1489">
        <v>0</v>
      </c>
      <c r="L1489" s="10" t="s">
        <v>11269</v>
      </c>
    </row>
    <row r="1490" spans="1:12" x14ac:dyDescent="0.25">
      <c r="A1490" s="3">
        <v>1489</v>
      </c>
      <c r="B1490" t="s">
        <v>1385</v>
      </c>
      <c r="C1490" s="10" t="s">
        <v>11254</v>
      </c>
      <c r="D1490" t="s">
        <v>69</v>
      </c>
      <c r="E1490" s="10" t="s">
        <v>6760</v>
      </c>
      <c r="F1490" t="s">
        <v>1392</v>
      </c>
      <c r="G1490" s="10" t="s">
        <v>11270</v>
      </c>
      <c r="H1490">
        <v>8</v>
      </c>
      <c r="I1490">
        <v>35</v>
      </c>
      <c r="J1490">
        <v>0</v>
      </c>
      <c r="K1490">
        <v>0</v>
      </c>
      <c r="L1490" s="10" t="s">
        <v>11271</v>
      </c>
    </row>
    <row r="1491" spans="1:12" x14ac:dyDescent="0.25">
      <c r="A1491" s="3">
        <v>1490</v>
      </c>
      <c r="B1491" t="s">
        <v>1385</v>
      </c>
      <c r="C1491" s="10" t="s">
        <v>11254</v>
      </c>
      <c r="D1491" t="s">
        <v>71</v>
      </c>
      <c r="E1491" s="10" t="s">
        <v>6763</v>
      </c>
      <c r="F1491" t="s">
        <v>1393</v>
      </c>
      <c r="G1491" s="10" t="s">
        <v>11272</v>
      </c>
      <c r="H1491">
        <v>8</v>
      </c>
      <c r="I1491">
        <v>35</v>
      </c>
      <c r="J1491">
        <v>0</v>
      </c>
      <c r="K1491">
        <v>0</v>
      </c>
      <c r="L1491" s="10" t="s">
        <v>11273</v>
      </c>
    </row>
    <row r="1492" spans="1:12" x14ac:dyDescent="0.25">
      <c r="A1492" s="3">
        <v>1491</v>
      </c>
      <c r="B1492" t="s">
        <v>1394</v>
      </c>
      <c r="C1492" s="10" t="s">
        <v>11274</v>
      </c>
      <c r="D1492" t="s">
        <v>63</v>
      </c>
      <c r="E1492" s="10" t="s">
        <v>6816</v>
      </c>
      <c r="F1492" t="s">
        <v>64</v>
      </c>
      <c r="G1492" s="10" t="s">
        <v>6696</v>
      </c>
      <c r="H1492">
        <v>4</v>
      </c>
      <c r="I1492">
        <v>8</v>
      </c>
      <c r="J1492">
        <v>0</v>
      </c>
      <c r="K1492">
        <v>0</v>
      </c>
      <c r="L1492" s="10" t="s">
        <v>11275</v>
      </c>
    </row>
    <row r="1493" spans="1:12" x14ac:dyDescent="0.25">
      <c r="A1493" s="3">
        <v>1492</v>
      </c>
      <c r="B1493" t="s">
        <v>1394</v>
      </c>
      <c r="C1493" s="10" t="s">
        <v>11274</v>
      </c>
      <c r="D1493" t="s">
        <v>65</v>
      </c>
      <c r="E1493" s="10" t="s">
        <v>6698</v>
      </c>
      <c r="F1493" t="s">
        <v>66</v>
      </c>
      <c r="G1493" s="10" t="s">
        <v>6721</v>
      </c>
      <c r="H1493">
        <v>4</v>
      </c>
      <c r="I1493">
        <v>8</v>
      </c>
      <c r="J1493">
        <v>0</v>
      </c>
      <c r="K1493">
        <v>0</v>
      </c>
      <c r="L1493" s="10" t="s">
        <v>11276</v>
      </c>
    </row>
    <row r="1494" spans="1:12" x14ac:dyDescent="0.25">
      <c r="A1494" s="3">
        <v>1493</v>
      </c>
      <c r="B1494" t="s">
        <v>1394</v>
      </c>
      <c r="C1494" s="10" t="s">
        <v>11274</v>
      </c>
      <c r="D1494" t="s">
        <v>67</v>
      </c>
      <c r="E1494" s="10" t="s">
        <v>6723</v>
      </c>
      <c r="F1494" t="s">
        <v>68</v>
      </c>
      <c r="G1494" s="10" t="s">
        <v>6724</v>
      </c>
      <c r="H1494">
        <v>4</v>
      </c>
      <c r="I1494">
        <v>8</v>
      </c>
      <c r="J1494">
        <v>0</v>
      </c>
      <c r="K1494">
        <v>0</v>
      </c>
      <c r="L1494" s="10" t="s">
        <v>11277</v>
      </c>
    </row>
    <row r="1495" spans="1:12" x14ac:dyDescent="0.25">
      <c r="A1495" s="3">
        <v>1494</v>
      </c>
      <c r="B1495" t="s">
        <v>1394</v>
      </c>
      <c r="C1495" s="10" t="s">
        <v>11274</v>
      </c>
      <c r="D1495" t="s">
        <v>57</v>
      </c>
      <c r="E1495" s="10" t="s">
        <v>6647</v>
      </c>
      <c r="F1495" t="s">
        <v>49</v>
      </c>
      <c r="G1495" s="10" t="s">
        <v>11</v>
      </c>
      <c r="H1495">
        <v>4</v>
      </c>
      <c r="I1495">
        <v>8</v>
      </c>
      <c r="J1495">
        <v>0</v>
      </c>
      <c r="K1495">
        <v>0</v>
      </c>
      <c r="L1495" s="10" t="s">
        <v>11278</v>
      </c>
    </row>
    <row r="1496" spans="1:12" x14ac:dyDescent="0.25">
      <c r="A1496" s="3">
        <v>1495</v>
      </c>
      <c r="B1496" t="s">
        <v>1394</v>
      </c>
      <c r="C1496" s="10" t="s">
        <v>11274</v>
      </c>
      <c r="D1496" t="s">
        <v>538</v>
      </c>
      <c r="E1496" s="10" t="s">
        <v>6652</v>
      </c>
      <c r="F1496" t="s">
        <v>1232</v>
      </c>
      <c r="G1496" s="10" t="s">
        <v>6715</v>
      </c>
      <c r="H1496">
        <v>255</v>
      </c>
      <c r="I1496">
        <v>37</v>
      </c>
      <c r="J1496">
        <v>0</v>
      </c>
      <c r="K1496">
        <v>0</v>
      </c>
      <c r="L1496" s="10" t="s">
        <v>11279</v>
      </c>
    </row>
    <row r="1497" spans="1:12" x14ac:dyDescent="0.25">
      <c r="A1497" s="3">
        <v>1496</v>
      </c>
      <c r="B1497" t="s">
        <v>1394</v>
      </c>
      <c r="C1497" s="10" t="s">
        <v>11274</v>
      </c>
      <c r="D1497" t="s">
        <v>1395</v>
      </c>
      <c r="E1497" s="10" t="s">
        <v>11280</v>
      </c>
      <c r="F1497" t="s">
        <v>1232</v>
      </c>
      <c r="G1497" s="10" t="s">
        <v>6715</v>
      </c>
      <c r="H1497">
        <v>255</v>
      </c>
      <c r="I1497">
        <v>37</v>
      </c>
      <c r="J1497">
        <v>0</v>
      </c>
      <c r="K1497">
        <v>0</v>
      </c>
      <c r="L1497" s="10" t="s">
        <v>11281</v>
      </c>
    </row>
    <row r="1498" spans="1:12" x14ac:dyDescent="0.25">
      <c r="A1498" s="3">
        <v>1497</v>
      </c>
      <c r="B1498" t="s">
        <v>1394</v>
      </c>
      <c r="C1498" s="10" t="s">
        <v>11274</v>
      </c>
      <c r="D1498" t="s">
        <v>69</v>
      </c>
      <c r="E1498" s="10" t="s">
        <v>6760</v>
      </c>
      <c r="F1498" t="s">
        <v>1396</v>
      </c>
      <c r="G1498" s="10" t="s">
        <v>11282</v>
      </c>
      <c r="H1498">
        <v>8</v>
      </c>
      <c r="I1498">
        <v>35</v>
      </c>
      <c r="J1498">
        <v>0</v>
      </c>
      <c r="K1498">
        <v>0</v>
      </c>
      <c r="L1498" s="10" t="s">
        <v>11283</v>
      </c>
    </row>
    <row r="1499" spans="1:12" x14ac:dyDescent="0.25">
      <c r="A1499" s="3">
        <v>1498</v>
      </c>
      <c r="B1499" t="s">
        <v>1394</v>
      </c>
      <c r="C1499" s="10" t="s">
        <v>11274</v>
      </c>
      <c r="D1499" t="s">
        <v>71</v>
      </c>
      <c r="E1499" s="10" t="s">
        <v>6763</v>
      </c>
      <c r="F1499" t="s">
        <v>1397</v>
      </c>
      <c r="G1499" s="10" t="s">
        <v>11284</v>
      </c>
      <c r="H1499">
        <v>8</v>
      </c>
      <c r="I1499">
        <v>35</v>
      </c>
      <c r="J1499">
        <v>0</v>
      </c>
      <c r="K1499">
        <v>0</v>
      </c>
      <c r="L1499" s="10" t="s">
        <v>11285</v>
      </c>
    </row>
    <row r="1500" spans="1:12" x14ac:dyDescent="0.25">
      <c r="A1500" s="3">
        <v>1499</v>
      </c>
      <c r="B1500" t="s">
        <v>1398</v>
      </c>
      <c r="C1500" s="10" t="s">
        <v>11286</v>
      </c>
      <c r="D1500" t="s">
        <v>63</v>
      </c>
      <c r="E1500" s="10" t="s">
        <v>6816</v>
      </c>
      <c r="F1500" t="s">
        <v>64</v>
      </c>
      <c r="G1500" s="10" t="s">
        <v>6696</v>
      </c>
      <c r="H1500">
        <v>4</v>
      </c>
      <c r="I1500">
        <v>8</v>
      </c>
      <c r="J1500">
        <v>0</v>
      </c>
      <c r="K1500">
        <v>0</v>
      </c>
      <c r="L1500" s="10" t="s">
        <v>11287</v>
      </c>
    </row>
    <row r="1501" spans="1:12" x14ac:dyDescent="0.25">
      <c r="A1501" s="3">
        <v>1500</v>
      </c>
      <c r="B1501" t="s">
        <v>1398</v>
      </c>
      <c r="C1501" s="10" t="s">
        <v>11286</v>
      </c>
      <c r="D1501" t="s">
        <v>65</v>
      </c>
      <c r="E1501" s="10" t="s">
        <v>6698</v>
      </c>
      <c r="F1501" t="s">
        <v>66</v>
      </c>
      <c r="G1501" s="10" t="s">
        <v>6721</v>
      </c>
      <c r="H1501">
        <v>4</v>
      </c>
      <c r="I1501">
        <v>8</v>
      </c>
      <c r="J1501">
        <v>0</v>
      </c>
      <c r="K1501">
        <v>0</v>
      </c>
      <c r="L1501" s="10" t="s">
        <v>11288</v>
      </c>
    </row>
    <row r="1502" spans="1:12" x14ac:dyDescent="0.25">
      <c r="A1502" s="3">
        <v>1501</v>
      </c>
      <c r="B1502" t="s">
        <v>1398</v>
      </c>
      <c r="C1502" s="10" t="s">
        <v>11286</v>
      </c>
      <c r="D1502" t="s">
        <v>67</v>
      </c>
      <c r="E1502" s="10" t="s">
        <v>6723</v>
      </c>
      <c r="F1502" t="s">
        <v>68</v>
      </c>
      <c r="G1502" s="10" t="s">
        <v>6724</v>
      </c>
      <c r="H1502">
        <v>4</v>
      </c>
      <c r="I1502">
        <v>8</v>
      </c>
      <c r="J1502">
        <v>0</v>
      </c>
      <c r="K1502">
        <v>0</v>
      </c>
      <c r="L1502" s="10" t="s">
        <v>11289</v>
      </c>
    </row>
    <row r="1503" spans="1:12" x14ac:dyDescent="0.25">
      <c r="A1503" s="3">
        <v>1502</v>
      </c>
      <c r="B1503" t="s">
        <v>1398</v>
      </c>
      <c r="C1503" s="10" t="s">
        <v>11286</v>
      </c>
      <c r="D1503" t="s">
        <v>1399</v>
      </c>
      <c r="E1503" s="10" t="s">
        <v>11290</v>
      </c>
      <c r="F1503" t="s">
        <v>1232</v>
      </c>
      <c r="G1503" s="10" t="s">
        <v>6715</v>
      </c>
      <c r="H1503">
        <v>255</v>
      </c>
      <c r="I1503">
        <v>37</v>
      </c>
      <c r="J1503">
        <v>0</v>
      </c>
      <c r="K1503">
        <v>0</v>
      </c>
      <c r="L1503" s="10" t="s">
        <v>11291</v>
      </c>
    </row>
    <row r="1504" spans="1:12" x14ac:dyDescent="0.25">
      <c r="A1504" s="3">
        <v>1503</v>
      </c>
      <c r="B1504" t="s">
        <v>1398</v>
      </c>
      <c r="C1504" s="10" t="s">
        <v>11286</v>
      </c>
      <c r="D1504" t="s">
        <v>538</v>
      </c>
      <c r="E1504" s="10" t="s">
        <v>6652</v>
      </c>
      <c r="F1504" t="s">
        <v>1232</v>
      </c>
      <c r="G1504" s="10" t="s">
        <v>6715</v>
      </c>
      <c r="H1504">
        <v>255</v>
      </c>
      <c r="I1504">
        <v>37</v>
      </c>
      <c r="J1504">
        <v>0</v>
      </c>
      <c r="K1504">
        <v>0</v>
      </c>
      <c r="L1504" s="10" t="s">
        <v>11292</v>
      </c>
    </row>
    <row r="1505" spans="1:12" x14ac:dyDescent="0.25">
      <c r="A1505" s="3">
        <v>1504</v>
      </c>
      <c r="B1505" t="s">
        <v>1398</v>
      </c>
      <c r="C1505" s="10" t="s">
        <v>11286</v>
      </c>
      <c r="D1505" t="s">
        <v>1400</v>
      </c>
      <c r="E1505" s="10" t="s">
        <v>6643</v>
      </c>
      <c r="F1505" t="s">
        <v>1401</v>
      </c>
      <c r="G1505" s="10" t="s">
        <v>6911</v>
      </c>
      <c r="H1505">
        <v>10</v>
      </c>
      <c r="I1505">
        <v>37</v>
      </c>
      <c r="J1505">
        <v>0</v>
      </c>
      <c r="K1505">
        <v>0</v>
      </c>
      <c r="L1505" s="10" t="s">
        <v>11293</v>
      </c>
    </row>
    <row r="1506" spans="1:12" x14ac:dyDescent="0.25">
      <c r="A1506" s="3">
        <v>1505</v>
      </c>
      <c r="B1506" t="s">
        <v>1398</v>
      </c>
      <c r="C1506" s="10" t="s">
        <v>11286</v>
      </c>
      <c r="D1506" t="s">
        <v>69</v>
      </c>
      <c r="E1506" s="10" t="s">
        <v>6760</v>
      </c>
      <c r="F1506" t="s">
        <v>1402</v>
      </c>
      <c r="G1506" s="10" t="s">
        <v>11294</v>
      </c>
      <c r="H1506">
        <v>8</v>
      </c>
      <c r="I1506">
        <v>35</v>
      </c>
      <c r="J1506">
        <v>0</v>
      </c>
      <c r="K1506">
        <v>0</v>
      </c>
      <c r="L1506" s="10" t="s">
        <v>11295</v>
      </c>
    </row>
    <row r="1507" spans="1:12" x14ac:dyDescent="0.25">
      <c r="A1507" s="3">
        <v>1506</v>
      </c>
      <c r="B1507" t="s">
        <v>1398</v>
      </c>
      <c r="C1507" s="10" t="s">
        <v>11286</v>
      </c>
      <c r="D1507" t="s">
        <v>71</v>
      </c>
      <c r="E1507" s="10" t="s">
        <v>6763</v>
      </c>
      <c r="F1507" t="s">
        <v>1403</v>
      </c>
      <c r="G1507" s="10" t="s">
        <v>11296</v>
      </c>
      <c r="H1507">
        <v>8</v>
      </c>
      <c r="I1507">
        <v>35</v>
      </c>
      <c r="J1507">
        <v>0</v>
      </c>
      <c r="K1507">
        <v>0</v>
      </c>
      <c r="L1507" s="10" t="s">
        <v>11297</v>
      </c>
    </row>
    <row r="1508" spans="1:12" x14ac:dyDescent="0.25">
      <c r="A1508" s="3">
        <v>1507</v>
      </c>
      <c r="B1508" t="s">
        <v>1404</v>
      </c>
      <c r="C1508" s="10" t="s">
        <v>11298</v>
      </c>
      <c r="D1508" t="s">
        <v>63</v>
      </c>
      <c r="E1508" s="10" t="s">
        <v>6816</v>
      </c>
      <c r="F1508" t="s">
        <v>64</v>
      </c>
      <c r="G1508" s="10" t="s">
        <v>6696</v>
      </c>
      <c r="H1508">
        <v>4</v>
      </c>
      <c r="I1508">
        <v>8</v>
      </c>
      <c r="J1508">
        <v>0</v>
      </c>
      <c r="K1508">
        <v>0</v>
      </c>
      <c r="L1508" s="10" t="s">
        <v>11299</v>
      </c>
    </row>
    <row r="1509" spans="1:12" x14ac:dyDescent="0.25">
      <c r="A1509" s="3">
        <v>1508</v>
      </c>
      <c r="B1509" t="s">
        <v>1404</v>
      </c>
      <c r="C1509" s="10" t="s">
        <v>11298</v>
      </c>
      <c r="D1509" t="s">
        <v>65</v>
      </c>
      <c r="E1509" s="10" t="s">
        <v>6698</v>
      </c>
      <c r="F1509" t="s">
        <v>66</v>
      </c>
      <c r="G1509" s="10" t="s">
        <v>6721</v>
      </c>
      <c r="H1509">
        <v>4</v>
      </c>
      <c r="I1509">
        <v>8</v>
      </c>
      <c r="J1509">
        <v>0</v>
      </c>
      <c r="K1509">
        <v>0</v>
      </c>
      <c r="L1509" s="10" t="s">
        <v>11300</v>
      </c>
    </row>
    <row r="1510" spans="1:12" x14ac:dyDescent="0.25">
      <c r="A1510" s="3">
        <v>1509</v>
      </c>
      <c r="B1510" t="s">
        <v>1404</v>
      </c>
      <c r="C1510" s="10" t="s">
        <v>11298</v>
      </c>
      <c r="D1510" t="s">
        <v>67</v>
      </c>
      <c r="E1510" s="10" t="s">
        <v>6723</v>
      </c>
      <c r="F1510" t="s">
        <v>68</v>
      </c>
      <c r="G1510" s="10" t="s">
        <v>6724</v>
      </c>
      <c r="H1510">
        <v>4</v>
      </c>
      <c r="I1510">
        <v>8</v>
      </c>
      <c r="J1510">
        <v>0</v>
      </c>
      <c r="K1510">
        <v>0</v>
      </c>
      <c r="L1510" s="10" t="s">
        <v>11301</v>
      </c>
    </row>
    <row r="1511" spans="1:12" x14ac:dyDescent="0.25">
      <c r="A1511" s="3">
        <v>1510</v>
      </c>
      <c r="B1511" t="s">
        <v>1404</v>
      </c>
      <c r="C1511" s="10" t="s">
        <v>11298</v>
      </c>
      <c r="D1511" t="s">
        <v>1400</v>
      </c>
      <c r="E1511" s="10" t="s">
        <v>6643</v>
      </c>
      <c r="F1511" t="s">
        <v>1401</v>
      </c>
      <c r="G1511" s="10" t="s">
        <v>6911</v>
      </c>
      <c r="H1511">
        <v>10</v>
      </c>
      <c r="I1511">
        <v>37</v>
      </c>
      <c r="J1511">
        <v>0</v>
      </c>
      <c r="K1511">
        <v>0</v>
      </c>
      <c r="L1511" s="10" t="s">
        <v>11302</v>
      </c>
    </row>
    <row r="1512" spans="1:12" x14ac:dyDescent="0.25">
      <c r="A1512" s="3">
        <v>1511</v>
      </c>
      <c r="B1512" t="s">
        <v>1404</v>
      </c>
      <c r="C1512" s="10" t="s">
        <v>11298</v>
      </c>
      <c r="D1512" t="s">
        <v>538</v>
      </c>
      <c r="E1512" s="10" t="s">
        <v>6652</v>
      </c>
      <c r="F1512" t="s">
        <v>1232</v>
      </c>
      <c r="G1512" s="10" t="s">
        <v>6715</v>
      </c>
      <c r="H1512">
        <v>255</v>
      </c>
      <c r="I1512">
        <v>37</v>
      </c>
      <c r="J1512">
        <v>0</v>
      </c>
      <c r="K1512">
        <v>0</v>
      </c>
      <c r="L1512" s="10" t="s">
        <v>11303</v>
      </c>
    </row>
    <row r="1513" spans="1:12" x14ac:dyDescent="0.25">
      <c r="A1513" s="3">
        <v>1512</v>
      </c>
      <c r="B1513" t="s">
        <v>1404</v>
      </c>
      <c r="C1513" s="10" t="s">
        <v>11298</v>
      </c>
      <c r="D1513" t="s">
        <v>1405</v>
      </c>
      <c r="E1513" s="10" t="s">
        <v>7023</v>
      </c>
      <c r="F1513" t="s">
        <v>1406</v>
      </c>
      <c r="G1513" s="10" t="s">
        <v>11304</v>
      </c>
      <c r="H1513">
        <v>10</v>
      </c>
      <c r="I1513">
        <v>37</v>
      </c>
      <c r="J1513">
        <v>0</v>
      </c>
      <c r="K1513">
        <v>0</v>
      </c>
      <c r="L1513" s="10" t="s">
        <v>11305</v>
      </c>
    </row>
    <row r="1514" spans="1:12" x14ac:dyDescent="0.25">
      <c r="A1514" s="3">
        <v>1513</v>
      </c>
      <c r="B1514" t="s">
        <v>1404</v>
      </c>
      <c r="C1514" s="10" t="s">
        <v>11298</v>
      </c>
      <c r="D1514" t="s">
        <v>1407</v>
      </c>
      <c r="E1514" s="10" t="s">
        <v>6928</v>
      </c>
      <c r="F1514" t="s">
        <v>1408</v>
      </c>
      <c r="G1514" s="10" t="s">
        <v>6929</v>
      </c>
      <c r="H1514">
        <v>4</v>
      </c>
      <c r="I1514">
        <v>8</v>
      </c>
      <c r="J1514">
        <v>0</v>
      </c>
      <c r="K1514">
        <v>0</v>
      </c>
      <c r="L1514" s="10" t="s">
        <v>11306</v>
      </c>
    </row>
    <row r="1515" spans="1:12" x14ac:dyDescent="0.25">
      <c r="A1515" s="3">
        <v>1514</v>
      </c>
      <c r="B1515" t="s">
        <v>1404</v>
      </c>
      <c r="C1515" s="10" t="s">
        <v>11298</v>
      </c>
      <c r="D1515" t="s">
        <v>1409</v>
      </c>
      <c r="E1515" s="10" t="s">
        <v>6969</v>
      </c>
      <c r="F1515" t="s">
        <v>1408</v>
      </c>
      <c r="G1515" s="10" t="s">
        <v>6929</v>
      </c>
      <c r="H1515">
        <v>4</v>
      </c>
      <c r="I1515">
        <v>8</v>
      </c>
      <c r="J1515">
        <v>0</v>
      </c>
      <c r="K1515">
        <v>0</v>
      </c>
      <c r="L1515" s="10" t="s">
        <v>11307</v>
      </c>
    </row>
    <row r="1516" spans="1:12" x14ac:dyDescent="0.25">
      <c r="A1516" s="3">
        <v>1515</v>
      </c>
      <c r="B1516" t="s">
        <v>1404</v>
      </c>
      <c r="C1516" s="10" t="s">
        <v>11298</v>
      </c>
      <c r="D1516" t="s">
        <v>69</v>
      </c>
      <c r="E1516" s="10" t="s">
        <v>6760</v>
      </c>
      <c r="F1516" t="s">
        <v>1410</v>
      </c>
      <c r="G1516" s="10" t="s">
        <v>11308</v>
      </c>
      <c r="H1516">
        <v>8</v>
      </c>
      <c r="I1516">
        <v>35</v>
      </c>
      <c r="J1516">
        <v>0</v>
      </c>
      <c r="K1516">
        <v>0</v>
      </c>
      <c r="L1516" s="10" t="s">
        <v>11309</v>
      </c>
    </row>
    <row r="1517" spans="1:12" x14ac:dyDescent="0.25">
      <c r="A1517" s="3">
        <v>1516</v>
      </c>
      <c r="B1517" t="s">
        <v>1404</v>
      </c>
      <c r="C1517" s="10" t="s">
        <v>11298</v>
      </c>
      <c r="D1517" t="s">
        <v>71</v>
      </c>
      <c r="E1517" s="10" t="s">
        <v>6763</v>
      </c>
      <c r="F1517" t="s">
        <v>1411</v>
      </c>
      <c r="G1517" s="10" t="s">
        <v>11310</v>
      </c>
      <c r="H1517">
        <v>8</v>
      </c>
      <c r="I1517">
        <v>35</v>
      </c>
      <c r="J1517">
        <v>0</v>
      </c>
      <c r="K1517">
        <v>0</v>
      </c>
      <c r="L1517" s="10" t="s">
        <v>11311</v>
      </c>
    </row>
    <row r="1518" spans="1:12" x14ac:dyDescent="0.25">
      <c r="A1518" s="3">
        <v>1517</v>
      </c>
      <c r="B1518" t="s">
        <v>1412</v>
      </c>
      <c r="C1518" s="10" t="s">
        <v>11312</v>
      </c>
      <c r="D1518" t="s">
        <v>63</v>
      </c>
      <c r="E1518" s="10" t="s">
        <v>6816</v>
      </c>
      <c r="F1518" t="s">
        <v>64</v>
      </c>
      <c r="G1518" s="10" t="s">
        <v>6696</v>
      </c>
      <c r="H1518">
        <v>4</v>
      </c>
      <c r="I1518">
        <v>8</v>
      </c>
      <c r="J1518">
        <v>0</v>
      </c>
      <c r="K1518">
        <v>0</v>
      </c>
      <c r="L1518" s="10" t="s">
        <v>11313</v>
      </c>
    </row>
    <row r="1519" spans="1:12" x14ac:dyDescent="0.25">
      <c r="A1519" s="3">
        <v>1518</v>
      </c>
      <c r="B1519" t="s">
        <v>1412</v>
      </c>
      <c r="C1519" s="10" t="s">
        <v>11312</v>
      </c>
      <c r="D1519" t="s">
        <v>65</v>
      </c>
      <c r="E1519" s="10" t="s">
        <v>6698</v>
      </c>
      <c r="F1519" t="s">
        <v>66</v>
      </c>
      <c r="G1519" s="10" t="s">
        <v>6721</v>
      </c>
      <c r="H1519">
        <v>4</v>
      </c>
      <c r="I1519">
        <v>8</v>
      </c>
      <c r="J1519">
        <v>0</v>
      </c>
      <c r="K1519">
        <v>0</v>
      </c>
      <c r="L1519" s="10" t="s">
        <v>11314</v>
      </c>
    </row>
    <row r="1520" spans="1:12" x14ac:dyDescent="0.25">
      <c r="A1520" s="3">
        <v>1519</v>
      </c>
      <c r="B1520" t="s">
        <v>1412</v>
      </c>
      <c r="C1520" s="10" t="s">
        <v>11312</v>
      </c>
      <c r="D1520" t="s">
        <v>67</v>
      </c>
      <c r="E1520" s="10" t="s">
        <v>6723</v>
      </c>
      <c r="F1520" t="s">
        <v>68</v>
      </c>
      <c r="G1520" s="10" t="s">
        <v>6724</v>
      </c>
      <c r="H1520">
        <v>4</v>
      </c>
      <c r="I1520">
        <v>8</v>
      </c>
      <c r="J1520">
        <v>0</v>
      </c>
      <c r="K1520">
        <v>0</v>
      </c>
      <c r="L1520" s="10" t="s">
        <v>11315</v>
      </c>
    </row>
    <row r="1521" spans="1:12" x14ac:dyDescent="0.25">
      <c r="A1521" s="3">
        <v>1520</v>
      </c>
      <c r="B1521" t="s">
        <v>1412</v>
      </c>
      <c r="C1521" s="10" t="s">
        <v>11312</v>
      </c>
      <c r="D1521" t="s">
        <v>1038</v>
      </c>
      <c r="E1521" s="10" t="s">
        <v>10683</v>
      </c>
      <c r="F1521" t="s">
        <v>1413</v>
      </c>
      <c r="G1521" s="10" t="s">
        <v>11316</v>
      </c>
      <c r="H1521">
        <v>3</v>
      </c>
      <c r="I1521">
        <v>37</v>
      </c>
      <c r="J1521">
        <v>0</v>
      </c>
      <c r="K1521">
        <v>0</v>
      </c>
      <c r="L1521" s="10" t="s">
        <v>11317</v>
      </c>
    </row>
    <row r="1522" spans="1:12" x14ac:dyDescent="0.25">
      <c r="A1522" s="3">
        <v>1521</v>
      </c>
      <c r="B1522" t="s">
        <v>1412</v>
      </c>
      <c r="C1522" s="10" t="s">
        <v>11312</v>
      </c>
      <c r="D1522" t="s">
        <v>1003</v>
      </c>
      <c r="E1522" s="10" t="s">
        <v>10611</v>
      </c>
      <c r="F1522" t="s">
        <v>1414</v>
      </c>
      <c r="G1522" s="10" t="s">
        <v>11318</v>
      </c>
      <c r="H1522">
        <v>3</v>
      </c>
      <c r="I1522">
        <v>37</v>
      </c>
      <c r="J1522">
        <v>0</v>
      </c>
      <c r="K1522">
        <v>0</v>
      </c>
      <c r="L1522" s="10" t="s">
        <v>11319</v>
      </c>
    </row>
    <row r="1523" spans="1:12" x14ac:dyDescent="0.25">
      <c r="A1523" s="3">
        <v>1522</v>
      </c>
      <c r="B1523" t="s">
        <v>1412</v>
      </c>
      <c r="C1523" s="10" t="s">
        <v>11312</v>
      </c>
      <c r="D1523" t="s">
        <v>202</v>
      </c>
      <c r="E1523" s="10" t="s">
        <v>6772</v>
      </c>
      <c r="F1523" t="s">
        <v>470</v>
      </c>
      <c r="G1523" s="10" t="s">
        <v>6773</v>
      </c>
      <c r="H1523">
        <v>50</v>
      </c>
      <c r="I1523">
        <v>37</v>
      </c>
      <c r="J1523">
        <v>0</v>
      </c>
      <c r="K1523">
        <v>0</v>
      </c>
      <c r="L1523" s="10" t="s">
        <v>11320</v>
      </c>
    </row>
    <row r="1524" spans="1:12" x14ac:dyDescent="0.25">
      <c r="A1524" s="3">
        <v>1523</v>
      </c>
      <c r="B1524" t="s">
        <v>1412</v>
      </c>
      <c r="C1524" s="10" t="s">
        <v>11312</v>
      </c>
      <c r="D1524" t="s">
        <v>69</v>
      </c>
      <c r="E1524" s="10" t="s">
        <v>6760</v>
      </c>
      <c r="F1524" t="s">
        <v>1415</v>
      </c>
      <c r="G1524" s="10" t="s">
        <v>11321</v>
      </c>
      <c r="H1524">
        <v>8</v>
      </c>
      <c r="I1524">
        <v>35</v>
      </c>
      <c r="J1524">
        <v>0</v>
      </c>
      <c r="K1524">
        <v>0</v>
      </c>
      <c r="L1524" s="10" t="s">
        <v>11322</v>
      </c>
    </row>
    <row r="1525" spans="1:12" x14ac:dyDescent="0.25">
      <c r="A1525" s="3">
        <v>1524</v>
      </c>
      <c r="B1525" t="s">
        <v>1412</v>
      </c>
      <c r="C1525" s="10" t="s">
        <v>11312</v>
      </c>
      <c r="D1525" t="s">
        <v>71</v>
      </c>
      <c r="E1525" s="10" t="s">
        <v>6763</v>
      </c>
      <c r="F1525" t="s">
        <v>1416</v>
      </c>
      <c r="G1525" s="10" t="s">
        <v>11323</v>
      </c>
      <c r="H1525">
        <v>8</v>
      </c>
      <c r="I1525">
        <v>35</v>
      </c>
      <c r="J1525">
        <v>0</v>
      </c>
      <c r="K1525">
        <v>0</v>
      </c>
      <c r="L1525" s="10" t="s">
        <v>11324</v>
      </c>
    </row>
    <row r="1526" spans="1:12" x14ac:dyDescent="0.25">
      <c r="A1526" s="3">
        <v>1525</v>
      </c>
      <c r="B1526" t="s">
        <v>1417</v>
      </c>
      <c r="C1526" s="10" t="s">
        <v>11325</v>
      </c>
      <c r="D1526" t="s">
        <v>63</v>
      </c>
      <c r="E1526" s="10" t="s">
        <v>6816</v>
      </c>
      <c r="F1526" t="s">
        <v>64</v>
      </c>
      <c r="G1526" s="10" t="s">
        <v>6696</v>
      </c>
      <c r="H1526">
        <v>4</v>
      </c>
      <c r="I1526">
        <v>8</v>
      </c>
      <c r="J1526">
        <v>0</v>
      </c>
      <c r="K1526">
        <v>0</v>
      </c>
      <c r="L1526" s="10" t="s">
        <v>11326</v>
      </c>
    </row>
    <row r="1527" spans="1:12" x14ac:dyDescent="0.25">
      <c r="A1527" s="3">
        <v>1526</v>
      </c>
      <c r="B1527" t="s">
        <v>1417</v>
      </c>
      <c r="C1527" s="10" t="s">
        <v>11325</v>
      </c>
      <c r="D1527" t="s">
        <v>65</v>
      </c>
      <c r="E1527" s="10" t="s">
        <v>6698</v>
      </c>
      <c r="F1527" t="s">
        <v>66</v>
      </c>
      <c r="G1527" s="10" t="s">
        <v>6721</v>
      </c>
      <c r="H1527">
        <v>4</v>
      </c>
      <c r="I1527">
        <v>8</v>
      </c>
      <c r="J1527">
        <v>0</v>
      </c>
      <c r="K1527">
        <v>0</v>
      </c>
      <c r="L1527" s="10" t="s">
        <v>11327</v>
      </c>
    </row>
    <row r="1528" spans="1:12" x14ac:dyDescent="0.25">
      <c r="A1528" s="3">
        <v>1527</v>
      </c>
      <c r="B1528" t="s">
        <v>1417</v>
      </c>
      <c r="C1528" s="10" t="s">
        <v>11325</v>
      </c>
      <c r="D1528" t="s">
        <v>67</v>
      </c>
      <c r="E1528" s="10" t="s">
        <v>6723</v>
      </c>
      <c r="F1528" t="s">
        <v>68</v>
      </c>
      <c r="G1528" s="10" t="s">
        <v>6724</v>
      </c>
      <c r="H1528">
        <v>4</v>
      </c>
      <c r="I1528">
        <v>8</v>
      </c>
      <c r="J1528">
        <v>0</v>
      </c>
      <c r="K1528">
        <v>0</v>
      </c>
      <c r="L1528" s="10" t="s">
        <v>11328</v>
      </c>
    </row>
    <row r="1529" spans="1:12" x14ac:dyDescent="0.25">
      <c r="A1529" s="3">
        <v>1528</v>
      </c>
      <c r="B1529" t="s">
        <v>1417</v>
      </c>
      <c r="C1529" s="10" t="s">
        <v>11325</v>
      </c>
      <c r="D1529" t="s">
        <v>49</v>
      </c>
      <c r="E1529" s="10" t="s">
        <v>11</v>
      </c>
      <c r="F1529" t="s">
        <v>49</v>
      </c>
      <c r="G1529" s="10" t="s">
        <v>11</v>
      </c>
      <c r="H1529">
        <v>4</v>
      </c>
      <c r="I1529">
        <v>8</v>
      </c>
      <c r="J1529">
        <v>0</v>
      </c>
      <c r="K1529">
        <v>0</v>
      </c>
      <c r="L1529" s="10" t="s">
        <v>11329</v>
      </c>
    </row>
    <row r="1530" spans="1:12" x14ac:dyDescent="0.25">
      <c r="A1530" s="3">
        <v>1529</v>
      </c>
      <c r="B1530" t="s">
        <v>1417</v>
      </c>
      <c r="C1530" s="10" t="s">
        <v>11325</v>
      </c>
      <c r="D1530" t="s">
        <v>1418</v>
      </c>
      <c r="E1530" s="10" t="s">
        <v>7110</v>
      </c>
      <c r="F1530" t="s">
        <v>1419</v>
      </c>
      <c r="G1530" s="10" t="s">
        <v>11330</v>
      </c>
      <c r="H1530">
        <v>4</v>
      </c>
      <c r="I1530">
        <v>12</v>
      </c>
      <c r="J1530">
        <v>0</v>
      </c>
      <c r="K1530">
        <v>0</v>
      </c>
      <c r="L1530" s="10" t="s">
        <v>11331</v>
      </c>
    </row>
    <row r="1531" spans="1:12" x14ac:dyDescent="0.25">
      <c r="A1531" s="3">
        <v>1530</v>
      </c>
      <c r="B1531" t="s">
        <v>1417</v>
      </c>
      <c r="C1531" s="10" t="s">
        <v>11325</v>
      </c>
      <c r="D1531" t="s">
        <v>57</v>
      </c>
      <c r="E1531" s="10" t="s">
        <v>6647</v>
      </c>
      <c r="F1531" t="s">
        <v>1250</v>
      </c>
      <c r="G1531" s="10" t="s">
        <v>6734</v>
      </c>
      <c r="H1531">
        <v>400</v>
      </c>
      <c r="I1531">
        <v>37</v>
      </c>
      <c r="J1531">
        <v>0</v>
      </c>
      <c r="K1531">
        <v>0</v>
      </c>
      <c r="L1531" s="10" t="s">
        <v>11332</v>
      </c>
    </row>
    <row r="1532" spans="1:12" x14ac:dyDescent="0.25">
      <c r="A1532" s="3">
        <v>1531</v>
      </c>
      <c r="B1532" t="s">
        <v>1417</v>
      </c>
      <c r="C1532" s="10" t="s">
        <v>11325</v>
      </c>
      <c r="D1532" t="s">
        <v>1420</v>
      </c>
      <c r="E1532" s="10" t="s">
        <v>11333</v>
      </c>
      <c r="F1532" t="s">
        <v>470</v>
      </c>
      <c r="G1532" s="10" t="s">
        <v>6773</v>
      </c>
      <c r="H1532">
        <v>50</v>
      </c>
      <c r="I1532">
        <v>37</v>
      </c>
      <c r="J1532">
        <v>0</v>
      </c>
      <c r="K1532">
        <v>0</v>
      </c>
      <c r="L1532" s="10" t="s">
        <v>11334</v>
      </c>
    </row>
    <row r="1533" spans="1:12" x14ac:dyDescent="0.25">
      <c r="A1533" s="3">
        <v>1532</v>
      </c>
      <c r="B1533" t="s">
        <v>1417</v>
      </c>
      <c r="C1533" s="10" t="s">
        <v>11325</v>
      </c>
      <c r="D1533" t="s">
        <v>1421</v>
      </c>
      <c r="E1533" s="10" t="s">
        <v>11335</v>
      </c>
      <c r="F1533" t="s">
        <v>1287</v>
      </c>
      <c r="G1533" s="10" t="s">
        <v>6676</v>
      </c>
      <c r="H1533">
        <v>8</v>
      </c>
      <c r="I1533">
        <v>16</v>
      </c>
      <c r="J1533">
        <v>-2</v>
      </c>
      <c r="K1533">
        <v>1</v>
      </c>
      <c r="L1533" s="10" t="s">
        <v>11336</v>
      </c>
    </row>
    <row r="1534" spans="1:12" x14ac:dyDescent="0.25">
      <c r="A1534" s="3">
        <v>1533</v>
      </c>
      <c r="B1534" t="s">
        <v>1417</v>
      </c>
      <c r="C1534" s="10" t="s">
        <v>11325</v>
      </c>
      <c r="D1534" t="s">
        <v>1422</v>
      </c>
      <c r="E1534" s="10" t="s">
        <v>6882</v>
      </c>
      <c r="F1534" t="s">
        <v>1243</v>
      </c>
      <c r="G1534" s="10" t="s">
        <v>6883</v>
      </c>
      <c r="H1534">
        <v>4096</v>
      </c>
      <c r="I1534">
        <v>37</v>
      </c>
      <c r="J1534">
        <v>0</v>
      </c>
      <c r="K1534">
        <v>0</v>
      </c>
      <c r="L1534" s="10" t="s">
        <v>11337</v>
      </c>
    </row>
    <row r="1535" spans="1:12" x14ac:dyDescent="0.25">
      <c r="A1535" s="3">
        <v>1534</v>
      </c>
      <c r="B1535" t="s">
        <v>1417</v>
      </c>
      <c r="C1535" s="10" t="s">
        <v>11325</v>
      </c>
      <c r="D1535" t="s">
        <v>1423</v>
      </c>
      <c r="E1535" s="10" t="s">
        <v>11338</v>
      </c>
      <c r="F1535" t="s">
        <v>1218</v>
      </c>
      <c r="G1535" s="10" t="s">
        <v>6702</v>
      </c>
      <c r="H1535">
        <v>10</v>
      </c>
      <c r="I1535">
        <v>37</v>
      </c>
      <c r="J1535">
        <v>0</v>
      </c>
      <c r="K1535">
        <v>0</v>
      </c>
      <c r="L1535" s="10" t="s">
        <v>11339</v>
      </c>
    </row>
    <row r="1536" spans="1:12" x14ac:dyDescent="0.25">
      <c r="A1536" s="3">
        <v>1535</v>
      </c>
      <c r="B1536" t="s">
        <v>1417</v>
      </c>
      <c r="C1536" s="10" t="s">
        <v>11325</v>
      </c>
      <c r="D1536" t="s">
        <v>1264</v>
      </c>
      <c r="E1536" s="10" t="s">
        <v>6659</v>
      </c>
      <c r="F1536" t="s">
        <v>1265</v>
      </c>
      <c r="G1536" s="10" t="s">
        <v>6660</v>
      </c>
      <c r="H1536">
        <v>4</v>
      </c>
      <c r="I1536">
        <v>8</v>
      </c>
      <c r="J1536">
        <v>0</v>
      </c>
      <c r="K1536">
        <v>0</v>
      </c>
      <c r="L1536" s="10" t="s">
        <v>11340</v>
      </c>
    </row>
    <row r="1537" spans="1:12" x14ac:dyDescent="0.25">
      <c r="A1537" s="3">
        <v>1536</v>
      </c>
      <c r="B1537" t="s">
        <v>1417</v>
      </c>
      <c r="C1537" s="10" t="s">
        <v>11325</v>
      </c>
      <c r="D1537" t="s">
        <v>1424</v>
      </c>
      <c r="E1537" s="10" t="s">
        <v>11341</v>
      </c>
      <c r="F1537" t="s">
        <v>1218</v>
      </c>
      <c r="G1537" s="10" t="s">
        <v>6702</v>
      </c>
      <c r="H1537">
        <v>10</v>
      </c>
      <c r="I1537">
        <v>37</v>
      </c>
      <c r="J1537">
        <v>0</v>
      </c>
      <c r="K1537">
        <v>0</v>
      </c>
      <c r="L1537" s="10" t="s">
        <v>11342</v>
      </c>
    </row>
    <row r="1538" spans="1:12" x14ac:dyDescent="0.25">
      <c r="A1538" s="3">
        <v>1537</v>
      </c>
      <c r="B1538" t="s">
        <v>1417</v>
      </c>
      <c r="C1538" s="10" t="s">
        <v>11325</v>
      </c>
      <c r="D1538" t="s">
        <v>1425</v>
      </c>
      <c r="E1538" s="10" t="s">
        <v>11343</v>
      </c>
      <c r="F1538" t="s">
        <v>1426</v>
      </c>
      <c r="G1538" s="10" t="s">
        <v>11344</v>
      </c>
      <c r="H1538">
        <v>4</v>
      </c>
      <c r="I1538">
        <v>8</v>
      </c>
      <c r="J1538">
        <v>0</v>
      </c>
      <c r="K1538">
        <v>0</v>
      </c>
      <c r="L1538" s="10" t="s">
        <v>11345</v>
      </c>
    </row>
    <row r="1539" spans="1:12" x14ac:dyDescent="0.25">
      <c r="A1539" s="3">
        <v>1538</v>
      </c>
      <c r="B1539" t="s">
        <v>1417</v>
      </c>
      <c r="C1539" s="10" t="s">
        <v>11325</v>
      </c>
      <c r="D1539" t="s">
        <v>1427</v>
      </c>
      <c r="E1539" s="10" t="s">
        <v>11346</v>
      </c>
      <c r="F1539" t="s">
        <v>1428</v>
      </c>
      <c r="G1539" s="10" t="s">
        <v>6985</v>
      </c>
      <c r="H1539">
        <v>4</v>
      </c>
      <c r="I1539">
        <v>12</v>
      </c>
      <c r="J1539">
        <v>0</v>
      </c>
      <c r="K1539">
        <v>0</v>
      </c>
      <c r="L1539" s="10" t="s">
        <v>11347</v>
      </c>
    </row>
    <row r="1540" spans="1:12" x14ac:dyDescent="0.25">
      <c r="A1540" s="3">
        <v>1539</v>
      </c>
      <c r="B1540" t="s">
        <v>1417</v>
      </c>
      <c r="C1540" s="10" t="s">
        <v>11325</v>
      </c>
      <c r="D1540" t="s">
        <v>1429</v>
      </c>
      <c r="E1540" s="10" t="s">
        <v>11348</v>
      </c>
      <c r="F1540" t="s">
        <v>1287</v>
      </c>
      <c r="G1540" s="10" t="s">
        <v>6676</v>
      </c>
      <c r="H1540">
        <v>8</v>
      </c>
      <c r="I1540">
        <v>16</v>
      </c>
      <c r="J1540">
        <v>-2</v>
      </c>
      <c r="K1540">
        <v>1</v>
      </c>
      <c r="L1540" s="10" t="s">
        <v>11349</v>
      </c>
    </row>
    <row r="1541" spans="1:12" x14ac:dyDescent="0.25">
      <c r="A1541" s="3">
        <v>1540</v>
      </c>
      <c r="B1541" t="s">
        <v>1417</v>
      </c>
      <c r="C1541" s="10" t="s">
        <v>11325</v>
      </c>
      <c r="D1541" t="s">
        <v>1430</v>
      </c>
      <c r="E1541" s="10" t="s">
        <v>11350</v>
      </c>
      <c r="F1541" t="s">
        <v>1287</v>
      </c>
      <c r="G1541" s="10" t="s">
        <v>6676</v>
      </c>
      <c r="H1541">
        <v>8</v>
      </c>
      <c r="I1541">
        <v>16</v>
      </c>
      <c r="J1541">
        <v>-2</v>
      </c>
      <c r="K1541">
        <v>1</v>
      </c>
      <c r="L1541" s="10" t="s">
        <v>11351</v>
      </c>
    </row>
    <row r="1542" spans="1:12" x14ac:dyDescent="0.25">
      <c r="A1542" s="3">
        <v>1541</v>
      </c>
      <c r="B1542" t="s">
        <v>1417</v>
      </c>
      <c r="C1542" s="10" t="s">
        <v>11325</v>
      </c>
      <c r="D1542" t="s">
        <v>1431</v>
      </c>
      <c r="E1542" s="10" t="s">
        <v>11352</v>
      </c>
      <c r="F1542" t="s">
        <v>1287</v>
      </c>
      <c r="G1542" s="10" t="s">
        <v>6676</v>
      </c>
      <c r="H1542">
        <v>8</v>
      </c>
      <c r="I1542">
        <v>16</v>
      </c>
      <c r="J1542">
        <v>-2</v>
      </c>
      <c r="K1542">
        <v>1</v>
      </c>
      <c r="L1542" s="10" t="s">
        <v>11353</v>
      </c>
    </row>
    <row r="1543" spans="1:12" x14ac:dyDescent="0.25">
      <c r="A1543" s="3">
        <v>1542</v>
      </c>
      <c r="B1543" t="s">
        <v>1417</v>
      </c>
      <c r="C1543" s="10" t="s">
        <v>11325</v>
      </c>
      <c r="D1543" t="s">
        <v>1432</v>
      </c>
      <c r="E1543" s="10" t="s">
        <v>11354</v>
      </c>
      <c r="F1543" t="s">
        <v>1433</v>
      </c>
      <c r="G1543" s="10" t="s">
        <v>11355</v>
      </c>
      <c r="H1543">
        <v>8</v>
      </c>
      <c r="I1543">
        <v>16</v>
      </c>
      <c r="J1543">
        <v>-2</v>
      </c>
      <c r="K1543">
        <v>0</v>
      </c>
      <c r="L1543" s="10" t="s">
        <v>11356</v>
      </c>
    </row>
    <row r="1544" spans="1:12" x14ac:dyDescent="0.25">
      <c r="A1544" s="3">
        <v>1543</v>
      </c>
      <c r="B1544" t="s">
        <v>1417</v>
      </c>
      <c r="C1544" s="10" t="s">
        <v>11325</v>
      </c>
      <c r="D1544" t="s">
        <v>1277</v>
      </c>
      <c r="E1544" s="10" t="s">
        <v>6730</v>
      </c>
      <c r="F1544" t="s">
        <v>1232</v>
      </c>
      <c r="G1544" s="10" t="s">
        <v>6715</v>
      </c>
      <c r="H1544">
        <v>255</v>
      </c>
      <c r="I1544">
        <v>37</v>
      </c>
      <c r="J1544">
        <v>0</v>
      </c>
      <c r="K1544">
        <v>0</v>
      </c>
      <c r="L1544" s="10" t="s">
        <v>11357</v>
      </c>
    </row>
    <row r="1545" spans="1:12" x14ac:dyDescent="0.25">
      <c r="A1545" s="3">
        <v>1544</v>
      </c>
      <c r="B1545" t="s">
        <v>1417</v>
      </c>
      <c r="C1545" s="10" t="s">
        <v>11325</v>
      </c>
      <c r="D1545" t="s">
        <v>1434</v>
      </c>
      <c r="E1545" s="10" t="s">
        <v>11358</v>
      </c>
      <c r="F1545" t="s">
        <v>1435</v>
      </c>
      <c r="G1545" s="10" t="s">
        <v>11359</v>
      </c>
      <c r="H1545">
        <v>4</v>
      </c>
      <c r="I1545">
        <v>8</v>
      </c>
      <c r="J1545">
        <v>0</v>
      </c>
      <c r="K1545">
        <v>0</v>
      </c>
      <c r="L1545" s="10" t="s">
        <v>11360</v>
      </c>
    </row>
    <row r="1546" spans="1:12" x14ac:dyDescent="0.25">
      <c r="A1546" s="3">
        <v>1545</v>
      </c>
      <c r="B1546" t="s">
        <v>1417</v>
      </c>
      <c r="C1546" s="10" t="s">
        <v>11325</v>
      </c>
      <c r="D1546" t="s">
        <v>1436</v>
      </c>
      <c r="E1546" s="10" t="s">
        <v>11361</v>
      </c>
      <c r="F1546" t="s">
        <v>1437</v>
      </c>
      <c r="G1546" s="10" t="s">
        <v>11362</v>
      </c>
      <c r="H1546">
        <v>1024</v>
      </c>
      <c r="I1546">
        <v>37</v>
      </c>
      <c r="J1546">
        <v>0</v>
      </c>
      <c r="K1546">
        <v>0</v>
      </c>
      <c r="L1546" s="10" t="s">
        <v>11363</v>
      </c>
    </row>
    <row r="1547" spans="1:12" x14ac:dyDescent="0.25">
      <c r="A1547" s="3">
        <v>1546</v>
      </c>
      <c r="B1547" t="s">
        <v>1417</v>
      </c>
      <c r="C1547" s="10" t="s">
        <v>11325</v>
      </c>
      <c r="D1547" t="s">
        <v>1440</v>
      </c>
      <c r="E1547" s="10" t="s">
        <v>11364</v>
      </c>
      <c r="F1547" t="s">
        <v>1441</v>
      </c>
      <c r="G1547" s="10" t="s">
        <v>11365</v>
      </c>
      <c r="H1547">
        <v>309</v>
      </c>
      <c r="I1547">
        <v>37</v>
      </c>
      <c r="J1547">
        <v>0</v>
      </c>
      <c r="K1547">
        <v>0</v>
      </c>
      <c r="L1547" s="10" t="s">
        <v>11366</v>
      </c>
    </row>
    <row r="1548" spans="1:12" x14ac:dyDescent="0.25">
      <c r="A1548" s="3">
        <v>1547</v>
      </c>
      <c r="B1548" t="s">
        <v>1417</v>
      </c>
      <c r="C1548" s="10" t="s">
        <v>11325</v>
      </c>
      <c r="D1548" t="s">
        <v>69</v>
      </c>
      <c r="E1548" s="10" t="s">
        <v>6760</v>
      </c>
      <c r="F1548" t="s">
        <v>1442</v>
      </c>
      <c r="G1548" s="10" t="s">
        <v>11367</v>
      </c>
      <c r="H1548">
        <v>8</v>
      </c>
      <c r="I1548">
        <v>35</v>
      </c>
      <c r="J1548">
        <v>0</v>
      </c>
      <c r="K1548">
        <v>0</v>
      </c>
      <c r="L1548" s="10" t="s">
        <v>11368</v>
      </c>
    </row>
    <row r="1549" spans="1:12" x14ac:dyDescent="0.25">
      <c r="A1549" s="3">
        <v>1548</v>
      </c>
      <c r="B1549" t="s">
        <v>1417</v>
      </c>
      <c r="C1549" s="10" t="s">
        <v>11325</v>
      </c>
      <c r="D1549" t="s">
        <v>71</v>
      </c>
      <c r="E1549" s="10" t="s">
        <v>6763</v>
      </c>
      <c r="F1549" t="s">
        <v>1443</v>
      </c>
      <c r="G1549" s="10" t="s">
        <v>11369</v>
      </c>
      <c r="H1549">
        <v>8</v>
      </c>
      <c r="I1549">
        <v>35</v>
      </c>
      <c r="J1549">
        <v>0</v>
      </c>
      <c r="K1549">
        <v>0</v>
      </c>
      <c r="L1549" s="10" t="s">
        <v>11370</v>
      </c>
    </row>
    <row r="1550" spans="1:12" x14ac:dyDescent="0.25">
      <c r="A1550" s="3">
        <v>1549</v>
      </c>
      <c r="B1550" t="s">
        <v>1417</v>
      </c>
      <c r="C1550" s="10" t="s">
        <v>11325</v>
      </c>
      <c r="D1550" t="s">
        <v>1444</v>
      </c>
      <c r="E1550" s="10" t="s">
        <v>11371</v>
      </c>
      <c r="F1550" t="s">
        <v>1218</v>
      </c>
      <c r="G1550" s="10" t="s">
        <v>6702</v>
      </c>
      <c r="H1550">
        <v>10</v>
      </c>
      <c r="I1550">
        <v>37</v>
      </c>
      <c r="J1550">
        <v>0</v>
      </c>
      <c r="K1550">
        <v>0</v>
      </c>
      <c r="L1550" s="10" t="s">
        <v>11372</v>
      </c>
    </row>
    <row r="1551" spans="1:12" x14ac:dyDescent="0.25">
      <c r="A1551" s="3">
        <v>1550</v>
      </c>
      <c r="B1551" t="s">
        <v>1417</v>
      </c>
      <c r="C1551" s="10" t="s">
        <v>11325</v>
      </c>
      <c r="D1551" t="s">
        <v>1438</v>
      </c>
      <c r="E1551" s="10" t="s">
        <v>6998</v>
      </c>
      <c r="F1551" t="s">
        <v>7833</v>
      </c>
      <c r="G1551" s="10" t="s">
        <v>11373</v>
      </c>
      <c r="H1551">
        <v>2048</v>
      </c>
      <c r="I1551">
        <v>37</v>
      </c>
      <c r="J1551">
        <v>0</v>
      </c>
      <c r="K1551">
        <v>0</v>
      </c>
      <c r="L1551" s="10" t="s">
        <v>11374</v>
      </c>
    </row>
    <row r="1552" spans="1:12" x14ac:dyDescent="0.25">
      <c r="A1552" s="3">
        <v>1551</v>
      </c>
      <c r="B1552" t="s">
        <v>1445</v>
      </c>
      <c r="C1552" s="10" t="s">
        <v>11375</v>
      </c>
      <c r="D1552" t="s">
        <v>63</v>
      </c>
      <c r="E1552" s="10" t="s">
        <v>6816</v>
      </c>
      <c r="F1552" t="s">
        <v>64</v>
      </c>
      <c r="G1552" s="10" t="s">
        <v>6696</v>
      </c>
      <c r="H1552">
        <v>4</v>
      </c>
      <c r="I1552">
        <v>8</v>
      </c>
      <c r="J1552">
        <v>0</v>
      </c>
      <c r="K1552">
        <v>0</v>
      </c>
      <c r="L1552" s="10" t="s">
        <v>11376</v>
      </c>
    </row>
    <row r="1553" spans="1:12" x14ac:dyDescent="0.25">
      <c r="A1553" s="3">
        <v>1552</v>
      </c>
      <c r="B1553" t="s">
        <v>1445</v>
      </c>
      <c r="C1553" s="10" t="s">
        <v>11375</v>
      </c>
      <c r="D1553" t="s">
        <v>65</v>
      </c>
      <c r="E1553" s="10" t="s">
        <v>6698</v>
      </c>
      <c r="F1553" t="s">
        <v>66</v>
      </c>
      <c r="G1553" s="10" t="s">
        <v>6721</v>
      </c>
      <c r="H1553">
        <v>4</v>
      </c>
      <c r="I1553">
        <v>8</v>
      </c>
      <c r="J1553">
        <v>0</v>
      </c>
      <c r="K1553">
        <v>0</v>
      </c>
      <c r="L1553" s="10" t="s">
        <v>11377</v>
      </c>
    </row>
    <row r="1554" spans="1:12" x14ac:dyDescent="0.25">
      <c r="A1554" s="3">
        <v>1553</v>
      </c>
      <c r="B1554" t="s">
        <v>1445</v>
      </c>
      <c r="C1554" s="10" t="s">
        <v>11375</v>
      </c>
      <c r="D1554" t="s">
        <v>67</v>
      </c>
      <c r="E1554" s="10" t="s">
        <v>6723</v>
      </c>
      <c r="F1554" t="s">
        <v>68</v>
      </c>
      <c r="G1554" s="10" t="s">
        <v>6724</v>
      </c>
      <c r="H1554">
        <v>4</v>
      </c>
      <c r="I1554">
        <v>8</v>
      </c>
      <c r="J1554">
        <v>0</v>
      </c>
      <c r="K1554">
        <v>0</v>
      </c>
      <c r="L1554" s="10" t="s">
        <v>11378</v>
      </c>
    </row>
    <row r="1555" spans="1:12" x14ac:dyDescent="0.25">
      <c r="A1555" s="3">
        <v>1554</v>
      </c>
      <c r="B1555" t="s">
        <v>1445</v>
      </c>
      <c r="C1555" s="10" t="s">
        <v>11375</v>
      </c>
      <c r="D1555" t="s">
        <v>1264</v>
      </c>
      <c r="E1555" s="10" t="s">
        <v>6659</v>
      </c>
      <c r="F1555" t="s">
        <v>1446</v>
      </c>
      <c r="G1555" s="10" t="s">
        <v>11379</v>
      </c>
      <c r="H1555">
        <v>4</v>
      </c>
      <c r="I1555">
        <v>8</v>
      </c>
      <c r="J1555">
        <v>0</v>
      </c>
      <c r="K1555">
        <v>0</v>
      </c>
      <c r="L1555" s="10" t="s">
        <v>11380</v>
      </c>
    </row>
    <row r="1556" spans="1:12" x14ac:dyDescent="0.25">
      <c r="A1556" s="3">
        <v>1555</v>
      </c>
      <c r="B1556" t="s">
        <v>1445</v>
      </c>
      <c r="C1556" s="10" t="s">
        <v>11375</v>
      </c>
      <c r="D1556" t="s">
        <v>49</v>
      </c>
      <c r="E1556" s="10" t="s">
        <v>11</v>
      </c>
      <c r="F1556" t="s">
        <v>49</v>
      </c>
      <c r="G1556" s="10" t="s">
        <v>11</v>
      </c>
      <c r="H1556">
        <v>4</v>
      </c>
      <c r="I1556">
        <v>8</v>
      </c>
      <c r="J1556">
        <v>0</v>
      </c>
      <c r="K1556">
        <v>0</v>
      </c>
      <c r="L1556" s="10" t="s">
        <v>11381</v>
      </c>
    </row>
    <row r="1557" spans="1:12" x14ac:dyDescent="0.25">
      <c r="A1557" s="3">
        <v>1556</v>
      </c>
      <c r="B1557" t="s">
        <v>1445</v>
      </c>
      <c r="C1557" s="10" t="s">
        <v>11375</v>
      </c>
      <c r="D1557" t="s">
        <v>87</v>
      </c>
      <c r="E1557" s="10" t="s">
        <v>7149</v>
      </c>
      <c r="F1557" t="s">
        <v>49</v>
      </c>
      <c r="G1557" s="10" t="s">
        <v>11</v>
      </c>
      <c r="H1557">
        <v>4</v>
      </c>
      <c r="I1557">
        <v>8</v>
      </c>
      <c r="J1557">
        <v>0</v>
      </c>
      <c r="K1557">
        <v>0</v>
      </c>
      <c r="L1557" s="10" t="s">
        <v>11382</v>
      </c>
    </row>
    <row r="1558" spans="1:12" x14ac:dyDescent="0.25">
      <c r="A1558" s="3">
        <v>1557</v>
      </c>
      <c r="B1558" t="s">
        <v>1445</v>
      </c>
      <c r="C1558" s="10" t="s">
        <v>11375</v>
      </c>
      <c r="D1558" t="s">
        <v>1447</v>
      </c>
      <c r="E1558" s="10" t="s">
        <v>11383</v>
      </c>
      <c r="F1558" t="s">
        <v>1448</v>
      </c>
      <c r="G1558" s="10" t="s">
        <v>11384</v>
      </c>
      <c r="H1558">
        <v>4</v>
      </c>
      <c r="I1558">
        <v>8</v>
      </c>
      <c r="J1558">
        <v>0</v>
      </c>
      <c r="K1558">
        <v>0</v>
      </c>
      <c r="L1558" s="10" t="s">
        <v>11385</v>
      </c>
    </row>
    <row r="1559" spans="1:12" x14ac:dyDescent="0.25">
      <c r="A1559" s="3">
        <v>1558</v>
      </c>
      <c r="B1559" t="s">
        <v>1445</v>
      </c>
      <c r="C1559" s="10" t="s">
        <v>11375</v>
      </c>
      <c r="D1559" t="s">
        <v>1418</v>
      </c>
      <c r="E1559" s="10" t="s">
        <v>7110</v>
      </c>
      <c r="F1559" t="s">
        <v>1449</v>
      </c>
      <c r="G1559" s="10" t="s">
        <v>11386</v>
      </c>
      <c r="H1559">
        <v>4</v>
      </c>
      <c r="I1559">
        <v>12</v>
      </c>
      <c r="J1559">
        <v>0</v>
      </c>
      <c r="K1559">
        <v>0</v>
      </c>
      <c r="L1559" s="10" t="s">
        <v>11387</v>
      </c>
    </row>
    <row r="1560" spans="1:12" x14ac:dyDescent="0.25">
      <c r="A1560" s="3">
        <v>1559</v>
      </c>
      <c r="B1560" t="s">
        <v>1445</v>
      </c>
      <c r="C1560" s="10" t="s">
        <v>11375</v>
      </c>
      <c r="D1560" t="s">
        <v>57</v>
      </c>
      <c r="E1560" s="10" t="s">
        <v>6647</v>
      </c>
      <c r="F1560" t="s">
        <v>1250</v>
      </c>
      <c r="G1560" s="10" t="s">
        <v>6734</v>
      </c>
      <c r="H1560">
        <v>400</v>
      </c>
      <c r="I1560">
        <v>37</v>
      </c>
      <c r="J1560">
        <v>0</v>
      </c>
      <c r="K1560">
        <v>0</v>
      </c>
      <c r="L1560" s="10" t="s">
        <v>11388</v>
      </c>
    </row>
    <row r="1561" spans="1:12" x14ac:dyDescent="0.25">
      <c r="A1561" s="3">
        <v>1560</v>
      </c>
      <c r="B1561" t="s">
        <v>1445</v>
      </c>
      <c r="C1561" s="10" t="s">
        <v>11375</v>
      </c>
      <c r="D1561" t="s">
        <v>1430</v>
      </c>
      <c r="E1561" s="10" t="s">
        <v>11350</v>
      </c>
      <c r="F1561" t="s">
        <v>1287</v>
      </c>
      <c r="G1561" s="10" t="s">
        <v>6676</v>
      </c>
      <c r="H1561">
        <v>8</v>
      </c>
      <c r="I1561">
        <v>16</v>
      </c>
      <c r="J1561">
        <v>-2</v>
      </c>
      <c r="K1561">
        <v>1</v>
      </c>
      <c r="L1561" s="10" t="s">
        <v>11389</v>
      </c>
    </row>
    <row r="1562" spans="1:12" x14ac:dyDescent="0.25">
      <c r="A1562" s="3">
        <v>1561</v>
      </c>
      <c r="B1562" t="s">
        <v>1445</v>
      </c>
      <c r="C1562" s="10" t="s">
        <v>11375</v>
      </c>
      <c r="D1562" t="s">
        <v>1450</v>
      </c>
      <c r="E1562" s="10" t="s">
        <v>11390</v>
      </c>
      <c r="F1562" t="s">
        <v>1287</v>
      </c>
      <c r="G1562" s="10" t="s">
        <v>6676</v>
      </c>
      <c r="H1562">
        <v>8</v>
      </c>
      <c r="I1562">
        <v>16</v>
      </c>
      <c r="J1562">
        <v>-2</v>
      </c>
      <c r="K1562">
        <v>1</v>
      </c>
      <c r="L1562" s="10" t="s">
        <v>11391</v>
      </c>
    </row>
    <row r="1563" spans="1:12" x14ac:dyDescent="0.25">
      <c r="A1563" s="3">
        <v>1562</v>
      </c>
      <c r="B1563" t="s">
        <v>1445</v>
      </c>
      <c r="C1563" s="10" t="s">
        <v>11375</v>
      </c>
      <c r="D1563" t="s">
        <v>1003</v>
      </c>
      <c r="E1563" s="10" t="s">
        <v>10611</v>
      </c>
      <c r="F1563" t="s">
        <v>470</v>
      </c>
      <c r="G1563" s="10" t="s">
        <v>6773</v>
      </c>
      <c r="H1563">
        <v>50</v>
      </c>
      <c r="I1563">
        <v>37</v>
      </c>
      <c r="J1563">
        <v>0</v>
      </c>
      <c r="K1563">
        <v>0</v>
      </c>
      <c r="L1563" s="10" t="s">
        <v>11392</v>
      </c>
    </row>
    <row r="1564" spans="1:12" x14ac:dyDescent="0.25">
      <c r="A1564" s="3">
        <v>1563</v>
      </c>
      <c r="B1564" t="s">
        <v>1445</v>
      </c>
      <c r="C1564" s="10" t="s">
        <v>11375</v>
      </c>
      <c r="D1564" t="s">
        <v>1451</v>
      </c>
      <c r="E1564" s="10" t="s">
        <v>11393</v>
      </c>
      <c r="F1564" t="s">
        <v>1218</v>
      </c>
      <c r="G1564" s="10" t="s">
        <v>6702</v>
      </c>
      <c r="H1564">
        <v>10</v>
      </c>
      <c r="I1564">
        <v>37</v>
      </c>
      <c r="J1564">
        <v>0</v>
      </c>
      <c r="K1564">
        <v>0</v>
      </c>
      <c r="L1564" s="10" t="s">
        <v>11394</v>
      </c>
    </row>
    <row r="1565" spans="1:12" x14ac:dyDescent="0.25">
      <c r="A1565" s="3">
        <v>1564</v>
      </c>
      <c r="B1565" t="s">
        <v>1445</v>
      </c>
      <c r="C1565" s="10" t="s">
        <v>11375</v>
      </c>
      <c r="D1565" t="s">
        <v>538</v>
      </c>
      <c r="E1565" s="10" t="s">
        <v>6652</v>
      </c>
      <c r="F1565" t="s">
        <v>1232</v>
      </c>
      <c r="G1565" s="10" t="s">
        <v>6715</v>
      </c>
      <c r="H1565">
        <v>255</v>
      </c>
      <c r="I1565">
        <v>37</v>
      </c>
      <c r="J1565">
        <v>0</v>
      </c>
      <c r="K1565">
        <v>0</v>
      </c>
      <c r="L1565" s="10" t="s">
        <v>11395</v>
      </c>
    </row>
    <row r="1566" spans="1:12" x14ac:dyDescent="0.25">
      <c r="A1566" s="3">
        <v>1565</v>
      </c>
      <c r="B1566" t="s">
        <v>1445</v>
      </c>
      <c r="C1566" s="10" t="s">
        <v>11375</v>
      </c>
      <c r="D1566" t="s">
        <v>1452</v>
      </c>
      <c r="E1566" s="10" t="s">
        <v>11396</v>
      </c>
      <c r="F1566" t="s">
        <v>470</v>
      </c>
      <c r="G1566" s="10" t="s">
        <v>6773</v>
      </c>
      <c r="H1566">
        <v>50</v>
      </c>
      <c r="I1566">
        <v>37</v>
      </c>
      <c r="J1566">
        <v>0</v>
      </c>
      <c r="K1566">
        <v>0</v>
      </c>
      <c r="L1566" s="10" t="s">
        <v>11397</v>
      </c>
    </row>
    <row r="1567" spans="1:12" x14ac:dyDescent="0.25">
      <c r="A1567" s="3">
        <v>1566</v>
      </c>
      <c r="B1567" t="s">
        <v>1445</v>
      </c>
      <c r="C1567" s="10" t="s">
        <v>11375</v>
      </c>
      <c r="D1567" t="s">
        <v>1453</v>
      </c>
      <c r="E1567" s="10" t="s">
        <v>11398</v>
      </c>
      <c r="F1567" t="s">
        <v>1218</v>
      </c>
      <c r="G1567" s="10" t="s">
        <v>6702</v>
      </c>
      <c r="H1567">
        <v>10</v>
      </c>
      <c r="I1567">
        <v>37</v>
      </c>
      <c r="J1567">
        <v>0</v>
      </c>
      <c r="K1567">
        <v>0</v>
      </c>
      <c r="L1567" s="10" t="s">
        <v>11399</v>
      </c>
    </row>
    <row r="1568" spans="1:12" x14ac:dyDescent="0.25">
      <c r="A1568" s="3">
        <v>1567</v>
      </c>
      <c r="B1568" t="s">
        <v>1445</v>
      </c>
      <c r="C1568" s="10" t="s">
        <v>11375</v>
      </c>
      <c r="D1568" t="s">
        <v>1454</v>
      </c>
      <c r="E1568" s="10" t="s">
        <v>7653</v>
      </c>
      <c r="F1568" t="s">
        <v>1455</v>
      </c>
      <c r="G1568" s="10" t="s">
        <v>7178</v>
      </c>
      <c r="H1568">
        <v>8</v>
      </c>
      <c r="I1568">
        <v>16</v>
      </c>
      <c r="J1568">
        <v>-6</v>
      </c>
      <c r="K1568">
        <v>1</v>
      </c>
      <c r="L1568" s="10" t="s">
        <v>11400</v>
      </c>
    </row>
    <row r="1569" spans="1:12" x14ac:dyDescent="0.25">
      <c r="A1569" s="3">
        <v>1568</v>
      </c>
      <c r="B1569" t="s">
        <v>1445</v>
      </c>
      <c r="C1569" s="10" t="s">
        <v>11375</v>
      </c>
      <c r="D1569" t="s">
        <v>1456</v>
      </c>
      <c r="E1569" s="10" t="s">
        <v>11401</v>
      </c>
      <c r="F1569" t="s">
        <v>1218</v>
      </c>
      <c r="G1569" s="10" t="s">
        <v>6702</v>
      </c>
      <c r="H1569">
        <v>10</v>
      </c>
      <c r="I1569">
        <v>37</v>
      </c>
      <c r="J1569">
        <v>0</v>
      </c>
      <c r="K1569">
        <v>0</v>
      </c>
      <c r="L1569" s="10" t="s">
        <v>11402</v>
      </c>
    </row>
    <row r="1570" spans="1:12" x14ac:dyDescent="0.25">
      <c r="A1570" s="3">
        <v>1569</v>
      </c>
      <c r="B1570" t="s">
        <v>1445</v>
      </c>
      <c r="C1570" s="10" t="s">
        <v>11375</v>
      </c>
      <c r="D1570" t="s">
        <v>1457</v>
      </c>
      <c r="E1570" s="10" t="s">
        <v>11403</v>
      </c>
      <c r="F1570" t="s">
        <v>1218</v>
      </c>
      <c r="G1570" s="10" t="s">
        <v>6702</v>
      </c>
      <c r="H1570">
        <v>10</v>
      </c>
      <c r="I1570">
        <v>37</v>
      </c>
      <c r="J1570">
        <v>0</v>
      </c>
      <c r="K1570">
        <v>0</v>
      </c>
      <c r="L1570" s="10" t="s">
        <v>11404</v>
      </c>
    </row>
    <row r="1571" spans="1:12" x14ac:dyDescent="0.25">
      <c r="A1571" s="3">
        <v>1570</v>
      </c>
      <c r="B1571" t="s">
        <v>1445</v>
      </c>
      <c r="C1571" s="10" t="s">
        <v>11375</v>
      </c>
      <c r="D1571" t="s">
        <v>1458</v>
      </c>
      <c r="E1571" s="10" t="s">
        <v>11405</v>
      </c>
      <c r="F1571" t="s">
        <v>1287</v>
      </c>
      <c r="G1571" s="10" t="s">
        <v>6676</v>
      </c>
      <c r="H1571">
        <v>8</v>
      </c>
      <c r="I1571">
        <v>16</v>
      </c>
      <c r="J1571">
        <v>-2</v>
      </c>
      <c r="K1571">
        <v>1</v>
      </c>
      <c r="L1571" s="10" t="s">
        <v>11406</v>
      </c>
    </row>
    <row r="1572" spans="1:12" x14ac:dyDescent="0.25">
      <c r="A1572" s="3">
        <v>1571</v>
      </c>
      <c r="B1572" t="s">
        <v>1445</v>
      </c>
      <c r="C1572" s="10" t="s">
        <v>11375</v>
      </c>
      <c r="D1572" t="s">
        <v>1459</v>
      </c>
      <c r="E1572" s="10" t="s">
        <v>11407</v>
      </c>
      <c r="F1572" t="s">
        <v>1316</v>
      </c>
      <c r="G1572" s="10" t="s">
        <v>6926</v>
      </c>
      <c r="H1572">
        <v>20</v>
      </c>
      <c r="I1572">
        <v>37</v>
      </c>
      <c r="J1572">
        <v>0</v>
      </c>
      <c r="K1572">
        <v>0</v>
      </c>
      <c r="L1572" s="10" t="s">
        <v>11408</v>
      </c>
    </row>
    <row r="1573" spans="1:12" x14ac:dyDescent="0.25">
      <c r="A1573" s="3">
        <v>1572</v>
      </c>
      <c r="B1573" t="s">
        <v>1445</v>
      </c>
      <c r="C1573" s="10" t="s">
        <v>11375</v>
      </c>
      <c r="D1573" t="s">
        <v>1460</v>
      </c>
      <c r="E1573" s="10" t="s">
        <v>11409</v>
      </c>
      <c r="F1573" t="s">
        <v>1461</v>
      </c>
      <c r="G1573" s="10" t="s">
        <v>7108</v>
      </c>
      <c r="H1573">
        <v>50</v>
      </c>
      <c r="I1573">
        <v>37</v>
      </c>
      <c r="J1573">
        <v>0</v>
      </c>
      <c r="K1573">
        <v>0</v>
      </c>
      <c r="L1573" s="10" t="s">
        <v>11410</v>
      </c>
    </row>
    <row r="1574" spans="1:12" x14ac:dyDescent="0.25">
      <c r="A1574" s="3">
        <v>1573</v>
      </c>
      <c r="B1574" t="s">
        <v>1445</v>
      </c>
      <c r="C1574" s="10" t="s">
        <v>11375</v>
      </c>
      <c r="D1574" t="s">
        <v>1462</v>
      </c>
      <c r="E1574" s="10" t="s">
        <v>11411</v>
      </c>
      <c r="F1574" t="s">
        <v>1463</v>
      </c>
      <c r="G1574" s="10" t="s">
        <v>11412</v>
      </c>
      <c r="H1574">
        <v>4</v>
      </c>
      <c r="I1574">
        <v>12</v>
      </c>
      <c r="J1574">
        <v>0</v>
      </c>
      <c r="K1574">
        <v>0</v>
      </c>
      <c r="L1574" s="10" t="s">
        <v>11413</v>
      </c>
    </row>
    <row r="1575" spans="1:12" x14ac:dyDescent="0.25">
      <c r="A1575" s="3">
        <v>1574</v>
      </c>
      <c r="B1575" t="s">
        <v>1445</v>
      </c>
      <c r="C1575" s="10" t="s">
        <v>11375</v>
      </c>
      <c r="D1575" t="s">
        <v>69</v>
      </c>
      <c r="E1575" s="10" t="s">
        <v>6760</v>
      </c>
      <c r="F1575" t="s">
        <v>1464</v>
      </c>
      <c r="G1575" s="10" t="s">
        <v>11414</v>
      </c>
      <c r="H1575">
        <v>8</v>
      </c>
      <c r="I1575">
        <v>35</v>
      </c>
      <c r="J1575">
        <v>0</v>
      </c>
      <c r="K1575">
        <v>0</v>
      </c>
      <c r="L1575" s="10" t="s">
        <v>11415</v>
      </c>
    </row>
    <row r="1576" spans="1:12" x14ac:dyDescent="0.25">
      <c r="A1576" s="3">
        <v>1575</v>
      </c>
      <c r="B1576" t="s">
        <v>1445</v>
      </c>
      <c r="C1576" s="10" t="s">
        <v>11375</v>
      </c>
      <c r="D1576" t="s">
        <v>71</v>
      </c>
      <c r="E1576" s="10" t="s">
        <v>6763</v>
      </c>
      <c r="F1576" t="s">
        <v>1465</v>
      </c>
      <c r="G1576" s="10" t="s">
        <v>11416</v>
      </c>
      <c r="H1576">
        <v>8</v>
      </c>
      <c r="I1576">
        <v>35</v>
      </c>
      <c r="J1576">
        <v>0</v>
      </c>
      <c r="K1576">
        <v>0</v>
      </c>
      <c r="L1576" s="10" t="s">
        <v>11417</v>
      </c>
    </row>
    <row r="1577" spans="1:12" x14ac:dyDescent="0.25">
      <c r="A1577" s="3">
        <v>1576</v>
      </c>
      <c r="B1577" t="s">
        <v>1445</v>
      </c>
      <c r="C1577" s="10" t="s">
        <v>11375</v>
      </c>
      <c r="D1577" t="s">
        <v>1466</v>
      </c>
      <c r="E1577" s="10" t="s">
        <v>11418</v>
      </c>
      <c r="F1577" t="s">
        <v>1218</v>
      </c>
      <c r="G1577" s="10" t="s">
        <v>6702</v>
      </c>
      <c r="H1577">
        <v>10</v>
      </c>
      <c r="I1577">
        <v>37</v>
      </c>
      <c r="J1577">
        <v>0</v>
      </c>
      <c r="K1577">
        <v>0</v>
      </c>
      <c r="L1577" s="10" t="s">
        <v>11419</v>
      </c>
    </row>
    <row r="1578" spans="1:12" x14ac:dyDescent="0.25">
      <c r="A1578" s="3">
        <v>1577</v>
      </c>
      <c r="B1578" t="s">
        <v>1445</v>
      </c>
      <c r="C1578" s="10" t="s">
        <v>11375</v>
      </c>
      <c r="D1578" t="s">
        <v>1467</v>
      </c>
      <c r="E1578" s="10" t="s">
        <v>11420</v>
      </c>
      <c r="F1578" t="s">
        <v>1218</v>
      </c>
      <c r="G1578" s="10" t="s">
        <v>6702</v>
      </c>
      <c r="H1578">
        <v>10</v>
      </c>
      <c r="I1578">
        <v>37</v>
      </c>
      <c r="J1578">
        <v>0</v>
      </c>
      <c r="K1578">
        <v>0</v>
      </c>
      <c r="L1578" s="10" t="s">
        <v>11421</v>
      </c>
    </row>
    <row r="1579" spans="1:12" x14ac:dyDescent="0.25">
      <c r="A1579" s="3">
        <v>1578</v>
      </c>
      <c r="B1579" t="s">
        <v>1445</v>
      </c>
      <c r="C1579" s="10" t="s">
        <v>11375</v>
      </c>
      <c r="D1579" t="s">
        <v>1470</v>
      </c>
      <c r="E1579" s="10" t="s">
        <v>11422</v>
      </c>
      <c r="F1579" t="s">
        <v>7834</v>
      </c>
      <c r="G1579" s="10" t="s">
        <v>11423</v>
      </c>
      <c r="H1579">
        <v>2048</v>
      </c>
      <c r="I1579">
        <v>37</v>
      </c>
      <c r="J1579">
        <v>0</v>
      </c>
      <c r="K1579">
        <v>0</v>
      </c>
      <c r="L1579" s="10" t="s">
        <v>11424</v>
      </c>
    </row>
    <row r="1580" spans="1:12" x14ac:dyDescent="0.25">
      <c r="A1580" s="3">
        <v>1579</v>
      </c>
      <c r="B1580" t="s">
        <v>1445</v>
      </c>
      <c r="C1580" s="10" t="s">
        <v>11375</v>
      </c>
      <c r="D1580" t="s">
        <v>1468</v>
      </c>
      <c r="E1580" s="10" t="s">
        <v>11425</v>
      </c>
      <c r="F1580" t="s">
        <v>7835</v>
      </c>
      <c r="G1580" s="10" t="s">
        <v>11426</v>
      </c>
      <c r="H1580">
        <v>2048</v>
      </c>
      <c r="I1580">
        <v>37</v>
      </c>
      <c r="J1580">
        <v>0</v>
      </c>
      <c r="K1580">
        <v>0</v>
      </c>
      <c r="L1580" s="10" t="s">
        <v>11427</v>
      </c>
    </row>
    <row r="1581" spans="1:12" x14ac:dyDescent="0.25">
      <c r="A1581" s="3">
        <v>1580</v>
      </c>
      <c r="B1581" t="s">
        <v>1472</v>
      </c>
      <c r="C1581" s="10" t="s">
        <v>11428</v>
      </c>
      <c r="D1581" t="s">
        <v>49</v>
      </c>
      <c r="E1581" s="10" t="s">
        <v>11</v>
      </c>
      <c r="F1581" t="s">
        <v>49</v>
      </c>
      <c r="G1581" s="10" t="s">
        <v>11</v>
      </c>
      <c r="H1581">
        <v>4</v>
      </c>
      <c r="I1581">
        <v>8</v>
      </c>
      <c r="J1581">
        <v>0</v>
      </c>
      <c r="K1581">
        <v>0</v>
      </c>
      <c r="L1581" s="10" t="s">
        <v>11429</v>
      </c>
    </row>
    <row r="1582" spans="1:12" x14ac:dyDescent="0.25">
      <c r="A1582" s="3">
        <v>1581</v>
      </c>
      <c r="B1582" t="s">
        <v>1472</v>
      </c>
      <c r="C1582" s="10" t="s">
        <v>11428</v>
      </c>
      <c r="D1582" t="s">
        <v>87</v>
      </c>
      <c r="E1582" s="10" t="s">
        <v>7149</v>
      </c>
      <c r="F1582" t="s">
        <v>49</v>
      </c>
      <c r="G1582" s="10" t="s">
        <v>11</v>
      </c>
      <c r="H1582">
        <v>4</v>
      </c>
      <c r="I1582">
        <v>8</v>
      </c>
      <c r="J1582">
        <v>0</v>
      </c>
      <c r="K1582">
        <v>0</v>
      </c>
      <c r="L1582" s="10" t="s">
        <v>11430</v>
      </c>
    </row>
    <row r="1583" spans="1:12" x14ac:dyDescent="0.25">
      <c r="A1583" s="3">
        <v>1582</v>
      </c>
      <c r="B1583" t="s">
        <v>1472</v>
      </c>
      <c r="C1583" s="10" t="s">
        <v>11428</v>
      </c>
      <c r="D1583" t="s">
        <v>1473</v>
      </c>
      <c r="E1583" s="10" t="s">
        <v>11431</v>
      </c>
      <c r="F1583" t="s">
        <v>1428</v>
      </c>
      <c r="G1583" s="10" t="s">
        <v>6985</v>
      </c>
      <c r="H1583">
        <v>4</v>
      </c>
      <c r="I1583">
        <v>12</v>
      </c>
      <c r="J1583">
        <v>0</v>
      </c>
      <c r="K1583">
        <v>0</v>
      </c>
      <c r="L1583" s="10" t="s">
        <v>11432</v>
      </c>
    </row>
    <row r="1584" spans="1:12" x14ac:dyDescent="0.25">
      <c r="A1584" s="3">
        <v>1583</v>
      </c>
      <c r="B1584" t="s">
        <v>1472</v>
      </c>
      <c r="C1584" s="10" t="s">
        <v>11428</v>
      </c>
      <c r="D1584" t="s">
        <v>1474</v>
      </c>
      <c r="E1584" s="10" t="s">
        <v>11433</v>
      </c>
      <c r="F1584" t="s">
        <v>1475</v>
      </c>
      <c r="G1584" s="10" t="s">
        <v>11434</v>
      </c>
      <c r="H1584">
        <v>4</v>
      </c>
      <c r="I1584">
        <v>8</v>
      </c>
      <c r="J1584">
        <v>0</v>
      </c>
      <c r="K1584">
        <v>0</v>
      </c>
      <c r="L1584" s="10" t="s">
        <v>11435</v>
      </c>
    </row>
    <row r="1585" spans="1:12" x14ac:dyDescent="0.25">
      <c r="A1585" s="3">
        <v>1584</v>
      </c>
      <c r="B1585" t="s">
        <v>1472</v>
      </c>
      <c r="C1585" s="10" t="s">
        <v>11428</v>
      </c>
      <c r="D1585" t="s">
        <v>1476</v>
      </c>
      <c r="E1585" s="10" t="s">
        <v>11436</v>
      </c>
      <c r="F1585" t="s">
        <v>1287</v>
      </c>
      <c r="G1585" s="10" t="s">
        <v>6676</v>
      </c>
      <c r="H1585">
        <v>8</v>
      </c>
      <c r="I1585">
        <v>16</v>
      </c>
      <c r="J1585">
        <v>-2</v>
      </c>
      <c r="K1585">
        <v>1</v>
      </c>
      <c r="L1585" s="10" t="s">
        <v>11437</v>
      </c>
    </row>
    <row r="1586" spans="1:12" x14ac:dyDescent="0.25">
      <c r="A1586" s="3">
        <v>1585</v>
      </c>
      <c r="B1586" t="s">
        <v>1472</v>
      </c>
      <c r="C1586" s="10" t="s">
        <v>11428</v>
      </c>
      <c r="D1586" t="s">
        <v>63</v>
      </c>
      <c r="E1586" s="10" t="s">
        <v>6816</v>
      </c>
      <c r="F1586" t="s">
        <v>64</v>
      </c>
      <c r="G1586" s="10" t="s">
        <v>6696</v>
      </c>
      <c r="H1586">
        <v>4</v>
      </c>
      <c r="I1586">
        <v>8</v>
      </c>
      <c r="J1586">
        <v>0</v>
      </c>
      <c r="K1586">
        <v>0</v>
      </c>
      <c r="L1586" s="10" t="s">
        <v>11438</v>
      </c>
    </row>
    <row r="1587" spans="1:12" x14ac:dyDescent="0.25">
      <c r="A1587" s="3">
        <v>1586</v>
      </c>
      <c r="B1587" t="s">
        <v>1472</v>
      </c>
      <c r="C1587" s="10" t="s">
        <v>11428</v>
      </c>
      <c r="D1587" t="s">
        <v>65</v>
      </c>
      <c r="E1587" s="10" t="s">
        <v>6698</v>
      </c>
      <c r="F1587" t="s">
        <v>66</v>
      </c>
      <c r="G1587" s="10" t="s">
        <v>6721</v>
      </c>
      <c r="H1587">
        <v>4</v>
      </c>
      <c r="I1587">
        <v>8</v>
      </c>
      <c r="J1587">
        <v>0</v>
      </c>
      <c r="K1587">
        <v>0</v>
      </c>
      <c r="L1587" s="10" t="s">
        <v>11439</v>
      </c>
    </row>
    <row r="1588" spans="1:12" x14ac:dyDescent="0.25">
      <c r="A1588" s="3">
        <v>1587</v>
      </c>
      <c r="B1588" t="s">
        <v>1472</v>
      </c>
      <c r="C1588" s="10" t="s">
        <v>11428</v>
      </c>
      <c r="D1588" t="s">
        <v>67</v>
      </c>
      <c r="E1588" s="10" t="s">
        <v>6723</v>
      </c>
      <c r="F1588" t="s">
        <v>68</v>
      </c>
      <c r="G1588" s="10" t="s">
        <v>6724</v>
      </c>
      <c r="H1588">
        <v>4</v>
      </c>
      <c r="I1588">
        <v>8</v>
      </c>
      <c r="J1588">
        <v>0</v>
      </c>
      <c r="K1588">
        <v>0</v>
      </c>
      <c r="L1588" s="10" t="s">
        <v>11440</v>
      </c>
    </row>
    <row r="1589" spans="1:12" x14ac:dyDescent="0.25">
      <c r="A1589" s="3">
        <v>1588</v>
      </c>
      <c r="B1589" t="s">
        <v>1472</v>
      </c>
      <c r="C1589" s="10" t="s">
        <v>11428</v>
      </c>
      <c r="D1589" t="s">
        <v>1477</v>
      </c>
      <c r="E1589" s="10" t="s">
        <v>11441</v>
      </c>
      <c r="F1589" t="s">
        <v>1478</v>
      </c>
      <c r="G1589" s="10" t="s">
        <v>11442</v>
      </c>
      <c r="H1589">
        <v>309</v>
      </c>
      <c r="I1589">
        <v>37</v>
      </c>
      <c r="J1589">
        <v>0</v>
      </c>
      <c r="K1589">
        <v>0</v>
      </c>
      <c r="L1589" s="10" t="s">
        <v>11443</v>
      </c>
    </row>
    <row r="1590" spans="1:12" x14ac:dyDescent="0.25">
      <c r="A1590" s="3">
        <v>1589</v>
      </c>
      <c r="B1590" t="s">
        <v>1472</v>
      </c>
      <c r="C1590" s="10" t="s">
        <v>11428</v>
      </c>
      <c r="D1590" t="s">
        <v>69</v>
      </c>
      <c r="E1590" s="10" t="s">
        <v>6760</v>
      </c>
      <c r="F1590" t="s">
        <v>1479</v>
      </c>
      <c r="G1590" s="10" t="s">
        <v>11444</v>
      </c>
      <c r="H1590">
        <v>8</v>
      </c>
      <c r="I1590">
        <v>35</v>
      </c>
      <c r="J1590">
        <v>0</v>
      </c>
      <c r="K1590">
        <v>0</v>
      </c>
      <c r="L1590" s="10" t="s">
        <v>11445</v>
      </c>
    </row>
    <row r="1591" spans="1:12" x14ac:dyDescent="0.25">
      <c r="A1591" s="3">
        <v>1590</v>
      </c>
      <c r="B1591" t="s">
        <v>1472</v>
      </c>
      <c r="C1591" s="10" t="s">
        <v>11428</v>
      </c>
      <c r="D1591" t="s">
        <v>71</v>
      </c>
      <c r="E1591" s="10" t="s">
        <v>6763</v>
      </c>
      <c r="F1591" t="s">
        <v>1480</v>
      </c>
      <c r="G1591" s="10" t="s">
        <v>11446</v>
      </c>
      <c r="H1591">
        <v>8</v>
      </c>
      <c r="I1591">
        <v>35</v>
      </c>
      <c r="J1591">
        <v>0</v>
      </c>
      <c r="K1591">
        <v>0</v>
      </c>
      <c r="L1591" s="10" t="s">
        <v>11447</v>
      </c>
    </row>
    <row r="1592" spans="1:12" x14ac:dyDescent="0.25">
      <c r="A1592" s="3">
        <v>1591</v>
      </c>
      <c r="B1592" t="s">
        <v>1481</v>
      </c>
      <c r="C1592" s="10" t="s">
        <v>11448</v>
      </c>
      <c r="D1592" t="s">
        <v>49</v>
      </c>
      <c r="E1592" s="10" t="s">
        <v>11</v>
      </c>
      <c r="F1592" t="s">
        <v>49</v>
      </c>
      <c r="G1592" s="10" t="s">
        <v>11</v>
      </c>
      <c r="H1592">
        <v>4</v>
      </c>
      <c r="I1592">
        <v>8</v>
      </c>
      <c r="J1592">
        <v>0</v>
      </c>
      <c r="K1592">
        <v>0</v>
      </c>
      <c r="L1592" s="10" t="s">
        <v>11449</v>
      </c>
    </row>
    <row r="1593" spans="1:12" x14ac:dyDescent="0.25">
      <c r="A1593" s="3">
        <v>1592</v>
      </c>
      <c r="B1593" t="s">
        <v>1481</v>
      </c>
      <c r="C1593" s="10" t="s">
        <v>11448</v>
      </c>
      <c r="D1593" t="s">
        <v>538</v>
      </c>
      <c r="E1593" s="10" t="s">
        <v>6652</v>
      </c>
      <c r="F1593" t="s">
        <v>1232</v>
      </c>
      <c r="G1593" s="10" t="s">
        <v>6715</v>
      </c>
      <c r="H1593">
        <v>255</v>
      </c>
      <c r="I1593">
        <v>37</v>
      </c>
      <c r="J1593">
        <v>0</v>
      </c>
      <c r="K1593">
        <v>0</v>
      </c>
      <c r="L1593" s="10" t="s">
        <v>11450</v>
      </c>
    </row>
    <row r="1594" spans="1:12" x14ac:dyDescent="0.25">
      <c r="A1594" s="3">
        <v>1593</v>
      </c>
      <c r="B1594" t="s">
        <v>1481</v>
      </c>
      <c r="C1594" s="10" t="s">
        <v>11448</v>
      </c>
      <c r="D1594" t="s">
        <v>1482</v>
      </c>
      <c r="E1594" s="10" t="s">
        <v>7262</v>
      </c>
      <c r="F1594" t="s">
        <v>1232</v>
      </c>
      <c r="G1594" s="10" t="s">
        <v>6715</v>
      </c>
      <c r="H1594">
        <v>255</v>
      </c>
      <c r="I1594">
        <v>37</v>
      </c>
      <c r="J1594">
        <v>0</v>
      </c>
      <c r="K1594">
        <v>0</v>
      </c>
      <c r="L1594" s="10" t="s">
        <v>11451</v>
      </c>
    </row>
    <row r="1595" spans="1:12" x14ac:dyDescent="0.25">
      <c r="A1595" s="3">
        <v>1594</v>
      </c>
      <c r="B1595" t="s">
        <v>1481</v>
      </c>
      <c r="C1595" s="10" t="s">
        <v>11448</v>
      </c>
      <c r="D1595" t="s">
        <v>63</v>
      </c>
      <c r="E1595" s="10" t="s">
        <v>6816</v>
      </c>
      <c r="F1595" t="s">
        <v>64</v>
      </c>
      <c r="G1595" s="10" t="s">
        <v>6696</v>
      </c>
      <c r="H1595">
        <v>4</v>
      </c>
      <c r="I1595">
        <v>8</v>
      </c>
      <c r="J1595">
        <v>0</v>
      </c>
      <c r="K1595">
        <v>0</v>
      </c>
      <c r="L1595" s="10" t="s">
        <v>11452</v>
      </c>
    </row>
    <row r="1596" spans="1:12" x14ac:dyDescent="0.25">
      <c r="A1596" s="3">
        <v>1595</v>
      </c>
      <c r="B1596" t="s">
        <v>1481</v>
      </c>
      <c r="C1596" s="10" t="s">
        <v>11448</v>
      </c>
      <c r="D1596" t="s">
        <v>65</v>
      </c>
      <c r="E1596" s="10" t="s">
        <v>6698</v>
      </c>
      <c r="F1596" t="s">
        <v>66</v>
      </c>
      <c r="G1596" s="10" t="s">
        <v>6721</v>
      </c>
      <c r="H1596">
        <v>4</v>
      </c>
      <c r="I1596">
        <v>8</v>
      </c>
      <c r="J1596">
        <v>0</v>
      </c>
      <c r="K1596">
        <v>0</v>
      </c>
      <c r="L1596" s="10" t="s">
        <v>11453</v>
      </c>
    </row>
    <row r="1597" spans="1:12" x14ac:dyDescent="0.25">
      <c r="A1597" s="3">
        <v>1596</v>
      </c>
      <c r="B1597" t="s">
        <v>1481</v>
      </c>
      <c r="C1597" s="10" t="s">
        <v>11448</v>
      </c>
      <c r="D1597" t="s">
        <v>67</v>
      </c>
      <c r="E1597" s="10" t="s">
        <v>6723</v>
      </c>
      <c r="F1597" t="s">
        <v>68</v>
      </c>
      <c r="G1597" s="10" t="s">
        <v>6724</v>
      </c>
      <c r="H1597">
        <v>4</v>
      </c>
      <c r="I1597">
        <v>8</v>
      </c>
      <c r="J1597">
        <v>0</v>
      </c>
      <c r="K1597">
        <v>0</v>
      </c>
      <c r="L1597" s="10" t="s">
        <v>11454</v>
      </c>
    </row>
    <row r="1598" spans="1:12" x14ac:dyDescent="0.25">
      <c r="A1598" s="3">
        <v>1597</v>
      </c>
      <c r="B1598" t="s">
        <v>1481</v>
      </c>
      <c r="C1598" s="10" t="s">
        <v>11448</v>
      </c>
      <c r="D1598" t="s">
        <v>1483</v>
      </c>
      <c r="E1598" s="10" t="s">
        <v>11455</v>
      </c>
      <c r="F1598" t="s">
        <v>1232</v>
      </c>
      <c r="G1598" s="10" t="s">
        <v>6715</v>
      </c>
      <c r="H1598">
        <v>255</v>
      </c>
      <c r="I1598">
        <v>37</v>
      </c>
      <c r="J1598">
        <v>0</v>
      </c>
      <c r="K1598">
        <v>0</v>
      </c>
      <c r="L1598" s="10" t="s">
        <v>11456</v>
      </c>
    </row>
    <row r="1599" spans="1:12" x14ac:dyDescent="0.25">
      <c r="A1599" s="3">
        <v>1598</v>
      </c>
      <c r="B1599" t="s">
        <v>1481</v>
      </c>
      <c r="C1599" s="10" t="s">
        <v>11448</v>
      </c>
      <c r="D1599" t="s">
        <v>1484</v>
      </c>
      <c r="E1599" s="10" t="s">
        <v>11457</v>
      </c>
      <c r="F1599" t="s">
        <v>1232</v>
      </c>
      <c r="G1599" s="10" t="s">
        <v>6715</v>
      </c>
      <c r="H1599">
        <v>255</v>
      </c>
      <c r="I1599">
        <v>37</v>
      </c>
      <c r="J1599">
        <v>0</v>
      </c>
      <c r="K1599">
        <v>0</v>
      </c>
      <c r="L1599" s="10" t="s">
        <v>11458</v>
      </c>
    </row>
    <row r="1600" spans="1:12" x14ac:dyDescent="0.25">
      <c r="A1600" s="3">
        <v>1599</v>
      </c>
      <c r="B1600" t="s">
        <v>1481</v>
      </c>
      <c r="C1600" s="10" t="s">
        <v>11448</v>
      </c>
      <c r="D1600" t="s">
        <v>1224</v>
      </c>
      <c r="E1600" s="10" t="s">
        <v>6791</v>
      </c>
      <c r="F1600" t="s">
        <v>1485</v>
      </c>
      <c r="G1600" s="10" t="s">
        <v>11459</v>
      </c>
      <c r="H1600">
        <v>4</v>
      </c>
      <c r="I1600">
        <v>8</v>
      </c>
      <c r="J1600">
        <v>0</v>
      </c>
      <c r="K1600">
        <v>0</v>
      </c>
      <c r="L1600" s="10" t="s">
        <v>11460</v>
      </c>
    </row>
    <row r="1601" spans="1:12" x14ac:dyDescent="0.25">
      <c r="A1601" s="3">
        <v>1600</v>
      </c>
      <c r="B1601" t="s">
        <v>1481</v>
      </c>
      <c r="C1601" s="10" t="s">
        <v>11448</v>
      </c>
      <c r="D1601" t="s">
        <v>69</v>
      </c>
      <c r="E1601" s="10" t="s">
        <v>6760</v>
      </c>
      <c r="F1601" t="s">
        <v>1486</v>
      </c>
      <c r="G1601" s="10" t="s">
        <v>11461</v>
      </c>
      <c r="H1601">
        <v>8</v>
      </c>
      <c r="I1601">
        <v>35</v>
      </c>
      <c r="J1601">
        <v>0</v>
      </c>
      <c r="K1601">
        <v>0</v>
      </c>
      <c r="L1601" s="10" t="s">
        <v>11462</v>
      </c>
    </row>
    <row r="1602" spans="1:12" x14ac:dyDescent="0.25">
      <c r="A1602" s="3">
        <v>1601</v>
      </c>
      <c r="B1602" t="s">
        <v>1481</v>
      </c>
      <c r="C1602" s="10" t="s">
        <v>11448</v>
      </c>
      <c r="D1602" t="s">
        <v>71</v>
      </c>
      <c r="E1602" s="10" t="s">
        <v>6763</v>
      </c>
      <c r="F1602" t="s">
        <v>1487</v>
      </c>
      <c r="G1602" s="10" t="s">
        <v>11463</v>
      </c>
      <c r="H1602">
        <v>8</v>
      </c>
      <c r="I1602">
        <v>35</v>
      </c>
      <c r="J1602">
        <v>0</v>
      </c>
      <c r="K1602">
        <v>0</v>
      </c>
      <c r="L1602" s="10" t="s">
        <v>11464</v>
      </c>
    </row>
    <row r="1603" spans="1:12" x14ac:dyDescent="0.25">
      <c r="A1603" s="3">
        <v>1602</v>
      </c>
      <c r="B1603" t="s">
        <v>1488</v>
      </c>
      <c r="C1603" s="10" t="s">
        <v>11465</v>
      </c>
      <c r="D1603" t="s">
        <v>49</v>
      </c>
      <c r="E1603" s="10" t="s">
        <v>11</v>
      </c>
      <c r="F1603" t="s">
        <v>49</v>
      </c>
      <c r="G1603" s="10" t="s">
        <v>11</v>
      </c>
      <c r="H1603">
        <v>4</v>
      </c>
      <c r="I1603">
        <v>8</v>
      </c>
      <c r="J1603">
        <v>0</v>
      </c>
      <c r="K1603">
        <v>0</v>
      </c>
      <c r="L1603" s="10" t="s">
        <v>11466</v>
      </c>
    </row>
    <row r="1604" spans="1:12" x14ac:dyDescent="0.25">
      <c r="A1604" s="3">
        <v>1603</v>
      </c>
      <c r="B1604" t="s">
        <v>1488</v>
      </c>
      <c r="C1604" s="10" t="s">
        <v>11465</v>
      </c>
      <c r="D1604" t="s">
        <v>1489</v>
      </c>
      <c r="E1604" s="10" t="s">
        <v>11467</v>
      </c>
      <c r="F1604" t="s">
        <v>1490</v>
      </c>
      <c r="G1604" s="10" t="s">
        <v>11468</v>
      </c>
      <c r="H1604">
        <v>10</v>
      </c>
      <c r="I1604">
        <v>37</v>
      </c>
      <c r="J1604">
        <v>0</v>
      </c>
      <c r="K1604">
        <v>0</v>
      </c>
      <c r="L1604" s="10" t="s">
        <v>11469</v>
      </c>
    </row>
    <row r="1605" spans="1:12" x14ac:dyDescent="0.25">
      <c r="A1605" s="3">
        <v>1604</v>
      </c>
      <c r="B1605" t="s">
        <v>1488</v>
      </c>
      <c r="C1605" s="10" t="s">
        <v>11465</v>
      </c>
      <c r="D1605" t="s">
        <v>538</v>
      </c>
      <c r="E1605" s="10" t="s">
        <v>6652</v>
      </c>
      <c r="F1605" t="s">
        <v>1232</v>
      </c>
      <c r="G1605" s="10" t="s">
        <v>6715</v>
      </c>
      <c r="H1605">
        <v>255</v>
      </c>
      <c r="I1605">
        <v>37</v>
      </c>
      <c r="J1605">
        <v>0</v>
      </c>
      <c r="K1605">
        <v>0</v>
      </c>
      <c r="L1605" s="10" t="s">
        <v>11470</v>
      </c>
    </row>
    <row r="1606" spans="1:12" x14ac:dyDescent="0.25">
      <c r="A1606" s="3">
        <v>1605</v>
      </c>
      <c r="B1606" t="s">
        <v>1488</v>
      </c>
      <c r="C1606" s="10" t="s">
        <v>11465</v>
      </c>
      <c r="D1606" t="s">
        <v>1491</v>
      </c>
      <c r="E1606" s="10" t="s">
        <v>11471</v>
      </c>
      <c r="F1606" t="s">
        <v>1243</v>
      </c>
      <c r="G1606" s="10" t="s">
        <v>6883</v>
      </c>
      <c r="H1606">
        <v>4096</v>
      </c>
      <c r="I1606">
        <v>37</v>
      </c>
      <c r="J1606">
        <v>0</v>
      </c>
      <c r="K1606">
        <v>0</v>
      </c>
      <c r="L1606" s="10" t="s">
        <v>11472</v>
      </c>
    </row>
    <row r="1607" spans="1:12" x14ac:dyDescent="0.25">
      <c r="A1607" s="3">
        <v>1606</v>
      </c>
      <c r="B1607" t="s">
        <v>1488</v>
      </c>
      <c r="C1607" s="10" t="s">
        <v>11465</v>
      </c>
      <c r="D1607" t="s">
        <v>63</v>
      </c>
      <c r="E1607" s="10" t="s">
        <v>6816</v>
      </c>
      <c r="F1607" t="s">
        <v>64</v>
      </c>
      <c r="G1607" s="10" t="s">
        <v>6696</v>
      </c>
      <c r="H1607">
        <v>4</v>
      </c>
      <c r="I1607">
        <v>8</v>
      </c>
      <c r="J1607">
        <v>0</v>
      </c>
      <c r="K1607">
        <v>0</v>
      </c>
      <c r="L1607" s="10" t="s">
        <v>11473</v>
      </c>
    </row>
    <row r="1608" spans="1:12" x14ac:dyDescent="0.25">
      <c r="A1608" s="3">
        <v>1607</v>
      </c>
      <c r="B1608" t="s">
        <v>1488</v>
      </c>
      <c r="C1608" s="10" t="s">
        <v>11465</v>
      </c>
      <c r="D1608" t="s">
        <v>65</v>
      </c>
      <c r="E1608" s="10" t="s">
        <v>6698</v>
      </c>
      <c r="F1608" t="s">
        <v>66</v>
      </c>
      <c r="G1608" s="10" t="s">
        <v>6721</v>
      </c>
      <c r="H1608">
        <v>4</v>
      </c>
      <c r="I1608">
        <v>8</v>
      </c>
      <c r="J1608">
        <v>0</v>
      </c>
      <c r="K1608">
        <v>0</v>
      </c>
      <c r="L1608" s="10" t="s">
        <v>11474</v>
      </c>
    </row>
    <row r="1609" spans="1:12" x14ac:dyDescent="0.25">
      <c r="A1609" s="3">
        <v>1608</v>
      </c>
      <c r="B1609" t="s">
        <v>1488</v>
      </c>
      <c r="C1609" s="10" t="s">
        <v>11465</v>
      </c>
      <c r="D1609" t="s">
        <v>67</v>
      </c>
      <c r="E1609" s="10" t="s">
        <v>6723</v>
      </c>
      <c r="F1609" t="s">
        <v>68</v>
      </c>
      <c r="G1609" s="10" t="s">
        <v>6724</v>
      </c>
      <c r="H1609">
        <v>4</v>
      </c>
      <c r="I1609">
        <v>8</v>
      </c>
      <c r="J1609">
        <v>0</v>
      </c>
      <c r="K1609">
        <v>0</v>
      </c>
      <c r="L1609" s="10" t="s">
        <v>11475</v>
      </c>
    </row>
    <row r="1610" spans="1:12" x14ac:dyDescent="0.25">
      <c r="A1610" s="3">
        <v>1609</v>
      </c>
      <c r="B1610" t="s">
        <v>1488</v>
      </c>
      <c r="C1610" s="10" t="s">
        <v>11465</v>
      </c>
      <c r="D1610" t="s">
        <v>1492</v>
      </c>
      <c r="E1610" s="10" t="s">
        <v>11476</v>
      </c>
      <c r="F1610" t="s">
        <v>1493</v>
      </c>
      <c r="G1610" s="10" t="s">
        <v>6978</v>
      </c>
      <c r="H1610">
        <v>4</v>
      </c>
      <c r="I1610">
        <v>8</v>
      </c>
      <c r="J1610">
        <v>0</v>
      </c>
      <c r="K1610">
        <v>0</v>
      </c>
      <c r="L1610" s="10" t="s">
        <v>11477</v>
      </c>
    </row>
    <row r="1611" spans="1:12" x14ac:dyDescent="0.25">
      <c r="A1611" s="3">
        <v>1610</v>
      </c>
      <c r="B1611" t="s">
        <v>1488</v>
      </c>
      <c r="C1611" s="10" t="s">
        <v>11465</v>
      </c>
      <c r="D1611" t="s">
        <v>1494</v>
      </c>
      <c r="E1611" s="10" t="s">
        <v>11478</v>
      </c>
      <c r="F1611" t="s">
        <v>1339</v>
      </c>
      <c r="G1611" s="10" t="s">
        <v>6847</v>
      </c>
      <c r="H1611">
        <v>4</v>
      </c>
      <c r="I1611">
        <v>8</v>
      </c>
      <c r="J1611">
        <v>0</v>
      </c>
      <c r="K1611">
        <v>0</v>
      </c>
      <c r="L1611" s="10" t="s">
        <v>11479</v>
      </c>
    </row>
    <row r="1612" spans="1:12" x14ac:dyDescent="0.25">
      <c r="A1612" s="3">
        <v>1611</v>
      </c>
      <c r="B1612" t="s">
        <v>1488</v>
      </c>
      <c r="C1612" s="10" t="s">
        <v>11465</v>
      </c>
      <c r="D1612" t="s">
        <v>1495</v>
      </c>
      <c r="E1612" s="10" t="s">
        <v>11480</v>
      </c>
      <c r="F1612" t="s">
        <v>1493</v>
      </c>
      <c r="G1612" s="10" t="s">
        <v>6978</v>
      </c>
      <c r="H1612">
        <v>4</v>
      </c>
      <c r="I1612">
        <v>8</v>
      </c>
      <c r="J1612">
        <v>0</v>
      </c>
      <c r="K1612">
        <v>0</v>
      </c>
      <c r="L1612" s="10" t="s">
        <v>11481</v>
      </c>
    </row>
    <row r="1613" spans="1:12" x14ac:dyDescent="0.25">
      <c r="A1613" s="3">
        <v>1612</v>
      </c>
      <c r="B1613" t="s">
        <v>1488</v>
      </c>
      <c r="C1613" s="10" t="s">
        <v>11465</v>
      </c>
      <c r="D1613" t="s">
        <v>1496</v>
      </c>
      <c r="E1613" s="10" t="s">
        <v>11482</v>
      </c>
      <c r="F1613" t="s">
        <v>1232</v>
      </c>
      <c r="G1613" s="10" t="s">
        <v>6715</v>
      </c>
      <c r="H1613">
        <v>255</v>
      </c>
      <c r="I1613">
        <v>37</v>
      </c>
      <c r="J1613">
        <v>0</v>
      </c>
      <c r="K1613">
        <v>0</v>
      </c>
      <c r="L1613" s="10" t="s">
        <v>11483</v>
      </c>
    </row>
    <row r="1614" spans="1:12" x14ac:dyDescent="0.25">
      <c r="A1614" s="3">
        <v>1613</v>
      </c>
      <c r="B1614" t="s">
        <v>1488</v>
      </c>
      <c r="C1614" s="10" t="s">
        <v>11465</v>
      </c>
      <c r="D1614" t="s">
        <v>69</v>
      </c>
      <c r="E1614" s="10" t="s">
        <v>6760</v>
      </c>
      <c r="F1614" t="s">
        <v>1497</v>
      </c>
      <c r="G1614" s="10" t="s">
        <v>11484</v>
      </c>
      <c r="H1614">
        <v>8</v>
      </c>
      <c r="I1614">
        <v>35</v>
      </c>
      <c r="J1614">
        <v>0</v>
      </c>
      <c r="K1614">
        <v>0</v>
      </c>
      <c r="L1614" s="10" t="s">
        <v>11485</v>
      </c>
    </row>
    <row r="1615" spans="1:12" x14ac:dyDescent="0.25">
      <c r="A1615" s="3">
        <v>1614</v>
      </c>
      <c r="B1615" t="s">
        <v>1488</v>
      </c>
      <c r="C1615" s="10" t="s">
        <v>11465</v>
      </c>
      <c r="D1615" t="s">
        <v>71</v>
      </c>
      <c r="E1615" s="10" t="s">
        <v>6763</v>
      </c>
      <c r="F1615" t="s">
        <v>1498</v>
      </c>
      <c r="G1615" s="10" t="s">
        <v>11486</v>
      </c>
      <c r="H1615">
        <v>8</v>
      </c>
      <c r="I1615">
        <v>35</v>
      </c>
      <c r="J1615">
        <v>0</v>
      </c>
      <c r="K1615">
        <v>0</v>
      </c>
      <c r="L1615" s="10" t="s">
        <v>11487</v>
      </c>
    </row>
    <row r="1616" spans="1:12" x14ac:dyDescent="0.25">
      <c r="A1616" s="3">
        <v>1615</v>
      </c>
      <c r="B1616" t="s">
        <v>1499</v>
      </c>
      <c r="C1616" s="10" t="s">
        <v>11488</v>
      </c>
      <c r="D1616" t="s">
        <v>49</v>
      </c>
      <c r="E1616" s="10" t="s">
        <v>11</v>
      </c>
      <c r="F1616" t="s">
        <v>49</v>
      </c>
      <c r="G1616" s="10" t="s">
        <v>11</v>
      </c>
      <c r="H1616">
        <v>4</v>
      </c>
      <c r="I1616">
        <v>8</v>
      </c>
      <c r="J1616">
        <v>0</v>
      </c>
      <c r="K1616">
        <v>0</v>
      </c>
      <c r="L1616" s="10" t="s">
        <v>11489</v>
      </c>
    </row>
    <row r="1617" spans="1:12" x14ac:dyDescent="0.25">
      <c r="A1617" s="3">
        <v>1616</v>
      </c>
      <c r="B1617" t="s">
        <v>1499</v>
      </c>
      <c r="C1617" s="10" t="s">
        <v>11488</v>
      </c>
      <c r="D1617" t="s">
        <v>1500</v>
      </c>
      <c r="E1617" s="10" t="s">
        <v>11490</v>
      </c>
      <c r="F1617" t="s">
        <v>470</v>
      </c>
      <c r="G1617" s="10" t="s">
        <v>6773</v>
      </c>
      <c r="H1617">
        <v>50</v>
      </c>
      <c r="I1617">
        <v>37</v>
      </c>
      <c r="J1617">
        <v>0</v>
      </c>
      <c r="K1617">
        <v>0</v>
      </c>
      <c r="L1617" s="10" t="s">
        <v>11491</v>
      </c>
    </row>
    <row r="1618" spans="1:12" x14ac:dyDescent="0.25">
      <c r="A1618" s="3">
        <v>1617</v>
      </c>
      <c r="B1618" t="s">
        <v>1499</v>
      </c>
      <c r="C1618" s="10" t="s">
        <v>11488</v>
      </c>
      <c r="D1618" t="s">
        <v>1501</v>
      </c>
      <c r="E1618" s="10" t="s">
        <v>11492</v>
      </c>
      <c r="F1618" t="s">
        <v>1502</v>
      </c>
      <c r="G1618" s="10" t="s">
        <v>11493</v>
      </c>
      <c r="H1618">
        <v>4</v>
      </c>
      <c r="I1618">
        <v>8</v>
      </c>
      <c r="J1618">
        <v>0</v>
      </c>
      <c r="K1618">
        <v>0</v>
      </c>
      <c r="L1618" s="10" t="s">
        <v>11494</v>
      </c>
    </row>
    <row r="1619" spans="1:12" x14ac:dyDescent="0.25">
      <c r="A1619" s="3">
        <v>1618</v>
      </c>
      <c r="B1619" t="s">
        <v>1499</v>
      </c>
      <c r="C1619" s="10" t="s">
        <v>11488</v>
      </c>
      <c r="D1619" t="s">
        <v>1503</v>
      </c>
      <c r="E1619" s="10" t="s">
        <v>11495</v>
      </c>
      <c r="F1619" t="s">
        <v>1493</v>
      </c>
      <c r="G1619" s="10" t="s">
        <v>6978</v>
      </c>
      <c r="H1619">
        <v>4</v>
      </c>
      <c r="I1619">
        <v>8</v>
      </c>
      <c r="J1619">
        <v>0</v>
      </c>
      <c r="K1619">
        <v>0</v>
      </c>
      <c r="L1619" s="10" t="s">
        <v>11496</v>
      </c>
    </row>
    <row r="1620" spans="1:12" x14ac:dyDescent="0.25">
      <c r="A1620" s="3">
        <v>1619</v>
      </c>
      <c r="B1620" t="s">
        <v>1499</v>
      </c>
      <c r="C1620" s="10" t="s">
        <v>11488</v>
      </c>
      <c r="D1620" t="s">
        <v>1430</v>
      </c>
      <c r="E1620" s="10" t="s">
        <v>11350</v>
      </c>
      <c r="F1620" t="s">
        <v>1287</v>
      </c>
      <c r="G1620" s="10" t="s">
        <v>6676</v>
      </c>
      <c r="H1620">
        <v>8</v>
      </c>
      <c r="I1620">
        <v>16</v>
      </c>
      <c r="J1620">
        <v>-2</v>
      </c>
      <c r="K1620">
        <v>1</v>
      </c>
      <c r="L1620" s="10" t="s">
        <v>11497</v>
      </c>
    </row>
    <row r="1621" spans="1:12" x14ac:dyDescent="0.25">
      <c r="A1621" s="3">
        <v>1620</v>
      </c>
      <c r="B1621" t="s">
        <v>1499</v>
      </c>
      <c r="C1621" s="10" t="s">
        <v>11488</v>
      </c>
      <c r="D1621" t="s">
        <v>1454</v>
      </c>
      <c r="E1621" s="10" t="s">
        <v>7653</v>
      </c>
      <c r="F1621" t="s">
        <v>1504</v>
      </c>
      <c r="G1621" s="10" t="s">
        <v>11498</v>
      </c>
      <c r="H1621">
        <v>8</v>
      </c>
      <c r="I1621">
        <v>16</v>
      </c>
      <c r="J1621">
        <v>0</v>
      </c>
      <c r="K1621">
        <v>1</v>
      </c>
      <c r="L1621" s="10" t="s">
        <v>11499</v>
      </c>
    </row>
    <row r="1622" spans="1:12" x14ac:dyDescent="0.25">
      <c r="A1622" s="3">
        <v>1621</v>
      </c>
      <c r="B1622" t="s">
        <v>1499</v>
      </c>
      <c r="C1622" s="10" t="s">
        <v>11488</v>
      </c>
      <c r="D1622" t="s">
        <v>63</v>
      </c>
      <c r="E1622" s="10" t="s">
        <v>6816</v>
      </c>
      <c r="F1622" t="s">
        <v>64</v>
      </c>
      <c r="G1622" s="10" t="s">
        <v>6696</v>
      </c>
      <c r="H1622">
        <v>4</v>
      </c>
      <c r="I1622">
        <v>8</v>
      </c>
      <c r="J1622">
        <v>0</v>
      </c>
      <c r="K1622">
        <v>0</v>
      </c>
      <c r="L1622" s="10" t="s">
        <v>11500</v>
      </c>
    </row>
    <row r="1623" spans="1:12" x14ac:dyDescent="0.25">
      <c r="A1623" s="3">
        <v>1622</v>
      </c>
      <c r="B1623" t="s">
        <v>1499</v>
      </c>
      <c r="C1623" s="10" t="s">
        <v>11488</v>
      </c>
      <c r="D1623" t="s">
        <v>65</v>
      </c>
      <c r="E1623" s="10" t="s">
        <v>6698</v>
      </c>
      <c r="F1623" t="s">
        <v>66</v>
      </c>
      <c r="G1623" s="10" t="s">
        <v>6721</v>
      </c>
      <c r="H1623">
        <v>4</v>
      </c>
      <c r="I1623">
        <v>8</v>
      </c>
      <c r="J1623">
        <v>0</v>
      </c>
      <c r="K1623">
        <v>0</v>
      </c>
      <c r="L1623" s="10" t="s">
        <v>11501</v>
      </c>
    </row>
    <row r="1624" spans="1:12" x14ac:dyDescent="0.25">
      <c r="A1624" s="3">
        <v>1623</v>
      </c>
      <c r="B1624" t="s">
        <v>1499</v>
      </c>
      <c r="C1624" s="10" t="s">
        <v>11488</v>
      </c>
      <c r="D1624" t="s">
        <v>67</v>
      </c>
      <c r="E1624" s="10" t="s">
        <v>6723</v>
      </c>
      <c r="F1624" t="s">
        <v>68</v>
      </c>
      <c r="G1624" s="10" t="s">
        <v>6724</v>
      </c>
      <c r="H1624">
        <v>4</v>
      </c>
      <c r="I1624">
        <v>8</v>
      </c>
      <c r="J1624">
        <v>0</v>
      </c>
      <c r="K1624">
        <v>0</v>
      </c>
      <c r="L1624" s="10" t="s">
        <v>11502</v>
      </c>
    </row>
    <row r="1625" spans="1:12" x14ac:dyDescent="0.25">
      <c r="A1625" s="3">
        <v>1624</v>
      </c>
      <c r="B1625" t="s">
        <v>1499</v>
      </c>
      <c r="C1625" s="10" t="s">
        <v>11488</v>
      </c>
      <c r="D1625" t="s">
        <v>1505</v>
      </c>
      <c r="E1625" s="10" t="s">
        <v>11503</v>
      </c>
      <c r="F1625" t="s">
        <v>1218</v>
      </c>
      <c r="G1625" s="10" t="s">
        <v>6702</v>
      </c>
      <c r="H1625">
        <v>10</v>
      </c>
      <c r="I1625">
        <v>37</v>
      </c>
      <c r="J1625">
        <v>0</v>
      </c>
      <c r="K1625">
        <v>0</v>
      </c>
      <c r="L1625" s="10" t="s">
        <v>11504</v>
      </c>
    </row>
    <row r="1626" spans="1:12" x14ac:dyDescent="0.25">
      <c r="A1626" s="3">
        <v>1625</v>
      </c>
      <c r="B1626" t="s">
        <v>1499</v>
      </c>
      <c r="C1626" s="10" t="s">
        <v>11488</v>
      </c>
      <c r="D1626" t="s">
        <v>1506</v>
      </c>
      <c r="E1626" s="10" t="s">
        <v>11505</v>
      </c>
      <c r="F1626" t="s">
        <v>1218</v>
      </c>
      <c r="G1626" s="10" t="s">
        <v>6702</v>
      </c>
      <c r="H1626">
        <v>10</v>
      </c>
      <c r="I1626">
        <v>37</v>
      </c>
      <c r="J1626">
        <v>0</v>
      </c>
      <c r="K1626">
        <v>0</v>
      </c>
      <c r="L1626" s="10" t="s">
        <v>11506</v>
      </c>
    </row>
    <row r="1627" spans="1:12" x14ac:dyDescent="0.25">
      <c r="A1627" s="3">
        <v>1626</v>
      </c>
      <c r="B1627" t="s">
        <v>1499</v>
      </c>
      <c r="C1627" s="10" t="s">
        <v>11488</v>
      </c>
      <c r="D1627" t="s">
        <v>69</v>
      </c>
      <c r="E1627" s="10" t="s">
        <v>6760</v>
      </c>
      <c r="F1627" t="s">
        <v>1507</v>
      </c>
      <c r="G1627" s="10" t="s">
        <v>11507</v>
      </c>
      <c r="H1627">
        <v>8</v>
      </c>
      <c r="I1627">
        <v>35</v>
      </c>
      <c r="J1627">
        <v>0</v>
      </c>
      <c r="K1627">
        <v>0</v>
      </c>
      <c r="L1627" s="10" t="s">
        <v>11508</v>
      </c>
    </row>
    <row r="1628" spans="1:12" x14ac:dyDescent="0.25">
      <c r="A1628" s="3">
        <v>1627</v>
      </c>
      <c r="B1628" t="s">
        <v>1499</v>
      </c>
      <c r="C1628" s="10" t="s">
        <v>11488</v>
      </c>
      <c r="D1628" t="s">
        <v>71</v>
      </c>
      <c r="E1628" s="10" t="s">
        <v>6763</v>
      </c>
      <c r="F1628" t="s">
        <v>1508</v>
      </c>
      <c r="G1628" s="10" t="s">
        <v>11509</v>
      </c>
      <c r="H1628">
        <v>8</v>
      </c>
      <c r="I1628">
        <v>35</v>
      </c>
      <c r="J1628">
        <v>0</v>
      </c>
      <c r="K1628">
        <v>0</v>
      </c>
      <c r="L1628" s="10" t="s">
        <v>11510</v>
      </c>
    </row>
    <row r="1629" spans="1:12" x14ac:dyDescent="0.25">
      <c r="A1629" s="3">
        <v>1628</v>
      </c>
      <c r="B1629" t="s">
        <v>1499</v>
      </c>
      <c r="C1629" s="10" t="s">
        <v>11488</v>
      </c>
      <c r="D1629" t="s">
        <v>1509</v>
      </c>
      <c r="E1629" s="10" t="s">
        <v>11511</v>
      </c>
      <c r="F1629" t="s">
        <v>1218</v>
      </c>
      <c r="G1629" s="10" t="s">
        <v>6702</v>
      </c>
      <c r="H1629">
        <v>10</v>
      </c>
      <c r="I1629">
        <v>37</v>
      </c>
      <c r="J1629">
        <v>0</v>
      </c>
      <c r="K1629">
        <v>0</v>
      </c>
      <c r="L1629" s="10" t="s">
        <v>11512</v>
      </c>
    </row>
    <row r="1630" spans="1:12" x14ac:dyDescent="0.25">
      <c r="A1630" s="3">
        <v>1629</v>
      </c>
      <c r="B1630" t="s">
        <v>1510</v>
      </c>
      <c r="C1630" s="10" t="s">
        <v>11513</v>
      </c>
      <c r="D1630" t="s">
        <v>63</v>
      </c>
      <c r="E1630" s="10" t="s">
        <v>6816</v>
      </c>
      <c r="F1630" t="s">
        <v>64</v>
      </c>
      <c r="G1630" s="10" t="s">
        <v>6696</v>
      </c>
      <c r="H1630">
        <v>4</v>
      </c>
      <c r="I1630">
        <v>8</v>
      </c>
      <c r="J1630">
        <v>0</v>
      </c>
      <c r="K1630">
        <v>0</v>
      </c>
      <c r="L1630" s="10" t="s">
        <v>11514</v>
      </c>
    </row>
    <row r="1631" spans="1:12" x14ac:dyDescent="0.25">
      <c r="A1631" s="3">
        <v>1630</v>
      </c>
      <c r="B1631" t="s">
        <v>1510</v>
      </c>
      <c r="C1631" s="10" t="s">
        <v>11513</v>
      </c>
      <c r="D1631" t="s">
        <v>65</v>
      </c>
      <c r="E1631" s="10" t="s">
        <v>6698</v>
      </c>
      <c r="F1631" t="s">
        <v>66</v>
      </c>
      <c r="G1631" s="10" t="s">
        <v>6721</v>
      </c>
      <c r="H1631">
        <v>4</v>
      </c>
      <c r="I1631">
        <v>8</v>
      </c>
      <c r="J1631">
        <v>0</v>
      </c>
      <c r="K1631">
        <v>0</v>
      </c>
      <c r="L1631" s="10" t="s">
        <v>11515</v>
      </c>
    </row>
    <row r="1632" spans="1:12" x14ac:dyDescent="0.25">
      <c r="A1632" s="3">
        <v>1631</v>
      </c>
      <c r="B1632" t="s">
        <v>1510</v>
      </c>
      <c r="C1632" s="10" t="s">
        <v>11513</v>
      </c>
      <c r="D1632" t="s">
        <v>67</v>
      </c>
      <c r="E1632" s="10" t="s">
        <v>6723</v>
      </c>
      <c r="F1632" t="s">
        <v>68</v>
      </c>
      <c r="G1632" s="10" t="s">
        <v>6724</v>
      </c>
      <c r="H1632">
        <v>4</v>
      </c>
      <c r="I1632">
        <v>8</v>
      </c>
      <c r="J1632">
        <v>0</v>
      </c>
      <c r="K1632">
        <v>0</v>
      </c>
      <c r="L1632" s="10" t="s">
        <v>11516</v>
      </c>
    </row>
    <row r="1633" spans="1:12" x14ac:dyDescent="0.25">
      <c r="A1633" s="3">
        <v>1632</v>
      </c>
      <c r="B1633" t="s">
        <v>1510</v>
      </c>
      <c r="C1633" s="10" t="s">
        <v>11513</v>
      </c>
      <c r="D1633" t="s">
        <v>49</v>
      </c>
      <c r="E1633" s="10" t="s">
        <v>11</v>
      </c>
      <c r="F1633" t="s">
        <v>49</v>
      </c>
      <c r="G1633" s="10" t="s">
        <v>11</v>
      </c>
      <c r="H1633">
        <v>4</v>
      </c>
      <c r="I1633">
        <v>8</v>
      </c>
      <c r="J1633">
        <v>0</v>
      </c>
      <c r="K1633">
        <v>0</v>
      </c>
      <c r="L1633" s="10" t="s">
        <v>11517</v>
      </c>
    </row>
    <row r="1634" spans="1:12" x14ac:dyDescent="0.25">
      <c r="A1634" s="3">
        <v>1633</v>
      </c>
      <c r="B1634" t="s">
        <v>1510</v>
      </c>
      <c r="C1634" s="10" t="s">
        <v>11513</v>
      </c>
      <c r="D1634" t="s">
        <v>1418</v>
      </c>
      <c r="E1634" s="10" t="s">
        <v>7110</v>
      </c>
      <c r="F1634" t="s">
        <v>1511</v>
      </c>
      <c r="G1634" s="10" t="s">
        <v>11518</v>
      </c>
      <c r="H1634">
        <v>4</v>
      </c>
      <c r="I1634">
        <v>12</v>
      </c>
      <c r="J1634">
        <v>0</v>
      </c>
      <c r="K1634">
        <v>0</v>
      </c>
      <c r="L1634" s="10" t="s">
        <v>11519</v>
      </c>
    </row>
    <row r="1635" spans="1:12" x14ac:dyDescent="0.25">
      <c r="A1635" s="3">
        <v>1634</v>
      </c>
      <c r="B1635" t="s">
        <v>1510</v>
      </c>
      <c r="C1635" s="10" t="s">
        <v>11513</v>
      </c>
      <c r="D1635" t="s">
        <v>57</v>
      </c>
      <c r="E1635" s="10" t="s">
        <v>6647</v>
      </c>
      <c r="F1635" t="s">
        <v>1461</v>
      </c>
      <c r="G1635" s="10" t="s">
        <v>7108</v>
      </c>
      <c r="H1635">
        <v>50</v>
      </c>
      <c r="I1635">
        <v>37</v>
      </c>
      <c r="J1635">
        <v>0</v>
      </c>
      <c r="K1635">
        <v>0</v>
      </c>
      <c r="L1635" s="10" t="s">
        <v>11520</v>
      </c>
    </row>
    <row r="1636" spans="1:12" x14ac:dyDescent="0.25">
      <c r="A1636" s="3">
        <v>1635</v>
      </c>
      <c r="B1636" t="s">
        <v>1510</v>
      </c>
      <c r="C1636" s="10" t="s">
        <v>11513</v>
      </c>
      <c r="D1636" t="s">
        <v>1512</v>
      </c>
      <c r="E1636" s="10" t="s">
        <v>7106</v>
      </c>
      <c r="F1636" t="s">
        <v>470</v>
      </c>
      <c r="G1636" s="10" t="s">
        <v>6773</v>
      </c>
      <c r="H1636">
        <v>50</v>
      </c>
      <c r="I1636">
        <v>37</v>
      </c>
      <c r="J1636">
        <v>0</v>
      </c>
      <c r="K1636">
        <v>0</v>
      </c>
      <c r="L1636" s="10" t="s">
        <v>11521</v>
      </c>
    </row>
    <row r="1637" spans="1:12" x14ac:dyDescent="0.25">
      <c r="A1637" s="3">
        <v>1636</v>
      </c>
      <c r="B1637" t="s">
        <v>1510</v>
      </c>
      <c r="C1637" s="10" t="s">
        <v>11513</v>
      </c>
      <c r="D1637" t="s">
        <v>1422</v>
      </c>
      <c r="E1637" s="10" t="s">
        <v>6882</v>
      </c>
      <c r="F1637" t="s">
        <v>1243</v>
      </c>
      <c r="G1637" s="10" t="s">
        <v>6883</v>
      </c>
      <c r="H1637">
        <v>4096</v>
      </c>
      <c r="I1637">
        <v>37</v>
      </c>
      <c r="J1637">
        <v>0</v>
      </c>
      <c r="K1637">
        <v>0</v>
      </c>
      <c r="L1637" s="10" t="s">
        <v>11522</v>
      </c>
    </row>
    <row r="1638" spans="1:12" x14ac:dyDescent="0.25">
      <c r="A1638" s="3">
        <v>1637</v>
      </c>
      <c r="B1638" t="s">
        <v>1510</v>
      </c>
      <c r="C1638" s="10" t="s">
        <v>11513</v>
      </c>
      <c r="D1638" t="s">
        <v>1513</v>
      </c>
      <c r="E1638" s="10" t="s">
        <v>11523</v>
      </c>
      <c r="F1638" t="s">
        <v>1218</v>
      </c>
      <c r="G1638" s="10" t="s">
        <v>6702</v>
      </c>
      <c r="H1638">
        <v>10</v>
      </c>
      <c r="I1638">
        <v>37</v>
      </c>
      <c r="J1638">
        <v>0</v>
      </c>
      <c r="K1638">
        <v>0</v>
      </c>
      <c r="L1638" s="10" t="s">
        <v>11524</v>
      </c>
    </row>
    <row r="1639" spans="1:12" x14ac:dyDescent="0.25">
      <c r="A1639" s="3">
        <v>1638</v>
      </c>
      <c r="B1639" t="s">
        <v>1510</v>
      </c>
      <c r="C1639" s="10" t="s">
        <v>11513</v>
      </c>
      <c r="D1639" t="s">
        <v>1514</v>
      </c>
      <c r="E1639" s="10" t="s">
        <v>11525</v>
      </c>
      <c r="F1639" t="s">
        <v>470</v>
      </c>
      <c r="G1639" s="10" t="s">
        <v>6773</v>
      </c>
      <c r="H1639">
        <v>50</v>
      </c>
      <c r="I1639">
        <v>37</v>
      </c>
      <c r="J1639">
        <v>0</v>
      </c>
      <c r="K1639">
        <v>0</v>
      </c>
      <c r="L1639" s="10" t="s">
        <v>11526</v>
      </c>
    </row>
    <row r="1640" spans="1:12" x14ac:dyDescent="0.25">
      <c r="A1640" s="3">
        <v>1639</v>
      </c>
      <c r="B1640" t="s">
        <v>1510</v>
      </c>
      <c r="C1640" s="10" t="s">
        <v>11513</v>
      </c>
      <c r="D1640" t="s">
        <v>1515</v>
      </c>
      <c r="E1640" s="10" t="s">
        <v>11527</v>
      </c>
      <c r="F1640" t="s">
        <v>1218</v>
      </c>
      <c r="G1640" s="10" t="s">
        <v>6702</v>
      </c>
      <c r="H1640">
        <v>10</v>
      </c>
      <c r="I1640">
        <v>37</v>
      </c>
      <c r="J1640">
        <v>0</v>
      </c>
      <c r="K1640">
        <v>0</v>
      </c>
      <c r="L1640" s="10" t="s">
        <v>11528</v>
      </c>
    </row>
    <row r="1641" spans="1:12" x14ac:dyDescent="0.25">
      <c r="A1641" s="3">
        <v>1640</v>
      </c>
      <c r="B1641" t="s">
        <v>1510</v>
      </c>
      <c r="C1641" s="10" t="s">
        <v>11513</v>
      </c>
      <c r="D1641" t="s">
        <v>1516</v>
      </c>
      <c r="E1641" s="10" t="s">
        <v>11529</v>
      </c>
      <c r="F1641" t="s">
        <v>1218</v>
      </c>
      <c r="G1641" s="10" t="s">
        <v>6702</v>
      </c>
      <c r="H1641">
        <v>10</v>
      </c>
      <c r="I1641">
        <v>37</v>
      </c>
      <c r="J1641">
        <v>0</v>
      </c>
      <c r="K1641">
        <v>0</v>
      </c>
      <c r="L1641" s="10" t="s">
        <v>11530</v>
      </c>
    </row>
    <row r="1642" spans="1:12" x14ac:dyDescent="0.25">
      <c r="A1642" s="3">
        <v>1641</v>
      </c>
      <c r="B1642" t="s">
        <v>1510</v>
      </c>
      <c r="C1642" s="10" t="s">
        <v>11513</v>
      </c>
      <c r="D1642" t="s">
        <v>1517</v>
      </c>
      <c r="E1642" s="10" t="s">
        <v>11531</v>
      </c>
      <c r="F1642" t="s">
        <v>1218</v>
      </c>
      <c r="G1642" s="10" t="s">
        <v>6702</v>
      </c>
      <c r="H1642">
        <v>10</v>
      </c>
      <c r="I1642">
        <v>37</v>
      </c>
      <c r="J1642">
        <v>0</v>
      </c>
      <c r="K1642">
        <v>0</v>
      </c>
      <c r="L1642" s="10" t="s">
        <v>11532</v>
      </c>
    </row>
    <row r="1643" spans="1:12" x14ac:dyDescent="0.25">
      <c r="A1643" s="3">
        <v>1642</v>
      </c>
      <c r="B1643" t="s">
        <v>1510</v>
      </c>
      <c r="C1643" s="10" t="s">
        <v>11513</v>
      </c>
      <c r="D1643" t="s">
        <v>1264</v>
      </c>
      <c r="E1643" s="10" t="s">
        <v>6659</v>
      </c>
      <c r="F1643" t="s">
        <v>1265</v>
      </c>
      <c r="G1643" s="10" t="s">
        <v>6660</v>
      </c>
      <c r="H1643">
        <v>4</v>
      </c>
      <c r="I1643">
        <v>8</v>
      </c>
      <c r="J1643">
        <v>0</v>
      </c>
      <c r="K1643">
        <v>0</v>
      </c>
      <c r="L1643" s="10" t="s">
        <v>11533</v>
      </c>
    </row>
    <row r="1644" spans="1:12" x14ac:dyDescent="0.25">
      <c r="A1644" s="3">
        <v>1643</v>
      </c>
      <c r="B1644" t="s">
        <v>1510</v>
      </c>
      <c r="C1644" s="10" t="s">
        <v>11513</v>
      </c>
      <c r="D1644" t="s">
        <v>1430</v>
      </c>
      <c r="E1644" s="10" t="s">
        <v>11350</v>
      </c>
      <c r="F1644" t="s">
        <v>1287</v>
      </c>
      <c r="G1644" s="10" t="s">
        <v>6676</v>
      </c>
      <c r="H1644">
        <v>8</v>
      </c>
      <c r="I1644">
        <v>16</v>
      </c>
      <c r="J1644">
        <v>-2</v>
      </c>
      <c r="K1644">
        <v>1</v>
      </c>
      <c r="L1644" s="10" t="s">
        <v>11534</v>
      </c>
    </row>
    <row r="1645" spans="1:12" x14ac:dyDescent="0.25">
      <c r="A1645" s="3">
        <v>1644</v>
      </c>
      <c r="B1645" t="s">
        <v>1510</v>
      </c>
      <c r="C1645" s="10" t="s">
        <v>11513</v>
      </c>
      <c r="D1645" t="s">
        <v>1518</v>
      </c>
      <c r="E1645" s="10" t="s">
        <v>11535</v>
      </c>
      <c r="F1645" t="s">
        <v>1493</v>
      </c>
      <c r="G1645" s="10" t="s">
        <v>6978</v>
      </c>
      <c r="H1645">
        <v>4</v>
      </c>
      <c r="I1645">
        <v>8</v>
      </c>
      <c r="J1645">
        <v>0</v>
      </c>
      <c r="K1645">
        <v>0</v>
      </c>
      <c r="L1645" s="10" t="s">
        <v>11536</v>
      </c>
    </row>
    <row r="1646" spans="1:12" x14ac:dyDescent="0.25">
      <c r="A1646" s="3">
        <v>1645</v>
      </c>
      <c r="B1646" t="s">
        <v>1510</v>
      </c>
      <c r="C1646" s="10" t="s">
        <v>11513</v>
      </c>
      <c r="D1646" t="s">
        <v>1519</v>
      </c>
      <c r="E1646" s="10" t="s">
        <v>11537</v>
      </c>
      <c r="F1646" t="s">
        <v>1287</v>
      </c>
      <c r="G1646" s="10" t="s">
        <v>6676</v>
      </c>
      <c r="H1646">
        <v>8</v>
      </c>
      <c r="I1646">
        <v>16</v>
      </c>
      <c r="J1646">
        <v>-2</v>
      </c>
      <c r="K1646">
        <v>1</v>
      </c>
      <c r="L1646" s="10" t="s">
        <v>11538</v>
      </c>
    </row>
    <row r="1647" spans="1:12" x14ac:dyDescent="0.25">
      <c r="A1647" s="3">
        <v>1646</v>
      </c>
      <c r="B1647" t="s">
        <v>1510</v>
      </c>
      <c r="C1647" s="10" t="s">
        <v>11513</v>
      </c>
      <c r="D1647" t="s">
        <v>1458</v>
      </c>
      <c r="E1647" s="10" t="s">
        <v>11405</v>
      </c>
      <c r="F1647" t="s">
        <v>1287</v>
      </c>
      <c r="G1647" s="10" t="s">
        <v>6676</v>
      </c>
      <c r="H1647">
        <v>8</v>
      </c>
      <c r="I1647">
        <v>16</v>
      </c>
      <c r="J1647">
        <v>-2</v>
      </c>
      <c r="K1647">
        <v>1</v>
      </c>
      <c r="L1647" s="10" t="s">
        <v>11539</v>
      </c>
    </row>
    <row r="1648" spans="1:12" x14ac:dyDescent="0.25">
      <c r="A1648" s="3">
        <v>1647</v>
      </c>
      <c r="B1648" t="s">
        <v>1510</v>
      </c>
      <c r="C1648" s="10" t="s">
        <v>11513</v>
      </c>
      <c r="D1648" t="s">
        <v>1277</v>
      </c>
      <c r="E1648" s="10" t="s">
        <v>6730</v>
      </c>
      <c r="F1648" t="s">
        <v>1232</v>
      </c>
      <c r="G1648" s="10" t="s">
        <v>6715</v>
      </c>
      <c r="H1648">
        <v>255</v>
      </c>
      <c r="I1648">
        <v>37</v>
      </c>
      <c r="J1648">
        <v>0</v>
      </c>
      <c r="K1648">
        <v>0</v>
      </c>
      <c r="L1648" s="10" t="s">
        <v>11540</v>
      </c>
    </row>
    <row r="1649" spans="1:12" x14ac:dyDescent="0.25">
      <c r="A1649" s="3">
        <v>1648</v>
      </c>
      <c r="B1649" t="s">
        <v>1510</v>
      </c>
      <c r="C1649" s="10" t="s">
        <v>11513</v>
      </c>
      <c r="D1649" t="s">
        <v>1520</v>
      </c>
      <c r="E1649" s="10" t="s">
        <v>7189</v>
      </c>
      <c r="F1649" t="s">
        <v>49</v>
      </c>
      <c r="G1649" s="10" t="s">
        <v>11</v>
      </c>
      <c r="H1649">
        <v>4</v>
      </c>
      <c r="I1649">
        <v>8</v>
      </c>
      <c r="J1649">
        <v>0</v>
      </c>
      <c r="K1649">
        <v>0</v>
      </c>
      <c r="L1649" s="10" t="s">
        <v>11541</v>
      </c>
    </row>
    <row r="1650" spans="1:12" x14ac:dyDescent="0.25">
      <c r="A1650" s="3">
        <v>1649</v>
      </c>
      <c r="B1650" t="s">
        <v>1510</v>
      </c>
      <c r="C1650" s="10" t="s">
        <v>11513</v>
      </c>
      <c r="D1650" t="s">
        <v>1521</v>
      </c>
      <c r="E1650" s="10" t="s">
        <v>7220</v>
      </c>
      <c r="F1650" t="s">
        <v>1522</v>
      </c>
      <c r="G1650" s="10" t="s">
        <v>11542</v>
      </c>
      <c r="H1650">
        <v>255</v>
      </c>
      <c r="I1650">
        <v>37</v>
      </c>
      <c r="J1650">
        <v>0</v>
      </c>
      <c r="K1650">
        <v>0</v>
      </c>
      <c r="L1650" s="10" t="s">
        <v>11543</v>
      </c>
    </row>
    <row r="1651" spans="1:12" x14ac:dyDescent="0.25">
      <c r="A1651" s="3">
        <v>1650</v>
      </c>
      <c r="B1651" t="s">
        <v>1510</v>
      </c>
      <c r="C1651" s="10" t="s">
        <v>11513</v>
      </c>
      <c r="D1651" t="s">
        <v>1523</v>
      </c>
      <c r="E1651" s="10" t="s">
        <v>11544</v>
      </c>
      <c r="F1651" t="s">
        <v>1524</v>
      </c>
      <c r="G1651" s="10" t="s">
        <v>11545</v>
      </c>
      <c r="H1651">
        <v>8</v>
      </c>
      <c r="I1651">
        <v>16</v>
      </c>
      <c r="J1651">
        <v>-6</v>
      </c>
      <c r="K1651">
        <v>1</v>
      </c>
      <c r="L1651" s="10" t="s">
        <v>11546</v>
      </c>
    </row>
    <row r="1652" spans="1:12" x14ac:dyDescent="0.25">
      <c r="A1652" s="3">
        <v>1651</v>
      </c>
      <c r="B1652" t="s">
        <v>1510</v>
      </c>
      <c r="C1652" s="10" t="s">
        <v>11513</v>
      </c>
      <c r="D1652" t="s">
        <v>1525</v>
      </c>
      <c r="E1652" s="10" t="s">
        <v>11547</v>
      </c>
      <c r="F1652" t="s">
        <v>1526</v>
      </c>
      <c r="G1652" s="10" t="s">
        <v>11548</v>
      </c>
      <c r="H1652">
        <v>8</v>
      </c>
      <c r="I1652">
        <v>27</v>
      </c>
      <c r="J1652">
        <v>0</v>
      </c>
      <c r="K1652">
        <v>0</v>
      </c>
      <c r="L1652" s="10" t="s">
        <v>11549</v>
      </c>
    </row>
    <row r="1653" spans="1:12" x14ac:dyDescent="0.25">
      <c r="A1653" s="3">
        <v>1652</v>
      </c>
      <c r="B1653" t="s">
        <v>1510</v>
      </c>
      <c r="C1653" s="10" t="s">
        <v>11513</v>
      </c>
      <c r="D1653" t="s">
        <v>1436</v>
      </c>
      <c r="E1653" s="10" t="s">
        <v>11361</v>
      </c>
      <c r="F1653" t="s">
        <v>1527</v>
      </c>
      <c r="G1653" s="10" t="s">
        <v>11550</v>
      </c>
      <c r="H1653">
        <v>1024</v>
      </c>
      <c r="I1653">
        <v>37</v>
      </c>
      <c r="J1653">
        <v>0</v>
      </c>
      <c r="K1653">
        <v>0</v>
      </c>
      <c r="L1653" s="10" t="s">
        <v>11551</v>
      </c>
    </row>
    <row r="1654" spans="1:12" x14ac:dyDescent="0.25">
      <c r="A1654" s="3">
        <v>1653</v>
      </c>
      <c r="B1654" t="s">
        <v>1510</v>
      </c>
      <c r="C1654" s="10" t="s">
        <v>11513</v>
      </c>
      <c r="D1654" t="s">
        <v>1528</v>
      </c>
      <c r="E1654" s="10" t="s">
        <v>6996</v>
      </c>
      <c r="F1654" t="s">
        <v>1529</v>
      </c>
      <c r="G1654" s="10" t="s">
        <v>11552</v>
      </c>
      <c r="H1654">
        <v>4</v>
      </c>
      <c r="I1654">
        <v>8</v>
      </c>
      <c r="J1654">
        <v>0</v>
      </c>
      <c r="K1654">
        <v>0</v>
      </c>
      <c r="L1654" s="10" t="s">
        <v>11553</v>
      </c>
    </row>
    <row r="1655" spans="1:12" x14ac:dyDescent="0.25">
      <c r="A1655" s="3">
        <v>1654</v>
      </c>
      <c r="B1655" t="s">
        <v>1510</v>
      </c>
      <c r="C1655" s="10" t="s">
        <v>11513</v>
      </c>
      <c r="D1655" t="s">
        <v>1438</v>
      </c>
      <c r="E1655" s="10" t="s">
        <v>6998</v>
      </c>
      <c r="F1655" t="s">
        <v>1530</v>
      </c>
      <c r="G1655" s="10" t="s">
        <v>11554</v>
      </c>
      <c r="H1655">
        <v>767</v>
      </c>
      <c r="I1655">
        <v>37</v>
      </c>
      <c r="J1655">
        <v>0</v>
      </c>
      <c r="K1655">
        <v>0</v>
      </c>
      <c r="L1655" s="10" t="s">
        <v>11555</v>
      </c>
    </row>
    <row r="1656" spans="1:12" x14ac:dyDescent="0.25">
      <c r="A1656" s="3">
        <v>1655</v>
      </c>
      <c r="B1656" t="s">
        <v>1510</v>
      </c>
      <c r="C1656" s="10" t="s">
        <v>11513</v>
      </c>
      <c r="D1656" t="s">
        <v>1531</v>
      </c>
      <c r="E1656" s="10" t="s">
        <v>11556</v>
      </c>
      <c r="F1656" t="s">
        <v>1287</v>
      </c>
      <c r="G1656" s="10" t="s">
        <v>6676</v>
      </c>
      <c r="H1656">
        <v>8</v>
      </c>
      <c r="I1656">
        <v>16</v>
      </c>
      <c r="J1656">
        <v>-2</v>
      </c>
      <c r="K1656">
        <v>1</v>
      </c>
      <c r="L1656" s="10" t="s">
        <v>11557</v>
      </c>
    </row>
    <row r="1657" spans="1:12" x14ac:dyDescent="0.25">
      <c r="A1657" s="3">
        <v>1656</v>
      </c>
      <c r="B1657" t="s">
        <v>1510</v>
      </c>
      <c r="C1657" s="10" t="s">
        <v>11513</v>
      </c>
      <c r="D1657" t="s">
        <v>1532</v>
      </c>
      <c r="E1657" s="10" t="s">
        <v>11558</v>
      </c>
      <c r="F1657" t="s">
        <v>1287</v>
      </c>
      <c r="G1657" s="10" t="s">
        <v>6676</v>
      </c>
      <c r="H1657">
        <v>8</v>
      </c>
      <c r="I1657">
        <v>16</v>
      </c>
      <c r="J1657">
        <v>-2</v>
      </c>
      <c r="K1657">
        <v>1</v>
      </c>
      <c r="L1657" s="10" t="s">
        <v>11559</v>
      </c>
    </row>
    <row r="1658" spans="1:12" x14ac:dyDescent="0.25">
      <c r="A1658" s="3">
        <v>1657</v>
      </c>
      <c r="B1658" t="s">
        <v>1510</v>
      </c>
      <c r="C1658" s="10" t="s">
        <v>11513</v>
      </c>
      <c r="D1658" t="s">
        <v>1537</v>
      </c>
      <c r="E1658" s="10" t="s">
        <v>11560</v>
      </c>
      <c r="F1658" t="s">
        <v>1287</v>
      </c>
      <c r="G1658" s="10" t="s">
        <v>6676</v>
      </c>
      <c r="H1658">
        <v>8</v>
      </c>
      <c r="I1658">
        <v>16</v>
      </c>
      <c r="J1658">
        <v>-2</v>
      </c>
      <c r="K1658">
        <v>1</v>
      </c>
      <c r="L1658" s="10" t="s">
        <v>11561</v>
      </c>
    </row>
    <row r="1659" spans="1:12" x14ac:dyDescent="0.25">
      <c r="A1659" s="3">
        <v>1658</v>
      </c>
      <c r="B1659" t="s">
        <v>1510</v>
      </c>
      <c r="C1659" s="10" t="s">
        <v>11513</v>
      </c>
      <c r="D1659" t="s">
        <v>69</v>
      </c>
      <c r="E1659" s="10" t="s">
        <v>6760</v>
      </c>
      <c r="F1659" t="s">
        <v>1538</v>
      </c>
      <c r="G1659" s="10" t="s">
        <v>11562</v>
      </c>
      <c r="H1659">
        <v>8</v>
      </c>
      <c r="I1659">
        <v>35</v>
      </c>
      <c r="J1659">
        <v>0</v>
      </c>
      <c r="K1659">
        <v>0</v>
      </c>
      <c r="L1659" s="10" t="s">
        <v>11563</v>
      </c>
    </row>
    <row r="1660" spans="1:12" x14ac:dyDescent="0.25">
      <c r="A1660" s="3">
        <v>1659</v>
      </c>
      <c r="B1660" t="s">
        <v>1510</v>
      </c>
      <c r="C1660" s="10" t="s">
        <v>11513</v>
      </c>
      <c r="D1660" t="s">
        <v>71</v>
      </c>
      <c r="E1660" s="10" t="s">
        <v>6763</v>
      </c>
      <c r="F1660" t="s">
        <v>1539</v>
      </c>
      <c r="G1660" s="10" t="s">
        <v>11564</v>
      </c>
      <c r="H1660">
        <v>8</v>
      </c>
      <c r="I1660">
        <v>35</v>
      </c>
      <c r="J1660">
        <v>0</v>
      </c>
      <c r="K1660">
        <v>0</v>
      </c>
      <c r="L1660" s="10" t="s">
        <v>11565</v>
      </c>
    </row>
    <row r="1661" spans="1:12" x14ac:dyDescent="0.25">
      <c r="A1661" s="3">
        <v>1660</v>
      </c>
      <c r="B1661" t="s">
        <v>1510</v>
      </c>
      <c r="C1661" s="10" t="s">
        <v>11513</v>
      </c>
      <c r="D1661" t="s">
        <v>1540</v>
      </c>
      <c r="E1661" s="10" t="s">
        <v>11566</v>
      </c>
      <c r="F1661" t="s">
        <v>1218</v>
      </c>
      <c r="G1661" s="10" t="s">
        <v>6702</v>
      </c>
      <c r="H1661">
        <v>10</v>
      </c>
      <c r="I1661">
        <v>37</v>
      </c>
      <c r="J1661">
        <v>0</v>
      </c>
      <c r="K1661">
        <v>0</v>
      </c>
      <c r="L1661" s="10" t="s">
        <v>11567</v>
      </c>
    </row>
    <row r="1662" spans="1:12" x14ac:dyDescent="0.25">
      <c r="A1662" s="3">
        <v>1661</v>
      </c>
      <c r="B1662" t="s">
        <v>1510</v>
      </c>
      <c r="C1662" s="10" t="s">
        <v>11513</v>
      </c>
      <c r="D1662" t="s">
        <v>1541</v>
      </c>
      <c r="E1662" s="10" t="s">
        <v>11568</v>
      </c>
      <c r="F1662" t="s">
        <v>1218</v>
      </c>
      <c r="G1662" s="10" t="s">
        <v>6702</v>
      </c>
      <c r="H1662">
        <v>10</v>
      </c>
      <c r="I1662">
        <v>37</v>
      </c>
      <c r="J1662">
        <v>0</v>
      </c>
      <c r="K1662">
        <v>0</v>
      </c>
      <c r="L1662" s="10" t="s">
        <v>11569</v>
      </c>
    </row>
    <row r="1663" spans="1:12" x14ac:dyDescent="0.25">
      <c r="A1663" s="3">
        <v>1662</v>
      </c>
      <c r="B1663" t="s">
        <v>1510</v>
      </c>
      <c r="C1663" s="10" t="s">
        <v>11513</v>
      </c>
      <c r="D1663" t="s">
        <v>1533</v>
      </c>
      <c r="E1663" s="10" t="s">
        <v>11570</v>
      </c>
      <c r="F1663" t="s">
        <v>7836</v>
      </c>
      <c r="G1663" s="10" t="s">
        <v>11571</v>
      </c>
      <c r="H1663">
        <v>2048</v>
      </c>
      <c r="I1663">
        <v>37</v>
      </c>
      <c r="J1663">
        <v>0</v>
      </c>
      <c r="K1663">
        <v>0</v>
      </c>
      <c r="L1663" s="10" t="s">
        <v>11572</v>
      </c>
    </row>
    <row r="1664" spans="1:12" x14ac:dyDescent="0.25">
      <c r="A1664" s="3">
        <v>1663</v>
      </c>
      <c r="B1664" t="s">
        <v>1510</v>
      </c>
      <c r="C1664" s="10" t="s">
        <v>11513</v>
      </c>
      <c r="D1664" t="s">
        <v>1535</v>
      </c>
      <c r="E1664" s="10" t="s">
        <v>11573</v>
      </c>
      <c r="F1664" t="s">
        <v>7837</v>
      </c>
      <c r="G1664" s="10" t="s">
        <v>11574</v>
      </c>
      <c r="H1664">
        <v>2048</v>
      </c>
      <c r="I1664">
        <v>37</v>
      </c>
      <c r="J1664">
        <v>0</v>
      </c>
      <c r="K1664">
        <v>0</v>
      </c>
      <c r="L1664" s="10" t="s">
        <v>11575</v>
      </c>
    </row>
    <row r="1665" spans="1:12" x14ac:dyDescent="0.25">
      <c r="A1665" s="3">
        <v>1664</v>
      </c>
      <c r="B1665" t="s">
        <v>1542</v>
      </c>
      <c r="C1665" s="10" t="s">
        <v>11576</v>
      </c>
      <c r="D1665" t="s">
        <v>63</v>
      </c>
      <c r="E1665" s="10" t="s">
        <v>6816</v>
      </c>
      <c r="F1665" t="s">
        <v>64</v>
      </c>
      <c r="G1665" s="10" t="s">
        <v>6696</v>
      </c>
      <c r="H1665">
        <v>4</v>
      </c>
      <c r="I1665">
        <v>8</v>
      </c>
      <c r="J1665">
        <v>0</v>
      </c>
      <c r="K1665">
        <v>0</v>
      </c>
      <c r="L1665" s="10" t="s">
        <v>11577</v>
      </c>
    </row>
    <row r="1666" spans="1:12" x14ac:dyDescent="0.25">
      <c r="A1666" s="3">
        <v>1665</v>
      </c>
      <c r="B1666" t="s">
        <v>1542</v>
      </c>
      <c r="C1666" s="10" t="s">
        <v>11576</v>
      </c>
      <c r="D1666" t="s">
        <v>65</v>
      </c>
      <c r="E1666" s="10" t="s">
        <v>6698</v>
      </c>
      <c r="F1666" t="s">
        <v>66</v>
      </c>
      <c r="G1666" s="10" t="s">
        <v>6721</v>
      </c>
      <c r="H1666">
        <v>4</v>
      </c>
      <c r="I1666">
        <v>8</v>
      </c>
      <c r="J1666">
        <v>0</v>
      </c>
      <c r="K1666">
        <v>0</v>
      </c>
      <c r="L1666" s="10" t="s">
        <v>11578</v>
      </c>
    </row>
    <row r="1667" spans="1:12" x14ac:dyDescent="0.25">
      <c r="A1667" s="3">
        <v>1666</v>
      </c>
      <c r="B1667" t="s">
        <v>1542</v>
      </c>
      <c r="C1667" s="10" t="s">
        <v>11576</v>
      </c>
      <c r="D1667" t="s">
        <v>67</v>
      </c>
      <c r="E1667" s="10" t="s">
        <v>6723</v>
      </c>
      <c r="F1667" t="s">
        <v>68</v>
      </c>
      <c r="G1667" s="10" t="s">
        <v>6724</v>
      </c>
      <c r="H1667">
        <v>4</v>
      </c>
      <c r="I1667">
        <v>8</v>
      </c>
      <c r="J1667">
        <v>0</v>
      </c>
      <c r="K1667">
        <v>0</v>
      </c>
      <c r="L1667" s="10" t="s">
        <v>11579</v>
      </c>
    </row>
    <row r="1668" spans="1:12" x14ac:dyDescent="0.25">
      <c r="A1668" s="3">
        <v>1667</v>
      </c>
      <c r="B1668" t="s">
        <v>1542</v>
      </c>
      <c r="C1668" s="10" t="s">
        <v>11576</v>
      </c>
      <c r="D1668" t="s">
        <v>49</v>
      </c>
      <c r="E1668" s="10" t="s">
        <v>11</v>
      </c>
      <c r="F1668" t="s">
        <v>49</v>
      </c>
      <c r="G1668" s="10" t="s">
        <v>11</v>
      </c>
      <c r="H1668">
        <v>4</v>
      </c>
      <c r="I1668">
        <v>8</v>
      </c>
      <c r="J1668">
        <v>0</v>
      </c>
      <c r="K1668">
        <v>0</v>
      </c>
      <c r="L1668" s="10" t="s">
        <v>11580</v>
      </c>
    </row>
    <row r="1669" spans="1:12" x14ac:dyDescent="0.25">
      <c r="A1669" s="3">
        <v>1668</v>
      </c>
      <c r="B1669" t="s">
        <v>1542</v>
      </c>
      <c r="C1669" s="10" t="s">
        <v>11576</v>
      </c>
      <c r="D1669" t="s">
        <v>87</v>
      </c>
      <c r="E1669" s="10" t="s">
        <v>7149</v>
      </c>
      <c r="F1669" t="s">
        <v>49</v>
      </c>
      <c r="G1669" s="10" t="s">
        <v>11</v>
      </c>
      <c r="H1669">
        <v>4</v>
      </c>
      <c r="I1669">
        <v>8</v>
      </c>
      <c r="J1669">
        <v>0</v>
      </c>
      <c r="K1669">
        <v>0</v>
      </c>
      <c r="L1669" s="10" t="s">
        <v>11581</v>
      </c>
    </row>
    <row r="1670" spans="1:12" x14ac:dyDescent="0.25">
      <c r="A1670" s="3">
        <v>1669</v>
      </c>
      <c r="B1670" t="s">
        <v>1542</v>
      </c>
      <c r="C1670" s="10" t="s">
        <v>11576</v>
      </c>
      <c r="D1670" t="s">
        <v>1512</v>
      </c>
      <c r="E1670" s="10" t="s">
        <v>7106</v>
      </c>
      <c r="F1670" t="s">
        <v>470</v>
      </c>
      <c r="G1670" s="10" t="s">
        <v>6773</v>
      </c>
      <c r="H1670">
        <v>50</v>
      </c>
      <c r="I1670">
        <v>37</v>
      </c>
      <c r="J1670">
        <v>0</v>
      </c>
      <c r="K1670">
        <v>0</v>
      </c>
      <c r="L1670" s="10" t="s">
        <v>11582</v>
      </c>
    </row>
    <row r="1671" spans="1:12" x14ac:dyDescent="0.25">
      <c r="A1671" s="3">
        <v>1670</v>
      </c>
      <c r="B1671" t="s">
        <v>1542</v>
      </c>
      <c r="C1671" s="10" t="s">
        <v>11576</v>
      </c>
      <c r="D1671" t="s">
        <v>1454</v>
      </c>
      <c r="E1671" s="10" t="s">
        <v>7653</v>
      </c>
      <c r="F1671" t="s">
        <v>1455</v>
      </c>
      <c r="G1671" s="10" t="s">
        <v>7178</v>
      </c>
      <c r="H1671">
        <v>8</v>
      </c>
      <c r="I1671">
        <v>16</v>
      </c>
      <c r="J1671">
        <v>-6</v>
      </c>
      <c r="K1671">
        <v>1</v>
      </c>
      <c r="L1671" s="10" t="s">
        <v>11583</v>
      </c>
    </row>
    <row r="1672" spans="1:12" x14ac:dyDescent="0.25">
      <c r="A1672" s="3">
        <v>1671</v>
      </c>
      <c r="B1672" t="s">
        <v>1542</v>
      </c>
      <c r="C1672" s="10" t="s">
        <v>11576</v>
      </c>
      <c r="D1672" t="s">
        <v>1543</v>
      </c>
      <c r="E1672" s="10" t="s">
        <v>11584</v>
      </c>
      <c r="F1672" t="s">
        <v>1544</v>
      </c>
      <c r="G1672" s="10" t="s">
        <v>7183</v>
      </c>
      <c r="H1672">
        <v>8</v>
      </c>
      <c r="I1672">
        <v>16</v>
      </c>
      <c r="J1672">
        <v>-6</v>
      </c>
      <c r="K1672">
        <v>1</v>
      </c>
      <c r="L1672" s="10" t="s">
        <v>11585</v>
      </c>
    </row>
    <row r="1673" spans="1:12" x14ac:dyDescent="0.25">
      <c r="A1673" s="3">
        <v>1672</v>
      </c>
      <c r="B1673" t="s">
        <v>1542</v>
      </c>
      <c r="C1673" s="10" t="s">
        <v>11576</v>
      </c>
      <c r="D1673" t="s">
        <v>1430</v>
      </c>
      <c r="E1673" s="10" t="s">
        <v>11350</v>
      </c>
      <c r="F1673" t="s">
        <v>1287</v>
      </c>
      <c r="G1673" s="10" t="s">
        <v>6676</v>
      </c>
      <c r="H1673">
        <v>8</v>
      </c>
      <c r="I1673">
        <v>16</v>
      </c>
      <c r="J1673">
        <v>-2</v>
      </c>
      <c r="K1673">
        <v>1</v>
      </c>
      <c r="L1673" s="10" t="s">
        <v>11586</v>
      </c>
    </row>
    <row r="1674" spans="1:12" x14ac:dyDescent="0.25">
      <c r="A1674" s="3">
        <v>1673</v>
      </c>
      <c r="B1674" t="s">
        <v>1542</v>
      </c>
      <c r="C1674" s="10" t="s">
        <v>11576</v>
      </c>
      <c r="D1674" t="s">
        <v>1513</v>
      </c>
      <c r="E1674" s="10" t="s">
        <v>11523</v>
      </c>
      <c r="F1674" t="s">
        <v>1218</v>
      </c>
      <c r="G1674" s="10" t="s">
        <v>6702</v>
      </c>
      <c r="H1674">
        <v>10</v>
      </c>
      <c r="I1674">
        <v>37</v>
      </c>
      <c r="J1674">
        <v>0</v>
      </c>
      <c r="K1674">
        <v>0</v>
      </c>
      <c r="L1674" s="10" t="s">
        <v>11587</v>
      </c>
    </row>
    <row r="1675" spans="1:12" x14ac:dyDescent="0.25">
      <c r="A1675" s="3">
        <v>1674</v>
      </c>
      <c r="B1675" t="s">
        <v>1542</v>
      </c>
      <c r="C1675" s="10" t="s">
        <v>11576</v>
      </c>
      <c r="D1675" t="s">
        <v>1515</v>
      </c>
      <c r="E1675" s="10" t="s">
        <v>11527</v>
      </c>
      <c r="F1675" t="s">
        <v>1218</v>
      </c>
      <c r="G1675" s="10" t="s">
        <v>6702</v>
      </c>
      <c r="H1675">
        <v>10</v>
      </c>
      <c r="I1675">
        <v>37</v>
      </c>
      <c r="J1675">
        <v>0</v>
      </c>
      <c r="K1675">
        <v>0</v>
      </c>
      <c r="L1675" s="10" t="s">
        <v>11588</v>
      </c>
    </row>
    <row r="1676" spans="1:12" x14ac:dyDescent="0.25">
      <c r="A1676" s="3">
        <v>1675</v>
      </c>
      <c r="B1676" t="s">
        <v>1542</v>
      </c>
      <c r="C1676" s="10" t="s">
        <v>11576</v>
      </c>
      <c r="D1676" t="s">
        <v>1545</v>
      </c>
      <c r="E1676" s="10" t="s">
        <v>11589</v>
      </c>
      <c r="F1676" t="s">
        <v>1546</v>
      </c>
      <c r="G1676" s="10" t="s">
        <v>7373</v>
      </c>
      <c r="H1676">
        <v>8</v>
      </c>
      <c r="I1676">
        <v>27</v>
      </c>
      <c r="J1676">
        <v>0</v>
      </c>
      <c r="K1676">
        <v>0</v>
      </c>
      <c r="L1676" s="10" t="s">
        <v>11590</v>
      </c>
    </row>
    <row r="1677" spans="1:12" x14ac:dyDescent="0.25">
      <c r="A1677" s="3">
        <v>1676</v>
      </c>
      <c r="B1677" t="s">
        <v>1542</v>
      </c>
      <c r="C1677" s="10" t="s">
        <v>11576</v>
      </c>
      <c r="D1677" t="s">
        <v>1547</v>
      </c>
      <c r="E1677" s="10" t="s">
        <v>7144</v>
      </c>
      <c r="F1677" t="s">
        <v>1548</v>
      </c>
      <c r="G1677" s="10" t="s">
        <v>11591</v>
      </c>
      <c r="H1677">
        <v>4096</v>
      </c>
      <c r="I1677">
        <v>37</v>
      </c>
      <c r="J1677">
        <v>0</v>
      </c>
      <c r="K1677">
        <v>0</v>
      </c>
      <c r="L1677" s="10" t="s">
        <v>11592</v>
      </c>
    </row>
    <row r="1678" spans="1:12" x14ac:dyDescent="0.25">
      <c r="A1678" s="3">
        <v>1677</v>
      </c>
      <c r="B1678" t="s">
        <v>1542</v>
      </c>
      <c r="C1678" s="10" t="s">
        <v>11576</v>
      </c>
      <c r="D1678" t="s">
        <v>1264</v>
      </c>
      <c r="E1678" s="10" t="s">
        <v>6659</v>
      </c>
      <c r="F1678" t="s">
        <v>1549</v>
      </c>
      <c r="G1678" s="10" t="s">
        <v>11593</v>
      </c>
      <c r="H1678">
        <v>4</v>
      </c>
      <c r="I1678">
        <v>8</v>
      </c>
      <c r="J1678">
        <v>0</v>
      </c>
      <c r="K1678">
        <v>0</v>
      </c>
      <c r="L1678" s="10" t="s">
        <v>11594</v>
      </c>
    </row>
    <row r="1679" spans="1:12" x14ac:dyDescent="0.25">
      <c r="A1679" s="3">
        <v>1678</v>
      </c>
      <c r="B1679" t="s">
        <v>1542</v>
      </c>
      <c r="C1679" s="10" t="s">
        <v>11576</v>
      </c>
      <c r="D1679" t="s">
        <v>1550</v>
      </c>
      <c r="E1679" s="10" t="s">
        <v>7197</v>
      </c>
      <c r="F1679" t="s">
        <v>1551</v>
      </c>
      <c r="G1679" s="10" t="s">
        <v>11595</v>
      </c>
      <c r="H1679">
        <v>4</v>
      </c>
      <c r="I1679">
        <v>8</v>
      </c>
      <c r="J1679">
        <v>0</v>
      </c>
      <c r="K1679">
        <v>0</v>
      </c>
      <c r="L1679" s="10" t="s">
        <v>11596</v>
      </c>
    </row>
    <row r="1680" spans="1:12" x14ac:dyDescent="0.25">
      <c r="A1680" s="3">
        <v>1679</v>
      </c>
      <c r="B1680" t="s">
        <v>1542</v>
      </c>
      <c r="C1680" s="10" t="s">
        <v>11576</v>
      </c>
      <c r="D1680" t="s">
        <v>1552</v>
      </c>
      <c r="E1680" s="10" t="s">
        <v>7235</v>
      </c>
      <c r="F1680" t="s">
        <v>1553</v>
      </c>
      <c r="G1680" s="10" t="s">
        <v>11597</v>
      </c>
      <c r="H1680">
        <v>255</v>
      </c>
      <c r="I1680">
        <v>37</v>
      </c>
      <c r="J1680">
        <v>0</v>
      </c>
      <c r="K1680">
        <v>0</v>
      </c>
      <c r="L1680" s="10" t="s">
        <v>11598</v>
      </c>
    </row>
    <row r="1681" spans="1:12" x14ac:dyDescent="0.25">
      <c r="A1681" s="3">
        <v>1680</v>
      </c>
      <c r="B1681" t="s">
        <v>1542</v>
      </c>
      <c r="C1681" s="10" t="s">
        <v>11576</v>
      </c>
      <c r="D1681" t="s">
        <v>1554</v>
      </c>
      <c r="E1681" s="10" t="s">
        <v>11599</v>
      </c>
      <c r="F1681" t="s">
        <v>1555</v>
      </c>
      <c r="G1681" s="10" t="s">
        <v>11600</v>
      </c>
      <c r="H1681">
        <v>8</v>
      </c>
      <c r="I1681">
        <v>27</v>
      </c>
      <c r="J1681">
        <v>0</v>
      </c>
      <c r="K1681">
        <v>0</v>
      </c>
      <c r="L1681" s="10" t="s">
        <v>11601</v>
      </c>
    </row>
    <row r="1682" spans="1:12" x14ac:dyDescent="0.25">
      <c r="A1682" s="3">
        <v>1681</v>
      </c>
      <c r="B1682" t="s">
        <v>1542</v>
      </c>
      <c r="C1682" s="10" t="s">
        <v>11576</v>
      </c>
      <c r="D1682" t="s">
        <v>69</v>
      </c>
      <c r="E1682" s="10" t="s">
        <v>6760</v>
      </c>
      <c r="F1682" t="s">
        <v>1572</v>
      </c>
      <c r="G1682" s="10" t="s">
        <v>11602</v>
      </c>
      <c r="H1682">
        <v>8</v>
      </c>
      <c r="I1682">
        <v>35</v>
      </c>
      <c r="J1682">
        <v>0</v>
      </c>
      <c r="K1682">
        <v>0</v>
      </c>
      <c r="L1682" s="10" t="s">
        <v>11603</v>
      </c>
    </row>
    <row r="1683" spans="1:12" x14ac:dyDescent="0.25">
      <c r="A1683" s="3">
        <v>1682</v>
      </c>
      <c r="B1683" t="s">
        <v>1542</v>
      </c>
      <c r="C1683" s="10" t="s">
        <v>11576</v>
      </c>
      <c r="D1683" t="s">
        <v>71</v>
      </c>
      <c r="E1683" s="10" t="s">
        <v>6763</v>
      </c>
      <c r="F1683" t="s">
        <v>1573</v>
      </c>
      <c r="G1683" s="10" t="s">
        <v>11604</v>
      </c>
      <c r="H1683">
        <v>8</v>
      </c>
      <c r="I1683">
        <v>35</v>
      </c>
      <c r="J1683">
        <v>0</v>
      </c>
      <c r="K1683">
        <v>0</v>
      </c>
      <c r="L1683" s="10" t="s">
        <v>11605</v>
      </c>
    </row>
    <row r="1684" spans="1:12" x14ac:dyDescent="0.25">
      <c r="A1684" s="3">
        <v>1683</v>
      </c>
      <c r="B1684" t="s">
        <v>1542</v>
      </c>
      <c r="C1684" s="10" t="s">
        <v>11576</v>
      </c>
      <c r="D1684" t="s">
        <v>1540</v>
      </c>
      <c r="E1684" s="10" t="s">
        <v>11566</v>
      </c>
      <c r="F1684" t="s">
        <v>1218</v>
      </c>
      <c r="G1684" s="10" t="s">
        <v>6702</v>
      </c>
      <c r="H1684">
        <v>10</v>
      </c>
      <c r="I1684">
        <v>37</v>
      </c>
      <c r="J1684">
        <v>0</v>
      </c>
      <c r="K1684">
        <v>0</v>
      </c>
      <c r="L1684" s="10" t="s">
        <v>11606</v>
      </c>
    </row>
    <row r="1685" spans="1:12" x14ac:dyDescent="0.25">
      <c r="A1685" s="3">
        <v>1684</v>
      </c>
      <c r="B1685" t="s">
        <v>1542</v>
      </c>
      <c r="C1685" s="10" t="s">
        <v>11576</v>
      </c>
      <c r="D1685" t="s">
        <v>1556</v>
      </c>
      <c r="E1685" s="10" t="s">
        <v>7175</v>
      </c>
      <c r="F1685" t="s">
        <v>7838</v>
      </c>
      <c r="G1685" s="10" t="s">
        <v>11607</v>
      </c>
      <c r="H1685">
        <v>2048</v>
      </c>
      <c r="I1685">
        <v>37</v>
      </c>
      <c r="J1685">
        <v>0</v>
      </c>
      <c r="K1685">
        <v>0</v>
      </c>
      <c r="L1685" s="10" t="s">
        <v>11608</v>
      </c>
    </row>
    <row r="1686" spans="1:12" x14ac:dyDescent="0.25">
      <c r="A1686" s="3">
        <v>1685</v>
      </c>
      <c r="B1686" t="s">
        <v>1542</v>
      </c>
      <c r="C1686" s="10" t="s">
        <v>11576</v>
      </c>
      <c r="D1686" t="s">
        <v>1558</v>
      </c>
      <c r="E1686" s="10" t="s">
        <v>7226</v>
      </c>
      <c r="F1686" t="s">
        <v>7839</v>
      </c>
      <c r="G1686" s="10" t="s">
        <v>11609</v>
      </c>
      <c r="H1686">
        <v>2048</v>
      </c>
      <c r="I1686">
        <v>37</v>
      </c>
      <c r="J1686">
        <v>0</v>
      </c>
      <c r="K1686">
        <v>0</v>
      </c>
      <c r="L1686" s="10" t="s">
        <v>11610</v>
      </c>
    </row>
    <row r="1687" spans="1:12" x14ac:dyDescent="0.25">
      <c r="A1687" s="3">
        <v>1686</v>
      </c>
      <c r="B1687" t="s">
        <v>1542</v>
      </c>
      <c r="C1687" s="10" t="s">
        <v>11576</v>
      </c>
      <c r="D1687" t="s">
        <v>1560</v>
      </c>
      <c r="E1687" s="10" t="s">
        <v>7229</v>
      </c>
      <c r="F1687" t="s">
        <v>7840</v>
      </c>
      <c r="G1687" s="10" t="s">
        <v>11611</v>
      </c>
      <c r="H1687">
        <v>2048</v>
      </c>
      <c r="I1687">
        <v>37</v>
      </c>
      <c r="J1687">
        <v>0</v>
      </c>
      <c r="K1687">
        <v>0</v>
      </c>
      <c r="L1687" s="10" t="s">
        <v>11612</v>
      </c>
    </row>
    <row r="1688" spans="1:12" x14ac:dyDescent="0.25">
      <c r="A1688" s="3">
        <v>1687</v>
      </c>
      <c r="B1688" t="s">
        <v>1542</v>
      </c>
      <c r="C1688" s="10" t="s">
        <v>11576</v>
      </c>
      <c r="D1688" t="s">
        <v>1562</v>
      </c>
      <c r="E1688" s="10" t="s">
        <v>7251</v>
      </c>
      <c r="F1688" t="s">
        <v>7841</v>
      </c>
      <c r="G1688" s="10" t="s">
        <v>11613</v>
      </c>
      <c r="H1688">
        <v>2048</v>
      </c>
      <c r="I1688">
        <v>37</v>
      </c>
      <c r="J1688">
        <v>0</v>
      </c>
      <c r="K1688">
        <v>0</v>
      </c>
      <c r="L1688" s="10" t="s">
        <v>11614</v>
      </c>
    </row>
    <row r="1689" spans="1:12" x14ac:dyDescent="0.25">
      <c r="A1689" s="3">
        <v>1688</v>
      </c>
      <c r="B1689" t="s">
        <v>1542</v>
      </c>
      <c r="C1689" s="10" t="s">
        <v>11576</v>
      </c>
      <c r="D1689" t="s">
        <v>1564</v>
      </c>
      <c r="E1689" s="10" t="s">
        <v>7254</v>
      </c>
      <c r="F1689" t="s">
        <v>7842</v>
      </c>
      <c r="G1689" s="10" t="s">
        <v>11615</v>
      </c>
      <c r="H1689">
        <v>2048</v>
      </c>
      <c r="I1689">
        <v>37</v>
      </c>
      <c r="J1689">
        <v>0</v>
      </c>
      <c r="K1689">
        <v>0</v>
      </c>
      <c r="L1689" s="10" t="s">
        <v>11616</v>
      </c>
    </row>
    <row r="1690" spans="1:12" x14ac:dyDescent="0.25">
      <c r="A1690" s="3">
        <v>1689</v>
      </c>
      <c r="B1690" t="s">
        <v>1542</v>
      </c>
      <c r="C1690" s="10" t="s">
        <v>11576</v>
      </c>
      <c r="D1690" t="s">
        <v>1570</v>
      </c>
      <c r="E1690" s="10" t="s">
        <v>11617</v>
      </c>
      <c r="F1690" t="s">
        <v>7843</v>
      </c>
      <c r="G1690" s="10" t="s">
        <v>11618</v>
      </c>
      <c r="H1690">
        <v>2048</v>
      </c>
      <c r="I1690">
        <v>37</v>
      </c>
      <c r="J1690">
        <v>0</v>
      </c>
      <c r="K1690">
        <v>0</v>
      </c>
      <c r="L1690" s="10" t="s">
        <v>11619</v>
      </c>
    </row>
    <row r="1691" spans="1:12" x14ac:dyDescent="0.25">
      <c r="A1691" s="3">
        <v>1690</v>
      </c>
      <c r="B1691" t="s">
        <v>1542</v>
      </c>
      <c r="C1691" s="10" t="s">
        <v>11576</v>
      </c>
      <c r="D1691" t="s">
        <v>1470</v>
      </c>
      <c r="E1691" s="10" t="s">
        <v>11422</v>
      </c>
      <c r="F1691" t="s">
        <v>7844</v>
      </c>
      <c r="G1691" s="10" t="s">
        <v>11620</v>
      </c>
      <c r="H1691">
        <v>2048</v>
      </c>
      <c r="I1691">
        <v>37</v>
      </c>
      <c r="J1691">
        <v>0</v>
      </c>
      <c r="K1691">
        <v>0</v>
      </c>
      <c r="L1691" s="10" t="s">
        <v>11621</v>
      </c>
    </row>
    <row r="1692" spans="1:12" x14ac:dyDescent="0.25">
      <c r="A1692" s="3">
        <v>1691</v>
      </c>
      <c r="B1692" t="s">
        <v>1542</v>
      </c>
      <c r="C1692" s="10" t="s">
        <v>11576</v>
      </c>
      <c r="D1692" t="s">
        <v>1533</v>
      </c>
      <c r="E1692" s="10" t="s">
        <v>11570</v>
      </c>
      <c r="F1692" t="s">
        <v>7845</v>
      </c>
      <c r="G1692" s="10" t="s">
        <v>11622</v>
      </c>
      <c r="H1692">
        <v>2048</v>
      </c>
      <c r="I1692">
        <v>37</v>
      </c>
      <c r="J1692">
        <v>0</v>
      </c>
      <c r="K1692">
        <v>0</v>
      </c>
      <c r="L1692" s="10" t="s">
        <v>11623</v>
      </c>
    </row>
    <row r="1693" spans="1:12" x14ac:dyDescent="0.25">
      <c r="A1693" s="3">
        <v>1692</v>
      </c>
      <c r="B1693" t="s">
        <v>1542</v>
      </c>
      <c r="C1693" s="10" t="s">
        <v>11576</v>
      </c>
      <c r="D1693" t="s">
        <v>1568</v>
      </c>
      <c r="E1693" s="10" t="s">
        <v>11624</v>
      </c>
      <c r="F1693" t="s">
        <v>7846</v>
      </c>
      <c r="G1693" s="10" t="s">
        <v>11625</v>
      </c>
      <c r="H1693">
        <v>4096</v>
      </c>
      <c r="I1693">
        <v>37</v>
      </c>
      <c r="J1693">
        <v>0</v>
      </c>
      <c r="K1693">
        <v>0</v>
      </c>
      <c r="L1693" s="10" t="s">
        <v>11626</v>
      </c>
    </row>
    <row r="1694" spans="1:12" x14ac:dyDescent="0.25">
      <c r="A1694" s="3">
        <v>1693</v>
      </c>
      <c r="B1694" t="s">
        <v>1574</v>
      </c>
      <c r="C1694" s="10" t="s">
        <v>11627</v>
      </c>
      <c r="D1694" t="s">
        <v>63</v>
      </c>
      <c r="E1694" s="10" t="s">
        <v>6816</v>
      </c>
      <c r="F1694" t="s">
        <v>64</v>
      </c>
      <c r="G1694" s="10" t="s">
        <v>6696</v>
      </c>
      <c r="H1694">
        <v>4</v>
      </c>
      <c r="I1694">
        <v>8</v>
      </c>
      <c r="J1694">
        <v>0</v>
      </c>
      <c r="K1694">
        <v>0</v>
      </c>
      <c r="L1694" s="10" t="s">
        <v>11628</v>
      </c>
    </row>
    <row r="1695" spans="1:12" x14ac:dyDescent="0.25">
      <c r="A1695" s="3">
        <v>1694</v>
      </c>
      <c r="B1695" t="s">
        <v>1574</v>
      </c>
      <c r="C1695" s="10" t="s">
        <v>11627</v>
      </c>
      <c r="D1695" t="s">
        <v>65</v>
      </c>
      <c r="E1695" s="10" t="s">
        <v>6698</v>
      </c>
      <c r="F1695" t="s">
        <v>66</v>
      </c>
      <c r="G1695" s="10" t="s">
        <v>6721</v>
      </c>
      <c r="H1695">
        <v>4</v>
      </c>
      <c r="I1695">
        <v>8</v>
      </c>
      <c r="J1695">
        <v>0</v>
      </c>
      <c r="K1695">
        <v>0</v>
      </c>
      <c r="L1695" s="10" t="s">
        <v>11629</v>
      </c>
    </row>
    <row r="1696" spans="1:12" x14ac:dyDescent="0.25">
      <c r="A1696" s="3">
        <v>1695</v>
      </c>
      <c r="B1696" t="s">
        <v>1574</v>
      </c>
      <c r="C1696" s="10" t="s">
        <v>11627</v>
      </c>
      <c r="D1696" t="s">
        <v>67</v>
      </c>
      <c r="E1696" s="10" t="s">
        <v>6723</v>
      </c>
      <c r="F1696" t="s">
        <v>68</v>
      </c>
      <c r="G1696" s="10" t="s">
        <v>6724</v>
      </c>
      <c r="H1696">
        <v>4</v>
      </c>
      <c r="I1696">
        <v>8</v>
      </c>
      <c r="J1696">
        <v>0</v>
      </c>
      <c r="K1696">
        <v>0</v>
      </c>
      <c r="L1696" s="10" t="s">
        <v>11630</v>
      </c>
    </row>
    <row r="1697" spans="1:12" x14ac:dyDescent="0.25">
      <c r="A1697" s="3">
        <v>1696</v>
      </c>
      <c r="B1697" t="s">
        <v>1574</v>
      </c>
      <c r="C1697" s="10" t="s">
        <v>11627</v>
      </c>
      <c r="D1697" t="s">
        <v>49</v>
      </c>
      <c r="E1697" s="10" t="s">
        <v>11</v>
      </c>
      <c r="F1697" t="s">
        <v>49</v>
      </c>
      <c r="G1697" s="10" t="s">
        <v>11</v>
      </c>
      <c r="H1697">
        <v>4</v>
      </c>
      <c r="I1697">
        <v>8</v>
      </c>
      <c r="J1697">
        <v>0</v>
      </c>
      <c r="K1697">
        <v>0</v>
      </c>
      <c r="L1697" s="10" t="s">
        <v>11631</v>
      </c>
    </row>
    <row r="1698" spans="1:12" x14ac:dyDescent="0.25">
      <c r="A1698" s="3">
        <v>1697</v>
      </c>
      <c r="B1698" t="s">
        <v>1574</v>
      </c>
      <c r="C1698" s="10" t="s">
        <v>11627</v>
      </c>
      <c r="D1698" t="s">
        <v>87</v>
      </c>
      <c r="E1698" s="10" t="s">
        <v>7149</v>
      </c>
      <c r="F1698" t="s">
        <v>49</v>
      </c>
      <c r="G1698" s="10" t="s">
        <v>11</v>
      </c>
      <c r="H1698">
        <v>4</v>
      </c>
      <c r="I1698">
        <v>8</v>
      </c>
      <c r="J1698">
        <v>0</v>
      </c>
      <c r="K1698">
        <v>0</v>
      </c>
      <c r="L1698" s="10" t="s">
        <v>11632</v>
      </c>
    </row>
    <row r="1699" spans="1:12" x14ac:dyDescent="0.25">
      <c r="A1699" s="3">
        <v>1698</v>
      </c>
      <c r="B1699" t="s">
        <v>1574</v>
      </c>
      <c r="C1699" s="10" t="s">
        <v>11627</v>
      </c>
      <c r="D1699" t="s">
        <v>1474</v>
      </c>
      <c r="E1699" s="10" t="s">
        <v>11433</v>
      </c>
      <c r="F1699" t="s">
        <v>1575</v>
      </c>
      <c r="G1699" s="10" t="s">
        <v>11633</v>
      </c>
      <c r="H1699">
        <v>4</v>
      </c>
      <c r="I1699">
        <v>8</v>
      </c>
      <c r="J1699">
        <v>0</v>
      </c>
      <c r="K1699">
        <v>0</v>
      </c>
      <c r="L1699" s="10" t="s">
        <v>11634</v>
      </c>
    </row>
    <row r="1700" spans="1:12" x14ac:dyDescent="0.25">
      <c r="A1700" s="3">
        <v>1699</v>
      </c>
      <c r="B1700" t="s">
        <v>1574</v>
      </c>
      <c r="C1700" s="10" t="s">
        <v>11627</v>
      </c>
      <c r="D1700" t="s">
        <v>1473</v>
      </c>
      <c r="E1700" s="10" t="s">
        <v>11431</v>
      </c>
      <c r="F1700" t="s">
        <v>1576</v>
      </c>
      <c r="G1700" s="10" t="s">
        <v>11635</v>
      </c>
      <c r="H1700">
        <v>4</v>
      </c>
      <c r="I1700">
        <v>12</v>
      </c>
      <c r="J1700">
        <v>0</v>
      </c>
      <c r="K1700">
        <v>0</v>
      </c>
      <c r="L1700" s="10" t="s">
        <v>11636</v>
      </c>
    </row>
    <row r="1701" spans="1:12" x14ac:dyDescent="0.25">
      <c r="A1701" s="3">
        <v>1700</v>
      </c>
      <c r="B1701" t="s">
        <v>1574</v>
      </c>
      <c r="C1701" s="10" t="s">
        <v>11627</v>
      </c>
      <c r="D1701" t="s">
        <v>1577</v>
      </c>
      <c r="E1701" s="10" t="s">
        <v>11637</v>
      </c>
      <c r="F1701" t="s">
        <v>1287</v>
      </c>
      <c r="G1701" s="10" t="s">
        <v>6676</v>
      </c>
      <c r="H1701">
        <v>8</v>
      </c>
      <c r="I1701">
        <v>16</v>
      </c>
      <c r="J1701">
        <v>-2</v>
      </c>
      <c r="K1701">
        <v>1</v>
      </c>
      <c r="L1701" s="10" t="s">
        <v>11638</v>
      </c>
    </row>
    <row r="1702" spans="1:12" x14ac:dyDescent="0.25">
      <c r="A1702" s="3">
        <v>1701</v>
      </c>
      <c r="B1702" t="s">
        <v>1574</v>
      </c>
      <c r="C1702" s="10" t="s">
        <v>11627</v>
      </c>
      <c r="D1702" t="s">
        <v>1477</v>
      </c>
      <c r="E1702" s="10" t="s">
        <v>11441</v>
      </c>
      <c r="F1702" t="s">
        <v>1578</v>
      </c>
      <c r="G1702" s="10" t="s">
        <v>11639</v>
      </c>
      <c r="H1702">
        <v>309</v>
      </c>
      <c r="I1702">
        <v>37</v>
      </c>
      <c r="J1702">
        <v>0</v>
      </c>
      <c r="K1702">
        <v>0</v>
      </c>
      <c r="L1702" s="10" t="s">
        <v>11640</v>
      </c>
    </row>
    <row r="1703" spans="1:12" x14ac:dyDescent="0.25">
      <c r="A1703" s="3">
        <v>1702</v>
      </c>
      <c r="B1703" t="s">
        <v>1574</v>
      </c>
      <c r="C1703" s="10" t="s">
        <v>11627</v>
      </c>
      <c r="D1703" t="s">
        <v>69</v>
      </c>
      <c r="E1703" s="10" t="s">
        <v>6760</v>
      </c>
      <c r="F1703" t="s">
        <v>1579</v>
      </c>
      <c r="G1703" s="10" t="s">
        <v>11641</v>
      </c>
      <c r="H1703">
        <v>8</v>
      </c>
      <c r="I1703">
        <v>35</v>
      </c>
      <c r="J1703">
        <v>0</v>
      </c>
      <c r="K1703">
        <v>0</v>
      </c>
      <c r="L1703" s="10" t="s">
        <v>11642</v>
      </c>
    </row>
    <row r="1704" spans="1:12" x14ac:dyDescent="0.25">
      <c r="A1704" s="3">
        <v>1703</v>
      </c>
      <c r="B1704" t="s">
        <v>1574</v>
      </c>
      <c r="C1704" s="10" t="s">
        <v>11627</v>
      </c>
      <c r="D1704" t="s">
        <v>71</v>
      </c>
      <c r="E1704" s="10" t="s">
        <v>6763</v>
      </c>
      <c r="F1704" t="s">
        <v>1580</v>
      </c>
      <c r="G1704" s="10" t="s">
        <v>11643</v>
      </c>
      <c r="H1704">
        <v>8</v>
      </c>
      <c r="I1704">
        <v>35</v>
      </c>
      <c r="J1704">
        <v>0</v>
      </c>
      <c r="K1704">
        <v>0</v>
      </c>
      <c r="L1704" s="10" t="s">
        <v>11644</v>
      </c>
    </row>
    <row r="1705" spans="1:12" x14ac:dyDescent="0.25">
      <c r="A1705" s="3">
        <v>1704</v>
      </c>
      <c r="B1705" t="s">
        <v>1581</v>
      </c>
      <c r="C1705" s="10" t="s">
        <v>11645</v>
      </c>
      <c r="D1705" t="s">
        <v>63</v>
      </c>
      <c r="E1705" s="10" t="s">
        <v>6816</v>
      </c>
      <c r="F1705" t="s">
        <v>64</v>
      </c>
      <c r="G1705" s="10" t="s">
        <v>6696</v>
      </c>
      <c r="H1705">
        <v>4</v>
      </c>
      <c r="I1705">
        <v>8</v>
      </c>
      <c r="J1705">
        <v>0</v>
      </c>
      <c r="K1705">
        <v>0</v>
      </c>
      <c r="L1705" s="10" t="s">
        <v>11646</v>
      </c>
    </row>
    <row r="1706" spans="1:12" x14ac:dyDescent="0.25">
      <c r="A1706" s="3">
        <v>1705</v>
      </c>
      <c r="B1706" t="s">
        <v>1581</v>
      </c>
      <c r="C1706" s="10" t="s">
        <v>11645</v>
      </c>
      <c r="D1706" t="s">
        <v>65</v>
      </c>
      <c r="E1706" s="10" t="s">
        <v>6698</v>
      </c>
      <c r="F1706" t="s">
        <v>66</v>
      </c>
      <c r="G1706" s="10" t="s">
        <v>6721</v>
      </c>
      <c r="H1706">
        <v>4</v>
      </c>
      <c r="I1706">
        <v>8</v>
      </c>
      <c r="J1706">
        <v>0</v>
      </c>
      <c r="K1706">
        <v>0</v>
      </c>
      <c r="L1706" s="10" t="s">
        <v>11647</v>
      </c>
    </row>
    <row r="1707" spans="1:12" x14ac:dyDescent="0.25">
      <c r="A1707" s="3">
        <v>1706</v>
      </c>
      <c r="B1707" t="s">
        <v>1581</v>
      </c>
      <c r="C1707" s="10" t="s">
        <v>11645</v>
      </c>
      <c r="D1707" t="s">
        <v>67</v>
      </c>
      <c r="E1707" s="10" t="s">
        <v>6723</v>
      </c>
      <c r="F1707" t="s">
        <v>68</v>
      </c>
      <c r="G1707" s="10" t="s">
        <v>6724</v>
      </c>
      <c r="H1707">
        <v>4</v>
      </c>
      <c r="I1707">
        <v>8</v>
      </c>
      <c r="J1707">
        <v>0</v>
      </c>
      <c r="K1707">
        <v>0</v>
      </c>
      <c r="L1707" s="10" t="s">
        <v>11648</v>
      </c>
    </row>
    <row r="1708" spans="1:12" x14ac:dyDescent="0.25">
      <c r="A1708" s="3">
        <v>1707</v>
      </c>
      <c r="B1708" t="s">
        <v>1581</v>
      </c>
      <c r="C1708" s="10" t="s">
        <v>11645</v>
      </c>
      <c r="D1708" t="s">
        <v>1264</v>
      </c>
      <c r="E1708" s="10" t="s">
        <v>6659</v>
      </c>
      <c r="F1708" t="s">
        <v>1265</v>
      </c>
      <c r="G1708" s="10" t="s">
        <v>6660</v>
      </c>
      <c r="H1708">
        <v>4</v>
      </c>
      <c r="I1708">
        <v>8</v>
      </c>
      <c r="J1708">
        <v>0</v>
      </c>
      <c r="K1708">
        <v>0</v>
      </c>
      <c r="L1708" s="10" t="s">
        <v>11649</v>
      </c>
    </row>
    <row r="1709" spans="1:12" x14ac:dyDescent="0.25">
      <c r="A1709" s="3">
        <v>1708</v>
      </c>
      <c r="B1709" t="s">
        <v>1581</v>
      </c>
      <c r="C1709" s="10" t="s">
        <v>11645</v>
      </c>
      <c r="D1709" t="s">
        <v>49</v>
      </c>
      <c r="E1709" s="10" t="s">
        <v>11</v>
      </c>
      <c r="F1709" t="s">
        <v>49</v>
      </c>
      <c r="G1709" s="10" t="s">
        <v>11</v>
      </c>
      <c r="H1709">
        <v>4</v>
      </c>
      <c r="I1709">
        <v>8</v>
      </c>
      <c r="J1709">
        <v>0</v>
      </c>
      <c r="K1709">
        <v>0</v>
      </c>
      <c r="L1709" s="10" t="s">
        <v>11650</v>
      </c>
    </row>
    <row r="1710" spans="1:12" x14ac:dyDescent="0.25">
      <c r="A1710" s="3">
        <v>1709</v>
      </c>
      <c r="B1710" t="s">
        <v>1581</v>
      </c>
      <c r="C1710" s="10" t="s">
        <v>11645</v>
      </c>
      <c r="D1710" t="s">
        <v>1418</v>
      </c>
      <c r="E1710" s="10" t="s">
        <v>7110</v>
      </c>
      <c r="F1710" t="s">
        <v>1582</v>
      </c>
      <c r="G1710" s="10" t="s">
        <v>11651</v>
      </c>
      <c r="H1710">
        <v>4</v>
      </c>
      <c r="I1710">
        <v>12</v>
      </c>
      <c r="J1710">
        <v>0</v>
      </c>
      <c r="K1710">
        <v>0</v>
      </c>
      <c r="L1710" s="10" t="s">
        <v>11652</v>
      </c>
    </row>
    <row r="1711" spans="1:12" x14ac:dyDescent="0.25">
      <c r="A1711" s="3">
        <v>1710</v>
      </c>
      <c r="B1711" t="s">
        <v>1581</v>
      </c>
      <c r="C1711" s="10" t="s">
        <v>11645</v>
      </c>
      <c r="D1711" t="s">
        <v>57</v>
      </c>
      <c r="E1711" s="10" t="s">
        <v>6647</v>
      </c>
      <c r="F1711" t="s">
        <v>1461</v>
      </c>
      <c r="G1711" s="10" t="s">
        <v>7108</v>
      </c>
      <c r="H1711">
        <v>50</v>
      </c>
      <c r="I1711">
        <v>37</v>
      </c>
      <c r="J1711">
        <v>0</v>
      </c>
      <c r="K1711">
        <v>0</v>
      </c>
      <c r="L1711" s="10" t="s">
        <v>11653</v>
      </c>
    </row>
    <row r="1712" spans="1:12" x14ac:dyDescent="0.25">
      <c r="A1712" s="3">
        <v>1711</v>
      </c>
      <c r="B1712" t="s">
        <v>1581</v>
      </c>
      <c r="C1712" s="10" t="s">
        <v>11645</v>
      </c>
      <c r="D1712" t="s">
        <v>1430</v>
      </c>
      <c r="E1712" s="10" t="s">
        <v>11350</v>
      </c>
      <c r="F1712" t="s">
        <v>1287</v>
      </c>
      <c r="G1712" s="10" t="s">
        <v>6676</v>
      </c>
      <c r="H1712">
        <v>8</v>
      </c>
      <c r="I1712">
        <v>16</v>
      </c>
      <c r="J1712">
        <v>-2</v>
      </c>
      <c r="K1712">
        <v>1</v>
      </c>
      <c r="L1712" s="10" t="s">
        <v>11654</v>
      </c>
    </row>
    <row r="1713" spans="1:12" x14ac:dyDescent="0.25">
      <c r="A1713" s="3">
        <v>1712</v>
      </c>
      <c r="B1713" t="s">
        <v>1581</v>
      </c>
      <c r="C1713" s="10" t="s">
        <v>11645</v>
      </c>
      <c r="D1713" t="s">
        <v>1458</v>
      </c>
      <c r="E1713" s="10" t="s">
        <v>11405</v>
      </c>
      <c r="F1713" t="s">
        <v>1287</v>
      </c>
      <c r="G1713" s="10" t="s">
        <v>6676</v>
      </c>
      <c r="H1713">
        <v>8</v>
      </c>
      <c r="I1713">
        <v>16</v>
      </c>
      <c r="J1713">
        <v>-2</v>
      </c>
      <c r="K1713">
        <v>1</v>
      </c>
      <c r="L1713" s="10" t="s">
        <v>11655</v>
      </c>
    </row>
    <row r="1714" spans="1:12" x14ac:dyDescent="0.25">
      <c r="A1714" s="3">
        <v>1713</v>
      </c>
      <c r="B1714" t="s">
        <v>1581</v>
      </c>
      <c r="C1714" s="10" t="s">
        <v>11645</v>
      </c>
      <c r="D1714" t="s">
        <v>1513</v>
      </c>
      <c r="E1714" s="10" t="s">
        <v>11523</v>
      </c>
      <c r="F1714" t="s">
        <v>1218</v>
      </c>
      <c r="G1714" s="10" t="s">
        <v>6702</v>
      </c>
      <c r="H1714">
        <v>10</v>
      </c>
      <c r="I1714">
        <v>37</v>
      </c>
      <c r="J1714">
        <v>0</v>
      </c>
      <c r="K1714">
        <v>0</v>
      </c>
      <c r="L1714" s="10" t="s">
        <v>11656</v>
      </c>
    </row>
    <row r="1715" spans="1:12" x14ac:dyDescent="0.25">
      <c r="A1715" s="3">
        <v>1714</v>
      </c>
      <c r="B1715" t="s">
        <v>1581</v>
      </c>
      <c r="C1715" s="10" t="s">
        <v>11645</v>
      </c>
      <c r="D1715" t="s">
        <v>1515</v>
      </c>
      <c r="E1715" s="10" t="s">
        <v>11527</v>
      </c>
      <c r="F1715" t="s">
        <v>1218</v>
      </c>
      <c r="G1715" s="10" t="s">
        <v>6702</v>
      </c>
      <c r="H1715">
        <v>10</v>
      </c>
      <c r="I1715">
        <v>37</v>
      </c>
      <c r="J1715">
        <v>0</v>
      </c>
      <c r="K1715">
        <v>0</v>
      </c>
      <c r="L1715" s="10" t="s">
        <v>11657</v>
      </c>
    </row>
    <row r="1716" spans="1:12" x14ac:dyDescent="0.25">
      <c r="A1716" s="3">
        <v>1715</v>
      </c>
      <c r="B1716" t="s">
        <v>1581</v>
      </c>
      <c r="C1716" s="10" t="s">
        <v>11645</v>
      </c>
      <c r="D1716" t="s">
        <v>1422</v>
      </c>
      <c r="E1716" s="10" t="s">
        <v>6882</v>
      </c>
      <c r="F1716" t="s">
        <v>1243</v>
      </c>
      <c r="G1716" s="10" t="s">
        <v>6883</v>
      </c>
      <c r="H1716">
        <v>4096</v>
      </c>
      <c r="I1716">
        <v>37</v>
      </c>
      <c r="J1716">
        <v>0</v>
      </c>
      <c r="K1716">
        <v>0</v>
      </c>
      <c r="L1716" s="10" t="s">
        <v>11658</v>
      </c>
    </row>
    <row r="1717" spans="1:12" x14ac:dyDescent="0.25">
      <c r="A1717" s="3">
        <v>1716</v>
      </c>
      <c r="B1717" t="s">
        <v>1581</v>
      </c>
      <c r="C1717" s="10" t="s">
        <v>11645</v>
      </c>
      <c r="D1717" t="s">
        <v>1518</v>
      </c>
      <c r="E1717" s="10" t="s">
        <v>11535</v>
      </c>
      <c r="F1717" t="s">
        <v>1493</v>
      </c>
      <c r="G1717" s="10" t="s">
        <v>6978</v>
      </c>
      <c r="H1717">
        <v>4</v>
      </c>
      <c r="I1717">
        <v>8</v>
      </c>
      <c r="J1717">
        <v>0</v>
      </c>
      <c r="K1717">
        <v>0</v>
      </c>
      <c r="L1717" s="10" t="s">
        <v>11659</v>
      </c>
    </row>
    <row r="1718" spans="1:12" x14ac:dyDescent="0.25">
      <c r="A1718" s="3">
        <v>1717</v>
      </c>
      <c r="B1718" t="s">
        <v>1581</v>
      </c>
      <c r="C1718" s="10" t="s">
        <v>11645</v>
      </c>
      <c r="D1718" t="s">
        <v>1460</v>
      </c>
      <c r="E1718" s="10" t="s">
        <v>11409</v>
      </c>
      <c r="F1718" t="s">
        <v>1461</v>
      </c>
      <c r="G1718" s="10" t="s">
        <v>7108</v>
      </c>
      <c r="H1718">
        <v>50</v>
      </c>
      <c r="I1718">
        <v>37</v>
      </c>
      <c r="J1718">
        <v>0</v>
      </c>
      <c r="K1718">
        <v>0</v>
      </c>
      <c r="L1718" s="10" t="s">
        <v>11660</v>
      </c>
    </row>
    <row r="1719" spans="1:12" x14ac:dyDescent="0.25">
      <c r="A1719" s="3">
        <v>1718</v>
      </c>
      <c r="B1719" t="s">
        <v>1581</v>
      </c>
      <c r="C1719" s="10" t="s">
        <v>11645</v>
      </c>
      <c r="D1719" t="s">
        <v>1583</v>
      </c>
      <c r="E1719" s="10" t="s">
        <v>11661</v>
      </c>
      <c r="F1719" t="s">
        <v>1584</v>
      </c>
      <c r="G1719" s="10" t="s">
        <v>11662</v>
      </c>
      <c r="H1719">
        <v>4</v>
      </c>
      <c r="I1719">
        <v>12</v>
      </c>
      <c r="J1719">
        <v>0</v>
      </c>
      <c r="K1719">
        <v>0</v>
      </c>
      <c r="L1719" s="10" t="s">
        <v>11663</v>
      </c>
    </row>
    <row r="1720" spans="1:12" x14ac:dyDescent="0.25">
      <c r="A1720" s="3">
        <v>1719</v>
      </c>
      <c r="B1720" t="s">
        <v>1581</v>
      </c>
      <c r="C1720" s="10" t="s">
        <v>11645</v>
      </c>
      <c r="D1720" t="s">
        <v>1585</v>
      </c>
      <c r="E1720" s="10" t="s">
        <v>11664</v>
      </c>
      <c r="F1720" t="s">
        <v>1586</v>
      </c>
      <c r="G1720" s="10" t="s">
        <v>11665</v>
      </c>
      <c r="H1720">
        <v>4</v>
      </c>
      <c r="I1720">
        <v>12</v>
      </c>
      <c r="J1720">
        <v>0</v>
      </c>
      <c r="K1720">
        <v>0</v>
      </c>
      <c r="L1720" s="10" t="s">
        <v>11666</v>
      </c>
    </row>
    <row r="1721" spans="1:12" x14ac:dyDescent="0.25">
      <c r="A1721" s="3">
        <v>1720</v>
      </c>
      <c r="B1721" t="s">
        <v>1581</v>
      </c>
      <c r="C1721" s="10" t="s">
        <v>11645</v>
      </c>
      <c r="D1721" t="s">
        <v>1587</v>
      </c>
      <c r="E1721" s="10" t="s">
        <v>11667</v>
      </c>
      <c r="F1721" t="s">
        <v>1588</v>
      </c>
      <c r="G1721" s="10" t="s">
        <v>11668</v>
      </c>
      <c r="H1721">
        <v>4</v>
      </c>
      <c r="I1721">
        <v>12</v>
      </c>
      <c r="J1721">
        <v>0</v>
      </c>
      <c r="K1721">
        <v>0</v>
      </c>
      <c r="L1721" s="10" t="s">
        <v>11669</v>
      </c>
    </row>
    <row r="1722" spans="1:12" x14ac:dyDescent="0.25">
      <c r="A1722" s="3">
        <v>1721</v>
      </c>
      <c r="B1722" t="s">
        <v>1581</v>
      </c>
      <c r="C1722" s="10" t="s">
        <v>11645</v>
      </c>
      <c r="D1722" t="s">
        <v>1589</v>
      </c>
      <c r="E1722" s="10" t="s">
        <v>11670</v>
      </c>
      <c r="F1722" t="s">
        <v>1590</v>
      </c>
      <c r="G1722" s="10" t="s">
        <v>11671</v>
      </c>
      <c r="H1722">
        <v>31</v>
      </c>
      <c r="I1722">
        <v>37</v>
      </c>
      <c r="J1722">
        <v>0</v>
      </c>
      <c r="K1722">
        <v>0</v>
      </c>
      <c r="L1722" s="10" t="s">
        <v>11672</v>
      </c>
    </row>
    <row r="1723" spans="1:12" x14ac:dyDescent="0.25">
      <c r="A1723" s="3">
        <v>1722</v>
      </c>
      <c r="B1723" t="s">
        <v>1581</v>
      </c>
      <c r="C1723" s="10" t="s">
        <v>11645</v>
      </c>
      <c r="D1723" t="s">
        <v>1591</v>
      </c>
      <c r="E1723" s="10" t="s">
        <v>11673</v>
      </c>
      <c r="F1723" t="s">
        <v>1592</v>
      </c>
      <c r="G1723" s="10" t="s">
        <v>11674</v>
      </c>
      <c r="H1723">
        <v>4</v>
      </c>
      <c r="I1723">
        <v>8</v>
      </c>
      <c r="J1723">
        <v>0</v>
      </c>
      <c r="K1723">
        <v>0</v>
      </c>
      <c r="L1723" s="10" t="s">
        <v>11675</v>
      </c>
    </row>
    <row r="1724" spans="1:12" x14ac:dyDescent="0.25">
      <c r="A1724" s="3">
        <v>1723</v>
      </c>
      <c r="B1724" t="s">
        <v>1581</v>
      </c>
      <c r="C1724" s="10" t="s">
        <v>11645</v>
      </c>
      <c r="D1724" t="s">
        <v>1593</v>
      </c>
      <c r="E1724" s="10" t="s">
        <v>11676</v>
      </c>
      <c r="F1724" t="s">
        <v>470</v>
      </c>
      <c r="G1724" s="10" t="s">
        <v>6773</v>
      </c>
      <c r="H1724">
        <v>50</v>
      </c>
      <c r="I1724">
        <v>37</v>
      </c>
      <c r="J1724">
        <v>0</v>
      </c>
      <c r="K1724">
        <v>0</v>
      </c>
      <c r="L1724" s="10" t="s">
        <v>11677</v>
      </c>
    </row>
    <row r="1725" spans="1:12" x14ac:dyDescent="0.25">
      <c r="A1725" s="3">
        <v>1724</v>
      </c>
      <c r="B1725" t="s">
        <v>1581</v>
      </c>
      <c r="C1725" s="10" t="s">
        <v>11645</v>
      </c>
      <c r="D1725" t="s">
        <v>1594</v>
      </c>
      <c r="E1725" s="10" t="s">
        <v>11678</v>
      </c>
      <c r="F1725" t="s">
        <v>470</v>
      </c>
      <c r="G1725" s="10" t="s">
        <v>6773</v>
      </c>
      <c r="H1725">
        <v>50</v>
      </c>
      <c r="I1725">
        <v>37</v>
      </c>
      <c r="J1725">
        <v>0</v>
      </c>
      <c r="K1725">
        <v>0</v>
      </c>
      <c r="L1725" s="10" t="s">
        <v>11679</v>
      </c>
    </row>
    <row r="1726" spans="1:12" x14ac:dyDescent="0.25">
      <c r="A1726" s="3">
        <v>1725</v>
      </c>
      <c r="B1726" t="s">
        <v>1581</v>
      </c>
      <c r="C1726" s="10" t="s">
        <v>11645</v>
      </c>
      <c r="D1726" t="s">
        <v>1595</v>
      </c>
      <c r="E1726" s="10" t="s">
        <v>6899</v>
      </c>
      <c r="F1726" t="s">
        <v>1232</v>
      </c>
      <c r="G1726" s="10" t="s">
        <v>6715</v>
      </c>
      <c r="H1726">
        <v>255</v>
      </c>
      <c r="I1726">
        <v>37</v>
      </c>
      <c r="J1726">
        <v>0</v>
      </c>
      <c r="K1726">
        <v>0</v>
      </c>
      <c r="L1726" s="10" t="s">
        <v>11680</v>
      </c>
    </row>
    <row r="1727" spans="1:12" x14ac:dyDescent="0.25">
      <c r="A1727" s="3">
        <v>1726</v>
      </c>
      <c r="B1727" t="s">
        <v>1581</v>
      </c>
      <c r="C1727" s="10" t="s">
        <v>11645</v>
      </c>
      <c r="D1727" t="s">
        <v>1596</v>
      </c>
      <c r="E1727" s="10" t="s">
        <v>6941</v>
      </c>
      <c r="F1727" t="s">
        <v>1232</v>
      </c>
      <c r="G1727" s="10" t="s">
        <v>6715</v>
      </c>
      <c r="H1727">
        <v>255</v>
      </c>
      <c r="I1727">
        <v>37</v>
      </c>
      <c r="J1727">
        <v>0</v>
      </c>
      <c r="K1727">
        <v>0</v>
      </c>
      <c r="L1727" s="10" t="s">
        <v>11681</v>
      </c>
    </row>
    <row r="1728" spans="1:12" x14ac:dyDescent="0.25">
      <c r="A1728" s="3">
        <v>1727</v>
      </c>
      <c r="B1728" t="s">
        <v>1581</v>
      </c>
      <c r="C1728" s="10" t="s">
        <v>11645</v>
      </c>
      <c r="D1728" t="s">
        <v>1597</v>
      </c>
      <c r="E1728" s="10" t="s">
        <v>6901</v>
      </c>
      <c r="F1728" t="s">
        <v>1232</v>
      </c>
      <c r="G1728" s="10" t="s">
        <v>6715</v>
      </c>
      <c r="H1728">
        <v>255</v>
      </c>
      <c r="I1728">
        <v>37</v>
      </c>
      <c r="J1728">
        <v>0</v>
      </c>
      <c r="K1728">
        <v>0</v>
      </c>
      <c r="L1728" s="10" t="s">
        <v>11682</v>
      </c>
    </row>
    <row r="1729" spans="1:12" x14ac:dyDescent="0.25">
      <c r="A1729" s="3">
        <v>1728</v>
      </c>
      <c r="B1729" t="s">
        <v>1581</v>
      </c>
      <c r="C1729" s="10" t="s">
        <v>11645</v>
      </c>
      <c r="D1729" t="s">
        <v>1598</v>
      </c>
      <c r="E1729" s="10" t="s">
        <v>6944</v>
      </c>
      <c r="F1729" t="s">
        <v>1232</v>
      </c>
      <c r="G1729" s="10" t="s">
        <v>6715</v>
      </c>
      <c r="H1729">
        <v>255</v>
      </c>
      <c r="I1729">
        <v>37</v>
      </c>
      <c r="J1729">
        <v>0</v>
      </c>
      <c r="K1729">
        <v>0</v>
      </c>
      <c r="L1729" s="10" t="s">
        <v>11683</v>
      </c>
    </row>
    <row r="1730" spans="1:12" x14ac:dyDescent="0.25">
      <c r="A1730" s="3">
        <v>1729</v>
      </c>
      <c r="B1730" t="s">
        <v>1581</v>
      </c>
      <c r="C1730" s="10" t="s">
        <v>11645</v>
      </c>
      <c r="D1730" t="s">
        <v>1599</v>
      </c>
      <c r="E1730" s="10" t="s">
        <v>11684</v>
      </c>
      <c r="F1730" t="s">
        <v>1218</v>
      </c>
      <c r="G1730" s="10" t="s">
        <v>6702</v>
      </c>
      <c r="H1730">
        <v>10</v>
      </c>
      <c r="I1730">
        <v>37</v>
      </c>
      <c r="J1730">
        <v>0</v>
      </c>
      <c r="K1730">
        <v>0</v>
      </c>
      <c r="L1730" s="10" t="s">
        <v>11685</v>
      </c>
    </row>
    <row r="1731" spans="1:12" x14ac:dyDescent="0.25">
      <c r="A1731" s="3">
        <v>1730</v>
      </c>
      <c r="B1731" t="s">
        <v>1581</v>
      </c>
      <c r="C1731" s="10" t="s">
        <v>11645</v>
      </c>
      <c r="D1731" t="s">
        <v>1600</v>
      </c>
      <c r="E1731" s="10" t="s">
        <v>11686</v>
      </c>
      <c r="F1731" t="s">
        <v>1218</v>
      </c>
      <c r="G1731" s="10" t="s">
        <v>6702</v>
      </c>
      <c r="H1731">
        <v>10</v>
      </c>
      <c r="I1731">
        <v>37</v>
      </c>
      <c r="J1731">
        <v>0</v>
      </c>
      <c r="K1731">
        <v>0</v>
      </c>
      <c r="L1731" s="10" t="s">
        <v>11687</v>
      </c>
    </row>
    <row r="1732" spans="1:12" x14ac:dyDescent="0.25">
      <c r="A1732" s="3">
        <v>1731</v>
      </c>
      <c r="B1732" t="s">
        <v>1581</v>
      </c>
      <c r="C1732" s="10" t="s">
        <v>11645</v>
      </c>
      <c r="D1732" t="s">
        <v>1601</v>
      </c>
      <c r="E1732" s="10" t="s">
        <v>11688</v>
      </c>
      <c r="F1732" t="s">
        <v>1218</v>
      </c>
      <c r="G1732" s="10" t="s">
        <v>6702</v>
      </c>
      <c r="H1732">
        <v>10</v>
      </c>
      <c r="I1732">
        <v>37</v>
      </c>
      <c r="J1732">
        <v>0</v>
      </c>
      <c r="K1732">
        <v>0</v>
      </c>
      <c r="L1732" s="10" t="s">
        <v>11689</v>
      </c>
    </row>
    <row r="1733" spans="1:12" x14ac:dyDescent="0.25">
      <c r="A1733" s="3">
        <v>1732</v>
      </c>
      <c r="B1733" t="s">
        <v>1581</v>
      </c>
      <c r="C1733" s="10" t="s">
        <v>11645</v>
      </c>
      <c r="D1733" t="s">
        <v>1602</v>
      </c>
      <c r="E1733" s="10" t="s">
        <v>11690</v>
      </c>
      <c r="F1733" t="s">
        <v>1218</v>
      </c>
      <c r="G1733" s="10" t="s">
        <v>6702</v>
      </c>
      <c r="H1733">
        <v>10</v>
      </c>
      <c r="I1733">
        <v>37</v>
      </c>
      <c r="J1733">
        <v>0</v>
      </c>
      <c r="K1733">
        <v>0</v>
      </c>
      <c r="L1733" s="10" t="s">
        <v>11691</v>
      </c>
    </row>
    <row r="1734" spans="1:12" x14ac:dyDescent="0.25">
      <c r="A1734" s="3">
        <v>1733</v>
      </c>
      <c r="B1734" t="s">
        <v>1581</v>
      </c>
      <c r="C1734" s="10" t="s">
        <v>11645</v>
      </c>
      <c r="D1734" t="s">
        <v>1603</v>
      </c>
      <c r="E1734" s="10" t="s">
        <v>6903</v>
      </c>
      <c r="F1734" t="s">
        <v>1232</v>
      </c>
      <c r="G1734" s="10" t="s">
        <v>6715</v>
      </c>
      <c r="H1734">
        <v>255</v>
      </c>
      <c r="I1734">
        <v>37</v>
      </c>
      <c r="J1734">
        <v>0</v>
      </c>
      <c r="K1734">
        <v>0</v>
      </c>
      <c r="L1734" s="10" t="s">
        <v>11692</v>
      </c>
    </row>
    <row r="1735" spans="1:12" x14ac:dyDescent="0.25">
      <c r="A1735" s="3">
        <v>1734</v>
      </c>
      <c r="B1735" t="s">
        <v>1581</v>
      </c>
      <c r="C1735" s="10" t="s">
        <v>11645</v>
      </c>
      <c r="D1735" t="s">
        <v>1604</v>
      </c>
      <c r="E1735" s="10" t="s">
        <v>6947</v>
      </c>
      <c r="F1735" t="s">
        <v>1232</v>
      </c>
      <c r="G1735" s="10" t="s">
        <v>6715</v>
      </c>
      <c r="H1735">
        <v>255</v>
      </c>
      <c r="I1735">
        <v>37</v>
      </c>
      <c r="J1735">
        <v>0</v>
      </c>
      <c r="K1735">
        <v>0</v>
      </c>
      <c r="L1735" s="10" t="s">
        <v>11693</v>
      </c>
    </row>
    <row r="1736" spans="1:12" x14ac:dyDescent="0.25">
      <c r="A1736" s="3">
        <v>1735</v>
      </c>
      <c r="B1736" t="s">
        <v>1581</v>
      </c>
      <c r="C1736" s="10" t="s">
        <v>11645</v>
      </c>
      <c r="D1736" t="s">
        <v>1519</v>
      </c>
      <c r="E1736" s="10" t="s">
        <v>11537</v>
      </c>
      <c r="F1736" t="s">
        <v>1287</v>
      </c>
      <c r="G1736" s="10" t="s">
        <v>6676</v>
      </c>
      <c r="H1736">
        <v>8</v>
      </c>
      <c r="I1736">
        <v>16</v>
      </c>
      <c r="J1736">
        <v>-2</v>
      </c>
      <c r="K1736">
        <v>1</v>
      </c>
      <c r="L1736" s="10" t="s">
        <v>11694</v>
      </c>
    </row>
    <row r="1737" spans="1:12" x14ac:dyDescent="0.25">
      <c r="A1737" s="3">
        <v>1736</v>
      </c>
      <c r="B1737" t="s">
        <v>1581</v>
      </c>
      <c r="C1737" s="10" t="s">
        <v>11645</v>
      </c>
      <c r="D1737" t="s">
        <v>1605</v>
      </c>
      <c r="E1737" s="10" t="s">
        <v>11695</v>
      </c>
      <c r="F1737" t="s">
        <v>1606</v>
      </c>
      <c r="G1737" s="10" t="s">
        <v>11696</v>
      </c>
      <c r="H1737">
        <v>255</v>
      </c>
      <c r="I1737">
        <v>37</v>
      </c>
      <c r="J1737">
        <v>0</v>
      </c>
      <c r="K1737">
        <v>0</v>
      </c>
      <c r="L1737" s="10" t="s">
        <v>11697</v>
      </c>
    </row>
    <row r="1738" spans="1:12" x14ac:dyDescent="0.25">
      <c r="A1738" s="3">
        <v>1737</v>
      </c>
      <c r="B1738" t="s">
        <v>1581</v>
      </c>
      <c r="C1738" s="10" t="s">
        <v>11645</v>
      </c>
      <c r="D1738" t="s">
        <v>51</v>
      </c>
      <c r="E1738" s="10" t="s">
        <v>6966</v>
      </c>
      <c r="F1738" t="s">
        <v>1607</v>
      </c>
      <c r="G1738" s="10" t="s">
        <v>11698</v>
      </c>
      <c r="H1738">
        <v>8</v>
      </c>
      <c r="I1738">
        <v>261</v>
      </c>
      <c r="J1738">
        <v>0</v>
      </c>
      <c r="K1738">
        <v>0</v>
      </c>
      <c r="L1738" s="10" t="s">
        <v>11699</v>
      </c>
    </row>
    <row r="1739" spans="1:12" x14ac:dyDescent="0.25">
      <c r="A1739" s="3">
        <v>1738</v>
      </c>
      <c r="B1739" t="s">
        <v>1581</v>
      </c>
      <c r="C1739" s="10" t="s">
        <v>11645</v>
      </c>
      <c r="D1739" t="s">
        <v>1365</v>
      </c>
      <c r="E1739" s="10" t="s">
        <v>6714</v>
      </c>
      <c r="F1739" t="s">
        <v>1333</v>
      </c>
      <c r="G1739" s="10" t="s">
        <v>6679</v>
      </c>
      <c r="H1739">
        <v>8</v>
      </c>
      <c r="I1739">
        <v>16</v>
      </c>
      <c r="J1739">
        <v>-6</v>
      </c>
      <c r="K1739">
        <v>1</v>
      </c>
      <c r="L1739" s="10" t="s">
        <v>11700</v>
      </c>
    </row>
    <row r="1740" spans="1:12" x14ac:dyDescent="0.25">
      <c r="A1740" s="3">
        <v>1739</v>
      </c>
      <c r="B1740" t="s">
        <v>1581</v>
      </c>
      <c r="C1740" s="10" t="s">
        <v>11645</v>
      </c>
      <c r="D1740" t="s">
        <v>1608</v>
      </c>
      <c r="E1740" s="10" t="s">
        <v>11701</v>
      </c>
      <c r="F1740" t="s">
        <v>1232</v>
      </c>
      <c r="G1740" s="10" t="s">
        <v>6715</v>
      </c>
      <c r="H1740">
        <v>255</v>
      </c>
      <c r="I1740">
        <v>37</v>
      </c>
      <c r="J1740">
        <v>0</v>
      </c>
      <c r="K1740">
        <v>0</v>
      </c>
      <c r="L1740" s="10" t="s">
        <v>11702</v>
      </c>
    </row>
    <row r="1741" spans="1:12" x14ac:dyDescent="0.25">
      <c r="A1741" s="3">
        <v>1740</v>
      </c>
      <c r="B1741" t="s">
        <v>1581</v>
      </c>
      <c r="C1741" s="10" t="s">
        <v>11645</v>
      </c>
      <c r="D1741" t="s">
        <v>1609</v>
      </c>
      <c r="E1741" s="10" t="s">
        <v>11703</v>
      </c>
      <c r="F1741" t="s">
        <v>1339</v>
      </c>
      <c r="G1741" s="10" t="s">
        <v>6847</v>
      </c>
      <c r="H1741">
        <v>4</v>
      </c>
      <c r="I1741">
        <v>8</v>
      </c>
      <c r="J1741">
        <v>0</v>
      </c>
      <c r="K1741">
        <v>0</v>
      </c>
      <c r="L1741" s="10" t="s">
        <v>11704</v>
      </c>
    </row>
    <row r="1742" spans="1:12" x14ac:dyDescent="0.25">
      <c r="A1742" s="3">
        <v>1741</v>
      </c>
      <c r="B1742" t="s">
        <v>1581</v>
      </c>
      <c r="C1742" s="10" t="s">
        <v>11645</v>
      </c>
      <c r="D1742" t="s">
        <v>1277</v>
      </c>
      <c r="E1742" s="10" t="s">
        <v>6730</v>
      </c>
      <c r="F1742" t="s">
        <v>1232</v>
      </c>
      <c r="G1742" s="10" t="s">
        <v>6715</v>
      </c>
      <c r="H1742">
        <v>255</v>
      </c>
      <c r="I1742">
        <v>37</v>
      </c>
      <c r="J1742">
        <v>0</v>
      </c>
      <c r="K1742">
        <v>0</v>
      </c>
      <c r="L1742" s="10" t="s">
        <v>11705</v>
      </c>
    </row>
    <row r="1743" spans="1:12" x14ac:dyDescent="0.25">
      <c r="A1743" s="3">
        <v>1742</v>
      </c>
      <c r="B1743" t="s">
        <v>1581</v>
      </c>
      <c r="C1743" s="10" t="s">
        <v>11645</v>
      </c>
      <c r="D1743" t="s">
        <v>1610</v>
      </c>
      <c r="E1743" s="10" t="s">
        <v>11706</v>
      </c>
      <c r="F1743" t="s">
        <v>1333</v>
      </c>
      <c r="G1743" s="10" t="s">
        <v>6679</v>
      </c>
      <c r="H1743">
        <v>8</v>
      </c>
      <c r="I1743">
        <v>16</v>
      </c>
      <c r="J1743">
        <v>-6</v>
      </c>
      <c r="K1743">
        <v>1</v>
      </c>
      <c r="L1743" s="10" t="s">
        <v>11707</v>
      </c>
    </row>
    <row r="1744" spans="1:12" x14ac:dyDescent="0.25">
      <c r="A1744" s="3">
        <v>1743</v>
      </c>
      <c r="B1744" t="s">
        <v>1581</v>
      </c>
      <c r="C1744" s="10" t="s">
        <v>11645</v>
      </c>
      <c r="D1744" t="s">
        <v>1436</v>
      </c>
      <c r="E1744" s="10" t="s">
        <v>11361</v>
      </c>
      <c r="F1744" t="s">
        <v>1611</v>
      </c>
      <c r="G1744" s="10" t="s">
        <v>11708</v>
      </c>
      <c r="H1744">
        <v>1024</v>
      </c>
      <c r="I1744">
        <v>37</v>
      </c>
      <c r="J1744">
        <v>0</v>
      </c>
      <c r="K1744">
        <v>0</v>
      </c>
      <c r="L1744" s="10" t="s">
        <v>11709</v>
      </c>
    </row>
    <row r="1745" spans="1:12" x14ac:dyDescent="0.25">
      <c r="A1745" s="3">
        <v>1744</v>
      </c>
      <c r="B1745" t="s">
        <v>1581</v>
      </c>
      <c r="C1745" s="10" t="s">
        <v>11645</v>
      </c>
      <c r="D1745" t="s">
        <v>1528</v>
      </c>
      <c r="E1745" s="10" t="s">
        <v>6996</v>
      </c>
      <c r="F1745" t="s">
        <v>1612</v>
      </c>
      <c r="G1745" s="10" t="s">
        <v>6887</v>
      </c>
      <c r="H1745">
        <v>4</v>
      </c>
      <c r="I1745">
        <v>8</v>
      </c>
      <c r="J1745">
        <v>0</v>
      </c>
      <c r="K1745">
        <v>0</v>
      </c>
      <c r="L1745" s="10" t="s">
        <v>11710</v>
      </c>
    </row>
    <row r="1746" spans="1:12" x14ac:dyDescent="0.25">
      <c r="A1746" s="3">
        <v>1745</v>
      </c>
      <c r="B1746" t="s">
        <v>1581</v>
      </c>
      <c r="C1746" s="10" t="s">
        <v>11645</v>
      </c>
      <c r="D1746" t="s">
        <v>1438</v>
      </c>
      <c r="E1746" s="10" t="s">
        <v>6998</v>
      </c>
      <c r="F1746" t="s">
        <v>1613</v>
      </c>
      <c r="G1746" s="10" t="s">
        <v>11711</v>
      </c>
      <c r="H1746">
        <v>767</v>
      </c>
      <c r="I1746">
        <v>37</v>
      </c>
      <c r="J1746">
        <v>0</v>
      </c>
      <c r="K1746">
        <v>0</v>
      </c>
      <c r="L1746" s="10" t="s">
        <v>11712</v>
      </c>
    </row>
    <row r="1747" spans="1:12" x14ac:dyDescent="0.25">
      <c r="A1747" s="3">
        <v>1746</v>
      </c>
      <c r="B1747" t="s">
        <v>1581</v>
      </c>
      <c r="C1747" s="10" t="s">
        <v>11645</v>
      </c>
      <c r="D1747" t="s">
        <v>1523</v>
      </c>
      <c r="E1747" s="10" t="s">
        <v>11544</v>
      </c>
      <c r="F1747" t="s">
        <v>1524</v>
      </c>
      <c r="G1747" s="10" t="s">
        <v>11545</v>
      </c>
      <c r="H1747">
        <v>8</v>
      </c>
      <c r="I1747">
        <v>16</v>
      </c>
      <c r="J1747">
        <v>-6</v>
      </c>
      <c r="K1747">
        <v>1</v>
      </c>
      <c r="L1747" s="10" t="s">
        <v>11713</v>
      </c>
    </row>
    <row r="1748" spans="1:12" x14ac:dyDescent="0.25">
      <c r="A1748" s="3">
        <v>1747</v>
      </c>
      <c r="B1748" t="s">
        <v>1581</v>
      </c>
      <c r="C1748" s="10" t="s">
        <v>11645</v>
      </c>
      <c r="D1748" t="s">
        <v>1520</v>
      </c>
      <c r="E1748" s="10" t="s">
        <v>7189</v>
      </c>
      <c r="F1748" t="s">
        <v>49</v>
      </c>
      <c r="G1748" s="10" t="s">
        <v>11</v>
      </c>
      <c r="H1748">
        <v>4</v>
      </c>
      <c r="I1748">
        <v>8</v>
      </c>
      <c r="J1748">
        <v>0</v>
      </c>
      <c r="K1748">
        <v>0</v>
      </c>
      <c r="L1748" s="10" t="s">
        <v>11714</v>
      </c>
    </row>
    <row r="1749" spans="1:12" x14ac:dyDescent="0.25">
      <c r="A1749" s="3">
        <v>1748</v>
      </c>
      <c r="B1749" t="s">
        <v>1581</v>
      </c>
      <c r="C1749" s="10" t="s">
        <v>11645</v>
      </c>
      <c r="D1749" t="s">
        <v>1521</v>
      </c>
      <c r="E1749" s="10" t="s">
        <v>7220</v>
      </c>
      <c r="F1749" t="s">
        <v>1614</v>
      </c>
      <c r="G1749" s="10" t="s">
        <v>11715</v>
      </c>
      <c r="H1749">
        <v>255</v>
      </c>
      <c r="I1749">
        <v>37</v>
      </c>
      <c r="J1749">
        <v>0</v>
      </c>
      <c r="K1749">
        <v>0</v>
      </c>
      <c r="L1749" s="10" t="s">
        <v>11716</v>
      </c>
    </row>
    <row r="1750" spans="1:12" x14ac:dyDescent="0.25">
      <c r="A1750" s="3">
        <v>1749</v>
      </c>
      <c r="B1750" t="s">
        <v>1581</v>
      </c>
      <c r="C1750" s="10" t="s">
        <v>11645</v>
      </c>
      <c r="D1750" t="s">
        <v>1525</v>
      </c>
      <c r="E1750" s="10" t="s">
        <v>11547</v>
      </c>
      <c r="F1750" t="s">
        <v>1615</v>
      </c>
      <c r="G1750" s="10" t="s">
        <v>11717</v>
      </c>
      <c r="H1750">
        <v>8</v>
      </c>
      <c r="I1750">
        <v>27</v>
      </c>
      <c r="J1750">
        <v>0</v>
      </c>
      <c r="K1750">
        <v>0</v>
      </c>
      <c r="L1750" s="10" t="s">
        <v>11718</v>
      </c>
    </row>
    <row r="1751" spans="1:12" x14ac:dyDescent="0.25">
      <c r="A1751" s="3">
        <v>1750</v>
      </c>
      <c r="B1751" t="s">
        <v>1581</v>
      </c>
      <c r="C1751" s="10" t="s">
        <v>11645</v>
      </c>
      <c r="D1751" t="s">
        <v>1531</v>
      </c>
      <c r="E1751" s="10" t="s">
        <v>11556</v>
      </c>
      <c r="F1751" t="s">
        <v>1287</v>
      </c>
      <c r="G1751" s="10" t="s">
        <v>6676</v>
      </c>
      <c r="H1751">
        <v>8</v>
      </c>
      <c r="I1751">
        <v>16</v>
      </c>
      <c r="J1751">
        <v>-2</v>
      </c>
      <c r="K1751">
        <v>1</v>
      </c>
      <c r="L1751" s="10" t="s">
        <v>11719</v>
      </c>
    </row>
    <row r="1752" spans="1:12" x14ac:dyDescent="0.25">
      <c r="A1752" s="3">
        <v>1751</v>
      </c>
      <c r="B1752" t="s">
        <v>1581</v>
      </c>
      <c r="C1752" s="10" t="s">
        <v>11645</v>
      </c>
      <c r="D1752" t="s">
        <v>1532</v>
      </c>
      <c r="E1752" s="10" t="s">
        <v>11558</v>
      </c>
      <c r="F1752" t="s">
        <v>1287</v>
      </c>
      <c r="G1752" s="10" t="s">
        <v>6676</v>
      </c>
      <c r="H1752">
        <v>8</v>
      </c>
      <c r="I1752">
        <v>16</v>
      </c>
      <c r="J1752">
        <v>-2</v>
      </c>
      <c r="K1752">
        <v>1</v>
      </c>
      <c r="L1752" s="10" t="s">
        <v>11720</v>
      </c>
    </row>
    <row r="1753" spans="1:12" x14ac:dyDescent="0.25">
      <c r="A1753" s="3">
        <v>1752</v>
      </c>
      <c r="B1753" t="s">
        <v>1581</v>
      </c>
      <c r="C1753" s="10" t="s">
        <v>11645</v>
      </c>
      <c r="D1753" t="s">
        <v>1616</v>
      </c>
      <c r="E1753" s="10" t="s">
        <v>11721</v>
      </c>
      <c r="F1753" t="s">
        <v>1287</v>
      </c>
      <c r="G1753" s="10" t="s">
        <v>6676</v>
      </c>
      <c r="H1753">
        <v>8</v>
      </c>
      <c r="I1753">
        <v>16</v>
      </c>
      <c r="J1753">
        <v>-2</v>
      </c>
      <c r="K1753">
        <v>1</v>
      </c>
      <c r="L1753" s="10" t="s">
        <v>11722</v>
      </c>
    </row>
    <row r="1754" spans="1:12" x14ac:dyDescent="0.25">
      <c r="A1754" s="3">
        <v>1753</v>
      </c>
      <c r="B1754" t="s">
        <v>1581</v>
      </c>
      <c r="C1754" s="10" t="s">
        <v>11645</v>
      </c>
      <c r="D1754" t="s">
        <v>1617</v>
      </c>
      <c r="E1754" s="10" t="s">
        <v>11723</v>
      </c>
      <c r="F1754" t="s">
        <v>1287</v>
      </c>
      <c r="G1754" s="10" t="s">
        <v>6676</v>
      </c>
      <c r="H1754">
        <v>8</v>
      </c>
      <c r="I1754">
        <v>16</v>
      </c>
      <c r="J1754">
        <v>-2</v>
      </c>
      <c r="K1754">
        <v>1</v>
      </c>
      <c r="L1754" s="10" t="s">
        <v>11724</v>
      </c>
    </row>
    <row r="1755" spans="1:12" x14ac:dyDescent="0.25">
      <c r="A1755" s="3">
        <v>1754</v>
      </c>
      <c r="B1755" t="s">
        <v>1581</v>
      </c>
      <c r="C1755" s="10" t="s">
        <v>11645</v>
      </c>
      <c r="D1755" t="s">
        <v>1618</v>
      </c>
      <c r="E1755" s="10" t="s">
        <v>11725</v>
      </c>
      <c r="F1755" t="s">
        <v>1287</v>
      </c>
      <c r="G1755" s="10" t="s">
        <v>6676</v>
      </c>
      <c r="H1755">
        <v>8</v>
      </c>
      <c r="I1755">
        <v>16</v>
      </c>
      <c r="J1755">
        <v>-2</v>
      </c>
      <c r="K1755">
        <v>1</v>
      </c>
      <c r="L1755" s="10" t="s">
        <v>11726</v>
      </c>
    </row>
    <row r="1756" spans="1:12" x14ac:dyDescent="0.25">
      <c r="A1756" s="3">
        <v>1755</v>
      </c>
      <c r="B1756" t="s">
        <v>1581</v>
      </c>
      <c r="C1756" s="10" t="s">
        <v>11645</v>
      </c>
      <c r="D1756" t="s">
        <v>1619</v>
      </c>
      <c r="E1756" s="10" t="s">
        <v>11727</v>
      </c>
      <c r="F1756" t="s">
        <v>1218</v>
      </c>
      <c r="G1756" s="10" t="s">
        <v>6702</v>
      </c>
      <c r="H1756">
        <v>10</v>
      </c>
      <c r="I1756">
        <v>37</v>
      </c>
      <c r="J1756">
        <v>0</v>
      </c>
      <c r="K1756">
        <v>0</v>
      </c>
      <c r="L1756" s="10" t="s">
        <v>11728</v>
      </c>
    </row>
    <row r="1757" spans="1:12" x14ac:dyDescent="0.25">
      <c r="A1757" s="3">
        <v>1756</v>
      </c>
      <c r="B1757" t="s">
        <v>1581</v>
      </c>
      <c r="C1757" s="10" t="s">
        <v>11645</v>
      </c>
      <c r="D1757" t="s">
        <v>1620</v>
      </c>
      <c r="E1757" s="10" t="s">
        <v>11729</v>
      </c>
      <c r="F1757" t="s">
        <v>1218</v>
      </c>
      <c r="G1757" s="10" t="s">
        <v>6702</v>
      </c>
      <c r="H1757">
        <v>10</v>
      </c>
      <c r="I1757">
        <v>37</v>
      </c>
      <c r="J1757">
        <v>0</v>
      </c>
      <c r="K1757">
        <v>0</v>
      </c>
      <c r="L1757" s="10" t="s">
        <v>11730</v>
      </c>
    </row>
    <row r="1758" spans="1:12" x14ac:dyDescent="0.25">
      <c r="A1758" s="3">
        <v>1757</v>
      </c>
      <c r="B1758" t="s">
        <v>1581</v>
      </c>
      <c r="C1758" s="10" t="s">
        <v>11645</v>
      </c>
      <c r="D1758" t="s">
        <v>1621</v>
      </c>
      <c r="E1758" s="10" t="s">
        <v>11731</v>
      </c>
      <c r="F1758" t="s">
        <v>1622</v>
      </c>
      <c r="G1758" s="10" t="s">
        <v>11732</v>
      </c>
      <c r="H1758">
        <v>511</v>
      </c>
      <c r="I1758">
        <v>37</v>
      </c>
      <c r="J1758">
        <v>0</v>
      </c>
      <c r="K1758">
        <v>0</v>
      </c>
      <c r="L1758" s="10" t="s">
        <v>11733</v>
      </c>
    </row>
    <row r="1759" spans="1:12" x14ac:dyDescent="0.25">
      <c r="A1759" s="3">
        <v>1758</v>
      </c>
      <c r="B1759" t="s">
        <v>1581</v>
      </c>
      <c r="C1759" s="10" t="s">
        <v>11645</v>
      </c>
      <c r="D1759" t="s">
        <v>1623</v>
      </c>
      <c r="E1759" s="10" t="s">
        <v>11734</v>
      </c>
      <c r="F1759" t="s">
        <v>1624</v>
      </c>
      <c r="G1759" s="10" t="s">
        <v>11735</v>
      </c>
      <c r="H1759">
        <v>511</v>
      </c>
      <c r="I1759">
        <v>37</v>
      </c>
      <c r="J1759">
        <v>0</v>
      </c>
      <c r="K1759">
        <v>0</v>
      </c>
      <c r="L1759" s="10" t="s">
        <v>11736</v>
      </c>
    </row>
    <row r="1760" spans="1:12" x14ac:dyDescent="0.25">
      <c r="A1760" s="3">
        <v>1759</v>
      </c>
      <c r="B1760" t="s">
        <v>1581</v>
      </c>
      <c r="C1760" s="10" t="s">
        <v>11645</v>
      </c>
      <c r="D1760" t="s">
        <v>1625</v>
      </c>
      <c r="E1760" s="10" t="s">
        <v>11737</v>
      </c>
      <c r="F1760" t="s">
        <v>1626</v>
      </c>
      <c r="G1760" s="10" t="s">
        <v>11738</v>
      </c>
      <c r="H1760">
        <v>4</v>
      </c>
      <c r="I1760">
        <v>12</v>
      </c>
      <c r="J1760">
        <v>0</v>
      </c>
      <c r="K1760">
        <v>0</v>
      </c>
      <c r="L1760" s="10" t="s">
        <v>11739</v>
      </c>
    </row>
    <row r="1761" spans="1:12" x14ac:dyDescent="0.25">
      <c r="A1761" s="3">
        <v>1760</v>
      </c>
      <c r="B1761" t="s">
        <v>1581</v>
      </c>
      <c r="C1761" s="10" t="s">
        <v>11645</v>
      </c>
      <c r="D1761" t="s">
        <v>1627</v>
      </c>
      <c r="E1761" s="10" t="s">
        <v>11740</v>
      </c>
      <c r="F1761" t="s">
        <v>1628</v>
      </c>
      <c r="G1761" s="10" t="s">
        <v>11741</v>
      </c>
      <c r="H1761">
        <v>4</v>
      </c>
      <c r="I1761">
        <v>8</v>
      </c>
      <c r="J1761">
        <v>0</v>
      </c>
      <c r="K1761">
        <v>0</v>
      </c>
      <c r="L1761" s="10" t="s">
        <v>11742</v>
      </c>
    </row>
    <row r="1762" spans="1:12" x14ac:dyDescent="0.25">
      <c r="A1762" s="3">
        <v>1761</v>
      </c>
      <c r="B1762" t="s">
        <v>1581</v>
      </c>
      <c r="C1762" s="10" t="s">
        <v>11645</v>
      </c>
      <c r="D1762" t="s">
        <v>1629</v>
      </c>
      <c r="E1762" s="10" t="s">
        <v>11743</v>
      </c>
      <c r="F1762" t="s">
        <v>1630</v>
      </c>
      <c r="G1762" s="10" t="s">
        <v>11744</v>
      </c>
      <c r="H1762">
        <v>309</v>
      </c>
      <c r="I1762">
        <v>37</v>
      </c>
      <c r="J1762">
        <v>0</v>
      </c>
      <c r="K1762">
        <v>0</v>
      </c>
      <c r="L1762" s="10" t="s">
        <v>11745</v>
      </c>
    </row>
    <row r="1763" spans="1:12" x14ac:dyDescent="0.25">
      <c r="A1763" s="3">
        <v>1762</v>
      </c>
      <c r="B1763" t="s">
        <v>1581</v>
      </c>
      <c r="C1763" s="10" t="s">
        <v>11645</v>
      </c>
      <c r="D1763" t="s">
        <v>1631</v>
      </c>
      <c r="E1763" s="10" t="s">
        <v>11746</v>
      </c>
      <c r="F1763" t="s">
        <v>1612</v>
      </c>
      <c r="G1763" s="10" t="s">
        <v>6887</v>
      </c>
      <c r="H1763">
        <v>4</v>
      </c>
      <c r="I1763">
        <v>8</v>
      </c>
      <c r="J1763">
        <v>0</v>
      </c>
      <c r="K1763">
        <v>0</v>
      </c>
      <c r="L1763" s="10" t="s">
        <v>11747</v>
      </c>
    </row>
    <row r="1764" spans="1:12" x14ac:dyDescent="0.25">
      <c r="A1764" s="3">
        <v>1763</v>
      </c>
      <c r="B1764" t="s">
        <v>1581</v>
      </c>
      <c r="C1764" s="10" t="s">
        <v>11645</v>
      </c>
      <c r="D1764" t="s">
        <v>1632</v>
      </c>
      <c r="E1764" s="10" t="s">
        <v>11748</v>
      </c>
      <c r="F1764" t="s">
        <v>1633</v>
      </c>
      <c r="G1764" s="10" t="s">
        <v>11749</v>
      </c>
      <c r="H1764">
        <v>255</v>
      </c>
      <c r="I1764">
        <v>37</v>
      </c>
      <c r="J1764">
        <v>0</v>
      </c>
      <c r="K1764">
        <v>0</v>
      </c>
      <c r="L1764" s="10" t="s">
        <v>11750</v>
      </c>
    </row>
    <row r="1765" spans="1:12" x14ac:dyDescent="0.25">
      <c r="A1765" s="3">
        <v>1764</v>
      </c>
      <c r="B1765" t="s">
        <v>1581</v>
      </c>
      <c r="C1765" s="10" t="s">
        <v>11645</v>
      </c>
      <c r="D1765" t="s">
        <v>1634</v>
      </c>
      <c r="E1765" s="10" t="s">
        <v>11751</v>
      </c>
      <c r="F1765" t="s">
        <v>1635</v>
      </c>
      <c r="G1765" s="10" t="s">
        <v>11752</v>
      </c>
      <c r="H1765">
        <v>4</v>
      </c>
      <c r="I1765">
        <v>8</v>
      </c>
      <c r="J1765">
        <v>0</v>
      </c>
      <c r="K1765">
        <v>0</v>
      </c>
      <c r="L1765" s="10" t="s">
        <v>11753</v>
      </c>
    </row>
    <row r="1766" spans="1:12" x14ac:dyDescent="0.25">
      <c r="A1766" s="3">
        <v>1765</v>
      </c>
      <c r="B1766" t="s">
        <v>1581</v>
      </c>
      <c r="C1766" s="10" t="s">
        <v>11645</v>
      </c>
      <c r="D1766" t="s">
        <v>1636</v>
      </c>
      <c r="E1766" s="10" t="s">
        <v>11754</v>
      </c>
      <c r="F1766" t="s">
        <v>1637</v>
      </c>
      <c r="G1766" s="10" t="s">
        <v>11755</v>
      </c>
      <c r="H1766">
        <v>4</v>
      </c>
      <c r="I1766">
        <v>8</v>
      </c>
      <c r="J1766">
        <v>0</v>
      </c>
      <c r="K1766">
        <v>0</v>
      </c>
      <c r="L1766" s="10" t="s">
        <v>11756</v>
      </c>
    </row>
    <row r="1767" spans="1:12" x14ac:dyDescent="0.25">
      <c r="A1767" s="3">
        <v>1766</v>
      </c>
      <c r="B1767" t="s">
        <v>1581</v>
      </c>
      <c r="C1767" s="10" t="s">
        <v>11645</v>
      </c>
      <c r="D1767" t="s">
        <v>1642</v>
      </c>
      <c r="E1767" s="10" t="s">
        <v>11757</v>
      </c>
      <c r="F1767" t="s">
        <v>1612</v>
      </c>
      <c r="G1767" s="10" t="s">
        <v>6887</v>
      </c>
      <c r="H1767">
        <v>4</v>
      </c>
      <c r="I1767">
        <v>8</v>
      </c>
      <c r="J1767">
        <v>0</v>
      </c>
      <c r="K1767">
        <v>0</v>
      </c>
      <c r="L1767" s="10" t="s">
        <v>11758</v>
      </c>
    </row>
    <row r="1768" spans="1:12" x14ac:dyDescent="0.25">
      <c r="A1768" s="3">
        <v>1767</v>
      </c>
      <c r="B1768" t="s">
        <v>1581</v>
      </c>
      <c r="C1768" s="10" t="s">
        <v>11645</v>
      </c>
      <c r="D1768" t="s">
        <v>1643</v>
      </c>
      <c r="E1768" s="10" t="s">
        <v>11759</v>
      </c>
      <c r="F1768" t="s">
        <v>1644</v>
      </c>
      <c r="G1768" s="10" t="s">
        <v>11760</v>
      </c>
      <c r="H1768">
        <v>50</v>
      </c>
      <c r="I1768">
        <v>37</v>
      </c>
      <c r="J1768">
        <v>0</v>
      </c>
      <c r="K1768">
        <v>0</v>
      </c>
      <c r="L1768" s="10" t="s">
        <v>11761</v>
      </c>
    </row>
    <row r="1769" spans="1:12" x14ac:dyDescent="0.25">
      <c r="A1769" s="3">
        <v>1768</v>
      </c>
      <c r="B1769" t="s">
        <v>1581</v>
      </c>
      <c r="C1769" s="10" t="s">
        <v>11645</v>
      </c>
      <c r="D1769" t="s">
        <v>1645</v>
      </c>
      <c r="E1769" s="10" t="s">
        <v>11762</v>
      </c>
      <c r="F1769" t="s">
        <v>1646</v>
      </c>
      <c r="G1769" s="10" t="s">
        <v>11763</v>
      </c>
      <c r="H1769">
        <v>10</v>
      </c>
      <c r="I1769">
        <v>37</v>
      </c>
      <c r="J1769">
        <v>0</v>
      </c>
      <c r="K1769">
        <v>0</v>
      </c>
      <c r="L1769" s="10" t="s">
        <v>11764</v>
      </c>
    </row>
    <row r="1770" spans="1:12" x14ac:dyDescent="0.25">
      <c r="A1770" s="3">
        <v>1769</v>
      </c>
      <c r="B1770" t="s">
        <v>1581</v>
      </c>
      <c r="C1770" s="10" t="s">
        <v>11645</v>
      </c>
      <c r="D1770" t="s">
        <v>1647</v>
      </c>
      <c r="E1770" s="10" t="s">
        <v>11765</v>
      </c>
      <c r="F1770" t="s">
        <v>1648</v>
      </c>
      <c r="G1770" s="10" t="s">
        <v>11766</v>
      </c>
      <c r="H1770">
        <v>8</v>
      </c>
      <c r="I1770">
        <v>16</v>
      </c>
      <c r="J1770">
        <v>-2</v>
      </c>
      <c r="K1770">
        <v>1</v>
      </c>
      <c r="L1770" s="10" t="s">
        <v>11767</v>
      </c>
    </row>
    <row r="1771" spans="1:12" x14ac:dyDescent="0.25">
      <c r="A1771" s="3">
        <v>1770</v>
      </c>
      <c r="B1771" t="s">
        <v>1581</v>
      </c>
      <c r="C1771" s="10" t="s">
        <v>11645</v>
      </c>
      <c r="D1771" t="s">
        <v>711</v>
      </c>
      <c r="E1771" s="10" t="s">
        <v>10044</v>
      </c>
      <c r="F1771" t="s">
        <v>1649</v>
      </c>
      <c r="G1771" s="10" t="s">
        <v>11768</v>
      </c>
      <c r="H1771">
        <v>100</v>
      </c>
      <c r="I1771">
        <v>37</v>
      </c>
      <c r="J1771">
        <v>0</v>
      </c>
      <c r="K1771">
        <v>0</v>
      </c>
      <c r="L1771" s="10" t="s">
        <v>11769</v>
      </c>
    </row>
    <row r="1772" spans="1:12" x14ac:dyDescent="0.25">
      <c r="A1772" s="3">
        <v>1771</v>
      </c>
      <c r="B1772" t="s">
        <v>1581</v>
      </c>
      <c r="C1772" s="10" t="s">
        <v>11645</v>
      </c>
      <c r="D1772" t="s">
        <v>718</v>
      </c>
      <c r="E1772" s="10" t="s">
        <v>10055</v>
      </c>
      <c r="F1772" t="s">
        <v>1650</v>
      </c>
      <c r="G1772" s="10" t="s">
        <v>11770</v>
      </c>
      <c r="H1772">
        <v>50</v>
      </c>
      <c r="I1772">
        <v>37</v>
      </c>
      <c r="J1772">
        <v>0</v>
      </c>
      <c r="K1772">
        <v>0</v>
      </c>
      <c r="L1772" s="10" t="s">
        <v>11771</v>
      </c>
    </row>
    <row r="1773" spans="1:12" x14ac:dyDescent="0.25">
      <c r="A1773" s="3">
        <v>1772</v>
      </c>
      <c r="B1773" t="s">
        <v>1581</v>
      </c>
      <c r="C1773" s="10" t="s">
        <v>11645</v>
      </c>
      <c r="D1773" t="s">
        <v>1651</v>
      </c>
      <c r="E1773" s="10" t="s">
        <v>11772</v>
      </c>
      <c r="F1773" t="s">
        <v>1652</v>
      </c>
      <c r="G1773" s="10" t="s">
        <v>11773</v>
      </c>
      <c r="H1773">
        <v>150</v>
      </c>
      <c r="I1773">
        <v>37</v>
      </c>
      <c r="J1773">
        <v>0</v>
      </c>
      <c r="K1773">
        <v>0</v>
      </c>
      <c r="L1773" s="10" t="s">
        <v>11774</v>
      </c>
    </row>
    <row r="1774" spans="1:12" x14ac:dyDescent="0.25">
      <c r="A1774" s="3">
        <v>1773</v>
      </c>
      <c r="B1774" t="s">
        <v>1581</v>
      </c>
      <c r="C1774" s="10" t="s">
        <v>11645</v>
      </c>
      <c r="D1774" t="s">
        <v>1653</v>
      </c>
      <c r="E1774" s="10" t="s">
        <v>11775</v>
      </c>
      <c r="F1774" t="s">
        <v>1654</v>
      </c>
      <c r="G1774" s="10" t="s">
        <v>11776</v>
      </c>
      <c r="H1774">
        <v>50</v>
      </c>
      <c r="I1774">
        <v>37</v>
      </c>
      <c r="J1774">
        <v>0</v>
      </c>
      <c r="K1774">
        <v>0</v>
      </c>
      <c r="L1774" s="10" t="s">
        <v>11777</v>
      </c>
    </row>
    <row r="1775" spans="1:12" x14ac:dyDescent="0.25">
      <c r="A1775" s="3">
        <v>1774</v>
      </c>
      <c r="B1775" t="s">
        <v>1581</v>
      </c>
      <c r="C1775" s="10" t="s">
        <v>11645</v>
      </c>
      <c r="D1775" t="s">
        <v>1655</v>
      </c>
      <c r="E1775" s="10" t="s">
        <v>11778</v>
      </c>
      <c r="F1775" t="s">
        <v>1493</v>
      </c>
      <c r="G1775" s="10" t="s">
        <v>6978</v>
      </c>
      <c r="H1775">
        <v>4</v>
      </c>
      <c r="I1775">
        <v>8</v>
      </c>
      <c r="J1775">
        <v>0</v>
      </c>
      <c r="K1775">
        <v>0</v>
      </c>
      <c r="L1775" s="10" t="s">
        <v>11779</v>
      </c>
    </row>
    <row r="1776" spans="1:12" x14ac:dyDescent="0.25">
      <c r="A1776" s="3">
        <v>1775</v>
      </c>
      <c r="B1776" t="s">
        <v>1581</v>
      </c>
      <c r="C1776" s="10" t="s">
        <v>11645</v>
      </c>
      <c r="D1776" t="s">
        <v>1656</v>
      </c>
      <c r="E1776" s="10" t="s">
        <v>11780</v>
      </c>
      <c r="F1776" t="s">
        <v>1493</v>
      </c>
      <c r="G1776" s="10" t="s">
        <v>6978</v>
      </c>
      <c r="H1776">
        <v>4</v>
      </c>
      <c r="I1776">
        <v>8</v>
      </c>
      <c r="J1776">
        <v>0</v>
      </c>
      <c r="K1776">
        <v>0</v>
      </c>
      <c r="L1776" s="10" t="s">
        <v>11781</v>
      </c>
    </row>
    <row r="1777" spans="1:12" x14ac:dyDescent="0.25">
      <c r="A1777" s="3">
        <v>1776</v>
      </c>
      <c r="B1777" t="s">
        <v>1581</v>
      </c>
      <c r="C1777" s="10" t="s">
        <v>11645</v>
      </c>
      <c r="D1777" t="s">
        <v>1657</v>
      </c>
      <c r="E1777" s="10" t="s">
        <v>11782</v>
      </c>
      <c r="F1777" t="s">
        <v>1493</v>
      </c>
      <c r="G1777" s="10" t="s">
        <v>6978</v>
      </c>
      <c r="H1777">
        <v>4</v>
      </c>
      <c r="I1777">
        <v>8</v>
      </c>
      <c r="J1777">
        <v>0</v>
      </c>
      <c r="K1777">
        <v>0</v>
      </c>
      <c r="L1777" s="10" t="s">
        <v>11783</v>
      </c>
    </row>
    <row r="1778" spans="1:12" x14ac:dyDescent="0.25">
      <c r="A1778" s="3">
        <v>1777</v>
      </c>
      <c r="B1778" t="s">
        <v>1581</v>
      </c>
      <c r="C1778" s="10" t="s">
        <v>11645</v>
      </c>
      <c r="D1778" t="s">
        <v>1658</v>
      </c>
      <c r="E1778" s="10" t="s">
        <v>11784</v>
      </c>
      <c r="F1778" t="s">
        <v>1493</v>
      </c>
      <c r="G1778" s="10" t="s">
        <v>6978</v>
      </c>
      <c r="H1778">
        <v>4</v>
      </c>
      <c r="I1778">
        <v>8</v>
      </c>
      <c r="J1778">
        <v>0</v>
      </c>
      <c r="K1778">
        <v>0</v>
      </c>
      <c r="L1778" s="10" t="s">
        <v>11785</v>
      </c>
    </row>
    <row r="1779" spans="1:12" x14ac:dyDescent="0.25">
      <c r="A1779" s="3">
        <v>1778</v>
      </c>
      <c r="B1779" t="s">
        <v>1581</v>
      </c>
      <c r="C1779" s="10" t="s">
        <v>11645</v>
      </c>
      <c r="D1779" t="s">
        <v>1659</v>
      </c>
      <c r="E1779" s="10" t="s">
        <v>11786</v>
      </c>
      <c r="F1779" t="s">
        <v>1493</v>
      </c>
      <c r="G1779" s="10" t="s">
        <v>6978</v>
      </c>
      <c r="H1779">
        <v>4</v>
      </c>
      <c r="I1779">
        <v>8</v>
      </c>
      <c r="J1779">
        <v>0</v>
      </c>
      <c r="K1779">
        <v>0</v>
      </c>
      <c r="L1779" s="10" t="s">
        <v>11787</v>
      </c>
    </row>
    <row r="1780" spans="1:12" x14ac:dyDescent="0.25">
      <c r="A1780" s="3">
        <v>1779</v>
      </c>
      <c r="B1780" t="s">
        <v>1581</v>
      </c>
      <c r="C1780" s="10" t="s">
        <v>11645</v>
      </c>
      <c r="D1780" t="s">
        <v>1660</v>
      </c>
      <c r="E1780" s="10" t="s">
        <v>11788</v>
      </c>
      <c r="F1780" t="s">
        <v>1661</v>
      </c>
      <c r="G1780" s="10" t="s">
        <v>11789</v>
      </c>
      <c r="H1780">
        <v>100</v>
      </c>
      <c r="I1780">
        <v>37</v>
      </c>
      <c r="J1780">
        <v>0</v>
      </c>
      <c r="K1780">
        <v>0</v>
      </c>
      <c r="L1780" s="10" t="s">
        <v>11790</v>
      </c>
    </row>
    <row r="1781" spans="1:12" x14ac:dyDescent="0.25">
      <c r="A1781" s="3">
        <v>1780</v>
      </c>
      <c r="B1781" t="s">
        <v>1581</v>
      </c>
      <c r="C1781" s="10" t="s">
        <v>11645</v>
      </c>
      <c r="D1781" t="s">
        <v>1662</v>
      </c>
      <c r="E1781" s="10" t="s">
        <v>11791</v>
      </c>
      <c r="F1781" t="s">
        <v>1663</v>
      </c>
      <c r="G1781" s="10" t="s">
        <v>11792</v>
      </c>
      <c r="H1781">
        <v>150</v>
      </c>
      <c r="I1781">
        <v>37</v>
      </c>
      <c r="J1781">
        <v>0</v>
      </c>
      <c r="K1781">
        <v>0</v>
      </c>
      <c r="L1781" s="10" t="s">
        <v>11793</v>
      </c>
    </row>
    <row r="1782" spans="1:12" x14ac:dyDescent="0.25">
      <c r="A1782" s="3">
        <v>1781</v>
      </c>
      <c r="B1782" t="s">
        <v>1581</v>
      </c>
      <c r="C1782" s="10" t="s">
        <v>11645</v>
      </c>
      <c r="D1782" t="s">
        <v>1664</v>
      </c>
      <c r="E1782" s="10" t="s">
        <v>11794</v>
      </c>
      <c r="F1782" t="s">
        <v>1665</v>
      </c>
      <c r="G1782" s="10" t="s">
        <v>11795</v>
      </c>
      <c r="H1782">
        <v>50</v>
      </c>
      <c r="I1782">
        <v>37</v>
      </c>
      <c r="J1782">
        <v>0</v>
      </c>
      <c r="K1782">
        <v>0</v>
      </c>
      <c r="L1782" s="10" t="s">
        <v>11796</v>
      </c>
    </row>
    <row r="1783" spans="1:12" x14ac:dyDescent="0.25">
      <c r="A1783" s="3">
        <v>1782</v>
      </c>
      <c r="B1783" t="s">
        <v>1581</v>
      </c>
      <c r="C1783" s="10" t="s">
        <v>11645</v>
      </c>
      <c r="D1783" t="s">
        <v>69</v>
      </c>
      <c r="E1783" s="10" t="s">
        <v>6760</v>
      </c>
      <c r="F1783" t="s">
        <v>1666</v>
      </c>
      <c r="G1783" s="10" t="s">
        <v>11797</v>
      </c>
      <c r="H1783">
        <v>8</v>
      </c>
      <c r="I1783">
        <v>35</v>
      </c>
      <c r="J1783">
        <v>0</v>
      </c>
      <c r="K1783">
        <v>0</v>
      </c>
      <c r="L1783" s="10" t="s">
        <v>11798</v>
      </c>
    </row>
    <row r="1784" spans="1:12" x14ac:dyDescent="0.25">
      <c r="A1784" s="3">
        <v>1783</v>
      </c>
      <c r="B1784" t="s">
        <v>1581</v>
      </c>
      <c r="C1784" s="10" t="s">
        <v>11645</v>
      </c>
      <c r="D1784" t="s">
        <v>71</v>
      </c>
      <c r="E1784" s="10" t="s">
        <v>6763</v>
      </c>
      <c r="F1784" t="s">
        <v>1667</v>
      </c>
      <c r="G1784" s="10" t="s">
        <v>11799</v>
      </c>
      <c r="H1784">
        <v>8</v>
      </c>
      <c r="I1784">
        <v>35</v>
      </c>
      <c r="J1784">
        <v>0</v>
      </c>
      <c r="K1784">
        <v>0</v>
      </c>
      <c r="L1784" s="10" t="s">
        <v>11800</v>
      </c>
    </row>
    <row r="1785" spans="1:12" x14ac:dyDescent="0.25">
      <c r="A1785" s="3">
        <v>1784</v>
      </c>
      <c r="B1785" t="s">
        <v>1581</v>
      </c>
      <c r="C1785" s="10" t="s">
        <v>11645</v>
      </c>
      <c r="D1785" t="s">
        <v>1668</v>
      </c>
      <c r="E1785" s="10" t="s">
        <v>11801</v>
      </c>
      <c r="F1785" t="s">
        <v>1339</v>
      </c>
      <c r="G1785" s="10" t="s">
        <v>6847</v>
      </c>
      <c r="H1785">
        <v>4</v>
      </c>
      <c r="I1785">
        <v>8</v>
      </c>
      <c r="J1785">
        <v>0</v>
      </c>
      <c r="K1785">
        <v>0</v>
      </c>
      <c r="L1785" s="10" t="s">
        <v>11802</v>
      </c>
    </row>
    <row r="1786" spans="1:12" x14ac:dyDescent="0.25">
      <c r="A1786" s="3">
        <v>1785</v>
      </c>
      <c r="B1786" t="s">
        <v>1581</v>
      </c>
      <c r="C1786" s="10" t="s">
        <v>11645</v>
      </c>
      <c r="D1786" t="s">
        <v>1669</v>
      </c>
      <c r="E1786" s="10" t="s">
        <v>11803</v>
      </c>
      <c r="F1786" t="s">
        <v>1670</v>
      </c>
      <c r="G1786" s="10" t="s">
        <v>11804</v>
      </c>
      <c r="H1786">
        <v>50</v>
      </c>
      <c r="I1786">
        <v>37</v>
      </c>
      <c r="J1786">
        <v>0</v>
      </c>
      <c r="K1786">
        <v>0</v>
      </c>
      <c r="L1786" s="10" t="s">
        <v>11805</v>
      </c>
    </row>
    <row r="1787" spans="1:12" x14ac:dyDescent="0.25">
      <c r="A1787" s="3">
        <v>1786</v>
      </c>
      <c r="B1787" t="s">
        <v>1581</v>
      </c>
      <c r="C1787" s="10" t="s">
        <v>11645</v>
      </c>
      <c r="D1787" t="s">
        <v>1671</v>
      </c>
      <c r="E1787" s="10" t="s">
        <v>11806</v>
      </c>
      <c r="F1787" t="s">
        <v>1218</v>
      </c>
      <c r="G1787" s="10" t="s">
        <v>6702</v>
      </c>
      <c r="H1787">
        <v>10</v>
      </c>
      <c r="I1787">
        <v>37</v>
      </c>
      <c r="J1787">
        <v>0</v>
      </c>
      <c r="K1787">
        <v>0</v>
      </c>
      <c r="L1787" s="10" t="s">
        <v>11807</v>
      </c>
    </row>
    <row r="1788" spans="1:12" x14ac:dyDescent="0.25">
      <c r="A1788" s="3">
        <v>1787</v>
      </c>
      <c r="B1788" t="s">
        <v>1581</v>
      </c>
      <c r="C1788" s="10" t="s">
        <v>11645</v>
      </c>
      <c r="D1788" t="s">
        <v>1672</v>
      </c>
      <c r="E1788" s="10" t="s">
        <v>11808</v>
      </c>
      <c r="F1788" t="s">
        <v>1218</v>
      </c>
      <c r="G1788" s="10" t="s">
        <v>6702</v>
      </c>
      <c r="H1788">
        <v>10</v>
      </c>
      <c r="I1788">
        <v>37</v>
      </c>
      <c r="J1788">
        <v>0</v>
      </c>
      <c r="K1788">
        <v>0</v>
      </c>
      <c r="L1788" s="10" t="s">
        <v>11809</v>
      </c>
    </row>
    <row r="1789" spans="1:12" x14ac:dyDescent="0.25">
      <c r="A1789" s="3">
        <v>1788</v>
      </c>
      <c r="B1789" t="s">
        <v>1581</v>
      </c>
      <c r="C1789" s="10" t="s">
        <v>11645</v>
      </c>
      <c r="D1789" t="s">
        <v>1638</v>
      </c>
      <c r="E1789" s="10" t="s">
        <v>11810</v>
      </c>
      <c r="F1789" t="s">
        <v>7847</v>
      </c>
      <c r="G1789" s="10" t="s">
        <v>11811</v>
      </c>
      <c r="H1789">
        <v>2048</v>
      </c>
      <c r="I1789">
        <v>37</v>
      </c>
      <c r="J1789">
        <v>0</v>
      </c>
      <c r="K1789">
        <v>0</v>
      </c>
      <c r="L1789" s="10" t="s">
        <v>11812</v>
      </c>
    </row>
    <row r="1790" spans="1:12" x14ac:dyDescent="0.25">
      <c r="A1790" s="3">
        <v>1789</v>
      </c>
      <c r="B1790" t="s">
        <v>1581</v>
      </c>
      <c r="C1790" s="10" t="s">
        <v>11645</v>
      </c>
      <c r="D1790" t="s">
        <v>1640</v>
      </c>
      <c r="E1790" s="10" t="s">
        <v>11813</v>
      </c>
      <c r="F1790" t="s">
        <v>7848</v>
      </c>
      <c r="G1790" s="10" t="s">
        <v>11814</v>
      </c>
      <c r="H1790">
        <v>2048</v>
      </c>
      <c r="I1790">
        <v>37</v>
      </c>
      <c r="J1790">
        <v>0</v>
      </c>
      <c r="K1790">
        <v>0</v>
      </c>
      <c r="L1790" s="10" t="s">
        <v>11815</v>
      </c>
    </row>
    <row r="1791" spans="1:12" x14ac:dyDescent="0.25">
      <c r="A1791" s="3">
        <v>1790</v>
      </c>
      <c r="B1791" t="s">
        <v>1673</v>
      </c>
      <c r="C1791" s="10" t="s">
        <v>11816</v>
      </c>
      <c r="D1791" t="s">
        <v>63</v>
      </c>
      <c r="E1791" s="10" t="s">
        <v>6816</v>
      </c>
      <c r="F1791" t="s">
        <v>64</v>
      </c>
      <c r="G1791" s="10" t="s">
        <v>6696</v>
      </c>
      <c r="H1791">
        <v>4</v>
      </c>
      <c r="I1791">
        <v>8</v>
      </c>
      <c r="J1791">
        <v>0</v>
      </c>
      <c r="K1791">
        <v>0</v>
      </c>
      <c r="L1791" s="10" t="s">
        <v>11817</v>
      </c>
    </row>
    <row r="1792" spans="1:12" x14ac:dyDescent="0.25">
      <c r="A1792" s="3">
        <v>1791</v>
      </c>
      <c r="B1792" t="s">
        <v>1673</v>
      </c>
      <c r="C1792" s="10" t="s">
        <v>11816</v>
      </c>
      <c r="D1792" t="s">
        <v>65</v>
      </c>
      <c r="E1792" s="10" t="s">
        <v>6698</v>
      </c>
      <c r="F1792" t="s">
        <v>66</v>
      </c>
      <c r="G1792" s="10" t="s">
        <v>6721</v>
      </c>
      <c r="H1792">
        <v>4</v>
      </c>
      <c r="I1792">
        <v>8</v>
      </c>
      <c r="J1792">
        <v>0</v>
      </c>
      <c r="K1792">
        <v>0</v>
      </c>
      <c r="L1792" s="10" t="s">
        <v>11818</v>
      </c>
    </row>
    <row r="1793" spans="1:12" x14ac:dyDescent="0.25">
      <c r="A1793" s="3">
        <v>1792</v>
      </c>
      <c r="B1793" t="s">
        <v>1673</v>
      </c>
      <c r="C1793" s="10" t="s">
        <v>11816</v>
      </c>
      <c r="D1793" t="s">
        <v>67</v>
      </c>
      <c r="E1793" s="10" t="s">
        <v>6723</v>
      </c>
      <c r="F1793" t="s">
        <v>68</v>
      </c>
      <c r="G1793" s="10" t="s">
        <v>6724</v>
      </c>
      <c r="H1793">
        <v>4</v>
      </c>
      <c r="I1793">
        <v>8</v>
      </c>
      <c r="J1793">
        <v>0</v>
      </c>
      <c r="K1793">
        <v>0</v>
      </c>
      <c r="L1793" s="10" t="s">
        <v>11819</v>
      </c>
    </row>
    <row r="1794" spans="1:12" x14ac:dyDescent="0.25">
      <c r="A1794" s="3">
        <v>1793</v>
      </c>
      <c r="B1794" t="s">
        <v>1673</v>
      </c>
      <c r="C1794" s="10" t="s">
        <v>11816</v>
      </c>
      <c r="D1794" t="s">
        <v>1264</v>
      </c>
      <c r="E1794" s="10" t="s">
        <v>6659</v>
      </c>
      <c r="F1794" t="s">
        <v>1674</v>
      </c>
      <c r="G1794" s="10" t="s">
        <v>11820</v>
      </c>
      <c r="H1794">
        <v>4</v>
      </c>
      <c r="I1794">
        <v>8</v>
      </c>
      <c r="J1794">
        <v>0</v>
      </c>
      <c r="K1794">
        <v>0</v>
      </c>
      <c r="L1794" s="10" t="s">
        <v>11821</v>
      </c>
    </row>
    <row r="1795" spans="1:12" x14ac:dyDescent="0.25">
      <c r="A1795" s="3">
        <v>1794</v>
      </c>
      <c r="B1795" t="s">
        <v>1673</v>
      </c>
      <c r="C1795" s="10" t="s">
        <v>11816</v>
      </c>
      <c r="D1795" t="s">
        <v>49</v>
      </c>
      <c r="E1795" s="10" t="s">
        <v>11</v>
      </c>
      <c r="F1795" t="s">
        <v>49</v>
      </c>
      <c r="G1795" s="10" t="s">
        <v>11</v>
      </c>
      <c r="H1795">
        <v>4</v>
      </c>
      <c r="I1795">
        <v>8</v>
      </c>
      <c r="J1795">
        <v>0</v>
      </c>
      <c r="K1795">
        <v>0</v>
      </c>
      <c r="L1795" s="10" t="s">
        <v>11822</v>
      </c>
    </row>
    <row r="1796" spans="1:12" x14ac:dyDescent="0.25">
      <c r="A1796" s="3">
        <v>1795</v>
      </c>
      <c r="B1796" t="s">
        <v>1673</v>
      </c>
      <c r="C1796" s="10" t="s">
        <v>11816</v>
      </c>
      <c r="D1796" t="s">
        <v>87</v>
      </c>
      <c r="E1796" s="10" t="s">
        <v>7149</v>
      </c>
      <c r="F1796" t="s">
        <v>49</v>
      </c>
      <c r="G1796" s="10" t="s">
        <v>11</v>
      </c>
      <c r="H1796">
        <v>4</v>
      </c>
      <c r="I1796">
        <v>8</v>
      </c>
      <c r="J1796">
        <v>0</v>
      </c>
      <c r="K1796">
        <v>0</v>
      </c>
      <c r="L1796" s="10" t="s">
        <v>11823</v>
      </c>
    </row>
    <row r="1797" spans="1:12" x14ac:dyDescent="0.25">
      <c r="A1797" s="3">
        <v>1796</v>
      </c>
      <c r="B1797" t="s">
        <v>1673</v>
      </c>
      <c r="C1797" s="10" t="s">
        <v>11816</v>
      </c>
      <c r="D1797" t="s">
        <v>1512</v>
      </c>
      <c r="E1797" s="10" t="s">
        <v>7106</v>
      </c>
      <c r="F1797" t="s">
        <v>470</v>
      </c>
      <c r="G1797" s="10" t="s">
        <v>6773</v>
      </c>
      <c r="H1797">
        <v>50</v>
      </c>
      <c r="I1797">
        <v>37</v>
      </c>
      <c r="J1797">
        <v>0</v>
      </c>
      <c r="K1797">
        <v>0</v>
      </c>
      <c r="L1797" s="10" t="s">
        <v>11824</v>
      </c>
    </row>
    <row r="1798" spans="1:12" x14ac:dyDescent="0.25">
      <c r="A1798" s="3">
        <v>1797</v>
      </c>
      <c r="B1798" t="s">
        <v>1673</v>
      </c>
      <c r="C1798" s="10" t="s">
        <v>11816</v>
      </c>
      <c r="D1798" t="s">
        <v>1454</v>
      </c>
      <c r="E1798" s="10" t="s">
        <v>7653</v>
      </c>
      <c r="F1798" t="s">
        <v>1455</v>
      </c>
      <c r="G1798" s="10" t="s">
        <v>7178</v>
      </c>
      <c r="H1798">
        <v>8</v>
      </c>
      <c r="I1798">
        <v>16</v>
      </c>
      <c r="J1798">
        <v>-6</v>
      </c>
      <c r="K1798">
        <v>1</v>
      </c>
      <c r="L1798" s="10" t="s">
        <v>11825</v>
      </c>
    </row>
    <row r="1799" spans="1:12" x14ac:dyDescent="0.25">
      <c r="A1799" s="3">
        <v>1798</v>
      </c>
      <c r="B1799" t="s">
        <v>1673</v>
      </c>
      <c r="C1799" s="10" t="s">
        <v>11816</v>
      </c>
      <c r="D1799" t="s">
        <v>1543</v>
      </c>
      <c r="E1799" s="10" t="s">
        <v>11584</v>
      </c>
      <c r="F1799" t="s">
        <v>1544</v>
      </c>
      <c r="G1799" s="10" t="s">
        <v>7183</v>
      </c>
      <c r="H1799">
        <v>8</v>
      </c>
      <c r="I1799">
        <v>16</v>
      </c>
      <c r="J1799">
        <v>-6</v>
      </c>
      <c r="K1799">
        <v>1</v>
      </c>
      <c r="L1799" s="10" t="s">
        <v>11826</v>
      </c>
    </row>
    <row r="1800" spans="1:12" x14ac:dyDescent="0.25">
      <c r="A1800" s="3">
        <v>1799</v>
      </c>
      <c r="B1800" t="s">
        <v>1673</v>
      </c>
      <c r="C1800" s="10" t="s">
        <v>11816</v>
      </c>
      <c r="D1800" t="s">
        <v>1430</v>
      </c>
      <c r="E1800" s="10" t="s">
        <v>11350</v>
      </c>
      <c r="F1800" t="s">
        <v>1287</v>
      </c>
      <c r="G1800" s="10" t="s">
        <v>6676</v>
      </c>
      <c r="H1800">
        <v>8</v>
      </c>
      <c r="I1800">
        <v>16</v>
      </c>
      <c r="J1800">
        <v>-2</v>
      </c>
      <c r="K1800">
        <v>1</v>
      </c>
      <c r="L1800" s="10" t="s">
        <v>11827</v>
      </c>
    </row>
    <row r="1801" spans="1:12" x14ac:dyDescent="0.25">
      <c r="A1801" s="3">
        <v>1800</v>
      </c>
      <c r="B1801" t="s">
        <v>1673</v>
      </c>
      <c r="C1801" s="10" t="s">
        <v>11816</v>
      </c>
      <c r="D1801" t="s">
        <v>1458</v>
      </c>
      <c r="E1801" s="10" t="s">
        <v>11405</v>
      </c>
      <c r="F1801" t="s">
        <v>1287</v>
      </c>
      <c r="G1801" s="10" t="s">
        <v>6676</v>
      </c>
      <c r="H1801">
        <v>8</v>
      </c>
      <c r="I1801">
        <v>16</v>
      </c>
      <c r="J1801">
        <v>-2</v>
      </c>
      <c r="K1801">
        <v>1</v>
      </c>
      <c r="L1801" s="10" t="s">
        <v>11828</v>
      </c>
    </row>
    <row r="1802" spans="1:12" x14ac:dyDescent="0.25">
      <c r="A1802" s="3">
        <v>1801</v>
      </c>
      <c r="B1802" t="s">
        <v>1673</v>
      </c>
      <c r="C1802" s="10" t="s">
        <v>11816</v>
      </c>
      <c r="D1802" t="s">
        <v>1675</v>
      </c>
      <c r="E1802" s="10" t="s">
        <v>11829</v>
      </c>
      <c r="F1802" t="s">
        <v>1287</v>
      </c>
      <c r="G1802" s="10" t="s">
        <v>6676</v>
      </c>
      <c r="H1802">
        <v>8</v>
      </c>
      <c r="I1802">
        <v>16</v>
      </c>
      <c r="J1802">
        <v>-2</v>
      </c>
      <c r="K1802">
        <v>1</v>
      </c>
      <c r="L1802" s="10" t="s">
        <v>11830</v>
      </c>
    </row>
    <row r="1803" spans="1:12" x14ac:dyDescent="0.25">
      <c r="A1803" s="3">
        <v>1802</v>
      </c>
      <c r="B1803" t="s">
        <v>1673</v>
      </c>
      <c r="C1803" s="10" t="s">
        <v>11816</v>
      </c>
      <c r="D1803" t="s">
        <v>1450</v>
      </c>
      <c r="E1803" s="10" t="s">
        <v>11390</v>
      </c>
      <c r="F1803" t="s">
        <v>1287</v>
      </c>
      <c r="G1803" s="10" t="s">
        <v>6676</v>
      </c>
      <c r="H1803">
        <v>8</v>
      </c>
      <c r="I1803">
        <v>16</v>
      </c>
      <c r="J1803">
        <v>-2</v>
      </c>
      <c r="K1803">
        <v>1</v>
      </c>
      <c r="L1803" s="10" t="s">
        <v>11831</v>
      </c>
    </row>
    <row r="1804" spans="1:12" x14ac:dyDescent="0.25">
      <c r="A1804" s="3">
        <v>1803</v>
      </c>
      <c r="B1804" t="s">
        <v>1673</v>
      </c>
      <c r="C1804" s="10" t="s">
        <v>11816</v>
      </c>
      <c r="D1804" t="s">
        <v>1676</v>
      </c>
      <c r="E1804" s="10" t="s">
        <v>11832</v>
      </c>
      <c r="F1804" t="s">
        <v>1544</v>
      </c>
      <c r="G1804" s="10" t="s">
        <v>7183</v>
      </c>
      <c r="H1804">
        <v>8</v>
      </c>
      <c r="I1804">
        <v>16</v>
      </c>
      <c r="J1804">
        <v>-6</v>
      </c>
      <c r="K1804">
        <v>1</v>
      </c>
      <c r="L1804" s="10" t="s">
        <v>11833</v>
      </c>
    </row>
    <row r="1805" spans="1:12" x14ac:dyDescent="0.25">
      <c r="A1805" s="3">
        <v>1804</v>
      </c>
      <c r="B1805" t="s">
        <v>1673</v>
      </c>
      <c r="C1805" s="10" t="s">
        <v>11816</v>
      </c>
      <c r="D1805" t="s">
        <v>1513</v>
      </c>
      <c r="E1805" s="10" t="s">
        <v>11523</v>
      </c>
      <c r="F1805" t="s">
        <v>1218</v>
      </c>
      <c r="G1805" s="10" t="s">
        <v>6702</v>
      </c>
      <c r="H1805">
        <v>10</v>
      </c>
      <c r="I1805">
        <v>37</v>
      </c>
      <c r="J1805">
        <v>0</v>
      </c>
      <c r="K1805">
        <v>0</v>
      </c>
      <c r="L1805" s="10" t="s">
        <v>11834</v>
      </c>
    </row>
    <row r="1806" spans="1:12" x14ac:dyDescent="0.25">
      <c r="A1806" s="3">
        <v>1805</v>
      </c>
      <c r="B1806" t="s">
        <v>1673</v>
      </c>
      <c r="C1806" s="10" t="s">
        <v>11816</v>
      </c>
      <c r="D1806" t="s">
        <v>1515</v>
      </c>
      <c r="E1806" s="10" t="s">
        <v>11527</v>
      </c>
      <c r="F1806" t="s">
        <v>1218</v>
      </c>
      <c r="G1806" s="10" t="s">
        <v>6702</v>
      </c>
      <c r="H1806">
        <v>10</v>
      </c>
      <c r="I1806">
        <v>37</v>
      </c>
      <c r="J1806">
        <v>0</v>
      </c>
      <c r="K1806">
        <v>0</v>
      </c>
      <c r="L1806" s="10" t="s">
        <v>11835</v>
      </c>
    </row>
    <row r="1807" spans="1:12" x14ac:dyDescent="0.25">
      <c r="A1807" s="3">
        <v>1806</v>
      </c>
      <c r="B1807" t="s">
        <v>1673</v>
      </c>
      <c r="C1807" s="10" t="s">
        <v>11816</v>
      </c>
      <c r="D1807" t="s">
        <v>1677</v>
      </c>
      <c r="E1807" s="10" t="s">
        <v>11836</v>
      </c>
      <c r="F1807" t="s">
        <v>1612</v>
      </c>
      <c r="G1807" s="10" t="s">
        <v>6887</v>
      </c>
      <c r="H1807">
        <v>4</v>
      </c>
      <c r="I1807">
        <v>8</v>
      </c>
      <c r="J1807">
        <v>0</v>
      </c>
      <c r="K1807">
        <v>0</v>
      </c>
      <c r="L1807" s="10" t="s">
        <v>11837</v>
      </c>
    </row>
    <row r="1808" spans="1:12" x14ac:dyDescent="0.25">
      <c r="A1808" s="3">
        <v>1807</v>
      </c>
      <c r="B1808" t="s">
        <v>1673</v>
      </c>
      <c r="C1808" s="10" t="s">
        <v>11816</v>
      </c>
      <c r="D1808" t="s">
        <v>1678</v>
      </c>
      <c r="E1808" s="10" t="s">
        <v>11838</v>
      </c>
      <c r="F1808" t="s">
        <v>1544</v>
      </c>
      <c r="G1808" s="10" t="s">
        <v>7183</v>
      </c>
      <c r="H1808">
        <v>8</v>
      </c>
      <c r="I1808">
        <v>16</v>
      </c>
      <c r="J1808">
        <v>-6</v>
      </c>
      <c r="K1808">
        <v>1</v>
      </c>
      <c r="L1808" s="10" t="s">
        <v>11839</v>
      </c>
    </row>
    <row r="1809" spans="1:12" x14ac:dyDescent="0.25">
      <c r="A1809" s="3">
        <v>1808</v>
      </c>
      <c r="B1809" t="s">
        <v>1673</v>
      </c>
      <c r="C1809" s="10" t="s">
        <v>11816</v>
      </c>
      <c r="D1809" t="s">
        <v>1679</v>
      </c>
      <c r="E1809" s="10" t="s">
        <v>11840</v>
      </c>
      <c r="F1809" t="s">
        <v>470</v>
      </c>
      <c r="G1809" s="10" t="s">
        <v>6773</v>
      </c>
      <c r="H1809">
        <v>50</v>
      </c>
      <c r="I1809">
        <v>37</v>
      </c>
      <c r="J1809">
        <v>0</v>
      </c>
      <c r="K1809">
        <v>0</v>
      </c>
      <c r="L1809" s="10" t="s">
        <v>11841</v>
      </c>
    </row>
    <row r="1810" spans="1:12" x14ac:dyDescent="0.25">
      <c r="A1810" s="3">
        <v>1809</v>
      </c>
      <c r="B1810" t="s">
        <v>1673</v>
      </c>
      <c r="C1810" s="10" t="s">
        <v>11816</v>
      </c>
      <c r="D1810" t="s">
        <v>1680</v>
      </c>
      <c r="E1810" s="10" t="s">
        <v>11842</v>
      </c>
      <c r="F1810" t="s">
        <v>1218</v>
      </c>
      <c r="G1810" s="10" t="s">
        <v>6702</v>
      </c>
      <c r="H1810">
        <v>10</v>
      </c>
      <c r="I1810">
        <v>37</v>
      </c>
      <c r="J1810">
        <v>0</v>
      </c>
      <c r="K1810">
        <v>0</v>
      </c>
      <c r="L1810" s="10" t="s">
        <v>11843</v>
      </c>
    </row>
    <row r="1811" spans="1:12" x14ac:dyDescent="0.25">
      <c r="A1811" s="3">
        <v>1810</v>
      </c>
      <c r="B1811" t="s">
        <v>1673</v>
      </c>
      <c r="C1811" s="10" t="s">
        <v>11816</v>
      </c>
      <c r="D1811" t="s">
        <v>1681</v>
      </c>
      <c r="E1811" s="10" t="s">
        <v>11844</v>
      </c>
      <c r="F1811" t="s">
        <v>1218</v>
      </c>
      <c r="G1811" s="10" t="s">
        <v>6702</v>
      </c>
      <c r="H1811">
        <v>10</v>
      </c>
      <c r="I1811">
        <v>37</v>
      </c>
      <c r="J1811">
        <v>0</v>
      </c>
      <c r="K1811">
        <v>0</v>
      </c>
      <c r="L1811" s="10" t="s">
        <v>11845</v>
      </c>
    </row>
    <row r="1812" spans="1:12" x14ac:dyDescent="0.25">
      <c r="A1812" s="3">
        <v>1811</v>
      </c>
      <c r="B1812" t="s">
        <v>1673</v>
      </c>
      <c r="C1812" s="10" t="s">
        <v>11816</v>
      </c>
      <c r="D1812" t="s">
        <v>1682</v>
      </c>
      <c r="E1812" s="10" t="s">
        <v>11846</v>
      </c>
      <c r="F1812" t="s">
        <v>1612</v>
      </c>
      <c r="G1812" s="10" t="s">
        <v>6887</v>
      </c>
      <c r="H1812">
        <v>4</v>
      </c>
      <c r="I1812">
        <v>8</v>
      </c>
      <c r="J1812">
        <v>0</v>
      </c>
      <c r="K1812">
        <v>0</v>
      </c>
      <c r="L1812" s="10" t="s">
        <v>11847</v>
      </c>
    </row>
    <row r="1813" spans="1:12" x14ac:dyDescent="0.25">
      <c r="A1813" s="3">
        <v>1812</v>
      </c>
      <c r="B1813" t="s">
        <v>1673</v>
      </c>
      <c r="C1813" s="10" t="s">
        <v>11816</v>
      </c>
      <c r="D1813" t="s">
        <v>1550</v>
      </c>
      <c r="E1813" s="10" t="s">
        <v>7197</v>
      </c>
      <c r="F1813" t="s">
        <v>1612</v>
      </c>
      <c r="G1813" s="10" t="s">
        <v>6887</v>
      </c>
      <c r="H1813">
        <v>4</v>
      </c>
      <c r="I1813">
        <v>8</v>
      </c>
      <c r="J1813">
        <v>0</v>
      </c>
      <c r="K1813">
        <v>0</v>
      </c>
      <c r="L1813" s="10" t="s">
        <v>11848</v>
      </c>
    </row>
    <row r="1814" spans="1:12" x14ac:dyDescent="0.25">
      <c r="A1814" s="3">
        <v>1813</v>
      </c>
      <c r="B1814" t="s">
        <v>1673</v>
      </c>
      <c r="C1814" s="10" t="s">
        <v>11816</v>
      </c>
      <c r="D1814" t="s">
        <v>1547</v>
      </c>
      <c r="E1814" s="10" t="s">
        <v>7144</v>
      </c>
      <c r="F1814" t="s">
        <v>1683</v>
      </c>
      <c r="G1814" s="10" t="s">
        <v>11849</v>
      </c>
      <c r="H1814">
        <v>4096</v>
      </c>
      <c r="I1814">
        <v>37</v>
      </c>
      <c r="J1814">
        <v>0</v>
      </c>
      <c r="K1814">
        <v>0</v>
      </c>
      <c r="L1814" s="10" t="s">
        <v>11850</v>
      </c>
    </row>
    <row r="1815" spans="1:12" x14ac:dyDescent="0.25">
      <c r="A1815" s="3">
        <v>1814</v>
      </c>
      <c r="B1815" t="s">
        <v>1673</v>
      </c>
      <c r="C1815" s="10" t="s">
        <v>11816</v>
      </c>
      <c r="D1815" t="s">
        <v>1684</v>
      </c>
      <c r="E1815" s="10" t="s">
        <v>11851</v>
      </c>
      <c r="F1815" t="s">
        <v>1685</v>
      </c>
      <c r="G1815" s="10" t="s">
        <v>11852</v>
      </c>
      <c r="H1815">
        <v>31</v>
      </c>
      <c r="I1815">
        <v>37</v>
      </c>
      <c r="J1815">
        <v>0</v>
      </c>
      <c r="K1815">
        <v>0</v>
      </c>
      <c r="L1815" s="10" t="s">
        <v>11853</v>
      </c>
    </row>
    <row r="1816" spans="1:12" x14ac:dyDescent="0.25">
      <c r="A1816" s="3">
        <v>1815</v>
      </c>
      <c r="B1816" t="s">
        <v>1673</v>
      </c>
      <c r="C1816" s="10" t="s">
        <v>11816</v>
      </c>
      <c r="D1816" t="s">
        <v>1686</v>
      </c>
      <c r="E1816" s="10" t="s">
        <v>11854</v>
      </c>
      <c r="F1816" t="s">
        <v>1687</v>
      </c>
      <c r="G1816" s="10" t="s">
        <v>11855</v>
      </c>
      <c r="H1816">
        <v>255</v>
      </c>
      <c r="I1816">
        <v>37</v>
      </c>
      <c r="J1816">
        <v>0</v>
      </c>
      <c r="K1816">
        <v>0</v>
      </c>
      <c r="L1816" s="10" t="s">
        <v>11856</v>
      </c>
    </row>
    <row r="1817" spans="1:12" x14ac:dyDescent="0.25">
      <c r="A1817" s="3">
        <v>1816</v>
      </c>
      <c r="B1817" t="s">
        <v>1673</v>
      </c>
      <c r="C1817" s="10" t="s">
        <v>11816</v>
      </c>
      <c r="D1817" t="s">
        <v>1688</v>
      </c>
      <c r="E1817" s="10" t="s">
        <v>11857</v>
      </c>
      <c r="F1817" t="s">
        <v>1689</v>
      </c>
      <c r="G1817" s="10" t="s">
        <v>11858</v>
      </c>
      <c r="H1817">
        <v>255</v>
      </c>
      <c r="I1817">
        <v>37</v>
      </c>
      <c r="J1817">
        <v>0</v>
      </c>
      <c r="K1817">
        <v>0</v>
      </c>
      <c r="L1817" s="10" t="s">
        <v>11859</v>
      </c>
    </row>
    <row r="1818" spans="1:12" x14ac:dyDescent="0.25">
      <c r="A1818" s="3">
        <v>1817</v>
      </c>
      <c r="B1818" t="s">
        <v>1673</v>
      </c>
      <c r="C1818" s="10" t="s">
        <v>11816</v>
      </c>
      <c r="D1818" t="s">
        <v>1552</v>
      </c>
      <c r="E1818" s="10" t="s">
        <v>7235</v>
      </c>
      <c r="F1818" t="s">
        <v>1690</v>
      </c>
      <c r="G1818" s="10" t="s">
        <v>11860</v>
      </c>
      <c r="H1818">
        <v>255</v>
      </c>
      <c r="I1818">
        <v>37</v>
      </c>
      <c r="J1818">
        <v>0</v>
      </c>
      <c r="K1818">
        <v>0</v>
      </c>
      <c r="L1818" s="10" t="s">
        <v>11861</v>
      </c>
    </row>
    <row r="1819" spans="1:12" x14ac:dyDescent="0.25">
      <c r="A1819" s="3">
        <v>1818</v>
      </c>
      <c r="B1819" t="s">
        <v>1673</v>
      </c>
      <c r="C1819" s="10" t="s">
        <v>11816</v>
      </c>
      <c r="D1819" t="s">
        <v>1365</v>
      </c>
      <c r="E1819" s="10" t="s">
        <v>6714</v>
      </c>
      <c r="F1819" t="s">
        <v>1333</v>
      </c>
      <c r="G1819" s="10" t="s">
        <v>6679</v>
      </c>
      <c r="H1819">
        <v>8</v>
      </c>
      <c r="I1819">
        <v>16</v>
      </c>
      <c r="J1819">
        <v>-6</v>
      </c>
      <c r="K1819">
        <v>1</v>
      </c>
      <c r="L1819" s="10" t="s">
        <v>11862</v>
      </c>
    </row>
    <row r="1820" spans="1:12" x14ac:dyDescent="0.25">
      <c r="A1820" s="3">
        <v>1819</v>
      </c>
      <c r="B1820" t="s">
        <v>1673</v>
      </c>
      <c r="C1820" s="10" t="s">
        <v>11816</v>
      </c>
      <c r="D1820" t="s">
        <v>1554</v>
      </c>
      <c r="E1820" s="10" t="s">
        <v>11599</v>
      </c>
      <c r="F1820" t="s">
        <v>1691</v>
      </c>
      <c r="G1820" s="10" t="s">
        <v>11863</v>
      </c>
      <c r="H1820">
        <v>8</v>
      </c>
      <c r="I1820">
        <v>27</v>
      </c>
      <c r="J1820">
        <v>0</v>
      </c>
      <c r="K1820">
        <v>0</v>
      </c>
      <c r="L1820" s="10" t="s">
        <v>11864</v>
      </c>
    </row>
    <row r="1821" spans="1:12" x14ac:dyDescent="0.25">
      <c r="A1821" s="3">
        <v>1820</v>
      </c>
      <c r="B1821" t="s">
        <v>1673</v>
      </c>
      <c r="C1821" s="10" t="s">
        <v>11816</v>
      </c>
      <c r="D1821" t="s">
        <v>1608</v>
      </c>
      <c r="E1821" s="10" t="s">
        <v>11701</v>
      </c>
      <c r="F1821" t="s">
        <v>1232</v>
      </c>
      <c r="G1821" s="10" t="s">
        <v>6715</v>
      </c>
      <c r="H1821">
        <v>255</v>
      </c>
      <c r="I1821">
        <v>37</v>
      </c>
      <c r="J1821">
        <v>0</v>
      </c>
      <c r="K1821">
        <v>0</v>
      </c>
      <c r="L1821" s="10" t="s">
        <v>11865</v>
      </c>
    </row>
    <row r="1822" spans="1:12" x14ac:dyDescent="0.25">
      <c r="A1822" s="3">
        <v>1821</v>
      </c>
      <c r="B1822" t="s">
        <v>1673</v>
      </c>
      <c r="C1822" s="10" t="s">
        <v>11816</v>
      </c>
      <c r="D1822" t="s">
        <v>1616</v>
      </c>
      <c r="E1822" s="10" t="s">
        <v>11721</v>
      </c>
      <c r="F1822" t="s">
        <v>1287</v>
      </c>
      <c r="G1822" s="10" t="s">
        <v>6676</v>
      </c>
      <c r="H1822">
        <v>8</v>
      </c>
      <c r="I1822">
        <v>16</v>
      </c>
      <c r="J1822">
        <v>-2</v>
      </c>
      <c r="K1822">
        <v>1</v>
      </c>
      <c r="L1822" s="10" t="s">
        <v>11866</v>
      </c>
    </row>
    <row r="1823" spans="1:12" x14ac:dyDescent="0.25">
      <c r="A1823" s="3">
        <v>1822</v>
      </c>
      <c r="B1823" t="s">
        <v>1673</v>
      </c>
      <c r="C1823" s="10" t="s">
        <v>11816</v>
      </c>
      <c r="D1823" t="s">
        <v>1692</v>
      </c>
      <c r="E1823" s="10" t="s">
        <v>11867</v>
      </c>
      <c r="F1823" t="s">
        <v>1544</v>
      </c>
      <c r="G1823" s="10" t="s">
        <v>7183</v>
      </c>
      <c r="H1823">
        <v>8</v>
      </c>
      <c r="I1823">
        <v>16</v>
      </c>
      <c r="J1823">
        <v>-6</v>
      </c>
      <c r="K1823">
        <v>1</v>
      </c>
      <c r="L1823" s="10" t="s">
        <v>11868</v>
      </c>
    </row>
    <row r="1824" spans="1:12" x14ac:dyDescent="0.25">
      <c r="A1824" s="3">
        <v>1823</v>
      </c>
      <c r="B1824" t="s">
        <v>1673</v>
      </c>
      <c r="C1824" s="10" t="s">
        <v>11816</v>
      </c>
      <c r="D1824" t="s">
        <v>1693</v>
      </c>
      <c r="E1824" s="10" t="s">
        <v>11869</v>
      </c>
      <c r="F1824" t="s">
        <v>1546</v>
      </c>
      <c r="G1824" s="10" t="s">
        <v>7373</v>
      </c>
      <c r="H1824">
        <v>8</v>
      </c>
      <c r="I1824">
        <v>27</v>
      </c>
      <c r="J1824">
        <v>0</v>
      </c>
      <c r="K1824">
        <v>0</v>
      </c>
      <c r="L1824" s="10" t="s">
        <v>11870</v>
      </c>
    </row>
    <row r="1825" spans="1:12" x14ac:dyDescent="0.25">
      <c r="A1825" s="3">
        <v>1824</v>
      </c>
      <c r="B1825" t="s">
        <v>1673</v>
      </c>
      <c r="C1825" s="10" t="s">
        <v>11816</v>
      </c>
      <c r="D1825" t="s">
        <v>1617</v>
      </c>
      <c r="E1825" s="10" t="s">
        <v>11723</v>
      </c>
      <c r="F1825" t="s">
        <v>1287</v>
      </c>
      <c r="G1825" s="10" t="s">
        <v>6676</v>
      </c>
      <c r="H1825">
        <v>8</v>
      </c>
      <c r="I1825">
        <v>16</v>
      </c>
      <c r="J1825">
        <v>-2</v>
      </c>
      <c r="K1825">
        <v>1</v>
      </c>
      <c r="L1825" s="10" t="s">
        <v>11871</v>
      </c>
    </row>
    <row r="1826" spans="1:12" x14ac:dyDescent="0.25">
      <c r="A1826" s="3">
        <v>1825</v>
      </c>
      <c r="B1826" t="s">
        <v>1673</v>
      </c>
      <c r="C1826" s="10" t="s">
        <v>11816</v>
      </c>
      <c r="D1826" t="s">
        <v>1694</v>
      </c>
      <c r="E1826" s="10" t="s">
        <v>11872</v>
      </c>
      <c r="F1826" t="s">
        <v>1232</v>
      </c>
      <c r="G1826" s="10" t="s">
        <v>6715</v>
      </c>
      <c r="H1826">
        <v>255</v>
      </c>
      <c r="I1826">
        <v>37</v>
      </c>
      <c r="J1826">
        <v>0</v>
      </c>
      <c r="K1826">
        <v>0</v>
      </c>
      <c r="L1826" s="10" t="s">
        <v>11873</v>
      </c>
    </row>
    <row r="1827" spans="1:12" x14ac:dyDescent="0.25">
      <c r="A1827" s="3">
        <v>1826</v>
      </c>
      <c r="B1827" t="s">
        <v>1673</v>
      </c>
      <c r="C1827" s="10" t="s">
        <v>11816</v>
      </c>
      <c r="D1827" t="s">
        <v>1695</v>
      </c>
      <c r="E1827" s="10" t="s">
        <v>11874</v>
      </c>
      <c r="F1827" t="s">
        <v>1287</v>
      </c>
      <c r="G1827" s="10" t="s">
        <v>6676</v>
      </c>
      <c r="H1827">
        <v>8</v>
      </c>
      <c r="I1827">
        <v>16</v>
      </c>
      <c r="J1827">
        <v>-2</v>
      </c>
      <c r="K1827">
        <v>1</v>
      </c>
      <c r="L1827" s="10" t="s">
        <v>11875</v>
      </c>
    </row>
    <row r="1828" spans="1:12" x14ac:dyDescent="0.25">
      <c r="A1828" s="3">
        <v>1827</v>
      </c>
      <c r="B1828" t="s">
        <v>1673</v>
      </c>
      <c r="C1828" s="10" t="s">
        <v>11816</v>
      </c>
      <c r="D1828" t="s">
        <v>1696</v>
      </c>
      <c r="E1828" s="10" t="s">
        <v>11876</v>
      </c>
      <c r="F1828" t="s">
        <v>1287</v>
      </c>
      <c r="G1828" s="10" t="s">
        <v>6676</v>
      </c>
      <c r="H1828">
        <v>8</v>
      </c>
      <c r="I1828">
        <v>16</v>
      </c>
      <c r="J1828">
        <v>-2</v>
      </c>
      <c r="K1828">
        <v>1</v>
      </c>
      <c r="L1828" s="10" t="s">
        <v>11877</v>
      </c>
    </row>
    <row r="1829" spans="1:12" x14ac:dyDescent="0.25">
      <c r="A1829" s="3">
        <v>1828</v>
      </c>
      <c r="B1829" t="s">
        <v>1673</v>
      </c>
      <c r="C1829" s="10" t="s">
        <v>11816</v>
      </c>
      <c r="D1829" t="s">
        <v>69</v>
      </c>
      <c r="E1829" s="10" t="s">
        <v>6760</v>
      </c>
      <c r="F1829" t="s">
        <v>1704</v>
      </c>
      <c r="G1829" s="10" t="s">
        <v>11878</v>
      </c>
      <c r="H1829">
        <v>8</v>
      </c>
      <c r="I1829">
        <v>35</v>
      </c>
      <c r="J1829">
        <v>0</v>
      </c>
      <c r="K1829">
        <v>0</v>
      </c>
      <c r="L1829" s="10" t="s">
        <v>11879</v>
      </c>
    </row>
    <row r="1830" spans="1:12" x14ac:dyDescent="0.25">
      <c r="A1830" s="3">
        <v>1829</v>
      </c>
      <c r="B1830" t="s">
        <v>1673</v>
      </c>
      <c r="C1830" s="10" t="s">
        <v>11816</v>
      </c>
      <c r="D1830" t="s">
        <v>71</v>
      </c>
      <c r="E1830" s="10" t="s">
        <v>6763</v>
      </c>
      <c r="F1830" t="s">
        <v>1705</v>
      </c>
      <c r="G1830" s="10" t="s">
        <v>11880</v>
      </c>
      <c r="H1830">
        <v>8</v>
      </c>
      <c r="I1830">
        <v>35</v>
      </c>
      <c r="J1830">
        <v>0</v>
      </c>
      <c r="K1830">
        <v>0</v>
      </c>
      <c r="L1830" s="10" t="s">
        <v>11881</v>
      </c>
    </row>
    <row r="1831" spans="1:12" x14ac:dyDescent="0.25">
      <c r="A1831" s="3">
        <v>1830</v>
      </c>
      <c r="B1831" t="s">
        <v>1673</v>
      </c>
      <c r="C1831" s="10" t="s">
        <v>11816</v>
      </c>
      <c r="D1831" t="s">
        <v>1540</v>
      </c>
      <c r="E1831" s="10" t="s">
        <v>11566</v>
      </c>
      <c r="F1831" t="s">
        <v>1218</v>
      </c>
      <c r="G1831" s="10" t="s">
        <v>6702</v>
      </c>
      <c r="H1831">
        <v>10</v>
      </c>
      <c r="I1831">
        <v>37</v>
      </c>
      <c r="J1831">
        <v>0</v>
      </c>
      <c r="K1831">
        <v>0</v>
      </c>
      <c r="L1831" s="10" t="s">
        <v>11882</v>
      </c>
    </row>
    <row r="1832" spans="1:12" x14ac:dyDescent="0.25">
      <c r="A1832" s="3">
        <v>1831</v>
      </c>
      <c r="B1832" t="s">
        <v>1673</v>
      </c>
      <c r="C1832" s="10" t="s">
        <v>11816</v>
      </c>
      <c r="D1832" t="s">
        <v>1706</v>
      </c>
      <c r="E1832" s="10" t="s">
        <v>11883</v>
      </c>
      <c r="F1832" t="s">
        <v>1218</v>
      </c>
      <c r="G1832" s="10" t="s">
        <v>6702</v>
      </c>
      <c r="H1832">
        <v>10</v>
      </c>
      <c r="I1832">
        <v>37</v>
      </c>
      <c r="J1832">
        <v>0</v>
      </c>
      <c r="K1832">
        <v>0</v>
      </c>
      <c r="L1832" s="10" t="s">
        <v>11884</v>
      </c>
    </row>
    <row r="1833" spans="1:12" x14ac:dyDescent="0.25">
      <c r="A1833" s="3">
        <v>1832</v>
      </c>
      <c r="B1833" t="s">
        <v>1673</v>
      </c>
      <c r="C1833" s="10" t="s">
        <v>11816</v>
      </c>
      <c r="D1833" t="s">
        <v>1556</v>
      </c>
      <c r="E1833" s="10" t="s">
        <v>7175</v>
      </c>
      <c r="F1833" t="s">
        <v>7849</v>
      </c>
      <c r="G1833" s="10" t="s">
        <v>11885</v>
      </c>
      <c r="H1833">
        <v>2048</v>
      </c>
      <c r="I1833">
        <v>37</v>
      </c>
      <c r="J1833">
        <v>0</v>
      </c>
      <c r="K1833">
        <v>0</v>
      </c>
      <c r="L1833" s="10" t="s">
        <v>11886</v>
      </c>
    </row>
    <row r="1834" spans="1:12" x14ac:dyDescent="0.25">
      <c r="A1834" s="3">
        <v>1833</v>
      </c>
      <c r="B1834" t="s">
        <v>1673</v>
      </c>
      <c r="C1834" s="10" t="s">
        <v>11816</v>
      </c>
      <c r="D1834" t="s">
        <v>1558</v>
      </c>
      <c r="E1834" s="10" t="s">
        <v>7226</v>
      </c>
      <c r="F1834" t="s">
        <v>7850</v>
      </c>
      <c r="G1834" s="10" t="s">
        <v>11887</v>
      </c>
      <c r="H1834">
        <v>2048</v>
      </c>
      <c r="I1834">
        <v>37</v>
      </c>
      <c r="J1834">
        <v>0</v>
      </c>
      <c r="K1834">
        <v>0</v>
      </c>
      <c r="L1834" s="10" t="s">
        <v>11888</v>
      </c>
    </row>
    <row r="1835" spans="1:12" x14ac:dyDescent="0.25">
      <c r="A1835" s="3">
        <v>1834</v>
      </c>
      <c r="B1835" t="s">
        <v>1673</v>
      </c>
      <c r="C1835" s="10" t="s">
        <v>11816</v>
      </c>
      <c r="D1835" t="s">
        <v>1560</v>
      </c>
      <c r="E1835" s="10" t="s">
        <v>7229</v>
      </c>
      <c r="F1835" t="s">
        <v>7851</v>
      </c>
      <c r="G1835" s="10" t="s">
        <v>11889</v>
      </c>
      <c r="H1835">
        <v>2048</v>
      </c>
      <c r="I1835">
        <v>37</v>
      </c>
      <c r="J1835">
        <v>0</v>
      </c>
      <c r="K1835">
        <v>0</v>
      </c>
      <c r="L1835" s="10" t="s">
        <v>11890</v>
      </c>
    </row>
    <row r="1836" spans="1:12" x14ac:dyDescent="0.25">
      <c r="A1836" s="3">
        <v>1835</v>
      </c>
      <c r="B1836" t="s">
        <v>1673</v>
      </c>
      <c r="C1836" s="10" t="s">
        <v>11816</v>
      </c>
      <c r="D1836" t="s">
        <v>1562</v>
      </c>
      <c r="E1836" s="10" t="s">
        <v>7251</v>
      </c>
      <c r="F1836" t="s">
        <v>7852</v>
      </c>
      <c r="G1836" s="10" t="s">
        <v>11891</v>
      </c>
      <c r="H1836">
        <v>2048</v>
      </c>
      <c r="I1836">
        <v>37</v>
      </c>
      <c r="J1836">
        <v>0</v>
      </c>
      <c r="K1836">
        <v>0</v>
      </c>
      <c r="L1836" s="10" t="s">
        <v>11892</v>
      </c>
    </row>
    <row r="1837" spans="1:12" x14ac:dyDescent="0.25">
      <c r="A1837" s="3">
        <v>1836</v>
      </c>
      <c r="B1837" t="s">
        <v>1673</v>
      </c>
      <c r="C1837" s="10" t="s">
        <v>11816</v>
      </c>
      <c r="D1837" t="s">
        <v>1564</v>
      </c>
      <c r="E1837" s="10" t="s">
        <v>7254</v>
      </c>
      <c r="F1837" t="s">
        <v>7853</v>
      </c>
      <c r="G1837" s="10" t="s">
        <v>11893</v>
      </c>
      <c r="H1837">
        <v>2048</v>
      </c>
      <c r="I1837">
        <v>37</v>
      </c>
      <c r="J1837">
        <v>0</v>
      </c>
      <c r="K1837">
        <v>0</v>
      </c>
      <c r="L1837" s="10" t="s">
        <v>11894</v>
      </c>
    </row>
    <row r="1838" spans="1:12" x14ac:dyDescent="0.25">
      <c r="A1838" s="3">
        <v>1837</v>
      </c>
      <c r="B1838" t="s">
        <v>1673</v>
      </c>
      <c r="C1838" s="10" t="s">
        <v>11816</v>
      </c>
      <c r="D1838" t="s">
        <v>1707</v>
      </c>
      <c r="E1838" s="10" t="s">
        <v>11895</v>
      </c>
      <c r="F1838" t="s">
        <v>7854</v>
      </c>
      <c r="G1838" s="10" t="s">
        <v>11896</v>
      </c>
      <c r="H1838">
        <v>8</v>
      </c>
      <c r="I1838">
        <v>27</v>
      </c>
      <c r="J1838">
        <v>0</v>
      </c>
      <c r="K1838">
        <v>0</v>
      </c>
      <c r="L1838" s="10" t="s">
        <v>11897</v>
      </c>
    </row>
    <row r="1839" spans="1:12" x14ac:dyDescent="0.25">
      <c r="A1839" s="3">
        <v>1838</v>
      </c>
      <c r="B1839" t="s">
        <v>1673</v>
      </c>
      <c r="C1839" s="10" t="s">
        <v>11816</v>
      </c>
      <c r="D1839" t="s">
        <v>1709</v>
      </c>
      <c r="E1839" s="10" t="s">
        <v>7271</v>
      </c>
      <c r="F1839" t="s">
        <v>7855</v>
      </c>
      <c r="G1839" s="10" t="s">
        <v>11898</v>
      </c>
      <c r="H1839">
        <v>2048</v>
      </c>
      <c r="I1839">
        <v>37</v>
      </c>
      <c r="J1839">
        <v>0</v>
      </c>
      <c r="K1839">
        <v>0</v>
      </c>
      <c r="L1839" s="10" t="s">
        <v>11899</v>
      </c>
    </row>
    <row r="1840" spans="1:12" x14ac:dyDescent="0.25">
      <c r="A1840" s="3">
        <v>1839</v>
      </c>
      <c r="B1840" t="s">
        <v>1673</v>
      </c>
      <c r="C1840" s="10" t="s">
        <v>11816</v>
      </c>
      <c r="D1840" t="s">
        <v>1711</v>
      </c>
      <c r="E1840" s="10" t="s">
        <v>7274</v>
      </c>
      <c r="F1840" t="s">
        <v>7856</v>
      </c>
      <c r="G1840" s="10" t="s">
        <v>11900</v>
      </c>
      <c r="H1840">
        <v>8</v>
      </c>
      <c r="I1840">
        <v>27</v>
      </c>
      <c r="J1840">
        <v>0</v>
      </c>
      <c r="K1840">
        <v>0</v>
      </c>
      <c r="L1840" s="10" t="s">
        <v>11901</v>
      </c>
    </row>
    <row r="1841" spans="1:12" x14ac:dyDescent="0.25">
      <c r="A1841" s="3">
        <v>1840</v>
      </c>
      <c r="B1841" t="s">
        <v>1673</v>
      </c>
      <c r="C1841" s="10" t="s">
        <v>11816</v>
      </c>
      <c r="D1841" t="s">
        <v>1570</v>
      </c>
      <c r="E1841" s="10" t="s">
        <v>11617</v>
      </c>
      <c r="F1841" t="s">
        <v>7857</v>
      </c>
      <c r="G1841" s="10" t="s">
        <v>11902</v>
      </c>
      <c r="H1841">
        <v>2048</v>
      </c>
      <c r="I1841">
        <v>37</v>
      </c>
      <c r="J1841">
        <v>0</v>
      </c>
      <c r="K1841">
        <v>0</v>
      </c>
      <c r="L1841" s="10" t="s">
        <v>11903</v>
      </c>
    </row>
    <row r="1842" spans="1:12" x14ac:dyDescent="0.25">
      <c r="A1842" s="3">
        <v>1841</v>
      </c>
      <c r="B1842" t="s">
        <v>1673</v>
      </c>
      <c r="C1842" s="10" t="s">
        <v>11816</v>
      </c>
      <c r="D1842" t="s">
        <v>1470</v>
      </c>
      <c r="E1842" s="10" t="s">
        <v>11422</v>
      </c>
      <c r="F1842" t="s">
        <v>7858</v>
      </c>
      <c r="G1842" s="10" t="s">
        <v>11904</v>
      </c>
      <c r="H1842">
        <v>2048</v>
      </c>
      <c r="I1842">
        <v>37</v>
      </c>
      <c r="J1842">
        <v>0</v>
      </c>
      <c r="K1842">
        <v>0</v>
      </c>
      <c r="L1842" s="10" t="s">
        <v>11905</v>
      </c>
    </row>
    <row r="1843" spans="1:12" x14ac:dyDescent="0.25">
      <c r="A1843" s="3">
        <v>1842</v>
      </c>
      <c r="B1843" t="s">
        <v>1673</v>
      </c>
      <c r="C1843" s="10" t="s">
        <v>11816</v>
      </c>
      <c r="D1843" t="s">
        <v>1533</v>
      </c>
      <c r="E1843" s="10" t="s">
        <v>11570</v>
      </c>
      <c r="F1843" t="s">
        <v>7859</v>
      </c>
      <c r="G1843" s="10" t="s">
        <v>11906</v>
      </c>
      <c r="H1843">
        <v>2048</v>
      </c>
      <c r="I1843">
        <v>37</v>
      </c>
      <c r="J1843">
        <v>0</v>
      </c>
      <c r="K1843">
        <v>0</v>
      </c>
      <c r="L1843" s="10" t="s">
        <v>11907</v>
      </c>
    </row>
    <row r="1844" spans="1:12" x14ac:dyDescent="0.25">
      <c r="A1844" s="3">
        <v>1843</v>
      </c>
      <c r="B1844" t="s">
        <v>1673</v>
      </c>
      <c r="C1844" s="10" t="s">
        <v>11816</v>
      </c>
      <c r="D1844" t="s">
        <v>1568</v>
      </c>
      <c r="E1844" s="10" t="s">
        <v>11624</v>
      </c>
      <c r="F1844" t="s">
        <v>7860</v>
      </c>
      <c r="G1844" s="10" t="s">
        <v>11908</v>
      </c>
      <c r="H1844">
        <v>4096</v>
      </c>
      <c r="I1844">
        <v>37</v>
      </c>
      <c r="J1844">
        <v>0</v>
      </c>
      <c r="K1844">
        <v>0</v>
      </c>
      <c r="L1844" s="10" t="s">
        <v>11909</v>
      </c>
    </row>
    <row r="1845" spans="1:12" x14ac:dyDescent="0.25">
      <c r="A1845" s="3">
        <v>1844</v>
      </c>
      <c r="B1845" t="s">
        <v>1715</v>
      </c>
      <c r="C1845" s="10" t="s">
        <v>11910</v>
      </c>
      <c r="D1845" t="s">
        <v>63</v>
      </c>
      <c r="E1845" s="10" t="s">
        <v>6816</v>
      </c>
      <c r="F1845" t="s">
        <v>64</v>
      </c>
      <c r="G1845" s="10" t="s">
        <v>6696</v>
      </c>
      <c r="H1845">
        <v>4</v>
      </c>
      <c r="I1845">
        <v>8</v>
      </c>
      <c r="J1845">
        <v>0</v>
      </c>
      <c r="K1845">
        <v>0</v>
      </c>
      <c r="L1845" s="10" t="s">
        <v>11911</v>
      </c>
    </row>
    <row r="1846" spans="1:12" x14ac:dyDescent="0.25">
      <c r="A1846" s="3">
        <v>1845</v>
      </c>
      <c r="B1846" t="s">
        <v>1715</v>
      </c>
      <c r="C1846" s="10" t="s">
        <v>11910</v>
      </c>
      <c r="D1846" t="s">
        <v>65</v>
      </c>
      <c r="E1846" s="10" t="s">
        <v>6698</v>
      </c>
      <c r="F1846" t="s">
        <v>66</v>
      </c>
      <c r="G1846" s="10" t="s">
        <v>6721</v>
      </c>
      <c r="H1846">
        <v>4</v>
      </c>
      <c r="I1846">
        <v>8</v>
      </c>
      <c r="J1846">
        <v>0</v>
      </c>
      <c r="K1846">
        <v>0</v>
      </c>
      <c r="L1846" s="10" t="s">
        <v>11912</v>
      </c>
    </row>
    <row r="1847" spans="1:12" x14ac:dyDescent="0.25">
      <c r="A1847" s="3">
        <v>1846</v>
      </c>
      <c r="B1847" t="s">
        <v>1715</v>
      </c>
      <c r="C1847" s="10" t="s">
        <v>11910</v>
      </c>
      <c r="D1847" t="s">
        <v>67</v>
      </c>
      <c r="E1847" s="10" t="s">
        <v>6723</v>
      </c>
      <c r="F1847" t="s">
        <v>68</v>
      </c>
      <c r="G1847" s="10" t="s">
        <v>6724</v>
      </c>
      <c r="H1847">
        <v>4</v>
      </c>
      <c r="I1847">
        <v>8</v>
      </c>
      <c r="J1847">
        <v>0</v>
      </c>
      <c r="K1847">
        <v>0</v>
      </c>
      <c r="L1847" s="10" t="s">
        <v>11913</v>
      </c>
    </row>
    <row r="1848" spans="1:12" x14ac:dyDescent="0.25">
      <c r="A1848" s="3">
        <v>1847</v>
      </c>
      <c r="B1848" t="s">
        <v>1715</v>
      </c>
      <c r="C1848" s="10" t="s">
        <v>11910</v>
      </c>
      <c r="D1848" t="s">
        <v>49</v>
      </c>
      <c r="E1848" s="10" t="s">
        <v>11</v>
      </c>
      <c r="F1848" t="s">
        <v>49</v>
      </c>
      <c r="G1848" s="10" t="s">
        <v>11</v>
      </c>
      <c r="H1848">
        <v>4</v>
      </c>
      <c r="I1848">
        <v>8</v>
      </c>
      <c r="J1848">
        <v>0</v>
      </c>
      <c r="K1848">
        <v>0</v>
      </c>
      <c r="L1848" s="10" t="s">
        <v>11914</v>
      </c>
    </row>
    <row r="1849" spans="1:12" x14ac:dyDescent="0.25">
      <c r="A1849" s="3">
        <v>1848</v>
      </c>
      <c r="B1849" t="s">
        <v>1715</v>
      </c>
      <c r="C1849" s="10" t="s">
        <v>11910</v>
      </c>
      <c r="D1849" t="s">
        <v>87</v>
      </c>
      <c r="E1849" s="10" t="s">
        <v>7149</v>
      </c>
      <c r="F1849" t="s">
        <v>49</v>
      </c>
      <c r="G1849" s="10" t="s">
        <v>11</v>
      </c>
      <c r="H1849">
        <v>4</v>
      </c>
      <c r="I1849">
        <v>8</v>
      </c>
      <c r="J1849">
        <v>0</v>
      </c>
      <c r="K1849">
        <v>0</v>
      </c>
      <c r="L1849" s="10" t="s">
        <v>11915</v>
      </c>
    </row>
    <row r="1850" spans="1:12" x14ac:dyDescent="0.25">
      <c r="A1850" s="3">
        <v>1849</v>
      </c>
      <c r="B1850" t="s">
        <v>1715</v>
      </c>
      <c r="C1850" s="10" t="s">
        <v>11910</v>
      </c>
      <c r="D1850" t="s">
        <v>1474</v>
      </c>
      <c r="E1850" s="10" t="s">
        <v>11433</v>
      </c>
      <c r="F1850" t="s">
        <v>1716</v>
      </c>
      <c r="G1850" s="10" t="s">
        <v>11916</v>
      </c>
      <c r="H1850">
        <v>4</v>
      </c>
      <c r="I1850">
        <v>8</v>
      </c>
      <c r="J1850">
        <v>0</v>
      </c>
      <c r="K1850">
        <v>0</v>
      </c>
      <c r="L1850" s="10" t="s">
        <v>11917</v>
      </c>
    </row>
    <row r="1851" spans="1:12" x14ac:dyDescent="0.25">
      <c r="A1851" s="3">
        <v>1850</v>
      </c>
      <c r="B1851" t="s">
        <v>1715</v>
      </c>
      <c r="C1851" s="10" t="s">
        <v>11910</v>
      </c>
      <c r="D1851" t="s">
        <v>1473</v>
      </c>
      <c r="E1851" s="10" t="s">
        <v>11431</v>
      </c>
      <c r="F1851" t="s">
        <v>1717</v>
      </c>
      <c r="G1851" s="10" t="s">
        <v>11918</v>
      </c>
      <c r="H1851">
        <v>4</v>
      </c>
      <c r="I1851">
        <v>12</v>
      </c>
      <c r="J1851">
        <v>0</v>
      </c>
      <c r="K1851">
        <v>0</v>
      </c>
      <c r="L1851" s="10" t="s">
        <v>11919</v>
      </c>
    </row>
    <row r="1852" spans="1:12" x14ac:dyDescent="0.25">
      <c r="A1852" s="3">
        <v>1851</v>
      </c>
      <c r="B1852" t="s">
        <v>1715</v>
      </c>
      <c r="C1852" s="10" t="s">
        <v>11910</v>
      </c>
      <c r="D1852" t="s">
        <v>1577</v>
      </c>
      <c r="E1852" s="10" t="s">
        <v>11637</v>
      </c>
      <c r="F1852" t="s">
        <v>1287</v>
      </c>
      <c r="G1852" s="10" t="s">
        <v>6676</v>
      </c>
      <c r="H1852">
        <v>8</v>
      </c>
      <c r="I1852">
        <v>16</v>
      </c>
      <c r="J1852">
        <v>-2</v>
      </c>
      <c r="K1852">
        <v>1</v>
      </c>
      <c r="L1852" s="10" t="s">
        <v>11920</v>
      </c>
    </row>
    <row r="1853" spans="1:12" x14ac:dyDescent="0.25">
      <c r="A1853" s="3">
        <v>1852</v>
      </c>
      <c r="B1853" t="s">
        <v>1715</v>
      </c>
      <c r="C1853" s="10" t="s">
        <v>11910</v>
      </c>
      <c r="D1853" t="s">
        <v>1477</v>
      </c>
      <c r="E1853" s="10" t="s">
        <v>11441</v>
      </c>
      <c r="F1853" t="s">
        <v>1718</v>
      </c>
      <c r="G1853" s="10" t="s">
        <v>11921</v>
      </c>
      <c r="H1853">
        <v>309</v>
      </c>
      <c r="I1853">
        <v>37</v>
      </c>
      <c r="J1853">
        <v>0</v>
      </c>
      <c r="K1853">
        <v>0</v>
      </c>
      <c r="L1853" s="10" t="s">
        <v>11922</v>
      </c>
    </row>
    <row r="1854" spans="1:12" x14ac:dyDescent="0.25">
      <c r="A1854" s="3">
        <v>1853</v>
      </c>
      <c r="B1854" t="s">
        <v>1715</v>
      </c>
      <c r="C1854" s="10" t="s">
        <v>11910</v>
      </c>
      <c r="D1854" t="s">
        <v>1719</v>
      </c>
      <c r="E1854" s="10" t="s">
        <v>11923</v>
      </c>
      <c r="F1854" t="s">
        <v>1339</v>
      </c>
      <c r="G1854" s="10" t="s">
        <v>6847</v>
      </c>
      <c r="H1854">
        <v>4</v>
      </c>
      <c r="I1854">
        <v>8</v>
      </c>
      <c r="J1854">
        <v>0</v>
      </c>
      <c r="K1854">
        <v>0</v>
      </c>
      <c r="L1854" s="10" t="s">
        <v>11924</v>
      </c>
    </row>
    <row r="1855" spans="1:12" x14ac:dyDescent="0.25">
      <c r="A1855" s="3">
        <v>1854</v>
      </c>
      <c r="B1855" t="s">
        <v>1715</v>
      </c>
      <c r="C1855" s="10" t="s">
        <v>11910</v>
      </c>
      <c r="D1855" t="s">
        <v>1458</v>
      </c>
      <c r="E1855" s="10" t="s">
        <v>11405</v>
      </c>
      <c r="F1855" t="s">
        <v>1287</v>
      </c>
      <c r="G1855" s="10" t="s">
        <v>6676</v>
      </c>
      <c r="H1855">
        <v>8</v>
      </c>
      <c r="I1855">
        <v>16</v>
      </c>
      <c r="J1855">
        <v>-2</v>
      </c>
      <c r="K1855">
        <v>1</v>
      </c>
      <c r="L1855" s="10" t="s">
        <v>11925</v>
      </c>
    </row>
    <row r="1856" spans="1:12" x14ac:dyDescent="0.25">
      <c r="A1856" s="3">
        <v>1855</v>
      </c>
      <c r="B1856" t="s">
        <v>1715</v>
      </c>
      <c r="C1856" s="10" t="s">
        <v>11910</v>
      </c>
      <c r="D1856" t="s">
        <v>1720</v>
      </c>
      <c r="E1856" s="10" t="s">
        <v>7647</v>
      </c>
      <c r="F1856" t="s">
        <v>1493</v>
      </c>
      <c r="G1856" s="10" t="s">
        <v>6978</v>
      </c>
      <c r="H1856">
        <v>4</v>
      </c>
      <c r="I1856">
        <v>8</v>
      </c>
      <c r="J1856">
        <v>0</v>
      </c>
      <c r="K1856">
        <v>0</v>
      </c>
      <c r="L1856" s="10" t="s">
        <v>11926</v>
      </c>
    </row>
    <row r="1857" spans="1:12" x14ac:dyDescent="0.25">
      <c r="A1857" s="3">
        <v>1856</v>
      </c>
      <c r="B1857" t="s">
        <v>1715</v>
      </c>
      <c r="C1857" s="10" t="s">
        <v>11910</v>
      </c>
      <c r="D1857" t="s">
        <v>69</v>
      </c>
      <c r="E1857" s="10" t="s">
        <v>6760</v>
      </c>
      <c r="F1857" t="s">
        <v>1721</v>
      </c>
      <c r="G1857" s="10" t="s">
        <v>11927</v>
      </c>
      <c r="H1857">
        <v>8</v>
      </c>
      <c r="I1857">
        <v>35</v>
      </c>
      <c r="J1857">
        <v>0</v>
      </c>
      <c r="K1857">
        <v>0</v>
      </c>
      <c r="L1857" s="10" t="s">
        <v>11928</v>
      </c>
    </row>
    <row r="1858" spans="1:12" x14ac:dyDescent="0.25">
      <c r="A1858" s="3">
        <v>1857</v>
      </c>
      <c r="B1858" t="s">
        <v>1715</v>
      </c>
      <c r="C1858" s="10" t="s">
        <v>11910</v>
      </c>
      <c r="D1858" t="s">
        <v>71</v>
      </c>
      <c r="E1858" s="10" t="s">
        <v>6763</v>
      </c>
      <c r="F1858" t="s">
        <v>1722</v>
      </c>
      <c r="G1858" s="10" t="s">
        <v>11929</v>
      </c>
      <c r="H1858">
        <v>8</v>
      </c>
      <c r="I1858">
        <v>35</v>
      </c>
      <c r="J1858">
        <v>0</v>
      </c>
      <c r="K1858">
        <v>0</v>
      </c>
      <c r="L1858" s="10" t="s">
        <v>11930</v>
      </c>
    </row>
    <row r="1859" spans="1:12" x14ac:dyDescent="0.25">
      <c r="A1859" s="3">
        <v>1858</v>
      </c>
      <c r="B1859" t="s">
        <v>1723</v>
      </c>
      <c r="C1859" s="10" t="s">
        <v>11931</v>
      </c>
      <c r="D1859" t="s">
        <v>63</v>
      </c>
      <c r="E1859" s="10" t="s">
        <v>6816</v>
      </c>
      <c r="F1859" t="s">
        <v>64</v>
      </c>
      <c r="G1859" s="10" t="s">
        <v>6696</v>
      </c>
      <c r="H1859">
        <v>4</v>
      </c>
      <c r="I1859">
        <v>8</v>
      </c>
      <c r="J1859">
        <v>0</v>
      </c>
      <c r="K1859">
        <v>0</v>
      </c>
      <c r="L1859" s="10" t="s">
        <v>11932</v>
      </c>
    </row>
    <row r="1860" spans="1:12" x14ac:dyDescent="0.25">
      <c r="A1860" s="3">
        <v>1859</v>
      </c>
      <c r="B1860" t="s">
        <v>1723</v>
      </c>
      <c r="C1860" s="10" t="s">
        <v>11931</v>
      </c>
      <c r="D1860" t="s">
        <v>65</v>
      </c>
      <c r="E1860" s="10" t="s">
        <v>6698</v>
      </c>
      <c r="F1860" t="s">
        <v>66</v>
      </c>
      <c r="G1860" s="10" t="s">
        <v>6721</v>
      </c>
      <c r="H1860">
        <v>4</v>
      </c>
      <c r="I1860">
        <v>8</v>
      </c>
      <c r="J1860">
        <v>0</v>
      </c>
      <c r="K1860">
        <v>0</v>
      </c>
      <c r="L1860" s="10" t="s">
        <v>11933</v>
      </c>
    </row>
    <row r="1861" spans="1:12" x14ac:dyDescent="0.25">
      <c r="A1861" s="3">
        <v>1860</v>
      </c>
      <c r="B1861" t="s">
        <v>1723</v>
      </c>
      <c r="C1861" s="10" t="s">
        <v>11931</v>
      </c>
      <c r="D1861" t="s">
        <v>67</v>
      </c>
      <c r="E1861" s="10" t="s">
        <v>6723</v>
      </c>
      <c r="F1861" t="s">
        <v>68</v>
      </c>
      <c r="G1861" s="10" t="s">
        <v>6724</v>
      </c>
      <c r="H1861">
        <v>4</v>
      </c>
      <c r="I1861">
        <v>8</v>
      </c>
      <c r="J1861">
        <v>0</v>
      </c>
      <c r="K1861">
        <v>0</v>
      </c>
      <c r="L1861" s="10" t="s">
        <v>11934</v>
      </c>
    </row>
    <row r="1862" spans="1:12" x14ac:dyDescent="0.25">
      <c r="A1862" s="3">
        <v>1861</v>
      </c>
      <c r="B1862" t="s">
        <v>1723</v>
      </c>
      <c r="C1862" s="10" t="s">
        <v>11931</v>
      </c>
      <c r="D1862" t="s">
        <v>49</v>
      </c>
      <c r="E1862" s="10" t="s">
        <v>11</v>
      </c>
      <c r="F1862" t="s">
        <v>49</v>
      </c>
      <c r="G1862" s="10" t="s">
        <v>11</v>
      </c>
      <c r="H1862">
        <v>4</v>
      </c>
      <c r="I1862">
        <v>8</v>
      </c>
      <c r="J1862">
        <v>0</v>
      </c>
      <c r="K1862">
        <v>0</v>
      </c>
      <c r="L1862" s="10" t="s">
        <v>11935</v>
      </c>
    </row>
    <row r="1863" spans="1:12" x14ac:dyDescent="0.25">
      <c r="A1863" s="3">
        <v>1862</v>
      </c>
      <c r="B1863" t="s">
        <v>1723</v>
      </c>
      <c r="C1863" s="10" t="s">
        <v>11931</v>
      </c>
      <c r="D1863" t="s">
        <v>538</v>
      </c>
      <c r="E1863" s="10" t="s">
        <v>6652</v>
      </c>
      <c r="F1863" t="s">
        <v>1232</v>
      </c>
      <c r="G1863" s="10" t="s">
        <v>6715</v>
      </c>
      <c r="H1863">
        <v>255</v>
      </c>
      <c r="I1863">
        <v>37</v>
      </c>
      <c r="J1863">
        <v>0</v>
      </c>
      <c r="K1863">
        <v>0</v>
      </c>
      <c r="L1863" s="10" t="s">
        <v>11936</v>
      </c>
    </row>
    <row r="1864" spans="1:12" x14ac:dyDescent="0.25">
      <c r="A1864" s="3">
        <v>1863</v>
      </c>
      <c r="B1864" t="s">
        <v>1723</v>
      </c>
      <c r="C1864" s="10" t="s">
        <v>11931</v>
      </c>
      <c r="D1864" t="s">
        <v>1724</v>
      </c>
      <c r="E1864" s="10" t="s">
        <v>11937</v>
      </c>
      <c r="F1864" t="s">
        <v>1339</v>
      </c>
      <c r="G1864" s="10" t="s">
        <v>6847</v>
      </c>
      <c r="H1864">
        <v>4</v>
      </c>
      <c r="I1864">
        <v>8</v>
      </c>
      <c r="J1864">
        <v>0</v>
      </c>
      <c r="K1864">
        <v>0</v>
      </c>
      <c r="L1864" s="10" t="s">
        <v>11938</v>
      </c>
    </row>
    <row r="1865" spans="1:12" x14ac:dyDescent="0.25">
      <c r="A1865" s="3">
        <v>1864</v>
      </c>
      <c r="B1865" t="s">
        <v>1723</v>
      </c>
      <c r="C1865" s="10" t="s">
        <v>11931</v>
      </c>
      <c r="D1865" t="s">
        <v>1725</v>
      </c>
      <c r="E1865" s="10" t="s">
        <v>11939</v>
      </c>
      <c r="F1865" t="s">
        <v>1232</v>
      </c>
      <c r="G1865" s="10" t="s">
        <v>6715</v>
      </c>
      <c r="H1865">
        <v>255</v>
      </c>
      <c r="I1865">
        <v>37</v>
      </c>
      <c r="J1865">
        <v>0</v>
      </c>
      <c r="K1865">
        <v>0</v>
      </c>
      <c r="L1865" s="10" t="s">
        <v>11940</v>
      </c>
    </row>
    <row r="1866" spans="1:12" x14ac:dyDescent="0.25">
      <c r="A1866" s="3">
        <v>1865</v>
      </c>
      <c r="B1866" t="s">
        <v>1723</v>
      </c>
      <c r="C1866" s="10" t="s">
        <v>11931</v>
      </c>
      <c r="D1866" t="s">
        <v>1422</v>
      </c>
      <c r="E1866" s="10" t="s">
        <v>6882</v>
      </c>
      <c r="F1866" t="s">
        <v>1243</v>
      </c>
      <c r="G1866" s="10" t="s">
        <v>6883</v>
      </c>
      <c r="H1866">
        <v>4096</v>
      </c>
      <c r="I1866">
        <v>37</v>
      </c>
      <c r="J1866">
        <v>0</v>
      </c>
      <c r="K1866">
        <v>0</v>
      </c>
      <c r="L1866" s="10" t="s">
        <v>11941</v>
      </c>
    </row>
    <row r="1867" spans="1:12" x14ac:dyDescent="0.25">
      <c r="A1867" s="3">
        <v>1866</v>
      </c>
      <c r="B1867" t="s">
        <v>1723</v>
      </c>
      <c r="C1867" s="10" t="s">
        <v>11931</v>
      </c>
      <c r="D1867" t="s">
        <v>1726</v>
      </c>
      <c r="E1867" s="10" t="s">
        <v>11942</v>
      </c>
      <c r="F1867" t="s">
        <v>1232</v>
      </c>
      <c r="G1867" s="10" t="s">
        <v>6715</v>
      </c>
      <c r="H1867">
        <v>255</v>
      </c>
      <c r="I1867">
        <v>37</v>
      </c>
      <c r="J1867">
        <v>0</v>
      </c>
      <c r="K1867">
        <v>0</v>
      </c>
      <c r="L1867" s="10" t="s">
        <v>11943</v>
      </c>
    </row>
    <row r="1868" spans="1:12" x14ac:dyDescent="0.25">
      <c r="A1868" s="3">
        <v>1867</v>
      </c>
      <c r="B1868" t="s">
        <v>1723</v>
      </c>
      <c r="C1868" s="10" t="s">
        <v>11931</v>
      </c>
      <c r="D1868" t="s">
        <v>1727</v>
      </c>
      <c r="E1868" s="10" t="s">
        <v>11944</v>
      </c>
      <c r="F1868" t="s">
        <v>1232</v>
      </c>
      <c r="G1868" s="10" t="s">
        <v>6715</v>
      </c>
      <c r="H1868">
        <v>255</v>
      </c>
      <c r="I1868">
        <v>37</v>
      </c>
      <c r="J1868">
        <v>0</v>
      </c>
      <c r="K1868">
        <v>0</v>
      </c>
      <c r="L1868" s="10" t="s">
        <v>11945</v>
      </c>
    </row>
    <row r="1869" spans="1:12" x14ac:dyDescent="0.25">
      <c r="A1869" s="3">
        <v>1868</v>
      </c>
      <c r="B1869" t="s">
        <v>1723</v>
      </c>
      <c r="C1869" s="10" t="s">
        <v>11931</v>
      </c>
      <c r="D1869" t="s">
        <v>1728</v>
      </c>
      <c r="E1869" s="10" t="s">
        <v>11946</v>
      </c>
      <c r="F1869" t="s">
        <v>1232</v>
      </c>
      <c r="G1869" s="10" t="s">
        <v>6715</v>
      </c>
      <c r="H1869">
        <v>255</v>
      </c>
      <c r="I1869">
        <v>37</v>
      </c>
      <c r="J1869">
        <v>0</v>
      </c>
      <c r="K1869">
        <v>0</v>
      </c>
      <c r="L1869" s="10" t="s">
        <v>11947</v>
      </c>
    </row>
    <row r="1870" spans="1:12" x14ac:dyDescent="0.25">
      <c r="A1870" s="3">
        <v>1869</v>
      </c>
      <c r="B1870" t="s">
        <v>1723</v>
      </c>
      <c r="C1870" s="10" t="s">
        <v>11931</v>
      </c>
      <c r="D1870" t="s">
        <v>1729</v>
      </c>
      <c r="E1870" s="10" t="s">
        <v>11948</v>
      </c>
      <c r="F1870" t="s">
        <v>1493</v>
      </c>
      <c r="G1870" s="10" t="s">
        <v>6978</v>
      </c>
      <c r="H1870">
        <v>4</v>
      </c>
      <c r="I1870">
        <v>8</v>
      </c>
      <c r="J1870">
        <v>0</v>
      </c>
      <c r="K1870">
        <v>0</v>
      </c>
      <c r="L1870" s="10" t="s">
        <v>11949</v>
      </c>
    </row>
    <row r="1871" spans="1:12" x14ac:dyDescent="0.25">
      <c r="A1871" s="3">
        <v>1870</v>
      </c>
      <c r="B1871" t="s">
        <v>1723</v>
      </c>
      <c r="C1871" s="10" t="s">
        <v>11931</v>
      </c>
      <c r="D1871" t="s">
        <v>1730</v>
      </c>
      <c r="E1871" s="10" t="s">
        <v>11950</v>
      </c>
      <c r="F1871" t="s">
        <v>1493</v>
      </c>
      <c r="G1871" s="10" t="s">
        <v>6978</v>
      </c>
      <c r="H1871">
        <v>4</v>
      </c>
      <c r="I1871">
        <v>8</v>
      </c>
      <c r="J1871">
        <v>0</v>
      </c>
      <c r="K1871">
        <v>0</v>
      </c>
      <c r="L1871" s="10" t="s">
        <v>11951</v>
      </c>
    </row>
    <row r="1872" spans="1:12" x14ac:dyDescent="0.25">
      <c r="A1872" s="3">
        <v>1871</v>
      </c>
      <c r="B1872" t="s">
        <v>1723</v>
      </c>
      <c r="C1872" s="10" t="s">
        <v>11931</v>
      </c>
      <c r="D1872" t="s">
        <v>1594</v>
      </c>
      <c r="E1872" s="10" t="s">
        <v>11678</v>
      </c>
      <c r="F1872" t="s">
        <v>470</v>
      </c>
      <c r="G1872" s="10" t="s">
        <v>6773</v>
      </c>
      <c r="H1872">
        <v>50</v>
      </c>
      <c r="I1872">
        <v>37</v>
      </c>
      <c r="J1872">
        <v>0</v>
      </c>
      <c r="K1872">
        <v>0</v>
      </c>
      <c r="L1872" s="10" t="s">
        <v>11952</v>
      </c>
    </row>
    <row r="1873" spans="1:12" x14ac:dyDescent="0.25">
      <c r="A1873" s="3">
        <v>1872</v>
      </c>
      <c r="B1873" t="s">
        <v>1723</v>
      </c>
      <c r="C1873" s="10" t="s">
        <v>11931</v>
      </c>
      <c r="D1873" t="s">
        <v>1593</v>
      </c>
      <c r="E1873" s="10" t="s">
        <v>11676</v>
      </c>
      <c r="F1873" t="s">
        <v>470</v>
      </c>
      <c r="G1873" s="10" t="s">
        <v>6773</v>
      </c>
      <c r="H1873">
        <v>50</v>
      </c>
      <c r="I1873">
        <v>37</v>
      </c>
      <c r="J1873">
        <v>0</v>
      </c>
      <c r="K1873">
        <v>0</v>
      </c>
      <c r="L1873" s="10" t="s">
        <v>11953</v>
      </c>
    </row>
    <row r="1874" spans="1:12" x14ac:dyDescent="0.25">
      <c r="A1874" s="3">
        <v>1873</v>
      </c>
      <c r="B1874" t="s">
        <v>1723</v>
      </c>
      <c r="C1874" s="10" t="s">
        <v>11931</v>
      </c>
      <c r="D1874" t="s">
        <v>1596</v>
      </c>
      <c r="E1874" s="10" t="s">
        <v>6941</v>
      </c>
      <c r="F1874" t="s">
        <v>1232</v>
      </c>
      <c r="G1874" s="10" t="s">
        <v>6715</v>
      </c>
      <c r="H1874">
        <v>255</v>
      </c>
      <c r="I1874">
        <v>37</v>
      </c>
      <c r="J1874">
        <v>0</v>
      </c>
      <c r="K1874">
        <v>0</v>
      </c>
      <c r="L1874" s="10" t="s">
        <v>11954</v>
      </c>
    </row>
    <row r="1875" spans="1:12" x14ac:dyDescent="0.25">
      <c r="A1875" s="3">
        <v>1874</v>
      </c>
      <c r="B1875" t="s">
        <v>1723</v>
      </c>
      <c r="C1875" s="10" t="s">
        <v>11931</v>
      </c>
      <c r="D1875" t="s">
        <v>1598</v>
      </c>
      <c r="E1875" s="10" t="s">
        <v>6944</v>
      </c>
      <c r="F1875" t="s">
        <v>1232</v>
      </c>
      <c r="G1875" s="10" t="s">
        <v>6715</v>
      </c>
      <c r="H1875">
        <v>255</v>
      </c>
      <c r="I1875">
        <v>37</v>
      </c>
      <c r="J1875">
        <v>0</v>
      </c>
      <c r="K1875">
        <v>0</v>
      </c>
      <c r="L1875" s="10" t="s">
        <v>11955</v>
      </c>
    </row>
    <row r="1876" spans="1:12" x14ac:dyDescent="0.25">
      <c r="A1876" s="3">
        <v>1875</v>
      </c>
      <c r="B1876" t="s">
        <v>1723</v>
      </c>
      <c r="C1876" s="10" t="s">
        <v>11931</v>
      </c>
      <c r="D1876" t="s">
        <v>1731</v>
      </c>
      <c r="E1876" s="10" t="s">
        <v>11956</v>
      </c>
      <c r="F1876" t="s">
        <v>1339</v>
      </c>
      <c r="G1876" s="10" t="s">
        <v>6847</v>
      </c>
      <c r="H1876">
        <v>4</v>
      </c>
      <c r="I1876">
        <v>8</v>
      </c>
      <c r="J1876">
        <v>0</v>
      </c>
      <c r="K1876">
        <v>0</v>
      </c>
      <c r="L1876" s="10" t="s">
        <v>11957</v>
      </c>
    </row>
    <row r="1877" spans="1:12" x14ac:dyDescent="0.25">
      <c r="A1877" s="3">
        <v>1876</v>
      </c>
      <c r="B1877" t="s">
        <v>1723</v>
      </c>
      <c r="C1877" s="10" t="s">
        <v>11931</v>
      </c>
      <c r="D1877" t="s">
        <v>1732</v>
      </c>
      <c r="E1877" s="10" t="s">
        <v>11958</v>
      </c>
      <c r="F1877" t="s">
        <v>1339</v>
      </c>
      <c r="G1877" s="10" t="s">
        <v>6847</v>
      </c>
      <c r="H1877">
        <v>4</v>
      </c>
      <c r="I1877">
        <v>8</v>
      </c>
      <c r="J1877">
        <v>0</v>
      </c>
      <c r="K1877">
        <v>0</v>
      </c>
      <c r="L1877" s="10" t="s">
        <v>11959</v>
      </c>
    </row>
    <row r="1878" spans="1:12" x14ac:dyDescent="0.25">
      <c r="A1878" s="3">
        <v>1877</v>
      </c>
      <c r="B1878" t="s">
        <v>1723</v>
      </c>
      <c r="C1878" s="10" t="s">
        <v>11931</v>
      </c>
      <c r="D1878" t="s">
        <v>1733</v>
      </c>
      <c r="E1878" s="10" t="s">
        <v>11960</v>
      </c>
      <c r="F1878" t="s">
        <v>1339</v>
      </c>
      <c r="G1878" s="10" t="s">
        <v>6847</v>
      </c>
      <c r="H1878">
        <v>4</v>
      </c>
      <c r="I1878">
        <v>8</v>
      </c>
      <c r="J1878">
        <v>0</v>
      </c>
      <c r="K1878">
        <v>0</v>
      </c>
      <c r="L1878" s="10" t="s">
        <v>11961</v>
      </c>
    </row>
    <row r="1879" spans="1:12" x14ac:dyDescent="0.25">
      <c r="A1879" s="3">
        <v>1878</v>
      </c>
      <c r="B1879" t="s">
        <v>1723</v>
      </c>
      <c r="C1879" s="10" t="s">
        <v>11931</v>
      </c>
      <c r="D1879" t="s">
        <v>1734</v>
      </c>
      <c r="E1879" s="10" t="s">
        <v>11962</v>
      </c>
      <c r="F1879" t="s">
        <v>1339</v>
      </c>
      <c r="G1879" s="10" t="s">
        <v>6847</v>
      </c>
      <c r="H1879">
        <v>4</v>
      </c>
      <c r="I1879">
        <v>8</v>
      </c>
      <c r="J1879">
        <v>0</v>
      </c>
      <c r="K1879">
        <v>0</v>
      </c>
      <c r="L1879" s="10" t="s">
        <v>11963</v>
      </c>
    </row>
    <row r="1880" spans="1:12" x14ac:dyDescent="0.25">
      <c r="A1880" s="3">
        <v>1879</v>
      </c>
      <c r="B1880" t="s">
        <v>1723</v>
      </c>
      <c r="C1880" s="10" t="s">
        <v>11931</v>
      </c>
      <c r="D1880" t="s">
        <v>1735</v>
      </c>
      <c r="E1880" s="10" t="s">
        <v>11964</v>
      </c>
      <c r="F1880" t="s">
        <v>1339</v>
      </c>
      <c r="G1880" s="10" t="s">
        <v>6847</v>
      </c>
      <c r="H1880">
        <v>4</v>
      </c>
      <c r="I1880">
        <v>8</v>
      </c>
      <c r="J1880">
        <v>0</v>
      </c>
      <c r="K1880">
        <v>0</v>
      </c>
      <c r="L1880" s="10" t="s">
        <v>11965</v>
      </c>
    </row>
    <row r="1881" spans="1:12" x14ac:dyDescent="0.25">
      <c r="A1881" s="3">
        <v>1880</v>
      </c>
      <c r="B1881" t="s">
        <v>1723</v>
      </c>
      <c r="C1881" s="10" t="s">
        <v>11931</v>
      </c>
      <c r="D1881" t="s">
        <v>1736</v>
      </c>
      <c r="E1881" s="10" t="s">
        <v>11966</v>
      </c>
      <c r="F1881" t="s">
        <v>1339</v>
      </c>
      <c r="G1881" s="10" t="s">
        <v>6847</v>
      </c>
      <c r="H1881">
        <v>4</v>
      </c>
      <c r="I1881">
        <v>8</v>
      </c>
      <c r="J1881">
        <v>0</v>
      </c>
      <c r="K1881">
        <v>0</v>
      </c>
      <c r="L1881" s="10" t="s">
        <v>11967</v>
      </c>
    </row>
    <row r="1882" spans="1:12" x14ac:dyDescent="0.25">
      <c r="A1882" s="3">
        <v>1881</v>
      </c>
      <c r="B1882" t="s">
        <v>1723</v>
      </c>
      <c r="C1882" s="10" t="s">
        <v>11931</v>
      </c>
      <c r="D1882" t="s">
        <v>1737</v>
      </c>
      <c r="E1882" s="10" t="s">
        <v>11968</v>
      </c>
      <c r="F1882" t="s">
        <v>1493</v>
      </c>
      <c r="G1882" s="10" t="s">
        <v>6978</v>
      </c>
      <c r="H1882">
        <v>4</v>
      </c>
      <c r="I1882">
        <v>8</v>
      </c>
      <c r="J1882">
        <v>0</v>
      </c>
      <c r="K1882">
        <v>0</v>
      </c>
      <c r="L1882" s="10" t="s">
        <v>11969</v>
      </c>
    </row>
    <row r="1883" spans="1:12" x14ac:dyDescent="0.25">
      <c r="A1883" s="3">
        <v>1882</v>
      </c>
      <c r="B1883" t="s">
        <v>1723</v>
      </c>
      <c r="C1883" s="10" t="s">
        <v>11931</v>
      </c>
      <c r="D1883" t="s">
        <v>1604</v>
      </c>
      <c r="E1883" s="10" t="s">
        <v>6947</v>
      </c>
      <c r="F1883" t="s">
        <v>1232</v>
      </c>
      <c r="G1883" s="10" t="s">
        <v>6715</v>
      </c>
      <c r="H1883">
        <v>255</v>
      </c>
      <c r="I1883">
        <v>37</v>
      </c>
      <c r="J1883">
        <v>0</v>
      </c>
      <c r="K1883">
        <v>0</v>
      </c>
      <c r="L1883" s="10" t="s">
        <v>11970</v>
      </c>
    </row>
    <row r="1884" spans="1:12" x14ac:dyDescent="0.25">
      <c r="A1884" s="3">
        <v>1883</v>
      </c>
      <c r="B1884" t="s">
        <v>1723</v>
      </c>
      <c r="C1884" s="10" t="s">
        <v>11931</v>
      </c>
      <c r="D1884" t="s">
        <v>1738</v>
      </c>
      <c r="E1884" s="10" t="s">
        <v>11971</v>
      </c>
      <c r="F1884" t="s">
        <v>1493</v>
      </c>
      <c r="G1884" s="10" t="s">
        <v>6978</v>
      </c>
      <c r="H1884">
        <v>4</v>
      </c>
      <c r="I1884">
        <v>8</v>
      </c>
      <c r="J1884">
        <v>0</v>
      </c>
      <c r="K1884">
        <v>0</v>
      </c>
      <c r="L1884" s="10" t="s">
        <v>11972</v>
      </c>
    </row>
    <row r="1885" spans="1:12" x14ac:dyDescent="0.25">
      <c r="A1885" s="3">
        <v>1884</v>
      </c>
      <c r="B1885" t="s">
        <v>1723</v>
      </c>
      <c r="C1885" s="10" t="s">
        <v>11931</v>
      </c>
      <c r="D1885" t="s">
        <v>1739</v>
      </c>
      <c r="E1885" s="10" t="s">
        <v>11973</v>
      </c>
      <c r="F1885" t="s">
        <v>1740</v>
      </c>
      <c r="G1885" s="10" t="s">
        <v>11974</v>
      </c>
      <c r="H1885">
        <v>10</v>
      </c>
      <c r="I1885">
        <v>37</v>
      </c>
      <c r="J1885">
        <v>0</v>
      </c>
      <c r="K1885">
        <v>0</v>
      </c>
      <c r="L1885" s="10" t="s">
        <v>11975</v>
      </c>
    </row>
    <row r="1886" spans="1:12" x14ac:dyDescent="0.25">
      <c r="A1886" s="3">
        <v>1885</v>
      </c>
      <c r="B1886" t="s">
        <v>1723</v>
      </c>
      <c r="C1886" s="10" t="s">
        <v>11931</v>
      </c>
      <c r="D1886" t="s">
        <v>1741</v>
      </c>
      <c r="E1886" s="10" t="s">
        <v>11976</v>
      </c>
      <c r="F1886" t="s">
        <v>1493</v>
      </c>
      <c r="G1886" s="10" t="s">
        <v>6978</v>
      </c>
      <c r="H1886">
        <v>4</v>
      </c>
      <c r="I1886">
        <v>8</v>
      </c>
      <c r="J1886">
        <v>0</v>
      </c>
      <c r="K1886">
        <v>0</v>
      </c>
      <c r="L1886" s="10" t="s">
        <v>11977</v>
      </c>
    </row>
    <row r="1887" spans="1:12" x14ac:dyDescent="0.25">
      <c r="A1887" s="3">
        <v>1886</v>
      </c>
      <c r="B1887" t="s">
        <v>1723</v>
      </c>
      <c r="C1887" s="10" t="s">
        <v>11931</v>
      </c>
      <c r="D1887" t="s">
        <v>1742</v>
      </c>
      <c r="E1887" s="10" t="s">
        <v>11978</v>
      </c>
      <c r="F1887" t="s">
        <v>1339</v>
      </c>
      <c r="G1887" s="10" t="s">
        <v>6847</v>
      </c>
      <c r="H1887">
        <v>4</v>
      </c>
      <c r="I1887">
        <v>8</v>
      </c>
      <c r="J1887">
        <v>0</v>
      </c>
      <c r="K1887">
        <v>0</v>
      </c>
      <c r="L1887" s="10" t="s">
        <v>11979</v>
      </c>
    </row>
    <row r="1888" spans="1:12" x14ac:dyDescent="0.25">
      <c r="A1888" s="3">
        <v>1887</v>
      </c>
      <c r="B1888" t="s">
        <v>1723</v>
      </c>
      <c r="C1888" s="10" t="s">
        <v>11931</v>
      </c>
      <c r="D1888" t="s">
        <v>1743</v>
      </c>
      <c r="E1888" s="10" t="s">
        <v>11980</v>
      </c>
      <c r="F1888" t="s">
        <v>1232</v>
      </c>
      <c r="G1888" s="10" t="s">
        <v>6715</v>
      </c>
      <c r="H1888">
        <v>255</v>
      </c>
      <c r="I1888">
        <v>37</v>
      </c>
      <c r="J1888">
        <v>0</v>
      </c>
      <c r="K1888">
        <v>0</v>
      </c>
      <c r="L1888" s="10" t="s">
        <v>11981</v>
      </c>
    </row>
    <row r="1889" spans="1:12" x14ac:dyDescent="0.25">
      <c r="A1889" s="3">
        <v>1888</v>
      </c>
      <c r="B1889" t="s">
        <v>1723</v>
      </c>
      <c r="C1889" s="10" t="s">
        <v>11931</v>
      </c>
      <c r="D1889" t="s">
        <v>1744</v>
      </c>
      <c r="E1889" s="10" t="s">
        <v>11982</v>
      </c>
      <c r="F1889" t="s">
        <v>1493</v>
      </c>
      <c r="G1889" s="10" t="s">
        <v>6978</v>
      </c>
      <c r="H1889">
        <v>4</v>
      </c>
      <c r="I1889">
        <v>8</v>
      </c>
      <c r="J1889">
        <v>0</v>
      </c>
      <c r="K1889">
        <v>0</v>
      </c>
      <c r="L1889" s="10" t="s">
        <v>11983</v>
      </c>
    </row>
    <row r="1890" spans="1:12" x14ac:dyDescent="0.25">
      <c r="A1890" s="3">
        <v>1889</v>
      </c>
      <c r="B1890" t="s">
        <v>1723</v>
      </c>
      <c r="C1890" s="10" t="s">
        <v>11931</v>
      </c>
      <c r="D1890" t="s">
        <v>1745</v>
      </c>
      <c r="E1890" s="10" t="s">
        <v>11984</v>
      </c>
      <c r="F1890" t="s">
        <v>1493</v>
      </c>
      <c r="G1890" s="10" t="s">
        <v>6978</v>
      </c>
      <c r="H1890">
        <v>4</v>
      </c>
      <c r="I1890">
        <v>8</v>
      </c>
      <c r="J1890">
        <v>0</v>
      </c>
      <c r="K1890">
        <v>0</v>
      </c>
      <c r="L1890" s="10" t="s">
        <v>11985</v>
      </c>
    </row>
    <row r="1891" spans="1:12" x14ac:dyDescent="0.25">
      <c r="A1891" s="3">
        <v>1890</v>
      </c>
      <c r="B1891" t="s">
        <v>1723</v>
      </c>
      <c r="C1891" s="10" t="s">
        <v>11931</v>
      </c>
      <c r="D1891" t="s">
        <v>1746</v>
      </c>
      <c r="E1891" s="10" t="s">
        <v>11986</v>
      </c>
      <c r="F1891" t="s">
        <v>470</v>
      </c>
      <c r="G1891" s="10" t="s">
        <v>6773</v>
      </c>
      <c r="H1891">
        <v>50</v>
      </c>
      <c r="I1891">
        <v>37</v>
      </c>
      <c r="J1891">
        <v>0</v>
      </c>
      <c r="K1891">
        <v>0</v>
      </c>
      <c r="L1891" s="10" t="s">
        <v>11987</v>
      </c>
    </row>
    <row r="1892" spans="1:12" x14ac:dyDescent="0.25">
      <c r="A1892" s="3">
        <v>1891</v>
      </c>
      <c r="B1892" t="s">
        <v>1723</v>
      </c>
      <c r="C1892" s="10" t="s">
        <v>11931</v>
      </c>
      <c r="D1892" t="s">
        <v>1747</v>
      </c>
      <c r="E1892" s="10" t="s">
        <v>11988</v>
      </c>
      <c r="F1892" t="s">
        <v>1339</v>
      </c>
      <c r="G1892" s="10" t="s">
        <v>6847</v>
      </c>
      <c r="H1892">
        <v>4</v>
      </c>
      <c r="I1892">
        <v>8</v>
      </c>
      <c r="J1892">
        <v>0</v>
      </c>
      <c r="K1892">
        <v>0</v>
      </c>
      <c r="L1892" s="10" t="s">
        <v>11989</v>
      </c>
    </row>
    <row r="1893" spans="1:12" x14ac:dyDescent="0.25">
      <c r="A1893" s="3">
        <v>1892</v>
      </c>
      <c r="B1893" t="s">
        <v>1723</v>
      </c>
      <c r="C1893" s="10" t="s">
        <v>11931</v>
      </c>
      <c r="D1893" t="s">
        <v>1748</v>
      </c>
      <c r="E1893" s="10" t="s">
        <v>11990</v>
      </c>
      <c r="F1893" t="s">
        <v>1339</v>
      </c>
      <c r="G1893" s="10" t="s">
        <v>6847</v>
      </c>
      <c r="H1893">
        <v>4</v>
      </c>
      <c r="I1893">
        <v>8</v>
      </c>
      <c r="J1893">
        <v>0</v>
      </c>
      <c r="K1893">
        <v>0</v>
      </c>
      <c r="L1893" s="10" t="s">
        <v>11991</v>
      </c>
    </row>
    <row r="1894" spans="1:12" x14ac:dyDescent="0.25">
      <c r="A1894" s="3">
        <v>1893</v>
      </c>
      <c r="B1894" t="s">
        <v>1723</v>
      </c>
      <c r="C1894" s="10" t="s">
        <v>11931</v>
      </c>
      <c r="D1894" t="s">
        <v>1595</v>
      </c>
      <c r="E1894" s="10" t="s">
        <v>6899</v>
      </c>
      <c r="F1894" t="s">
        <v>1232</v>
      </c>
      <c r="G1894" s="10" t="s">
        <v>6715</v>
      </c>
      <c r="H1894">
        <v>255</v>
      </c>
      <c r="I1894">
        <v>37</v>
      </c>
      <c r="J1894">
        <v>0</v>
      </c>
      <c r="K1894">
        <v>0</v>
      </c>
      <c r="L1894" s="10" t="s">
        <v>11992</v>
      </c>
    </row>
    <row r="1895" spans="1:12" x14ac:dyDescent="0.25">
      <c r="A1895" s="3">
        <v>1894</v>
      </c>
      <c r="B1895" t="s">
        <v>1723</v>
      </c>
      <c r="C1895" s="10" t="s">
        <v>11931</v>
      </c>
      <c r="D1895" t="s">
        <v>1597</v>
      </c>
      <c r="E1895" s="10" t="s">
        <v>6901</v>
      </c>
      <c r="F1895" t="s">
        <v>1232</v>
      </c>
      <c r="G1895" s="10" t="s">
        <v>6715</v>
      </c>
      <c r="H1895">
        <v>255</v>
      </c>
      <c r="I1895">
        <v>37</v>
      </c>
      <c r="J1895">
        <v>0</v>
      </c>
      <c r="K1895">
        <v>0</v>
      </c>
      <c r="L1895" s="10" t="s">
        <v>11993</v>
      </c>
    </row>
    <row r="1896" spans="1:12" x14ac:dyDescent="0.25">
      <c r="A1896" s="3">
        <v>1895</v>
      </c>
      <c r="B1896" t="s">
        <v>1723</v>
      </c>
      <c r="C1896" s="10" t="s">
        <v>11931</v>
      </c>
      <c r="D1896" t="s">
        <v>1603</v>
      </c>
      <c r="E1896" s="10" t="s">
        <v>6903</v>
      </c>
      <c r="F1896" t="s">
        <v>1232</v>
      </c>
      <c r="G1896" s="10" t="s">
        <v>6715</v>
      </c>
      <c r="H1896">
        <v>255</v>
      </c>
      <c r="I1896">
        <v>37</v>
      </c>
      <c r="J1896">
        <v>0</v>
      </c>
      <c r="K1896">
        <v>0</v>
      </c>
      <c r="L1896" s="10" t="s">
        <v>11994</v>
      </c>
    </row>
    <row r="1897" spans="1:12" x14ac:dyDescent="0.25">
      <c r="A1897" s="3">
        <v>1896</v>
      </c>
      <c r="B1897" t="s">
        <v>1723</v>
      </c>
      <c r="C1897" s="10" t="s">
        <v>11931</v>
      </c>
      <c r="D1897" t="s">
        <v>1749</v>
      </c>
      <c r="E1897" s="10" t="s">
        <v>11995</v>
      </c>
      <c r="F1897" t="s">
        <v>1232</v>
      </c>
      <c r="G1897" s="10" t="s">
        <v>6715</v>
      </c>
      <c r="H1897">
        <v>255</v>
      </c>
      <c r="I1897">
        <v>37</v>
      </c>
      <c r="J1897">
        <v>0</v>
      </c>
      <c r="K1897">
        <v>0</v>
      </c>
      <c r="L1897" s="10" t="s">
        <v>11996</v>
      </c>
    </row>
    <row r="1898" spans="1:12" x14ac:dyDescent="0.25">
      <c r="A1898" s="3">
        <v>1897</v>
      </c>
      <c r="B1898" t="s">
        <v>1723</v>
      </c>
      <c r="C1898" s="10" t="s">
        <v>11931</v>
      </c>
      <c r="D1898" t="s">
        <v>1750</v>
      </c>
      <c r="E1898" s="10" t="s">
        <v>11997</v>
      </c>
      <c r="F1898" t="s">
        <v>1232</v>
      </c>
      <c r="G1898" s="10" t="s">
        <v>6715</v>
      </c>
      <c r="H1898">
        <v>255</v>
      </c>
      <c r="I1898">
        <v>37</v>
      </c>
      <c r="J1898">
        <v>0</v>
      </c>
      <c r="K1898">
        <v>0</v>
      </c>
      <c r="L1898" s="10" t="s">
        <v>11998</v>
      </c>
    </row>
    <row r="1899" spans="1:12" x14ac:dyDescent="0.25">
      <c r="A1899" s="3">
        <v>1898</v>
      </c>
      <c r="B1899" t="s">
        <v>1723</v>
      </c>
      <c r="C1899" s="10" t="s">
        <v>11931</v>
      </c>
      <c r="D1899" t="s">
        <v>1751</v>
      </c>
      <c r="E1899" s="10" t="s">
        <v>11999</v>
      </c>
      <c r="F1899" t="s">
        <v>1232</v>
      </c>
      <c r="G1899" s="10" t="s">
        <v>6715</v>
      </c>
      <c r="H1899">
        <v>255</v>
      </c>
      <c r="I1899">
        <v>37</v>
      </c>
      <c r="J1899">
        <v>0</v>
      </c>
      <c r="K1899">
        <v>0</v>
      </c>
      <c r="L1899" s="10" t="s">
        <v>12000</v>
      </c>
    </row>
    <row r="1900" spans="1:12" x14ac:dyDescent="0.25">
      <c r="A1900" s="3">
        <v>1899</v>
      </c>
      <c r="B1900" t="s">
        <v>1723</v>
      </c>
      <c r="C1900" s="10" t="s">
        <v>11931</v>
      </c>
      <c r="D1900" t="s">
        <v>1752</v>
      </c>
      <c r="E1900" s="10" t="s">
        <v>12001</v>
      </c>
      <c r="F1900" t="s">
        <v>1232</v>
      </c>
      <c r="G1900" s="10" t="s">
        <v>6715</v>
      </c>
      <c r="H1900">
        <v>255</v>
      </c>
      <c r="I1900">
        <v>37</v>
      </c>
      <c r="J1900">
        <v>0</v>
      </c>
      <c r="K1900">
        <v>0</v>
      </c>
      <c r="L1900" s="10" t="s">
        <v>12002</v>
      </c>
    </row>
    <row r="1901" spans="1:12" x14ac:dyDescent="0.25">
      <c r="A1901" s="3">
        <v>1900</v>
      </c>
      <c r="B1901" t="s">
        <v>1723</v>
      </c>
      <c r="C1901" s="10" t="s">
        <v>11931</v>
      </c>
      <c r="D1901" t="s">
        <v>1753</v>
      </c>
      <c r="E1901" s="10" t="s">
        <v>12003</v>
      </c>
      <c r="F1901" t="s">
        <v>1232</v>
      </c>
      <c r="G1901" s="10" t="s">
        <v>6715</v>
      </c>
      <c r="H1901">
        <v>255</v>
      </c>
      <c r="I1901">
        <v>37</v>
      </c>
      <c r="J1901">
        <v>0</v>
      </c>
      <c r="K1901">
        <v>0</v>
      </c>
      <c r="L1901" s="10" t="s">
        <v>12004</v>
      </c>
    </row>
    <row r="1902" spans="1:12" x14ac:dyDescent="0.25">
      <c r="A1902" s="3">
        <v>1901</v>
      </c>
      <c r="B1902" t="s">
        <v>1723</v>
      </c>
      <c r="C1902" s="10" t="s">
        <v>11931</v>
      </c>
      <c r="D1902" t="s">
        <v>1754</v>
      </c>
      <c r="E1902" s="10" t="s">
        <v>12005</v>
      </c>
      <c r="F1902" t="s">
        <v>1232</v>
      </c>
      <c r="G1902" s="10" t="s">
        <v>6715</v>
      </c>
      <c r="H1902">
        <v>255</v>
      </c>
      <c r="I1902">
        <v>37</v>
      </c>
      <c r="J1902">
        <v>0</v>
      </c>
      <c r="K1902">
        <v>0</v>
      </c>
      <c r="L1902" s="10" t="s">
        <v>12006</v>
      </c>
    </row>
    <row r="1903" spans="1:12" x14ac:dyDescent="0.25">
      <c r="A1903" s="3">
        <v>1902</v>
      </c>
      <c r="B1903" t="s">
        <v>1723</v>
      </c>
      <c r="C1903" s="10" t="s">
        <v>11931</v>
      </c>
      <c r="D1903" t="s">
        <v>1755</v>
      </c>
      <c r="E1903" s="10" t="s">
        <v>12007</v>
      </c>
      <c r="F1903" t="s">
        <v>1232</v>
      </c>
      <c r="G1903" s="10" t="s">
        <v>6715</v>
      </c>
      <c r="H1903">
        <v>255</v>
      </c>
      <c r="I1903">
        <v>37</v>
      </c>
      <c r="J1903">
        <v>0</v>
      </c>
      <c r="K1903">
        <v>0</v>
      </c>
      <c r="L1903" s="10" t="s">
        <v>12008</v>
      </c>
    </row>
    <row r="1904" spans="1:12" x14ac:dyDescent="0.25">
      <c r="A1904" s="3">
        <v>1903</v>
      </c>
      <c r="B1904" t="s">
        <v>1723</v>
      </c>
      <c r="C1904" s="10" t="s">
        <v>11931</v>
      </c>
      <c r="D1904" t="s">
        <v>1608</v>
      </c>
      <c r="E1904" s="10" t="s">
        <v>11701</v>
      </c>
      <c r="F1904" t="s">
        <v>1756</v>
      </c>
      <c r="G1904" s="10" t="s">
        <v>12009</v>
      </c>
      <c r="H1904">
        <v>4096</v>
      </c>
      <c r="I1904">
        <v>37</v>
      </c>
      <c r="J1904">
        <v>0</v>
      </c>
      <c r="K1904">
        <v>0</v>
      </c>
      <c r="L1904" s="10" t="s">
        <v>12010</v>
      </c>
    </row>
    <row r="1905" spans="1:12" x14ac:dyDescent="0.25">
      <c r="A1905" s="3">
        <v>1904</v>
      </c>
      <c r="B1905" t="s">
        <v>1723</v>
      </c>
      <c r="C1905" s="10" t="s">
        <v>11931</v>
      </c>
      <c r="D1905" t="s">
        <v>1757</v>
      </c>
      <c r="E1905" s="10" t="s">
        <v>12011</v>
      </c>
      <c r="F1905" t="s">
        <v>1339</v>
      </c>
      <c r="G1905" s="10" t="s">
        <v>6847</v>
      </c>
      <c r="H1905">
        <v>4</v>
      </c>
      <c r="I1905">
        <v>8</v>
      </c>
      <c r="J1905">
        <v>0</v>
      </c>
      <c r="K1905">
        <v>0</v>
      </c>
      <c r="L1905" s="10" t="s">
        <v>12012</v>
      </c>
    </row>
    <row r="1906" spans="1:12" x14ac:dyDescent="0.25">
      <c r="A1906" s="3">
        <v>1905</v>
      </c>
      <c r="B1906" t="s">
        <v>1723</v>
      </c>
      <c r="C1906" s="10" t="s">
        <v>11931</v>
      </c>
      <c r="D1906" t="s">
        <v>1758</v>
      </c>
      <c r="E1906" s="10" t="s">
        <v>12013</v>
      </c>
      <c r="F1906" t="s">
        <v>1756</v>
      </c>
      <c r="G1906" s="10" t="s">
        <v>12009</v>
      </c>
      <c r="H1906">
        <v>4096</v>
      </c>
      <c r="I1906">
        <v>37</v>
      </c>
      <c r="J1906">
        <v>0</v>
      </c>
      <c r="K1906">
        <v>0</v>
      </c>
      <c r="L1906" s="10" t="s">
        <v>12014</v>
      </c>
    </row>
    <row r="1907" spans="1:12" x14ac:dyDescent="0.25">
      <c r="A1907" s="3">
        <v>1906</v>
      </c>
      <c r="B1907" t="s">
        <v>1723</v>
      </c>
      <c r="C1907" s="10" t="s">
        <v>11931</v>
      </c>
      <c r="D1907" t="s">
        <v>1759</v>
      </c>
      <c r="E1907" s="10" t="s">
        <v>12015</v>
      </c>
      <c r="F1907" t="s">
        <v>1232</v>
      </c>
      <c r="G1907" s="10" t="s">
        <v>6715</v>
      </c>
      <c r="H1907">
        <v>255</v>
      </c>
      <c r="I1907">
        <v>37</v>
      </c>
      <c r="J1907">
        <v>0</v>
      </c>
      <c r="K1907">
        <v>0</v>
      </c>
      <c r="L1907" s="10" t="s">
        <v>12016</v>
      </c>
    </row>
    <row r="1908" spans="1:12" x14ac:dyDescent="0.25">
      <c r="A1908" s="3">
        <v>1907</v>
      </c>
      <c r="B1908" t="s">
        <v>1723</v>
      </c>
      <c r="C1908" s="10" t="s">
        <v>11931</v>
      </c>
      <c r="D1908" t="s">
        <v>1760</v>
      </c>
      <c r="E1908" s="10" t="s">
        <v>12017</v>
      </c>
      <c r="F1908" t="s">
        <v>1493</v>
      </c>
      <c r="G1908" s="10" t="s">
        <v>6978</v>
      </c>
      <c r="H1908">
        <v>4</v>
      </c>
      <c r="I1908">
        <v>8</v>
      </c>
      <c r="J1908">
        <v>0</v>
      </c>
      <c r="K1908">
        <v>0</v>
      </c>
      <c r="L1908" s="10" t="s">
        <v>12018</v>
      </c>
    </row>
    <row r="1909" spans="1:12" x14ac:dyDescent="0.25">
      <c r="A1909" s="3">
        <v>1908</v>
      </c>
      <c r="B1909" t="s">
        <v>1723</v>
      </c>
      <c r="C1909" s="10" t="s">
        <v>11931</v>
      </c>
      <c r="D1909" t="s">
        <v>1761</v>
      </c>
      <c r="E1909" s="10" t="s">
        <v>12019</v>
      </c>
      <c r="F1909" t="s">
        <v>1339</v>
      </c>
      <c r="G1909" s="10" t="s">
        <v>6847</v>
      </c>
      <c r="H1909">
        <v>4</v>
      </c>
      <c r="I1909">
        <v>8</v>
      </c>
      <c r="J1909">
        <v>0</v>
      </c>
      <c r="K1909">
        <v>0</v>
      </c>
      <c r="L1909" s="10" t="s">
        <v>12020</v>
      </c>
    </row>
    <row r="1910" spans="1:12" x14ac:dyDescent="0.25">
      <c r="A1910" s="3">
        <v>1909</v>
      </c>
      <c r="B1910" t="s">
        <v>1723</v>
      </c>
      <c r="C1910" s="10" t="s">
        <v>11931</v>
      </c>
      <c r="D1910" t="s">
        <v>1762</v>
      </c>
      <c r="E1910" s="10" t="s">
        <v>12021</v>
      </c>
      <c r="F1910" t="s">
        <v>1339</v>
      </c>
      <c r="G1910" s="10" t="s">
        <v>6847</v>
      </c>
      <c r="H1910">
        <v>4</v>
      </c>
      <c r="I1910">
        <v>8</v>
      </c>
      <c r="J1910">
        <v>0</v>
      </c>
      <c r="K1910">
        <v>0</v>
      </c>
      <c r="L1910" s="10" t="s">
        <v>12022</v>
      </c>
    </row>
    <row r="1911" spans="1:12" x14ac:dyDescent="0.25">
      <c r="A1911" s="3">
        <v>1910</v>
      </c>
      <c r="B1911" t="s">
        <v>1723</v>
      </c>
      <c r="C1911" s="10" t="s">
        <v>11931</v>
      </c>
      <c r="D1911" t="s">
        <v>1763</v>
      </c>
      <c r="E1911" s="10" t="s">
        <v>12023</v>
      </c>
      <c r="F1911" t="s">
        <v>470</v>
      </c>
      <c r="G1911" s="10" t="s">
        <v>6773</v>
      </c>
      <c r="H1911">
        <v>50</v>
      </c>
      <c r="I1911">
        <v>37</v>
      </c>
      <c r="J1911">
        <v>0</v>
      </c>
      <c r="K1911">
        <v>0</v>
      </c>
      <c r="L1911" s="10" t="s">
        <v>12024</v>
      </c>
    </row>
    <row r="1912" spans="1:12" x14ac:dyDescent="0.25">
      <c r="A1912" s="3">
        <v>1911</v>
      </c>
      <c r="B1912" t="s">
        <v>1723</v>
      </c>
      <c r="C1912" s="10" t="s">
        <v>11931</v>
      </c>
      <c r="D1912" t="s">
        <v>1764</v>
      </c>
      <c r="E1912" s="10" t="s">
        <v>12025</v>
      </c>
      <c r="F1912" t="s">
        <v>470</v>
      </c>
      <c r="G1912" s="10" t="s">
        <v>6773</v>
      </c>
      <c r="H1912">
        <v>50</v>
      </c>
      <c r="I1912">
        <v>37</v>
      </c>
      <c r="J1912">
        <v>0</v>
      </c>
      <c r="K1912">
        <v>0</v>
      </c>
      <c r="L1912" s="10" t="s">
        <v>12026</v>
      </c>
    </row>
    <row r="1913" spans="1:12" x14ac:dyDescent="0.25">
      <c r="A1913" s="3">
        <v>1912</v>
      </c>
      <c r="B1913" t="s">
        <v>1723</v>
      </c>
      <c r="C1913" s="10" t="s">
        <v>11931</v>
      </c>
      <c r="D1913" t="s">
        <v>1765</v>
      </c>
      <c r="E1913" s="10" t="s">
        <v>12027</v>
      </c>
      <c r="F1913" t="s">
        <v>1232</v>
      </c>
      <c r="G1913" s="10" t="s">
        <v>6715</v>
      </c>
      <c r="H1913">
        <v>255</v>
      </c>
      <c r="I1913">
        <v>37</v>
      </c>
      <c r="J1913">
        <v>0</v>
      </c>
      <c r="K1913">
        <v>0</v>
      </c>
      <c r="L1913" s="10" t="s">
        <v>12028</v>
      </c>
    </row>
    <row r="1914" spans="1:12" x14ac:dyDescent="0.25">
      <c r="A1914" s="3">
        <v>1913</v>
      </c>
      <c r="B1914" t="s">
        <v>1723</v>
      </c>
      <c r="C1914" s="10" t="s">
        <v>11931</v>
      </c>
      <c r="D1914" t="s">
        <v>1766</v>
      </c>
      <c r="E1914" s="10" t="s">
        <v>12029</v>
      </c>
      <c r="F1914" t="s">
        <v>1339</v>
      </c>
      <c r="G1914" s="10" t="s">
        <v>6847</v>
      </c>
      <c r="H1914">
        <v>4</v>
      </c>
      <c r="I1914">
        <v>8</v>
      </c>
      <c r="J1914">
        <v>0</v>
      </c>
      <c r="K1914">
        <v>0</v>
      </c>
      <c r="L1914" s="10" t="s">
        <v>12030</v>
      </c>
    </row>
    <row r="1915" spans="1:12" x14ac:dyDescent="0.25">
      <c r="A1915" s="3">
        <v>1914</v>
      </c>
      <c r="B1915" t="s">
        <v>1723</v>
      </c>
      <c r="C1915" s="10" t="s">
        <v>11931</v>
      </c>
      <c r="D1915" t="s">
        <v>1767</v>
      </c>
      <c r="E1915" s="10" t="s">
        <v>12031</v>
      </c>
      <c r="F1915" t="s">
        <v>1232</v>
      </c>
      <c r="G1915" s="10" t="s">
        <v>6715</v>
      </c>
      <c r="H1915">
        <v>255</v>
      </c>
      <c r="I1915">
        <v>37</v>
      </c>
      <c r="J1915">
        <v>0</v>
      </c>
      <c r="K1915">
        <v>0</v>
      </c>
      <c r="L1915" s="10" t="s">
        <v>12032</v>
      </c>
    </row>
    <row r="1916" spans="1:12" x14ac:dyDescent="0.25">
      <c r="A1916" s="3">
        <v>1915</v>
      </c>
      <c r="B1916" t="s">
        <v>1723</v>
      </c>
      <c r="C1916" s="10" t="s">
        <v>11931</v>
      </c>
      <c r="D1916" t="s">
        <v>1768</v>
      </c>
      <c r="E1916" s="10" t="s">
        <v>12033</v>
      </c>
      <c r="F1916" t="s">
        <v>1232</v>
      </c>
      <c r="G1916" s="10" t="s">
        <v>6715</v>
      </c>
      <c r="H1916">
        <v>255</v>
      </c>
      <c r="I1916">
        <v>37</v>
      </c>
      <c r="J1916">
        <v>0</v>
      </c>
      <c r="K1916">
        <v>0</v>
      </c>
      <c r="L1916" s="10" t="s">
        <v>12034</v>
      </c>
    </row>
    <row r="1917" spans="1:12" x14ac:dyDescent="0.25">
      <c r="A1917" s="3">
        <v>1916</v>
      </c>
      <c r="B1917" t="s">
        <v>1723</v>
      </c>
      <c r="C1917" s="10" t="s">
        <v>11931</v>
      </c>
      <c r="D1917" t="s">
        <v>1769</v>
      </c>
      <c r="E1917" s="10" t="s">
        <v>12035</v>
      </c>
      <c r="F1917" t="s">
        <v>1232</v>
      </c>
      <c r="G1917" s="10" t="s">
        <v>6715</v>
      </c>
      <c r="H1917">
        <v>255</v>
      </c>
      <c r="I1917">
        <v>37</v>
      </c>
      <c r="J1917">
        <v>0</v>
      </c>
      <c r="K1917">
        <v>0</v>
      </c>
      <c r="L1917" s="10" t="s">
        <v>12036</v>
      </c>
    </row>
    <row r="1918" spans="1:12" x14ac:dyDescent="0.25">
      <c r="A1918" s="3">
        <v>1917</v>
      </c>
      <c r="B1918" t="s">
        <v>1723</v>
      </c>
      <c r="C1918" s="10" t="s">
        <v>11931</v>
      </c>
      <c r="D1918" t="s">
        <v>1770</v>
      </c>
      <c r="E1918" s="10" t="s">
        <v>12037</v>
      </c>
      <c r="F1918" t="s">
        <v>1339</v>
      </c>
      <c r="G1918" s="10" t="s">
        <v>6847</v>
      </c>
      <c r="H1918">
        <v>4</v>
      </c>
      <c r="I1918">
        <v>8</v>
      </c>
      <c r="J1918">
        <v>0</v>
      </c>
      <c r="K1918">
        <v>0</v>
      </c>
      <c r="L1918" s="10" t="s">
        <v>12038</v>
      </c>
    </row>
    <row r="1919" spans="1:12" x14ac:dyDescent="0.25">
      <c r="A1919" s="3">
        <v>1918</v>
      </c>
      <c r="B1919" t="s">
        <v>1723</v>
      </c>
      <c r="C1919" s="10" t="s">
        <v>11931</v>
      </c>
      <c r="D1919" t="s">
        <v>1771</v>
      </c>
      <c r="E1919" s="10" t="s">
        <v>12039</v>
      </c>
      <c r="F1919" t="s">
        <v>1339</v>
      </c>
      <c r="G1919" s="10" t="s">
        <v>6847</v>
      </c>
      <c r="H1919">
        <v>4</v>
      </c>
      <c r="I1919">
        <v>8</v>
      </c>
      <c r="J1919">
        <v>0</v>
      </c>
      <c r="K1919">
        <v>0</v>
      </c>
      <c r="L1919" s="10" t="s">
        <v>12040</v>
      </c>
    </row>
    <row r="1920" spans="1:12" x14ac:dyDescent="0.25">
      <c r="A1920" s="3">
        <v>1919</v>
      </c>
      <c r="B1920" t="s">
        <v>1723</v>
      </c>
      <c r="C1920" s="10" t="s">
        <v>11931</v>
      </c>
      <c r="D1920" t="s">
        <v>1772</v>
      </c>
      <c r="E1920" s="10" t="s">
        <v>12041</v>
      </c>
      <c r="F1920" t="s">
        <v>1232</v>
      </c>
      <c r="G1920" s="10" t="s">
        <v>6715</v>
      </c>
      <c r="H1920">
        <v>255</v>
      </c>
      <c r="I1920">
        <v>37</v>
      </c>
      <c r="J1920">
        <v>0</v>
      </c>
      <c r="K1920">
        <v>0</v>
      </c>
      <c r="L1920" s="10" t="s">
        <v>12042</v>
      </c>
    </row>
    <row r="1921" spans="1:12" x14ac:dyDescent="0.25">
      <c r="A1921" s="3">
        <v>1920</v>
      </c>
      <c r="B1921" t="s">
        <v>1723</v>
      </c>
      <c r="C1921" s="10" t="s">
        <v>11931</v>
      </c>
      <c r="D1921" t="s">
        <v>1773</v>
      </c>
      <c r="E1921" s="10" t="s">
        <v>12043</v>
      </c>
      <c r="F1921" t="s">
        <v>1339</v>
      </c>
      <c r="G1921" s="10" t="s">
        <v>6847</v>
      </c>
      <c r="H1921">
        <v>4</v>
      </c>
      <c r="I1921">
        <v>8</v>
      </c>
      <c r="J1921">
        <v>0</v>
      </c>
      <c r="K1921">
        <v>0</v>
      </c>
      <c r="L1921" s="10" t="s">
        <v>12044</v>
      </c>
    </row>
    <row r="1922" spans="1:12" x14ac:dyDescent="0.25">
      <c r="A1922" s="3">
        <v>1921</v>
      </c>
      <c r="B1922" t="s">
        <v>1723</v>
      </c>
      <c r="C1922" s="10" t="s">
        <v>11931</v>
      </c>
      <c r="D1922" t="s">
        <v>1774</v>
      </c>
      <c r="E1922" s="10" t="s">
        <v>12045</v>
      </c>
      <c r="F1922" t="s">
        <v>1243</v>
      </c>
      <c r="G1922" s="10" t="s">
        <v>6883</v>
      </c>
      <c r="H1922">
        <v>4096</v>
      </c>
      <c r="I1922">
        <v>37</v>
      </c>
      <c r="J1922">
        <v>0</v>
      </c>
      <c r="K1922">
        <v>0</v>
      </c>
      <c r="L1922" s="10" t="s">
        <v>12046</v>
      </c>
    </row>
    <row r="1923" spans="1:12" x14ac:dyDescent="0.25">
      <c r="A1923" s="3">
        <v>1922</v>
      </c>
      <c r="B1923" t="s">
        <v>1723</v>
      </c>
      <c r="C1923" s="10" t="s">
        <v>11931</v>
      </c>
      <c r="D1923" t="s">
        <v>1775</v>
      </c>
      <c r="E1923" s="10" t="s">
        <v>12047</v>
      </c>
      <c r="F1923" t="s">
        <v>1776</v>
      </c>
      <c r="G1923" s="10" t="s">
        <v>12048</v>
      </c>
      <c r="H1923">
        <v>80</v>
      </c>
      <c r="I1923">
        <v>37</v>
      </c>
      <c r="J1923">
        <v>0</v>
      </c>
      <c r="K1923">
        <v>0</v>
      </c>
      <c r="L1923" s="10" t="s">
        <v>12049</v>
      </c>
    </row>
    <row r="1924" spans="1:12" x14ac:dyDescent="0.25">
      <c r="A1924" s="3">
        <v>1923</v>
      </c>
      <c r="B1924" t="s">
        <v>1723</v>
      </c>
      <c r="C1924" s="10" t="s">
        <v>11931</v>
      </c>
      <c r="D1924" t="s">
        <v>1777</v>
      </c>
      <c r="E1924" s="10" t="s">
        <v>12050</v>
      </c>
      <c r="F1924" t="s">
        <v>1778</v>
      </c>
      <c r="G1924" s="10" t="s">
        <v>12051</v>
      </c>
      <c r="H1924">
        <v>30</v>
      </c>
      <c r="I1924">
        <v>37</v>
      </c>
      <c r="J1924">
        <v>0</v>
      </c>
      <c r="K1924">
        <v>0</v>
      </c>
      <c r="L1924" s="10" t="s">
        <v>12052</v>
      </c>
    </row>
    <row r="1925" spans="1:12" x14ac:dyDescent="0.25">
      <c r="A1925" s="3">
        <v>1924</v>
      </c>
      <c r="B1925" t="s">
        <v>1723</v>
      </c>
      <c r="C1925" s="10" t="s">
        <v>11931</v>
      </c>
      <c r="D1925" t="s">
        <v>1779</v>
      </c>
      <c r="E1925" s="10" t="s">
        <v>12053</v>
      </c>
      <c r="F1925" t="s">
        <v>1780</v>
      </c>
      <c r="G1925" s="10" t="s">
        <v>12054</v>
      </c>
      <c r="H1925">
        <v>255</v>
      </c>
      <c r="I1925">
        <v>37</v>
      </c>
      <c r="J1925">
        <v>0</v>
      </c>
      <c r="K1925">
        <v>0</v>
      </c>
      <c r="L1925" s="10" t="s">
        <v>12055</v>
      </c>
    </row>
    <row r="1926" spans="1:12" x14ac:dyDescent="0.25">
      <c r="A1926" s="3">
        <v>1925</v>
      </c>
      <c r="B1926" t="s">
        <v>1723</v>
      </c>
      <c r="C1926" s="10" t="s">
        <v>11931</v>
      </c>
      <c r="D1926" t="s">
        <v>1781</v>
      </c>
      <c r="E1926" s="10" t="s">
        <v>12056</v>
      </c>
      <c r="F1926" t="s">
        <v>1782</v>
      </c>
      <c r="G1926" s="10" t="s">
        <v>12057</v>
      </c>
      <c r="H1926">
        <v>255</v>
      </c>
      <c r="I1926">
        <v>37</v>
      </c>
      <c r="J1926">
        <v>0</v>
      </c>
      <c r="K1926">
        <v>0</v>
      </c>
      <c r="L1926" s="10" t="s">
        <v>12058</v>
      </c>
    </row>
    <row r="1927" spans="1:12" x14ac:dyDescent="0.25">
      <c r="A1927" s="3">
        <v>1926</v>
      </c>
      <c r="B1927" t="s">
        <v>1723</v>
      </c>
      <c r="C1927" s="10" t="s">
        <v>11931</v>
      </c>
      <c r="D1927" t="s">
        <v>1783</v>
      </c>
      <c r="E1927" s="10" t="s">
        <v>12059</v>
      </c>
      <c r="F1927" t="s">
        <v>1784</v>
      </c>
      <c r="G1927" s="10" t="s">
        <v>12060</v>
      </c>
      <c r="H1927">
        <v>255</v>
      </c>
      <c r="I1927">
        <v>37</v>
      </c>
      <c r="J1927">
        <v>0</v>
      </c>
      <c r="K1927">
        <v>0</v>
      </c>
      <c r="L1927" s="10" t="s">
        <v>12061</v>
      </c>
    </row>
    <row r="1928" spans="1:12" x14ac:dyDescent="0.25">
      <c r="A1928" s="3">
        <v>1927</v>
      </c>
      <c r="B1928" t="s">
        <v>1723</v>
      </c>
      <c r="C1928" s="10" t="s">
        <v>11931</v>
      </c>
      <c r="D1928" t="s">
        <v>1785</v>
      </c>
      <c r="E1928" s="10" t="s">
        <v>12062</v>
      </c>
      <c r="F1928" t="s">
        <v>1786</v>
      </c>
      <c r="G1928" s="10" t="s">
        <v>12063</v>
      </c>
      <c r="H1928">
        <v>255</v>
      </c>
      <c r="I1928">
        <v>37</v>
      </c>
      <c r="J1928">
        <v>0</v>
      </c>
      <c r="K1928">
        <v>0</v>
      </c>
      <c r="L1928" s="10" t="s">
        <v>12064</v>
      </c>
    </row>
    <row r="1929" spans="1:12" x14ac:dyDescent="0.25">
      <c r="A1929" s="3">
        <v>1928</v>
      </c>
      <c r="B1929" t="s">
        <v>1723</v>
      </c>
      <c r="C1929" s="10" t="s">
        <v>11931</v>
      </c>
      <c r="D1929" t="s">
        <v>1787</v>
      </c>
      <c r="E1929" s="10" t="s">
        <v>12065</v>
      </c>
      <c r="F1929" t="s">
        <v>1788</v>
      </c>
      <c r="G1929" s="10" t="s">
        <v>12066</v>
      </c>
      <c r="H1929">
        <v>255</v>
      </c>
      <c r="I1929">
        <v>37</v>
      </c>
      <c r="J1929">
        <v>0</v>
      </c>
      <c r="K1929">
        <v>0</v>
      </c>
      <c r="L1929" s="10" t="s">
        <v>12067</v>
      </c>
    </row>
    <row r="1930" spans="1:12" x14ac:dyDescent="0.25">
      <c r="A1930" s="3">
        <v>1929</v>
      </c>
      <c r="B1930" t="s">
        <v>1723</v>
      </c>
      <c r="C1930" s="10" t="s">
        <v>11931</v>
      </c>
      <c r="D1930" t="s">
        <v>1789</v>
      </c>
      <c r="E1930" s="10" t="s">
        <v>12068</v>
      </c>
      <c r="F1930" t="s">
        <v>1790</v>
      </c>
      <c r="G1930" s="10" t="s">
        <v>12069</v>
      </c>
      <c r="H1930">
        <v>255</v>
      </c>
      <c r="I1930">
        <v>37</v>
      </c>
      <c r="J1930">
        <v>0</v>
      </c>
      <c r="K1930">
        <v>0</v>
      </c>
      <c r="L1930" s="10" t="s">
        <v>12070</v>
      </c>
    </row>
    <row r="1931" spans="1:12" x14ac:dyDescent="0.25">
      <c r="A1931" s="3">
        <v>1930</v>
      </c>
      <c r="B1931" t="s">
        <v>1723</v>
      </c>
      <c r="C1931" s="10" t="s">
        <v>11931</v>
      </c>
      <c r="D1931" t="s">
        <v>1791</v>
      </c>
      <c r="E1931" s="10" t="s">
        <v>12071</v>
      </c>
      <c r="F1931" t="s">
        <v>1792</v>
      </c>
      <c r="G1931" s="10" t="s">
        <v>12072</v>
      </c>
      <c r="H1931">
        <v>255</v>
      </c>
      <c r="I1931">
        <v>37</v>
      </c>
      <c r="J1931">
        <v>0</v>
      </c>
      <c r="K1931">
        <v>0</v>
      </c>
      <c r="L1931" s="10" t="s">
        <v>12073</v>
      </c>
    </row>
    <row r="1932" spans="1:12" x14ac:dyDescent="0.25">
      <c r="A1932" s="3">
        <v>1931</v>
      </c>
      <c r="B1932" t="s">
        <v>1723</v>
      </c>
      <c r="C1932" s="10" t="s">
        <v>11931</v>
      </c>
      <c r="D1932" t="s">
        <v>1793</v>
      </c>
      <c r="E1932" s="10" t="s">
        <v>12074</v>
      </c>
      <c r="F1932" t="s">
        <v>1794</v>
      </c>
      <c r="G1932" s="10" t="s">
        <v>12075</v>
      </c>
      <c r="H1932">
        <v>30</v>
      </c>
      <c r="I1932">
        <v>37</v>
      </c>
      <c r="J1932">
        <v>0</v>
      </c>
      <c r="K1932">
        <v>0</v>
      </c>
      <c r="L1932" s="10" t="s">
        <v>12076</v>
      </c>
    </row>
    <row r="1933" spans="1:12" x14ac:dyDescent="0.25">
      <c r="A1933" s="3">
        <v>1932</v>
      </c>
      <c r="B1933" t="s">
        <v>1723</v>
      </c>
      <c r="C1933" s="10" t="s">
        <v>11931</v>
      </c>
      <c r="D1933" t="s">
        <v>1795</v>
      </c>
      <c r="E1933" s="10" t="s">
        <v>12077</v>
      </c>
      <c r="F1933" t="s">
        <v>1796</v>
      </c>
      <c r="G1933" s="10" t="s">
        <v>12078</v>
      </c>
      <c r="H1933">
        <v>20</v>
      </c>
      <c r="I1933">
        <v>37</v>
      </c>
      <c r="J1933">
        <v>0</v>
      </c>
      <c r="K1933">
        <v>0</v>
      </c>
      <c r="L1933" s="10" t="s">
        <v>12079</v>
      </c>
    </row>
    <row r="1934" spans="1:12" x14ac:dyDescent="0.25">
      <c r="A1934" s="3">
        <v>1933</v>
      </c>
      <c r="B1934" t="s">
        <v>1723</v>
      </c>
      <c r="C1934" s="10" t="s">
        <v>11931</v>
      </c>
      <c r="D1934" t="s">
        <v>1797</v>
      </c>
      <c r="E1934" s="10" t="s">
        <v>12080</v>
      </c>
      <c r="F1934" t="s">
        <v>1798</v>
      </c>
      <c r="G1934" s="10" t="s">
        <v>12081</v>
      </c>
      <c r="H1934">
        <v>50</v>
      </c>
      <c r="I1934">
        <v>37</v>
      </c>
      <c r="J1934">
        <v>0</v>
      </c>
      <c r="K1934">
        <v>0</v>
      </c>
      <c r="L1934" s="10" t="s">
        <v>12082</v>
      </c>
    </row>
    <row r="1935" spans="1:12" x14ac:dyDescent="0.25">
      <c r="A1935" s="3">
        <v>1934</v>
      </c>
      <c r="B1935" t="s">
        <v>1723</v>
      </c>
      <c r="C1935" s="10" t="s">
        <v>11931</v>
      </c>
      <c r="D1935" t="s">
        <v>1660</v>
      </c>
      <c r="E1935" s="10" t="s">
        <v>11788</v>
      </c>
      <c r="F1935" t="s">
        <v>1799</v>
      </c>
      <c r="G1935" s="10" t="s">
        <v>12083</v>
      </c>
      <c r="H1935">
        <v>150</v>
      </c>
      <c r="I1935">
        <v>37</v>
      </c>
      <c r="J1935">
        <v>0</v>
      </c>
      <c r="K1935">
        <v>0</v>
      </c>
      <c r="L1935" s="10" t="s">
        <v>12084</v>
      </c>
    </row>
    <row r="1936" spans="1:12" x14ac:dyDescent="0.25">
      <c r="A1936" s="3">
        <v>1935</v>
      </c>
      <c r="B1936" t="s">
        <v>1723</v>
      </c>
      <c r="C1936" s="10" t="s">
        <v>11931</v>
      </c>
      <c r="D1936" t="s">
        <v>69</v>
      </c>
      <c r="E1936" s="10" t="s">
        <v>6760</v>
      </c>
      <c r="F1936" t="s">
        <v>1800</v>
      </c>
      <c r="G1936" s="10" t="s">
        <v>12085</v>
      </c>
      <c r="H1936">
        <v>8</v>
      </c>
      <c r="I1936">
        <v>35</v>
      </c>
      <c r="J1936">
        <v>0</v>
      </c>
      <c r="K1936">
        <v>0</v>
      </c>
      <c r="L1936" s="10" t="s">
        <v>12086</v>
      </c>
    </row>
    <row r="1937" spans="1:12" x14ac:dyDescent="0.25">
      <c r="A1937" s="3">
        <v>1936</v>
      </c>
      <c r="B1937" t="s">
        <v>1723</v>
      </c>
      <c r="C1937" s="10" t="s">
        <v>11931</v>
      </c>
      <c r="D1937" t="s">
        <v>71</v>
      </c>
      <c r="E1937" s="10" t="s">
        <v>6763</v>
      </c>
      <c r="F1937" t="s">
        <v>1801</v>
      </c>
      <c r="G1937" s="10" t="s">
        <v>12087</v>
      </c>
      <c r="H1937">
        <v>8</v>
      </c>
      <c r="I1937">
        <v>35</v>
      </c>
      <c r="J1937">
        <v>0</v>
      </c>
      <c r="K1937">
        <v>0</v>
      </c>
      <c r="L1937" s="10" t="s">
        <v>12088</v>
      </c>
    </row>
    <row r="1938" spans="1:12" x14ac:dyDescent="0.25">
      <c r="A1938" s="3">
        <v>1937</v>
      </c>
      <c r="B1938" t="s">
        <v>1723</v>
      </c>
      <c r="C1938" s="10" t="s">
        <v>11931</v>
      </c>
      <c r="D1938" t="s">
        <v>1802</v>
      </c>
      <c r="E1938" s="10" t="s">
        <v>12089</v>
      </c>
      <c r="F1938" t="s">
        <v>1493</v>
      </c>
      <c r="G1938" s="10" t="s">
        <v>6978</v>
      </c>
      <c r="H1938">
        <v>4</v>
      </c>
      <c r="I1938">
        <v>8</v>
      </c>
      <c r="J1938">
        <v>0</v>
      </c>
      <c r="K1938">
        <v>0</v>
      </c>
      <c r="L1938" s="10" t="s">
        <v>12090</v>
      </c>
    </row>
    <row r="1939" spans="1:12" x14ac:dyDescent="0.25">
      <c r="A1939" s="3">
        <v>1938</v>
      </c>
      <c r="B1939" t="s">
        <v>1803</v>
      </c>
      <c r="C1939" s="10" t="s">
        <v>12091</v>
      </c>
      <c r="D1939" t="s">
        <v>63</v>
      </c>
      <c r="E1939" s="10" t="s">
        <v>6816</v>
      </c>
      <c r="F1939" t="s">
        <v>64</v>
      </c>
      <c r="G1939" s="10" t="s">
        <v>6696</v>
      </c>
      <c r="H1939">
        <v>4</v>
      </c>
      <c r="I1939">
        <v>8</v>
      </c>
      <c r="J1939">
        <v>0</v>
      </c>
      <c r="K1939">
        <v>0</v>
      </c>
      <c r="L1939" s="10" t="s">
        <v>12092</v>
      </c>
    </row>
    <row r="1940" spans="1:12" x14ac:dyDescent="0.25">
      <c r="A1940" s="3">
        <v>1939</v>
      </c>
      <c r="B1940" t="s">
        <v>1803</v>
      </c>
      <c r="C1940" s="10" t="s">
        <v>12091</v>
      </c>
      <c r="D1940" t="s">
        <v>65</v>
      </c>
      <c r="E1940" s="10" t="s">
        <v>6698</v>
      </c>
      <c r="F1940" t="s">
        <v>66</v>
      </c>
      <c r="G1940" s="10" t="s">
        <v>6721</v>
      </c>
      <c r="H1940">
        <v>4</v>
      </c>
      <c r="I1940">
        <v>8</v>
      </c>
      <c r="J1940">
        <v>0</v>
      </c>
      <c r="K1940">
        <v>0</v>
      </c>
      <c r="L1940" s="10" t="s">
        <v>12093</v>
      </c>
    </row>
    <row r="1941" spans="1:12" x14ac:dyDescent="0.25">
      <c r="A1941" s="3">
        <v>1940</v>
      </c>
      <c r="B1941" t="s">
        <v>1803</v>
      </c>
      <c r="C1941" s="10" t="s">
        <v>12091</v>
      </c>
      <c r="D1941" t="s">
        <v>67</v>
      </c>
      <c r="E1941" s="10" t="s">
        <v>6723</v>
      </c>
      <c r="F1941" t="s">
        <v>68</v>
      </c>
      <c r="G1941" s="10" t="s">
        <v>6724</v>
      </c>
      <c r="H1941">
        <v>4</v>
      </c>
      <c r="I1941">
        <v>8</v>
      </c>
      <c r="J1941">
        <v>0</v>
      </c>
      <c r="K1941">
        <v>0</v>
      </c>
      <c r="L1941" s="10" t="s">
        <v>12094</v>
      </c>
    </row>
    <row r="1942" spans="1:12" x14ac:dyDescent="0.25">
      <c r="A1942" s="3">
        <v>1941</v>
      </c>
      <c r="B1942" t="s">
        <v>1803</v>
      </c>
      <c r="C1942" s="10" t="s">
        <v>12091</v>
      </c>
      <c r="D1942" t="s">
        <v>87</v>
      </c>
      <c r="E1942" s="10" t="s">
        <v>7149</v>
      </c>
      <c r="F1942" t="s">
        <v>49</v>
      </c>
      <c r="G1942" s="10" t="s">
        <v>11</v>
      </c>
      <c r="H1942">
        <v>4</v>
      </c>
      <c r="I1942">
        <v>8</v>
      </c>
      <c r="J1942">
        <v>0</v>
      </c>
      <c r="K1942">
        <v>0</v>
      </c>
      <c r="L1942" s="10" t="s">
        <v>12095</v>
      </c>
    </row>
    <row r="1943" spans="1:12" x14ac:dyDescent="0.25">
      <c r="A1943" s="3">
        <v>1942</v>
      </c>
      <c r="B1943" t="s">
        <v>1803</v>
      </c>
      <c r="C1943" s="10" t="s">
        <v>12091</v>
      </c>
      <c r="D1943" t="s">
        <v>1804</v>
      </c>
      <c r="E1943" s="10" t="s">
        <v>12096</v>
      </c>
      <c r="F1943" t="s">
        <v>470</v>
      </c>
      <c r="G1943" s="10" t="s">
        <v>6773</v>
      </c>
      <c r="H1943">
        <v>50</v>
      </c>
      <c r="I1943">
        <v>37</v>
      </c>
      <c r="J1943">
        <v>0</v>
      </c>
      <c r="K1943">
        <v>0</v>
      </c>
      <c r="L1943" s="10" t="s">
        <v>12097</v>
      </c>
    </row>
    <row r="1944" spans="1:12" x14ac:dyDescent="0.25">
      <c r="A1944" s="3">
        <v>1943</v>
      </c>
      <c r="B1944" t="s">
        <v>1803</v>
      </c>
      <c r="C1944" s="10" t="s">
        <v>12091</v>
      </c>
      <c r="D1944" t="s">
        <v>1805</v>
      </c>
      <c r="E1944" s="10" t="s">
        <v>12098</v>
      </c>
      <c r="F1944" t="s">
        <v>1243</v>
      </c>
      <c r="G1944" s="10" t="s">
        <v>6883</v>
      </c>
      <c r="H1944">
        <v>4096</v>
      </c>
      <c r="I1944">
        <v>37</v>
      </c>
      <c r="J1944">
        <v>0</v>
      </c>
      <c r="K1944">
        <v>0</v>
      </c>
      <c r="L1944" s="10" t="s">
        <v>12099</v>
      </c>
    </row>
    <row r="1945" spans="1:12" x14ac:dyDescent="0.25">
      <c r="A1945" s="3">
        <v>1944</v>
      </c>
      <c r="B1945" t="s">
        <v>1803</v>
      </c>
      <c r="C1945" s="10" t="s">
        <v>12091</v>
      </c>
      <c r="D1945" t="s">
        <v>1806</v>
      </c>
      <c r="E1945" s="10" t="s">
        <v>12100</v>
      </c>
      <c r="F1945" t="s">
        <v>470</v>
      </c>
      <c r="G1945" s="10" t="s">
        <v>6773</v>
      </c>
      <c r="H1945">
        <v>50</v>
      </c>
      <c r="I1945">
        <v>37</v>
      </c>
      <c r="J1945">
        <v>0</v>
      </c>
      <c r="K1945">
        <v>0</v>
      </c>
      <c r="L1945" s="10" t="s">
        <v>12101</v>
      </c>
    </row>
    <row r="1946" spans="1:12" x14ac:dyDescent="0.25">
      <c r="A1946" s="3">
        <v>1945</v>
      </c>
      <c r="B1946" t="s">
        <v>1803</v>
      </c>
      <c r="C1946" s="10" t="s">
        <v>12091</v>
      </c>
      <c r="D1946" t="s">
        <v>1807</v>
      </c>
      <c r="E1946" s="10" t="s">
        <v>12102</v>
      </c>
      <c r="F1946" t="s">
        <v>1243</v>
      </c>
      <c r="G1946" s="10" t="s">
        <v>6883</v>
      </c>
      <c r="H1946">
        <v>4096</v>
      </c>
      <c r="I1946">
        <v>37</v>
      </c>
      <c r="J1946">
        <v>0</v>
      </c>
      <c r="K1946">
        <v>0</v>
      </c>
      <c r="L1946" s="10" t="s">
        <v>12103</v>
      </c>
    </row>
    <row r="1947" spans="1:12" x14ac:dyDescent="0.25">
      <c r="A1947" s="3">
        <v>1946</v>
      </c>
      <c r="B1947" t="s">
        <v>1803</v>
      </c>
      <c r="C1947" s="10" t="s">
        <v>12091</v>
      </c>
      <c r="D1947" t="s">
        <v>1491</v>
      </c>
      <c r="E1947" s="10" t="s">
        <v>11471</v>
      </c>
      <c r="F1947" t="s">
        <v>1243</v>
      </c>
      <c r="G1947" s="10" t="s">
        <v>6883</v>
      </c>
      <c r="H1947">
        <v>4096</v>
      </c>
      <c r="I1947">
        <v>37</v>
      </c>
      <c r="J1947">
        <v>0</v>
      </c>
      <c r="K1947">
        <v>0</v>
      </c>
      <c r="L1947" s="10" t="s">
        <v>12104</v>
      </c>
    </row>
    <row r="1948" spans="1:12" x14ac:dyDescent="0.25">
      <c r="A1948" s="3">
        <v>1947</v>
      </c>
      <c r="B1948" t="s">
        <v>1803</v>
      </c>
      <c r="C1948" s="10" t="s">
        <v>12091</v>
      </c>
      <c r="D1948" t="s">
        <v>49</v>
      </c>
      <c r="E1948" s="10" t="s">
        <v>11</v>
      </c>
      <c r="F1948" t="s">
        <v>49</v>
      </c>
      <c r="G1948" s="10" t="s">
        <v>11</v>
      </c>
      <c r="H1948">
        <v>4</v>
      </c>
      <c r="I1948">
        <v>8</v>
      </c>
      <c r="J1948">
        <v>0</v>
      </c>
      <c r="K1948">
        <v>0</v>
      </c>
      <c r="L1948" s="10" t="s">
        <v>12105</v>
      </c>
    </row>
    <row r="1949" spans="1:12" x14ac:dyDescent="0.25">
      <c r="A1949" s="3">
        <v>1948</v>
      </c>
      <c r="B1949" t="s">
        <v>1803</v>
      </c>
      <c r="C1949" s="10" t="s">
        <v>12091</v>
      </c>
      <c r="D1949" t="s">
        <v>1808</v>
      </c>
      <c r="E1949" s="10" t="s">
        <v>12106</v>
      </c>
      <c r="F1949" t="s">
        <v>1243</v>
      </c>
      <c r="G1949" s="10" t="s">
        <v>6883</v>
      </c>
      <c r="H1949">
        <v>4096</v>
      </c>
      <c r="I1949">
        <v>37</v>
      </c>
      <c r="J1949">
        <v>0</v>
      </c>
      <c r="K1949">
        <v>0</v>
      </c>
      <c r="L1949" s="10" t="s">
        <v>12107</v>
      </c>
    </row>
    <row r="1950" spans="1:12" x14ac:dyDescent="0.25">
      <c r="A1950" s="3">
        <v>1949</v>
      </c>
      <c r="B1950" t="s">
        <v>1803</v>
      </c>
      <c r="C1950" s="10" t="s">
        <v>12091</v>
      </c>
      <c r="D1950" t="s">
        <v>1809</v>
      </c>
      <c r="E1950" s="10" t="s">
        <v>12108</v>
      </c>
      <c r="F1950" t="s">
        <v>1339</v>
      </c>
      <c r="G1950" s="10" t="s">
        <v>6847</v>
      </c>
      <c r="H1950">
        <v>4</v>
      </c>
      <c r="I1950">
        <v>8</v>
      </c>
      <c r="J1950">
        <v>0</v>
      </c>
      <c r="K1950">
        <v>0</v>
      </c>
      <c r="L1950" s="10" t="s">
        <v>12109</v>
      </c>
    </row>
    <row r="1951" spans="1:12" x14ac:dyDescent="0.25">
      <c r="A1951" s="3">
        <v>1950</v>
      </c>
      <c r="B1951" t="s">
        <v>1803</v>
      </c>
      <c r="C1951" s="10" t="s">
        <v>12091</v>
      </c>
      <c r="D1951" t="s">
        <v>1810</v>
      </c>
      <c r="E1951" s="10" t="s">
        <v>12110</v>
      </c>
      <c r="F1951" t="s">
        <v>1339</v>
      </c>
      <c r="G1951" s="10" t="s">
        <v>6847</v>
      </c>
      <c r="H1951">
        <v>4</v>
      </c>
      <c r="I1951">
        <v>8</v>
      </c>
      <c r="J1951">
        <v>0</v>
      </c>
      <c r="K1951">
        <v>0</v>
      </c>
      <c r="L1951" s="10" t="s">
        <v>12111</v>
      </c>
    </row>
    <row r="1952" spans="1:12" x14ac:dyDescent="0.25">
      <c r="A1952" s="3">
        <v>1951</v>
      </c>
      <c r="B1952" t="s">
        <v>1803</v>
      </c>
      <c r="C1952" s="10" t="s">
        <v>12091</v>
      </c>
      <c r="D1952" t="s">
        <v>1811</v>
      </c>
      <c r="E1952" s="10" t="s">
        <v>12112</v>
      </c>
      <c r="F1952" t="s">
        <v>1339</v>
      </c>
      <c r="G1952" s="10" t="s">
        <v>6847</v>
      </c>
      <c r="H1952">
        <v>4</v>
      </c>
      <c r="I1952">
        <v>8</v>
      </c>
      <c r="J1952">
        <v>0</v>
      </c>
      <c r="K1952">
        <v>0</v>
      </c>
      <c r="L1952" s="10" t="s">
        <v>12113</v>
      </c>
    </row>
    <row r="1953" spans="1:12" x14ac:dyDescent="0.25">
      <c r="A1953" s="3">
        <v>1952</v>
      </c>
      <c r="B1953" t="s">
        <v>1803</v>
      </c>
      <c r="C1953" s="10" t="s">
        <v>12091</v>
      </c>
      <c r="D1953" t="s">
        <v>1812</v>
      </c>
      <c r="E1953" s="10" t="s">
        <v>12114</v>
      </c>
      <c r="F1953" t="s">
        <v>1339</v>
      </c>
      <c r="G1953" s="10" t="s">
        <v>6847</v>
      </c>
      <c r="H1953">
        <v>4</v>
      </c>
      <c r="I1953">
        <v>8</v>
      </c>
      <c r="J1953">
        <v>0</v>
      </c>
      <c r="K1953">
        <v>0</v>
      </c>
      <c r="L1953" s="10" t="s">
        <v>12115</v>
      </c>
    </row>
    <row r="1954" spans="1:12" x14ac:dyDescent="0.25">
      <c r="A1954" s="3">
        <v>1953</v>
      </c>
      <c r="B1954" t="s">
        <v>1803</v>
      </c>
      <c r="C1954" s="10" t="s">
        <v>12091</v>
      </c>
      <c r="D1954" t="s">
        <v>1813</v>
      </c>
      <c r="E1954" s="10" t="s">
        <v>12116</v>
      </c>
      <c r="F1954" t="s">
        <v>1339</v>
      </c>
      <c r="G1954" s="10" t="s">
        <v>6847</v>
      </c>
      <c r="H1954">
        <v>4</v>
      </c>
      <c r="I1954">
        <v>8</v>
      </c>
      <c r="J1954">
        <v>0</v>
      </c>
      <c r="K1954">
        <v>0</v>
      </c>
      <c r="L1954" s="10" t="s">
        <v>12117</v>
      </c>
    </row>
    <row r="1955" spans="1:12" x14ac:dyDescent="0.25">
      <c r="A1955" s="3">
        <v>1954</v>
      </c>
      <c r="B1955" t="s">
        <v>1803</v>
      </c>
      <c r="C1955" s="10" t="s">
        <v>12091</v>
      </c>
      <c r="D1955" t="s">
        <v>1814</v>
      </c>
      <c r="E1955" s="10" t="s">
        <v>12118</v>
      </c>
      <c r="F1955" t="s">
        <v>1339</v>
      </c>
      <c r="G1955" s="10" t="s">
        <v>6847</v>
      </c>
      <c r="H1955">
        <v>4</v>
      </c>
      <c r="I1955">
        <v>8</v>
      </c>
      <c r="J1955">
        <v>0</v>
      </c>
      <c r="K1955">
        <v>0</v>
      </c>
      <c r="L1955" s="10" t="s">
        <v>12119</v>
      </c>
    </row>
    <row r="1956" spans="1:12" x14ac:dyDescent="0.25">
      <c r="A1956" s="3">
        <v>1955</v>
      </c>
      <c r="B1956" t="s">
        <v>1803</v>
      </c>
      <c r="C1956" s="10" t="s">
        <v>12091</v>
      </c>
      <c r="D1956" t="s">
        <v>1815</v>
      </c>
      <c r="E1956" s="10" t="s">
        <v>12120</v>
      </c>
      <c r="F1956" t="s">
        <v>1339</v>
      </c>
      <c r="G1956" s="10" t="s">
        <v>6847</v>
      </c>
      <c r="H1956">
        <v>4</v>
      </c>
      <c r="I1956">
        <v>8</v>
      </c>
      <c r="J1956">
        <v>0</v>
      </c>
      <c r="K1956">
        <v>0</v>
      </c>
      <c r="L1956" s="10" t="s">
        <v>12121</v>
      </c>
    </row>
    <row r="1957" spans="1:12" x14ac:dyDescent="0.25">
      <c r="A1957" s="3">
        <v>1956</v>
      </c>
      <c r="B1957" t="s">
        <v>1803</v>
      </c>
      <c r="C1957" s="10" t="s">
        <v>12091</v>
      </c>
      <c r="D1957" t="s">
        <v>1816</v>
      </c>
      <c r="E1957" s="10" t="s">
        <v>12122</v>
      </c>
      <c r="F1957" t="s">
        <v>1339</v>
      </c>
      <c r="G1957" s="10" t="s">
        <v>6847</v>
      </c>
      <c r="H1957">
        <v>4</v>
      </c>
      <c r="I1957">
        <v>8</v>
      </c>
      <c r="J1957">
        <v>0</v>
      </c>
      <c r="K1957">
        <v>0</v>
      </c>
      <c r="L1957" s="10" t="s">
        <v>12123</v>
      </c>
    </row>
    <row r="1958" spans="1:12" x14ac:dyDescent="0.25">
      <c r="A1958" s="3">
        <v>1957</v>
      </c>
      <c r="B1958" t="s">
        <v>1803</v>
      </c>
      <c r="C1958" s="10" t="s">
        <v>12091</v>
      </c>
      <c r="D1958" t="s">
        <v>1817</v>
      </c>
      <c r="E1958" s="10" t="s">
        <v>12124</v>
      </c>
      <c r="F1958" t="s">
        <v>1243</v>
      </c>
      <c r="G1958" s="10" t="s">
        <v>6883</v>
      </c>
      <c r="H1958">
        <v>4096</v>
      </c>
      <c r="I1958">
        <v>37</v>
      </c>
      <c r="J1958">
        <v>0</v>
      </c>
      <c r="K1958">
        <v>0</v>
      </c>
      <c r="L1958" s="10" t="s">
        <v>12125</v>
      </c>
    </row>
    <row r="1959" spans="1:12" x14ac:dyDescent="0.25">
      <c r="A1959" s="3">
        <v>1958</v>
      </c>
      <c r="B1959" t="s">
        <v>1803</v>
      </c>
      <c r="C1959" s="10" t="s">
        <v>12091</v>
      </c>
      <c r="D1959" t="s">
        <v>1818</v>
      </c>
      <c r="E1959" s="10" t="s">
        <v>12126</v>
      </c>
      <c r="F1959" t="s">
        <v>1243</v>
      </c>
      <c r="G1959" s="10" t="s">
        <v>6883</v>
      </c>
      <c r="H1959">
        <v>4096</v>
      </c>
      <c r="I1959">
        <v>37</v>
      </c>
      <c r="J1959">
        <v>0</v>
      </c>
      <c r="K1959">
        <v>0</v>
      </c>
      <c r="L1959" s="10" t="s">
        <v>12127</v>
      </c>
    </row>
    <row r="1960" spans="1:12" x14ac:dyDescent="0.25">
      <c r="A1960" s="3">
        <v>1959</v>
      </c>
      <c r="B1960" t="s">
        <v>1803</v>
      </c>
      <c r="C1960" s="10" t="s">
        <v>12091</v>
      </c>
      <c r="D1960" t="s">
        <v>1819</v>
      </c>
      <c r="E1960" s="10" t="s">
        <v>12128</v>
      </c>
      <c r="F1960" t="s">
        <v>1243</v>
      </c>
      <c r="G1960" s="10" t="s">
        <v>6883</v>
      </c>
      <c r="H1960">
        <v>4096</v>
      </c>
      <c r="I1960">
        <v>37</v>
      </c>
      <c r="J1960">
        <v>0</v>
      </c>
      <c r="K1960">
        <v>0</v>
      </c>
      <c r="L1960" s="10" t="s">
        <v>12129</v>
      </c>
    </row>
    <row r="1961" spans="1:12" x14ac:dyDescent="0.25">
      <c r="A1961" s="3">
        <v>1960</v>
      </c>
      <c r="B1961" t="s">
        <v>1803</v>
      </c>
      <c r="C1961" s="10" t="s">
        <v>12091</v>
      </c>
      <c r="D1961" t="s">
        <v>1820</v>
      </c>
      <c r="E1961" s="10" t="s">
        <v>12130</v>
      </c>
      <c r="F1961" t="s">
        <v>1243</v>
      </c>
      <c r="G1961" s="10" t="s">
        <v>6883</v>
      </c>
      <c r="H1961">
        <v>4096</v>
      </c>
      <c r="I1961">
        <v>37</v>
      </c>
      <c r="J1961">
        <v>0</v>
      </c>
      <c r="K1961">
        <v>0</v>
      </c>
      <c r="L1961" s="10" t="s">
        <v>12131</v>
      </c>
    </row>
    <row r="1962" spans="1:12" x14ac:dyDescent="0.25">
      <c r="A1962" s="3">
        <v>1961</v>
      </c>
      <c r="B1962" t="s">
        <v>1803</v>
      </c>
      <c r="C1962" s="10" t="s">
        <v>12091</v>
      </c>
      <c r="D1962" t="s">
        <v>69</v>
      </c>
      <c r="E1962" s="10" t="s">
        <v>6760</v>
      </c>
      <c r="F1962" t="s">
        <v>1821</v>
      </c>
      <c r="G1962" s="10" t="s">
        <v>12132</v>
      </c>
      <c r="H1962">
        <v>8</v>
      </c>
      <c r="I1962">
        <v>35</v>
      </c>
      <c r="J1962">
        <v>0</v>
      </c>
      <c r="K1962">
        <v>0</v>
      </c>
      <c r="L1962" s="10" t="s">
        <v>12133</v>
      </c>
    </row>
    <row r="1963" spans="1:12" x14ac:dyDescent="0.25">
      <c r="A1963" s="3">
        <v>1962</v>
      </c>
      <c r="B1963" t="s">
        <v>1803</v>
      </c>
      <c r="C1963" s="10" t="s">
        <v>12091</v>
      </c>
      <c r="D1963" t="s">
        <v>71</v>
      </c>
      <c r="E1963" s="10" t="s">
        <v>6763</v>
      </c>
      <c r="F1963" t="s">
        <v>1822</v>
      </c>
      <c r="G1963" s="10" t="s">
        <v>12134</v>
      </c>
      <c r="H1963">
        <v>8</v>
      </c>
      <c r="I1963">
        <v>35</v>
      </c>
      <c r="J1963">
        <v>0</v>
      </c>
      <c r="K1963">
        <v>0</v>
      </c>
      <c r="L1963" s="10" t="s">
        <v>12135</v>
      </c>
    </row>
    <row r="1964" spans="1:12" x14ac:dyDescent="0.25">
      <c r="A1964" s="3">
        <v>1963</v>
      </c>
      <c r="B1964" t="s">
        <v>1823</v>
      </c>
      <c r="C1964" s="10" t="s">
        <v>12136</v>
      </c>
      <c r="D1964" t="s">
        <v>1237</v>
      </c>
      <c r="E1964" s="10" t="s">
        <v>6662</v>
      </c>
      <c r="F1964" t="s">
        <v>1824</v>
      </c>
      <c r="G1964" s="10" t="s">
        <v>12137</v>
      </c>
      <c r="H1964">
        <v>4</v>
      </c>
      <c r="I1964">
        <v>12</v>
      </c>
      <c r="J1964">
        <v>0</v>
      </c>
      <c r="K1964">
        <v>0</v>
      </c>
      <c r="L1964" s="10" t="s">
        <v>12138</v>
      </c>
    </row>
    <row r="1965" spans="1:12" x14ac:dyDescent="0.25">
      <c r="A1965" s="3">
        <v>1964</v>
      </c>
      <c r="B1965" t="s">
        <v>1823</v>
      </c>
      <c r="C1965" s="10" t="s">
        <v>12136</v>
      </c>
      <c r="D1965" t="s">
        <v>1238</v>
      </c>
      <c r="E1965" s="10" t="s">
        <v>6665</v>
      </c>
      <c r="F1965" t="s">
        <v>1825</v>
      </c>
      <c r="G1965" s="10" t="s">
        <v>12139</v>
      </c>
      <c r="H1965">
        <v>4</v>
      </c>
      <c r="I1965">
        <v>8</v>
      </c>
      <c r="J1965">
        <v>0</v>
      </c>
      <c r="K1965">
        <v>0</v>
      </c>
      <c r="L1965" s="10" t="s">
        <v>12140</v>
      </c>
    </row>
    <row r="1966" spans="1:12" x14ac:dyDescent="0.25">
      <c r="A1966" s="3">
        <v>1965</v>
      </c>
      <c r="B1966" t="s">
        <v>1823</v>
      </c>
      <c r="C1966" s="10" t="s">
        <v>12136</v>
      </c>
      <c r="D1966" t="s">
        <v>63</v>
      </c>
      <c r="E1966" s="10" t="s">
        <v>6816</v>
      </c>
      <c r="F1966" t="s">
        <v>64</v>
      </c>
      <c r="G1966" s="10" t="s">
        <v>6696</v>
      </c>
      <c r="H1966">
        <v>4</v>
      </c>
      <c r="I1966">
        <v>8</v>
      </c>
      <c r="J1966">
        <v>0</v>
      </c>
      <c r="K1966">
        <v>0</v>
      </c>
      <c r="L1966" s="10" t="s">
        <v>12141</v>
      </c>
    </row>
    <row r="1967" spans="1:12" x14ac:dyDescent="0.25">
      <c r="A1967" s="3">
        <v>1966</v>
      </c>
      <c r="B1967" t="s">
        <v>1823</v>
      </c>
      <c r="C1967" s="10" t="s">
        <v>12136</v>
      </c>
      <c r="D1967" t="s">
        <v>65</v>
      </c>
      <c r="E1967" s="10" t="s">
        <v>6698</v>
      </c>
      <c r="F1967" t="s">
        <v>66</v>
      </c>
      <c r="G1967" s="10" t="s">
        <v>6721</v>
      </c>
      <c r="H1967">
        <v>4</v>
      </c>
      <c r="I1967">
        <v>8</v>
      </c>
      <c r="J1967">
        <v>0</v>
      </c>
      <c r="K1967">
        <v>0</v>
      </c>
      <c r="L1967" s="10" t="s">
        <v>12142</v>
      </c>
    </row>
    <row r="1968" spans="1:12" x14ac:dyDescent="0.25">
      <c r="A1968" s="3">
        <v>1967</v>
      </c>
      <c r="B1968" t="s">
        <v>1823</v>
      </c>
      <c r="C1968" s="10" t="s">
        <v>12136</v>
      </c>
      <c r="D1968" t="s">
        <v>67</v>
      </c>
      <c r="E1968" s="10" t="s">
        <v>6723</v>
      </c>
      <c r="F1968" t="s">
        <v>68</v>
      </c>
      <c r="G1968" s="10" t="s">
        <v>6724</v>
      </c>
      <c r="H1968">
        <v>4</v>
      </c>
      <c r="I1968">
        <v>8</v>
      </c>
      <c r="J1968">
        <v>0</v>
      </c>
      <c r="K1968">
        <v>0</v>
      </c>
      <c r="L1968" s="10" t="s">
        <v>12143</v>
      </c>
    </row>
    <row r="1969" spans="1:12" x14ac:dyDescent="0.25">
      <c r="A1969" s="3">
        <v>1968</v>
      </c>
      <c r="B1969" t="s">
        <v>1823</v>
      </c>
      <c r="C1969" s="10" t="s">
        <v>12136</v>
      </c>
      <c r="D1969" t="s">
        <v>1503</v>
      </c>
      <c r="E1969" s="10" t="s">
        <v>11495</v>
      </c>
      <c r="F1969" t="s">
        <v>1493</v>
      </c>
      <c r="G1969" s="10" t="s">
        <v>6978</v>
      </c>
      <c r="H1969">
        <v>4</v>
      </c>
      <c r="I1969">
        <v>8</v>
      </c>
      <c r="J1969">
        <v>0</v>
      </c>
      <c r="K1969">
        <v>0</v>
      </c>
      <c r="L1969" s="10" t="s">
        <v>12144</v>
      </c>
    </row>
    <row r="1970" spans="1:12" x14ac:dyDescent="0.25">
      <c r="A1970" s="3">
        <v>1969</v>
      </c>
      <c r="B1970" t="s">
        <v>1823</v>
      </c>
      <c r="C1970" s="10" t="s">
        <v>12136</v>
      </c>
      <c r="D1970" t="s">
        <v>1501</v>
      </c>
      <c r="E1970" s="10" t="s">
        <v>11492</v>
      </c>
      <c r="F1970" t="s">
        <v>1502</v>
      </c>
      <c r="G1970" s="10" t="s">
        <v>11493</v>
      </c>
      <c r="H1970">
        <v>4</v>
      </c>
      <c r="I1970">
        <v>8</v>
      </c>
      <c r="J1970">
        <v>0</v>
      </c>
      <c r="K1970">
        <v>0</v>
      </c>
      <c r="L1970" s="10" t="s">
        <v>12145</v>
      </c>
    </row>
    <row r="1971" spans="1:12" x14ac:dyDescent="0.25">
      <c r="A1971" s="3">
        <v>1970</v>
      </c>
      <c r="B1971" t="s">
        <v>1823</v>
      </c>
      <c r="C1971" s="10" t="s">
        <v>12136</v>
      </c>
      <c r="D1971" t="s">
        <v>1826</v>
      </c>
      <c r="E1971" s="10" t="s">
        <v>12146</v>
      </c>
      <c r="F1971" t="s">
        <v>1827</v>
      </c>
      <c r="G1971" s="10" t="s">
        <v>12147</v>
      </c>
      <c r="H1971">
        <v>4</v>
      </c>
      <c r="I1971">
        <v>8</v>
      </c>
      <c r="J1971">
        <v>0</v>
      </c>
      <c r="K1971">
        <v>0</v>
      </c>
      <c r="L1971" s="10" t="s">
        <v>12148</v>
      </c>
    </row>
    <row r="1972" spans="1:12" x14ac:dyDescent="0.25">
      <c r="A1972" s="3">
        <v>1971</v>
      </c>
      <c r="B1972" t="s">
        <v>1823</v>
      </c>
      <c r="C1972" s="10" t="s">
        <v>12136</v>
      </c>
      <c r="D1972" t="s">
        <v>1828</v>
      </c>
      <c r="E1972" s="10" t="s">
        <v>12149</v>
      </c>
      <c r="F1972" t="s">
        <v>1829</v>
      </c>
      <c r="G1972" s="10" t="s">
        <v>12150</v>
      </c>
      <c r="H1972">
        <v>4</v>
      </c>
      <c r="I1972">
        <v>12</v>
      </c>
      <c r="J1972">
        <v>0</v>
      </c>
      <c r="K1972">
        <v>0</v>
      </c>
      <c r="L1972" s="10" t="s">
        <v>12151</v>
      </c>
    </row>
    <row r="1973" spans="1:12" x14ac:dyDescent="0.25">
      <c r="A1973" s="3">
        <v>1972</v>
      </c>
      <c r="B1973" t="s">
        <v>1823</v>
      </c>
      <c r="C1973" s="10" t="s">
        <v>12136</v>
      </c>
      <c r="D1973" t="s">
        <v>69</v>
      </c>
      <c r="E1973" s="10" t="s">
        <v>6760</v>
      </c>
      <c r="F1973" t="s">
        <v>1830</v>
      </c>
      <c r="G1973" s="10" t="s">
        <v>12152</v>
      </c>
      <c r="H1973">
        <v>8</v>
      </c>
      <c r="I1973">
        <v>35</v>
      </c>
      <c r="J1973">
        <v>0</v>
      </c>
      <c r="K1973">
        <v>0</v>
      </c>
      <c r="L1973" s="10" t="s">
        <v>12153</v>
      </c>
    </row>
    <row r="1974" spans="1:12" x14ac:dyDescent="0.25">
      <c r="A1974" s="3">
        <v>1973</v>
      </c>
      <c r="B1974" t="s">
        <v>1823</v>
      </c>
      <c r="C1974" s="10" t="s">
        <v>12136</v>
      </c>
      <c r="D1974" t="s">
        <v>71</v>
      </c>
      <c r="E1974" s="10" t="s">
        <v>6763</v>
      </c>
      <c r="F1974" t="s">
        <v>1831</v>
      </c>
      <c r="G1974" s="10" t="s">
        <v>12154</v>
      </c>
      <c r="H1974">
        <v>8</v>
      </c>
      <c r="I1974">
        <v>35</v>
      </c>
      <c r="J1974">
        <v>0</v>
      </c>
      <c r="K1974">
        <v>0</v>
      </c>
      <c r="L1974" s="10" t="s">
        <v>12155</v>
      </c>
    </row>
    <row r="1975" spans="1:12" x14ac:dyDescent="0.25">
      <c r="A1975" s="3">
        <v>1974</v>
      </c>
      <c r="B1975" t="s">
        <v>1832</v>
      </c>
      <c r="C1975" s="10" t="s">
        <v>12156</v>
      </c>
      <c r="D1975" t="s">
        <v>49</v>
      </c>
      <c r="E1975" s="10" t="s">
        <v>11</v>
      </c>
      <c r="F1975" t="s">
        <v>49</v>
      </c>
      <c r="G1975" s="10" t="s">
        <v>11</v>
      </c>
      <c r="H1975">
        <v>4</v>
      </c>
      <c r="I1975">
        <v>8</v>
      </c>
      <c r="J1975">
        <v>0</v>
      </c>
      <c r="K1975">
        <v>0</v>
      </c>
      <c r="L1975" s="10" t="s">
        <v>12157</v>
      </c>
    </row>
    <row r="1976" spans="1:12" x14ac:dyDescent="0.25">
      <c r="A1976" s="3">
        <v>1975</v>
      </c>
      <c r="B1976" t="s">
        <v>1832</v>
      </c>
      <c r="C1976" s="10" t="s">
        <v>12156</v>
      </c>
      <c r="D1976" t="s">
        <v>1512</v>
      </c>
      <c r="E1976" s="10" t="s">
        <v>7106</v>
      </c>
      <c r="F1976" t="s">
        <v>1243</v>
      </c>
      <c r="G1976" s="10" t="s">
        <v>6883</v>
      </c>
      <c r="H1976">
        <v>4096</v>
      </c>
      <c r="I1976">
        <v>37</v>
      </c>
      <c r="J1976">
        <v>0</v>
      </c>
      <c r="K1976">
        <v>0</v>
      </c>
      <c r="L1976" s="10" t="s">
        <v>12158</v>
      </c>
    </row>
    <row r="1977" spans="1:12" x14ac:dyDescent="0.25">
      <c r="A1977" s="3">
        <v>1976</v>
      </c>
      <c r="B1977" t="s">
        <v>1832</v>
      </c>
      <c r="C1977" s="10" t="s">
        <v>12156</v>
      </c>
      <c r="D1977" t="s">
        <v>1833</v>
      </c>
      <c r="E1977" s="10" t="s">
        <v>12159</v>
      </c>
      <c r="F1977" t="s">
        <v>1243</v>
      </c>
      <c r="G1977" s="10" t="s">
        <v>6883</v>
      </c>
      <c r="H1977">
        <v>4096</v>
      </c>
      <c r="I1977">
        <v>37</v>
      </c>
      <c r="J1977">
        <v>0</v>
      </c>
      <c r="K1977">
        <v>0</v>
      </c>
      <c r="L1977" s="10" t="s">
        <v>12160</v>
      </c>
    </row>
    <row r="1978" spans="1:12" x14ac:dyDescent="0.25">
      <c r="A1978" s="3">
        <v>1977</v>
      </c>
      <c r="B1978" t="s">
        <v>1832</v>
      </c>
      <c r="C1978" s="10" t="s">
        <v>12156</v>
      </c>
      <c r="D1978" t="s">
        <v>51</v>
      </c>
      <c r="E1978" s="10" t="s">
        <v>6966</v>
      </c>
      <c r="F1978" t="s">
        <v>1834</v>
      </c>
      <c r="G1978" s="10" t="s">
        <v>12161</v>
      </c>
      <c r="H1978">
        <v>8</v>
      </c>
      <c r="I1978">
        <v>261</v>
      </c>
      <c r="J1978">
        <v>0</v>
      </c>
      <c r="K1978">
        <v>0</v>
      </c>
      <c r="L1978" s="10" t="s">
        <v>12162</v>
      </c>
    </row>
    <row r="1979" spans="1:12" x14ac:dyDescent="0.25">
      <c r="A1979" s="3">
        <v>1978</v>
      </c>
      <c r="B1979" t="s">
        <v>1832</v>
      </c>
      <c r="C1979" s="10" t="s">
        <v>12156</v>
      </c>
      <c r="D1979" t="s">
        <v>63</v>
      </c>
      <c r="E1979" s="10" t="s">
        <v>6816</v>
      </c>
      <c r="F1979" t="s">
        <v>64</v>
      </c>
      <c r="G1979" s="10" t="s">
        <v>6696</v>
      </c>
      <c r="H1979">
        <v>4</v>
      </c>
      <c r="I1979">
        <v>8</v>
      </c>
      <c r="J1979">
        <v>0</v>
      </c>
      <c r="K1979">
        <v>0</v>
      </c>
      <c r="L1979" s="10" t="s">
        <v>12163</v>
      </c>
    </row>
    <row r="1980" spans="1:12" x14ac:dyDescent="0.25">
      <c r="A1980" s="3">
        <v>1979</v>
      </c>
      <c r="B1980" t="s">
        <v>1832</v>
      </c>
      <c r="C1980" s="10" t="s">
        <v>12156</v>
      </c>
      <c r="D1980" t="s">
        <v>65</v>
      </c>
      <c r="E1980" s="10" t="s">
        <v>6698</v>
      </c>
      <c r="F1980" t="s">
        <v>66</v>
      </c>
      <c r="G1980" s="10" t="s">
        <v>6721</v>
      </c>
      <c r="H1980">
        <v>4</v>
      </c>
      <c r="I1980">
        <v>8</v>
      </c>
      <c r="J1980">
        <v>0</v>
      </c>
      <c r="K1980">
        <v>0</v>
      </c>
      <c r="L1980" s="10" t="s">
        <v>12164</v>
      </c>
    </row>
    <row r="1981" spans="1:12" x14ac:dyDescent="0.25">
      <c r="A1981" s="3">
        <v>1980</v>
      </c>
      <c r="B1981" t="s">
        <v>1832</v>
      </c>
      <c r="C1981" s="10" t="s">
        <v>12156</v>
      </c>
      <c r="D1981" t="s">
        <v>67</v>
      </c>
      <c r="E1981" s="10" t="s">
        <v>6723</v>
      </c>
      <c r="F1981" t="s">
        <v>68</v>
      </c>
      <c r="G1981" s="10" t="s">
        <v>6724</v>
      </c>
      <c r="H1981">
        <v>4</v>
      </c>
      <c r="I1981">
        <v>8</v>
      </c>
      <c r="J1981">
        <v>0</v>
      </c>
      <c r="K1981">
        <v>0</v>
      </c>
      <c r="L1981" s="10" t="s">
        <v>12165</v>
      </c>
    </row>
    <row r="1982" spans="1:12" x14ac:dyDescent="0.25">
      <c r="A1982" s="3">
        <v>1981</v>
      </c>
      <c r="B1982" t="s">
        <v>1832</v>
      </c>
      <c r="C1982" s="10" t="s">
        <v>12156</v>
      </c>
      <c r="D1982" t="s">
        <v>1835</v>
      </c>
      <c r="E1982" s="10" t="s">
        <v>12166</v>
      </c>
      <c r="F1982" t="s">
        <v>1493</v>
      </c>
      <c r="G1982" s="10" t="s">
        <v>6978</v>
      </c>
      <c r="H1982">
        <v>4</v>
      </c>
      <c r="I1982">
        <v>8</v>
      </c>
      <c r="J1982">
        <v>0</v>
      </c>
      <c r="K1982">
        <v>0</v>
      </c>
      <c r="L1982" s="10" t="s">
        <v>12167</v>
      </c>
    </row>
    <row r="1983" spans="1:12" x14ac:dyDescent="0.25">
      <c r="A1983" s="3">
        <v>1982</v>
      </c>
      <c r="B1983" t="s">
        <v>1832</v>
      </c>
      <c r="C1983" s="10" t="s">
        <v>12156</v>
      </c>
      <c r="D1983" t="s">
        <v>1285</v>
      </c>
      <c r="E1983" s="10" t="s">
        <v>6733</v>
      </c>
      <c r="F1983" t="s">
        <v>1250</v>
      </c>
      <c r="G1983" s="10" t="s">
        <v>6734</v>
      </c>
      <c r="H1983">
        <v>400</v>
      </c>
      <c r="I1983">
        <v>37</v>
      </c>
      <c r="J1983">
        <v>0</v>
      </c>
      <c r="K1983">
        <v>0</v>
      </c>
      <c r="L1983" s="10" t="s">
        <v>12168</v>
      </c>
    </row>
    <row r="1984" spans="1:12" x14ac:dyDescent="0.25">
      <c r="A1984" s="3">
        <v>1983</v>
      </c>
      <c r="B1984" t="s">
        <v>1832</v>
      </c>
      <c r="C1984" s="10" t="s">
        <v>12156</v>
      </c>
      <c r="D1984" t="s">
        <v>1277</v>
      </c>
      <c r="E1984" s="10" t="s">
        <v>6730</v>
      </c>
      <c r="F1984" t="s">
        <v>1232</v>
      </c>
      <c r="G1984" s="10" t="s">
        <v>6715</v>
      </c>
      <c r="H1984">
        <v>255</v>
      </c>
      <c r="I1984">
        <v>37</v>
      </c>
      <c r="J1984">
        <v>0</v>
      </c>
      <c r="K1984">
        <v>0</v>
      </c>
      <c r="L1984" s="10" t="s">
        <v>12169</v>
      </c>
    </row>
    <row r="1985" spans="1:12" x14ac:dyDescent="0.25">
      <c r="A1985" s="3">
        <v>1984</v>
      </c>
      <c r="B1985" t="s">
        <v>1832</v>
      </c>
      <c r="C1985" s="10" t="s">
        <v>12156</v>
      </c>
      <c r="D1985" t="s">
        <v>1836</v>
      </c>
      <c r="E1985" s="10" t="s">
        <v>12170</v>
      </c>
      <c r="F1985" t="s">
        <v>1493</v>
      </c>
      <c r="G1985" s="10" t="s">
        <v>6978</v>
      </c>
      <c r="H1985">
        <v>4</v>
      </c>
      <c r="I1985">
        <v>8</v>
      </c>
      <c r="J1985">
        <v>0</v>
      </c>
      <c r="K1985">
        <v>0</v>
      </c>
      <c r="L1985" s="10" t="s">
        <v>12171</v>
      </c>
    </row>
    <row r="1986" spans="1:12" x14ac:dyDescent="0.25">
      <c r="A1986" s="3">
        <v>1985</v>
      </c>
      <c r="B1986" t="s">
        <v>1832</v>
      </c>
      <c r="C1986" s="10" t="s">
        <v>12156</v>
      </c>
      <c r="D1986" t="s">
        <v>1837</v>
      </c>
      <c r="E1986" s="10" t="s">
        <v>12172</v>
      </c>
      <c r="F1986" t="s">
        <v>1838</v>
      </c>
      <c r="G1986" s="10" t="s">
        <v>12173</v>
      </c>
      <c r="H1986">
        <v>4</v>
      </c>
      <c r="I1986">
        <v>8</v>
      </c>
      <c r="J1986">
        <v>0</v>
      </c>
      <c r="K1986">
        <v>0</v>
      </c>
      <c r="L1986" s="10" t="s">
        <v>12174</v>
      </c>
    </row>
    <row r="1987" spans="1:12" x14ac:dyDescent="0.25">
      <c r="A1987" s="3">
        <v>1986</v>
      </c>
      <c r="B1987" t="s">
        <v>1832</v>
      </c>
      <c r="C1987" s="10" t="s">
        <v>12156</v>
      </c>
      <c r="D1987" t="s">
        <v>1252</v>
      </c>
      <c r="E1987" s="10" t="s">
        <v>11094</v>
      </c>
      <c r="F1987" t="s">
        <v>1339</v>
      </c>
      <c r="G1987" s="10" t="s">
        <v>6847</v>
      </c>
      <c r="H1987">
        <v>4</v>
      </c>
      <c r="I1987">
        <v>8</v>
      </c>
      <c r="J1987">
        <v>0</v>
      </c>
      <c r="K1987">
        <v>0</v>
      </c>
      <c r="L1987" s="10" t="s">
        <v>12175</v>
      </c>
    </row>
    <row r="1988" spans="1:12" x14ac:dyDescent="0.25">
      <c r="A1988" s="3">
        <v>1987</v>
      </c>
      <c r="B1988" t="s">
        <v>1832</v>
      </c>
      <c r="C1988" s="10" t="s">
        <v>12156</v>
      </c>
      <c r="D1988" t="s">
        <v>1003</v>
      </c>
      <c r="E1988" s="10" t="s">
        <v>10611</v>
      </c>
      <c r="F1988" t="s">
        <v>1339</v>
      </c>
      <c r="G1988" s="10" t="s">
        <v>6847</v>
      </c>
      <c r="H1988">
        <v>4</v>
      </c>
      <c r="I1988">
        <v>8</v>
      </c>
      <c r="J1988">
        <v>0</v>
      </c>
      <c r="K1988">
        <v>0</v>
      </c>
      <c r="L1988" s="10" t="s">
        <v>12176</v>
      </c>
    </row>
    <row r="1989" spans="1:12" x14ac:dyDescent="0.25">
      <c r="A1989" s="3">
        <v>1988</v>
      </c>
      <c r="B1989" t="s">
        <v>1832</v>
      </c>
      <c r="C1989" s="10" t="s">
        <v>12156</v>
      </c>
      <c r="D1989" t="s">
        <v>69</v>
      </c>
      <c r="E1989" s="10" t="s">
        <v>6760</v>
      </c>
      <c r="F1989" t="s">
        <v>7861</v>
      </c>
      <c r="G1989" s="10" t="s">
        <v>12177</v>
      </c>
      <c r="H1989">
        <v>8</v>
      </c>
      <c r="I1989">
        <v>35</v>
      </c>
      <c r="J1989">
        <v>0</v>
      </c>
      <c r="K1989">
        <v>0</v>
      </c>
      <c r="L1989" s="10" t="s">
        <v>12178</v>
      </c>
    </row>
    <row r="1990" spans="1:12" x14ac:dyDescent="0.25">
      <c r="A1990" s="3">
        <v>1989</v>
      </c>
      <c r="B1990" t="s">
        <v>1832</v>
      </c>
      <c r="C1990" s="10" t="s">
        <v>12156</v>
      </c>
      <c r="D1990" t="s">
        <v>71</v>
      </c>
      <c r="E1990" s="10" t="s">
        <v>6763</v>
      </c>
      <c r="F1990" t="s">
        <v>7862</v>
      </c>
      <c r="G1990" s="10" t="s">
        <v>12179</v>
      </c>
      <c r="H1990">
        <v>8</v>
      </c>
      <c r="I1990">
        <v>35</v>
      </c>
      <c r="J1990">
        <v>0</v>
      </c>
      <c r="K1990">
        <v>0</v>
      </c>
      <c r="L1990" s="10" t="s">
        <v>12180</v>
      </c>
    </row>
    <row r="1991" spans="1:12" x14ac:dyDescent="0.25">
      <c r="A1991" s="3">
        <v>1990</v>
      </c>
      <c r="B1991" t="s">
        <v>7863</v>
      </c>
      <c r="C1991" s="10" t="s">
        <v>12181</v>
      </c>
      <c r="D1991" t="s">
        <v>63</v>
      </c>
      <c r="E1991" s="10" t="s">
        <v>6816</v>
      </c>
      <c r="F1991" t="s">
        <v>64</v>
      </c>
      <c r="G1991" s="10" t="s">
        <v>6696</v>
      </c>
      <c r="H1991">
        <v>4</v>
      </c>
      <c r="I1991">
        <v>8</v>
      </c>
      <c r="J1991">
        <v>0</v>
      </c>
      <c r="K1991">
        <v>0</v>
      </c>
      <c r="L1991" s="10" t="s">
        <v>12182</v>
      </c>
    </row>
    <row r="1992" spans="1:12" x14ac:dyDescent="0.25">
      <c r="A1992" s="3">
        <v>1991</v>
      </c>
      <c r="B1992" t="s">
        <v>7863</v>
      </c>
      <c r="C1992" s="10" t="s">
        <v>12181</v>
      </c>
      <c r="D1992" t="s">
        <v>65</v>
      </c>
      <c r="E1992" s="10" t="s">
        <v>6698</v>
      </c>
      <c r="F1992" t="s">
        <v>66</v>
      </c>
      <c r="G1992" s="10" t="s">
        <v>6721</v>
      </c>
      <c r="H1992">
        <v>4</v>
      </c>
      <c r="I1992">
        <v>8</v>
      </c>
      <c r="J1992">
        <v>0</v>
      </c>
      <c r="K1992">
        <v>0</v>
      </c>
      <c r="L1992" s="10" t="s">
        <v>12183</v>
      </c>
    </row>
    <row r="1993" spans="1:12" x14ac:dyDescent="0.25">
      <c r="A1993" s="3">
        <v>1992</v>
      </c>
      <c r="B1993" t="s">
        <v>7863</v>
      </c>
      <c r="C1993" s="10" t="s">
        <v>12181</v>
      </c>
      <c r="D1993" t="s">
        <v>67</v>
      </c>
      <c r="E1993" s="10" t="s">
        <v>6723</v>
      </c>
      <c r="F1993" t="s">
        <v>68</v>
      </c>
      <c r="G1993" s="10" t="s">
        <v>6724</v>
      </c>
      <c r="H1993">
        <v>4</v>
      </c>
      <c r="I1993">
        <v>8</v>
      </c>
      <c r="J1993">
        <v>0</v>
      </c>
      <c r="K1993">
        <v>0</v>
      </c>
      <c r="L1993" s="10" t="s">
        <v>12184</v>
      </c>
    </row>
    <row r="1994" spans="1:12" x14ac:dyDescent="0.25">
      <c r="A1994" s="3">
        <v>1993</v>
      </c>
      <c r="B1994" t="s">
        <v>7863</v>
      </c>
      <c r="C1994" s="10" t="s">
        <v>12181</v>
      </c>
      <c r="D1994" t="s">
        <v>7864</v>
      </c>
      <c r="E1994" s="10" t="s">
        <v>12185</v>
      </c>
      <c r="F1994" t="s">
        <v>7865</v>
      </c>
      <c r="G1994" s="10" t="s">
        <v>12186</v>
      </c>
      <c r="H1994">
        <v>4</v>
      </c>
      <c r="I1994">
        <v>8</v>
      </c>
      <c r="J1994">
        <v>0</v>
      </c>
      <c r="K1994">
        <v>0</v>
      </c>
      <c r="L1994" s="10" t="s">
        <v>12187</v>
      </c>
    </row>
    <row r="1995" spans="1:12" x14ac:dyDescent="0.25">
      <c r="A1995" s="3">
        <v>1994</v>
      </c>
      <c r="B1995" t="s">
        <v>7863</v>
      </c>
      <c r="C1995" s="10" t="s">
        <v>12181</v>
      </c>
      <c r="D1995" t="s">
        <v>7866</v>
      </c>
      <c r="E1995" s="10" t="s">
        <v>12188</v>
      </c>
      <c r="F1995" t="s">
        <v>7867</v>
      </c>
      <c r="G1995" s="10" t="s">
        <v>12189</v>
      </c>
      <c r="H1995">
        <v>20</v>
      </c>
      <c r="I1995">
        <v>37</v>
      </c>
      <c r="J1995">
        <v>0</v>
      </c>
      <c r="K1995">
        <v>0</v>
      </c>
      <c r="L1995" s="10" t="s">
        <v>12190</v>
      </c>
    </row>
    <row r="1996" spans="1:12" x14ac:dyDescent="0.25">
      <c r="A1996" s="3">
        <v>1995</v>
      </c>
      <c r="B1996" t="s">
        <v>7863</v>
      </c>
      <c r="C1996" s="10" t="s">
        <v>12181</v>
      </c>
      <c r="D1996" t="s">
        <v>7868</v>
      </c>
      <c r="E1996" s="10" t="s">
        <v>12191</v>
      </c>
      <c r="F1996" t="s">
        <v>7869</v>
      </c>
      <c r="G1996" s="10" t="s">
        <v>12192</v>
      </c>
      <c r="H1996">
        <v>255</v>
      </c>
      <c r="I1996">
        <v>37</v>
      </c>
      <c r="J1996">
        <v>0</v>
      </c>
      <c r="K1996">
        <v>0</v>
      </c>
      <c r="L1996" s="10" t="s">
        <v>12193</v>
      </c>
    </row>
    <row r="1997" spans="1:12" x14ac:dyDescent="0.25">
      <c r="A1997" s="3">
        <v>1996</v>
      </c>
      <c r="B1997" t="s">
        <v>7863</v>
      </c>
      <c r="C1997" s="10" t="s">
        <v>12181</v>
      </c>
      <c r="D1997" t="s">
        <v>69</v>
      </c>
      <c r="E1997" s="10" t="s">
        <v>6760</v>
      </c>
      <c r="F1997" t="s">
        <v>7870</v>
      </c>
      <c r="G1997" s="10" t="s">
        <v>12194</v>
      </c>
      <c r="H1997">
        <v>8</v>
      </c>
      <c r="I1997">
        <v>35</v>
      </c>
      <c r="J1997">
        <v>0</v>
      </c>
      <c r="K1997">
        <v>0</v>
      </c>
      <c r="L1997" s="10" t="s">
        <v>12195</v>
      </c>
    </row>
    <row r="1998" spans="1:12" x14ac:dyDescent="0.25">
      <c r="A1998" s="3">
        <v>1997</v>
      </c>
      <c r="B1998" t="s">
        <v>7863</v>
      </c>
      <c r="C1998" s="10" t="s">
        <v>12181</v>
      </c>
      <c r="D1998" t="s">
        <v>71</v>
      </c>
      <c r="E1998" s="10" t="s">
        <v>6763</v>
      </c>
      <c r="F1998" t="s">
        <v>7871</v>
      </c>
      <c r="G1998" s="10" t="s">
        <v>12196</v>
      </c>
      <c r="H1998">
        <v>8</v>
      </c>
      <c r="I1998">
        <v>35</v>
      </c>
      <c r="J1998">
        <v>0</v>
      </c>
      <c r="K1998">
        <v>0</v>
      </c>
      <c r="L1998" s="10" t="s">
        <v>12197</v>
      </c>
    </row>
    <row r="1999" spans="1:12" x14ac:dyDescent="0.25">
      <c r="A1999" s="3">
        <v>1998</v>
      </c>
      <c r="B1999" t="s">
        <v>7872</v>
      </c>
      <c r="C1999" s="10" t="s">
        <v>12198</v>
      </c>
      <c r="D1999" t="s">
        <v>63</v>
      </c>
      <c r="E1999" s="10" t="s">
        <v>6816</v>
      </c>
      <c r="F1999" t="s">
        <v>64</v>
      </c>
      <c r="G1999" s="10" t="s">
        <v>6696</v>
      </c>
      <c r="H1999">
        <v>4</v>
      </c>
      <c r="I1999">
        <v>8</v>
      </c>
      <c r="J1999">
        <v>0</v>
      </c>
      <c r="K1999">
        <v>0</v>
      </c>
      <c r="L1999" s="10" t="s">
        <v>12199</v>
      </c>
    </row>
    <row r="2000" spans="1:12" x14ac:dyDescent="0.25">
      <c r="A2000" s="3">
        <v>1999</v>
      </c>
      <c r="B2000" t="s">
        <v>7872</v>
      </c>
      <c r="C2000" s="10" t="s">
        <v>12198</v>
      </c>
      <c r="D2000" t="s">
        <v>65</v>
      </c>
      <c r="E2000" s="10" t="s">
        <v>6698</v>
      </c>
      <c r="F2000" t="s">
        <v>66</v>
      </c>
      <c r="G2000" s="10" t="s">
        <v>6721</v>
      </c>
      <c r="H2000">
        <v>4</v>
      </c>
      <c r="I2000">
        <v>8</v>
      </c>
      <c r="J2000">
        <v>0</v>
      </c>
      <c r="K2000">
        <v>0</v>
      </c>
      <c r="L2000" s="10" t="s">
        <v>12200</v>
      </c>
    </row>
    <row r="2001" spans="1:12" x14ac:dyDescent="0.25">
      <c r="A2001" s="3">
        <v>2000</v>
      </c>
      <c r="B2001" t="s">
        <v>7872</v>
      </c>
      <c r="C2001" s="10" t="s">
        <v>12198</v>
      </c>
      <c r="D2001" t="s">
        <v>67</v>
      </c>
      <c r="E2001" s="10" t="s">
        <v>6723</v>
      </c>
      <c r="F2001" t="s">
        <v>68</v>
      </c>
      <c r="G2001" s="10" t="s">
        <v>6724</v>
      </c>
      <c r="H2001">
        <v>4</v>
      </c>
      <c r="I2001">
        <v>8</v>
      </c>
      <c r="J2001">
        <v>0</v>
      </c>
      <c r="K2001">
        <v>0</v>
      </c>
      <c r="L2001" s="10" t="s">
        <v>12201</v>
      </c>
    </row>
    <row r="2002" spans="1:12" x14ac:dyDescent="0.25">
      <c r="A2002" s="3">
        <v>2001</v>
      </c>
      <c r="B2002" t="s">
        <v>7872</v>
      </c>
      <c r="C2002" s="10" t="s">
        <v>12198</v>
      </c>
      <c r="D2002" t="s">
        <v>49</v>
      </c>
      <c r="E2002" s="10" t="s">
        <v>11</v>
      </c>
      <c r="F2002" t="s">
        <v>7873</v>
      </c>
      <c r="G2002" s="10" t="s">
        <v>12202</v>
      </c>
      <c r="H2002">
        <v>4</v>
      </c>
      <c r="I2002">
        <v>8</v>
      </c>
      <c r="J2002">
        <v>0</v>
      </c>
      <c r="K2002">
        <v>0</v>
      </c>
      <c r="L2002" s="10" t="s">
        <v>12203</v>
      </c>
    </row>
    <row r="2003" spans="1:12" x14ac:dyDescent="0.25">
      <c r="A2003" s="3">
        <v>2002</v>
      </c>
      <c r="B2003" t="s">
        <v>7872</v>
      </c>
      <c r="C2003" s="10" t="s">
        <v>12198</v>
      </c>
      <c r="D2003" t="s">
        <v>69</v>
      </c>
      <c r="E2003" s="10" t="s">
        <v>6760</v>
      </c>
      <c r="F2003" t="s">
        <v>7874</v>
      </c>
      <c r="G2003" s="10" t="s">
        <v>12204</v>
      </c>
      <c r="H2003">
        <v>8</v>
      </c>
      <c r="I2003">
        <v>35</v>
      </c>
      <c r="J2003">
        <v>0</v>
      </c>
      <c r="K2003">
        <v>0</v>
      </c>
      <c r="L2003" s="10" t="s">
        <v>12205</v>
      </c>
    </row>
    <row r="2004" spans="1:12" x14ac:dyDescent="0.25">
      <c r="A2004" s="3">
        <v>2003</v>
      </c>
      <c r="B2004" t="s">
        <v>7872</v>
      </c>
      <c r="C2004" s="10" t="s">
        <v>12198</v>
      </c>
      <c r="D2004" t="s">
        <v>71</v>
      </c>
      <c r="E2004" s="10" t="s">
        <v>6763</v>
      </c>
      <c r="F2004" t="s">
        <v>7875</v>
      </c>
      <c r="G2004" s="10" t="s">
        <v>12206</v>
      </c>
      <c r="H2004">
        <v>8</v>
      </c>
      <c r="I2004">
        <v>35</v>
      </c>
      <c r="J2004">
        <v>0</v>
      </c>
      <c r="K2004">
        <v>0</v>
      </c>
      <c r="L2004" s="10" t="s">
        <v>12207</v>
      </c>
    </row>
    <row r="2005" spans="1:12" x14ac:dyDescent="0.25">
      <c r="A2005" s="3">
        <v>2004</v>
      </c>
      <c r="B2005" t="s">
        <v>7872</v>
      </c>
      <c r="C2005" s="10" t="s">
        <v>12198</v>
      </c>
      <c r="D2005" t="s">
        <v>3419</v>
      </c>
      <c r="E2005" s="10" t="s">
        <v>12208</v>
      </c>
      <c r="F2005" t="s">
        <v>1401</v>
      </c>
      <c r="G2005" s="10" t="s">
        <v>6911</v>
      </c>
      <c r="H2005">
        <v>10</v>
      </c>
      <c r="I2005">
        <v>37</v>
      </c>
      <c r="J2005">
        <v>0</v>
      </c>
      <c r="K2005">
        <v>0</v>
      </c>
      <c r="L2005" s="10" t="s">
        <v>12209</v>
      </c>
    </row>
    <row r="2006" spans="1:12" x14ac:dyDescent="0.25">
      <c r="A2006" s="3">
        <v>2005</v>
      </c>
      <c r="B2006" t="s">
        <v>7872</v>
      </c>
      <c r="C2006" s="10" t="s">
        <v>12198</v>
      </c>
      <c r="D2006" t="s">
        <v>7876</v>
      </c>
      <c r="E2006" s="10" t="s">
        <v>12210</v>
      </c>
      <c r="F2006" t="s">
        <v>7877</v>
      </c>
      <c r="G2006" s="10" t="s">
        <v>12211</v>
      </c>
      <c r="H2006">
        <v>4</v>
      </c>
      <c r="I2006">
        <v>8</v>
      </c>
      <c r="J2006">
        <v>0</v>
      </c>
      <c r="K2006">
        <v>0</v>
      </c>
      <c r="L2006" s="10" t="s">
        <v>12212</v>
      </c>
    </row>
    <row r="2007" spans="1:12" x14ac:dyDescent="0.25">
      <c r="A2007" s="3">
        <v>2006</v>
      </c>
      <c r="B2007" t="s">
        <v>7872</v>
      </c>
      <c r="C2007" s="10" t="s">
        <v>12198</v>
      </c>
      <c r="D2007" t="s">
        <v>7878</v>
      </c>
      <c r="E2007" s="10" t="s">
        <v>12213</v>
      </c>
      <c r="F2007" t="s">
        <v>7879</v>
      </c>
      <c r="G2007" s="10" t="s">
        <v>12214</v>
      </c>
      <c r="H2007">
        <v>255</v>
      </c>
      <c r="I2007">
        <v>37</v>
      </c>
      <c r="J2007">
        <v>0</v>
      </c>
      <c r="K2007">
        <v>0</v>
      </c>
      <c r="L2007" s="10" t="s">
        <v>12215</v>
      </c>
    </row>
    <row r="2008" spans="1:12" x14ac:dyDescent="0.25">
      <c r="A2008" s="3">
        <v>2007</v>
      </c>
      <c r="B2008" t="s">
        <v>7872</v>
      </c>
      <c r="C2008" s="10" t="s">
        <v>12198</v>
      </c>
      <c r="D2008" t="s">
        <v>7880</v>
      </c>
      <c r="E2008" s="10" t="s">
        <v>12216</v>
      </c>
      <c r="F2008" t="s">
        <v>7881</v>
      </c>
      <c r="G2008" s="10" t="s">
        <v>12217</v>
      </c>
      <c r="H2008">
        <v>255</v>
      </c>
      <c r="I2008">
        <v>37</v>
      </c>
      <c r="J2008">
        <v>0</v>
      </c>
      <c r="K2008">
        <v>0</v>
      </c>
      <c r="L2008" s="10" t="s">
        <v>12218</v>
      </c>
    </row>
    <row r="2009" spans="1:12" x14ac:dyDescent="0.25">
      <c r="A2009" s="3">
        <v>2008</v>
      </c>
      <c r="B2009" t="s">
        <v>7872</v>
      </c>
      <c r="C2009" s="10" t="s">
        <v>12198</v>
      </c>
      <c r="D2009" t="s">
        <v>2120</v>
      </c>
      <c r="E2009" s="10" t="s">
        <v>12219</v>
      </c>
      <c r="F2009" t="s">
        <v>7882</v>
      </c>
      <c r="G2009" s="10" t="s">
        <v>12220</v>
      </c>
      <c r="H2009">
        <v>255</v>
      </c>
      <c r="I2009">
        <v>37</v>
      </c>
      <c r="J2009">
        <v>0</v>
      </c>
      <c r="K2009">
        <v>0</v>
      </c>
      <c r="L2009" s="10" t="s">
        <v>12221</v>
      </c>
    </row>
    <row r="2010" spans="1:12" x14ac:dyDescent="0.25">
      <c r="A2010" s="3">
        <v>2009</v>
      </c>
      <c r="B2010" t="s">
        <v>7872</v>
      </c>
      <c r="C2010" s="10" t="s">
        <v>12198</v>
      </c>
      <c r="D2010" t="s">
        <v>7883</v>
      </c>
      <c r="E2010" s="10" t="s">
        <v>12222</v>
      </c>
      <c r="F2010" t="s">
        <v>7884</v>
      </c>
      <c r="G2010" s="10" t="s">
        <v>12223</v>
      </c>
      <c r="H2010">
        <v>12</v>
      </c>
      <c r="I2010">
        <v>37</v>
      </c>
      <c r="J2010">
        <v>0</v>
      </c>
      <c r="K2010">
        <v>0</v>
      </c>
      <c r="L2010" s="10" t="s">
        <v>12224</v>
      </c>
    </row>
    <row r="2011" spans="1:12" x14ac:dyDescent="0.25">
      <c r="A2011" s="3">
        <v>2010</v>
      </c>
      <c r="B2011" t="s">
        <v>7872</v>
      </c>
      <c r="C2011" s="10" t="s">
        <v>12198</v>
      </c>
      <c r="D2011" t="s">
        <v>7885</v>
      </c>
      <c r="E2011" s="10" t="s">
        <v>12225</v>
      </c>
      <c r="F2011" t="s">
        <v>7886</v>
      </c>
      <c r="G2011" s="10" t="s">
        <v>12226</v>
      </c>
      <c r="H2011">
        <v>511</v>
      </c>
      <c r="I2011">
        <v>37</v>
      </c>
      <c r="J2011">
        <v>0</v>
      </c>
      <c r="K2011">
        <v>0</v>
      </c>
      <c r="L2011" s="10" t="s">
        <v>12227</v>
      </c>
    </row>
    <row r="2012" spans="1:12" x14ac:dyDescent="0.25">
      <c r="A2012" s="3">
        <v>2011</v>
      </c>
      <c r="B2012" t="s">
        <v>7872</v>
      </c>
      <c r="C2012" s="10" t="s">
        <v>12198</v>
      </c>
      <c r="D2012" t="s">
        <v>7887</v>
      </c>
      <c r="E2012" s="10" t="s">
        <v>12228</v>
      </c>
      <c r="F2012" t="s">
        <v>1493</v>
      </c>
      <c r="G2012" s="10" t="s">
        <v>6978</v>
      </c>
      <c r="H2012">
        <v>4</v>
      </c>
      <c r="I2012">
        <v>8</v>
      </c>
      <c r="J2012">
        <v>0</v>
      </c>
      <c r="K2012">
        <v>0</v>
      </c>
      <c r="L2012" s="10" t="s">
        <v>12229</v>
      </c>
    </row>
    <row r="2013" spans="1:12" x14ac:dyDescent="0.25">
      <c r="A2013" s="3">
        <v>2012</v>
      </c>
      <c r="B2013" t="s">
        <v>7872</v>
      </c>
      <c r="C2013" s="10" t="s">
        <v>12198</v>
      </c>
      <c r="D2013" t="s">
        <v>7888</v>
      </c>
      <c r="E2013" s="10" t="s">
        <v>12230</v>
      </c>
      <c r="F2013" t="s">
        <v>7889</v>
      </c>
      <c r="G2013" s="10" t="s">
        <v>12231</v>
      </c>
      <c r="H2013">
        <v>4</v>
      </c>
      <c r="I2013">
        <v>8</v>
      </c>
      <c r="J2013">
        <v>0</v>
      </c>
      <c r="K2013">
        <v>0</v>
      </c>
      <c r="L2013" s="10" t="s">
        <v>12232</v>
      </c>
    </row>
    <row r="2014" spans="1:12" x14ac:dyDescent="0.25">
      <c r="A2014" s="3">
        <v>2013</v>
      </c>
      <c r="B2014" t="s">
        <v>1839</v>
      </c>
      <c r="C2014" s="10" t="s">
        <v>12233</v>
      </c>
      <c r="D2014" t="s">
        <v>1454</v>
      </c>
      <c r="E2014" s="10" t="s">
        <v>7653</v>
      </c>
      <c r="F2014" t="s">
        <v>1455</v>
      </c>
      <c r="G2014" s="10" t="s">
        <v>7178</v>
      </c>
      <c r="H2014">
        <v>8</v>
      </c>
      <c r="I2014">
        <v>16</v>
      </c>
      <c r="J2014">
        <v>-6</v>
      </c>
      <c r="K2014">
        <v>1</v>
      </c>
      <c r="L2014" s="10" t="s">
        <v>12234</v>
      </c>
    </row>
    <row r="2015" spans="1:12" x14ac:dyDescent="0.25">
      <c r="A2015" s="3">
        <v>2014</v>
      </c>
      <c r="B2015" t="s">
        <v>1839</v>
      </c>
      <c r="C2015" s="10" t="s">
        <v>12233</v>
      </c>
      <c r="D2015" t="s">
        <v>1840</v>
      </c>
      <c r="E2015" s="10" t="s">
        <v>12235</v>
      </c>
      <c r="F2015" t="s">
        <v>1455</v>
      </c>
      <c r="G2015" s="10" t="s">
        <v>7178</v>
      </c>
      <c r="H2015">
        <v>8</v>
      </c>
      <c r="I2015">
        <v>16</v>
      </c>
      <c r="J2015">
        <v>-6</v>
      </c>
      <c r="K2015">
        <v>1</v>
      </c>
      <c r="L2015" s="10" t="s">
        <v>12236</v>
      </c>
    </row>
    <row r="2016" spans="1:12" x14ac:dyDescent="0.25">
      <c r="A2016" s="3">
        <v>2015</v>
      </c>
      <c r="B2016" t="s">
        <v>1839</v>
      </c>
      <c r="C2016" s="10" t="s">
        <v>12233</v>
      </c>
      <c r="D2016" t="s">
        <v>1841</v>
      </c>
      <c r="E2016" s="10" t="s">
        <v>12237</v>
      </c>
      <c r="F2016" t="s">
        <v>1408</v>
      </c>
      <c r="G2016" s="10" t="s">
        <v>6929</v>
      </c>
      <c r="H2016">
        <v>4</v>
      </c>
      <c r="I2016">
        <v>8</v>
      </c>
      <c r="J2016">
        <v>0</v>
      </c>
      <c r="K2016">
        <v>0</v>
      </c>
      <c r="L2016" s="10" t="s">
        <v>12238</v>
      </c>
    </row>
    <row r="2017" spans="1:12" x14ac:dyDescent="0.25">
      <c r="A2017" s="3">
        <v>2016</v>
      </c>
      <c r="B2017" t="s">
        <v>1839</v>
      </c>
      <c r="C2017" s="10" t="s">
        <v>12233</v>
      </c>
      <c r="D2017" t="s">
        <v>1842</v>
      </c>
      <c r="E2017" s="10" t="s">
        <v>12239</v>
      </c>
      <c r="F2017" t="s">
        <v>1401</v>
      </c>
      <c r="G2017" s="10" t="s">
        <v>6911</v>
      </c>
      <c r="H2017">
        <v>10</v>
      </c>
      <c r="I2017">
        <v>37</v>
      </c>
      <c r="J2017">
        <v>0</v>
      </c>
      <c r="K2017">
        <v>0</v>
      </c>
      <c r="L2017" s="10" t="s">
        <v>12240</v>
      </c>
    </row>
    <row r="2018" spans="1:12" x14ac:dyDescent="0.25">
      <c r="A2018" s="3">
        <v>2017</v>
      </c>
      <c r="B2018" t="s">
        <v>1839</v>
      </c>
      <c r="C2018" s="10" t="s">
        <v>12233</v>
      </c>
      <c r="D2018" t="s">
        <v>1843</v>
      </c>
      <c r="E2018" s="10" t="s">
        <v>12241</v>
      </c>
      <c r="F2018" t="s">
        <v>1401</v>
      </c>
      <c r="G2018" s="10" t="s">
        <v>6911</v>
      </c>
      <c r="H2018">
        <v>10</v>
      </c>
      <c r="I2018">
        <v>37</v>
      </c>
      <c r="J2018">
        <v>0</v>
      </c>
      <c r="K2018">
        <v>0</v>
      </c>
      <c r="L2018" s="10" t="s">
        <v>12242</v>
      </c>
    </row>
    <row r="2019" spans="1:12" x14ac:dyDescent="0.25">
      <c r="A2019" s="3">
        <v>2018</v>
      </c>
      <c r="B2019" t="s">
        <v>1839</v>
      </c>
      <c r="C2019" s="10" t="s">
        <v>12233</v>
      </c>
      <c r="D2019" t="s">
        <v>1844</v>
      </c>
      <c r="E2019" s="10" t="s">
        <v>12243</v>
      </c>
      <c r="F2019" t="s">
        <v>1845</v>
      </c>
      <c r="G2019" s="10" t="s">
        <v>12244</v>
      </c>
      <c r="H2019">
        <v>4096</v>
      </c>
      <c r="I2019">
        <v>37</v>
      </c>
      <c r="J2019">
        <v>0</v>
      </c>
      <c r="K2019">
        <v>0</v>
      </c>
      <c r="L2019" s="10" t="s">
        <v>12245</v>
      </c>
    </row>
    <row r="2020" spans="1:12" x14ac:dyDescent="0.25">
      <c r="A2020" s="3">
        <v>2019</v>
      </c>
      <c r="B2020" t="s">
        <v>1839</v>
      </c>
      <c r="C2020" s="10" t="s">
        <v>12233</v>
      </c>
      <c r="D2020" t="s">
        <v>1846</v>
      </c>
      <c r="E2020" s="10" t="s">
        <v>12246</v>
      </c>
      <c r="F2020" t="s">
        <v>1847</v>
      </c>
      <c r="G2020" s="10" t="s">
        <v>12247</v>
      </c>
      <c r="H2020">
        <v>4096</v>
      </c>
      <c r="I2020">
        <v>37</v>
      </c>
      <c r="J2020">
        <v>0</v>
      </c>
      <c r="K2020">
        <v>0</v>
      </c>
      <c r="L2020" s="10" t="s">
        <v>12248</v>
      </c>
    </row>
    <row r="2021" spans="1:12" x14ac:dyDescent="0.25">
      <c r="A2021" s="3">
        <v>2020</v>
      </c>
      <c r="B2021" t="s">
        <v>1839</v>
      </c>
      <c r="C2021" s="10" t="s">
        <v>12233</v>
      </c>
      <c r="D2021" t="s">
        <v>1848</v>
      </c>
      <c r="E2021" s="10" t="s">
        <v>12249</v>
      </c>
      <c r="F2021" t="s">
        <v>1849</v>
      </c>
      <c r="G2021" s="10" t="s">
        <v>12250</v>
      </c>
      <c r="H2021">
        <v>255</v>
      </c>
      <c r="I2021">
        <v>37</v>
      </c>
      <c r="J2021">
        <v>0</v>
      </c>
      <c r="K2021">
        <v>0</v>
      </c>
      <c r="L2021" s="10" t="s">
        <v>12251</v>
      </c>
    </row>
    <row r="2022" spans="1:12" x14ac:dyDescent="0.25">
      <c r="A2022" s="3">
        <v>2021</v>
      </c>
      <c r="B2022" t="s">
        <v>1839</v>
      </c>
      <c r="C2022" s="10" t="s">
        <v>12233</v>
      </c>
      <c r="D2022" t="s">
        <v>1850</v>
      </c>
      <c r="E2022" s="10" t="s">
        <v>12252</v>
      </c>
      <c r="F2022" t="s">
        <v>1851</v>
      </c>
      <c r="G2022" s="10" t="s">
        <v>12253</v>
      </c>
      <c r="H2022">
        <v>255</v>
      </c>
      <c r="I2022">
        <v>37</v>
      </c>
      <c r="J2022">
        <v>0</v>
      </c>
      <c r="K2022">
        <v>0</v>
      </c>
      <c r="L2022" s="10" t="s">
        <v>12254</v>
      </c>
    </row>
    <row r="2023" spans="1:12" x14ac:dyDescent="0.25">
      <c r="A2023" s="3">
        <v>2022</v>
      </c>
      <c r="B2023" t="s">
        <v>1839</v>
      </c>
      <c r="C2023" s="10" t="s">
        <v>12233</v>
      </c>
      <c r="D2023" t="s">
        <v>63</v>
      </c>
      <c r="E2023" s="10" t="s">
        <v>6816</v>
      </c>
      <c r="F2023" t="s">
        <v>64</v>
      </c>
      <c r="G2023" s="10" t="s">
        <v>6696</v>
      </c>
      <c r="H2023">
        <v>4</v>
      </c>
      <c r="I2023">
        <v>8</v>
      </c>
      <c r="J2023">
        <v>0</v>
      </c>
      <c r="K2023">
        <v>0</v>
      </c>
      <c r="L2023" s="10" t="s">
        <v>12255</v>
      </c>
    </row>
    <row r="2024" spans="1:12" x14ac:dyDescent="0.25">
      <c r="A2024" s="3">
        <v>2023</v>
      </c>
      <c r="B2024" t="s">
        <v>1839</v>
      </c>
      <c r="C2024" s="10" t="s">
        <v>12233</v>
      </c>
      <c r="D2024" t="s">
        <v>65</v>
      </c>
      <c r="E2024" s="10" t="s">
        <v>6698</v>
      </c>
      <c r="F2024" t="s">
        <v>66</v>
      </c>
      <c r="G2024" s="10" t="s">
        <v>6721</v>
      </c>
      <c r="H2024">
        <v>4</v>
      </c>
      <c r="I2024">
        <v>8</v>
      </c>
      <c r="J2024">
        <v>0</v>
      </c>
      <c r="K2024">
        <v>0</v>
      </c>
      <c r="L2024" s="10" t="s">
        <v>12256</v>
      </c>
    </row>
    <row r="2025" spans="1:12" x14ac:dyDescent="0.25">
      <c r="A2025" s="3">
        <v>2024</v>
      </c>
      <c r="B2025" t="s">
        <v>1839</v>
      </c>
      <c r="C2025" s="10" t="s">
        <v>12233</v>
      </c>
      <c r="D2025" t="s">
        <v>67</v>
      </c>
      <c r="E2025" s="10" t="s">
        <v>6723</v>
      </c>
      <c r="F2025" t="s">
        <v>68</v>
      </c>
      <c r="G2025" s="10" t="s">
        <v>6724</v>
      </c>
      <c r="H2025">
        <v>4</v>
      </c>
      <c r="I2025">
        <v>8</v>
      </c>
      <c r="J2025">
        <v>0</v>
      </c>
      <c r="K2025">
        <v>0</v>
      </c>
      <c r="L2025" s="10" t="s">
        <v>12257</v>
      </c>
    </row>
    <row r="2026" spans="1:12" x14ac:dyDescent="0.25">
      <c r="A2026" s="3">
        <v>2025</v>
      </c>
      <c r="B2026" t="s">
        <v>1839</v>
      </c>
      <c r="C2026" s="10" t="s">
        <v>12233</v>
      </c>
      <c r="D2026" t="s">
        <v>1852</v>
      </c>
      <c r="E2026" s="10" t="s">
        <v>12258</v>
      </c>
      <c r="F2026" t="s">
        <v>1853</v>
      </c>
      <c r="G2026" s="10" t="s">
        <v>12259</v>
      </c>
      <c r="H2026">
        <v>2048</v>
      </c>
      <c r="I2026">
        <v>37</v>
      </c>
      <c r="J2026">
        <v>0</v>
      </c>
      <c r="K2026">
        <v>0</v>
      </c>
      <c r="L2026" s="10" t="s">
        <v>12260</v>
      </c>
    </row>
    <row r="2027" spans="1:12" x14ac:dyDescent="0.25">
      <c r="A2027" s="3">
        <v>2026</v>
      </c>
      <c r="B2027" t="s">
        <v>1839</v>
      </c>
      <c r="C2027" s="10" t="s">
        <v>12233</v>
      </c>
      <c r="D2027" t="s">
        <v>1854</v>
      </c>
      <c r="E2027" s="10" t="s">
        <v>12261</v>
      </c>
      <c r="F2027" t="s">
        <v>1855</v>
      </c>
      <c r="G2027" s="10" t="s">
        <v>12262</v>
      </c>
      <c r="H2027">
        <v>2048</v>
      </c>
      <c r="I2027">
        <v>37</v>
      </c>
      <c r="J2027">
        <v>0</v>
      </c>
      <c r="K2027">
        <v>0</v>
      </c>
      <c r="L2027" s="10" t="s">
        <v>12263</v>
      </c>
    </row>
    <row r="2028" spans="1:12" x14ac:dyDescent="0.25">
      <c r="A2028" s="3">
        <v>2027</v>
      </c>
      <c r="B2028" t="s">
        <v>1839</v>
      </c>
      <c r="C2028" s="10" t="s">
        <v>12233</v>
      </c>
      <c r="D2028" t="s">
        <v>1856</v>
      </c>
      <c r="E2028" s="10" t="s">
        <v>12264</v>
      </c>
      <c r="F2028" t="s">
        <v>1857</v>
      </c>
      <c r="G2028" s="10" t="s">
        <v>12265</v>
      </c>
      <c r="H2028">
        <v>2048</v>
      </c>
      <c r="I2028">
        <v>37</v>
      </c>
      <c r="J2028">
        <v>0</v>
      </c>
      <c r="K2028">
        <v>0</v>
      </c>
      <c r="L2028" s="10" t="s">
        <v>12266</v>
      </c>
    </row>
    <row r="2029" spans="1:12" x14ac:dyDescent="0.25">
      <c r="A2029" s="3">
        <v>2028</v>
      </c>
      <c r="B2029" t="s">
        <v>1839</v>
      </c>
      <c r="C2029" s="10" t="s">
        <v>12233</v>
      </c>
      <c r="D2029" t="s">
        <v>1858</v>
      </c>
      <c r="E2029" s="10" t="s">
        <v>12267</v>
      </c>
      <c r="F2029" t="s">
        <v>1859</v>
      </c>
      <c r="G2029" s="10" t="s">
        <v>12268</v>
      </c>
      <c r="H2029">
        <v>2048</v>
      </c>
      <c r="I2029">
        <v>37</v>
      </c>
      <c r="J2029">
        <v>0</v>
      </c>
      <c r="K2029">
        <v>0</v>
      </c>
      <c r="L2029" s="10" t="s">
        <v>12269</v>
      </c>
    </row>
    <row r="2030" spans="1:12" x14ac:dyDescent="0.25">
      <c r="A2030" s="3">
        <v>2029</v>
      </c>
      <c r="B2030" t="s">
        <v>1839</v>
      </c>
      <c r="C2030" s="10" t="s">
        <v>12233</v>
      </c>
      <c r="D2030" t="s">
        <v>69</v>
      </c>
      <c r="E2030" s="10" t="s">
        <v>6760</v>
      </c>
      <c r="F2030" t="s">
        <v>1860</v>
      </c>
      <c r="G2030" s="10" t="s">
        <v>12270</v>
      </c>
      <c r="H2030">
        <v>8</v>
      </c>
      <c r="I2030">
        <v>35</v>
      </c>
      <c r="J2030">
        <v>0</v>
      </c>
      <c r="K2030">
        <v>0</v>
      </c>
      <c r="L2030" s="10" t="s">
        <v>12271</v>
      </c>
    </row>
    <row r="2031" spans="1:12" x14ac:dyDescent="0.25">
      <c r="A2031" s="3">
        <v>2030</v>
      </c>
      <c r="B2031" t="s">
        <v>1839</v>
      </c>
      <c r="C2031" s="10" t="s">
        <v>12233</v>
      </c>
      <c r="D2031" t="s">
        <v>71</v>
      </c>
      <c r="E2031" s="10" t="s">
        <v>6763</v>
      </c>
      <c r="F2031" t="s">
        <v>1861</v>
      </c>
      <c r="G2031" s="10" t="s">
        <v>12272</v>
      </c>
      <c r="H2031">
        <v>8</v>
      </c>
      <c r="I2031">
        <v>35</v>
      </c>
      <c r="J2031">
        <v>0</v>
      </c>
      <c r="K2031">
        <v>0</v>
      </c>
      <c r="L2031" s="10" t="s">
        <v>12273</v>
      </c>
    </row>
    <row r="2032" spans="1:12" x14ac:dyDescent="0.25">
      <c r="A2032" s="3">
        <v>2031</v>
      </c>
      <c r="B2032" t="s">
        <v>1862</v>
      </c>
      <c r="C2032" s="10" t="s">
        <v>12274</v>
      </c>
      <c r="D2032" t="s">
        <v>63</v>
      </c>
      <c r="E2032" s="10" t="s">
        <v>6816</v>
      </c>
      <c r="F2032" t="s">
        <v>64</v>
      </c>
      <c r="G2032" s="10" t="s">
        <v>6696</v>
      </c>
      <c r="H2032">
        <v>4</v>
      </c>
      <c r="I2032">
        <v>8</v>
      </c>
      <c r="J2032">
        <v>0</v>
      </c>
      <c r="K2032">
        <v>0</v>
      </c>
      <c r="L2032" s="10" t="s">
        <v>12275</v>
      </c>
    </row>
    <row r="2033" spans="1:12" x14ac:dyDescent="0.25">
      <c r="A2033" s="3">
        <v>2032</v>
      </c>
      <c r="B2033" t="s">
        <v>1862</v>
      </c>
      <c r="C2033" s="10" t="s">
        <v>12274</v>
      </c>
      <c r="D2033" t="s">
        <v>65</v>
      </c>
      <c r="E2033" s="10" t="s">
        <v>6698</v>
      </c>
      <c r="F2033" t="s">
        <v>66</v>
      </c>
      <c r="G2033" s="10" t="s">
        <v>6721</v>
      </c>
      <c r="H2033">
        <v>4</v>
      </c>
      <c r="I2033">
        <v>8</v>
      </c>
      <c r="J2033">
        <v>0</v>
      </c>
      <c r="K2033">
        <v>0</v>
      </c>
      <c r="L2033" s="10" t="s">
        <v>12276</v>
      </c>
    </row>
    <row r="2034" spans="1:12" x14ac:dyDescent="0.25">
      <c r="A2034" s="3">
        <v>2033</v>
      </c>
      <c r="B2034" t="s">
        <v>1862</v>
      </c>
      <c r="C2034" s="10" t="s">
        <v>12274</v>
      </c>
      <c r="D2034" t="s">
        <v>67</v>
      </c>
      <c r="E2034" s="10" t="s">
        <v>6723</v>
      </c>
      <c r="F2034" t="s">
        <v>68</v>
      </c>
      <c r="G2034" s="10" t="s">
        <v>6724</v>
      </c>
      <c r="H2034">
        <v>4</v>
      </c>
      <c r="I2034">
        <v>8</v>
      </c>
      <c r="J2034">
        <v>0</v>
      </c>
      <c r="K2034">
        <v>0</v>
      </c>
      <c r="L2034" s="10" t="s">
        <v>12277</v>
      </c>
    </row>
    <row r="2035" spans="1:12" x14ac:dyDescent="0.25">
      <c r="A2035" s="3">
        <v>2034</v>
      </c>
      <c r="B2035" t="s">
        <v>1862</v>
      </c>
      <c r="C2035" s="10" t="s">
        <v>12274</v>
      </c>
      <c r="D2035" t="s">
        <v>49</v>
      </c>
      <c r="E2035" s="10" t="s">
        <v>11</v>
      </c>
      <c r="F2035" t="s">
        <v>1863</v>
      </c>
      <c r="G2035" s="10" t="s">
        <v>12278</v>
      </c>
      <c r="H2035">
        <v>4</v>
      </c>
      <c r="I2035">
        <v>8</v>
      </c>
      <c r="J2035">
        <v>0</v>
      </c>
      <c r="K2035">
        <v>0</v>
      </c>
      <c r="L2035" s="10" t="s">
        <v>12279</v>
      </c>
    </row>
    <row r="2036" spans="1:12" x14ac:dyDescent="0.25">
      <c r="A2036" s="3">
        <v>2035</v>
      </c>
      <c r="B2036" t="s">
        <v>1862</v>
      </c>
      <c r="C2036" s="10" t="s">
        <v>12274</v>
      </c>
      <c r="D2036" t="s">
        <v>1378</v>
      </c>
      <c r="E2036" s="10" t="s">
        <v>11242</v>
      </c>
      <c r="F2036" t="s">
        <v>1864</v>
      </c>
      <c r="G2036" s="10" t="s">
        <v>12280</v>
      </c>
      <c r="H2036">
        <v>60</v>
      </c>
      <c r="I2036">
        <v>37</v>
      </c>
      <c r="J2036">
        <v>0</v>
      </c>
      <c r="K2036">
        <v>0</v>
      </c>
      <c r="L2036" s="10" t="s">
        <v>12281</v>
      </c>
    </row>
    <row r="2037" spans="1:12" x14ac:dyDescent="0.25">
      <c r="A2037" s="3">
        <v>2036</v>
      </c>
      <c r="B2037" t="s">
        <v>1862</v>
      </c>
      <c r="C2037" s="10" t="s">
        <v>12274</v>
      </c>
      <c r="D2037" t="s">
        <v>1376</v>
      </c>
      <c r="E2037" s="10" t="s">
        <v>11239</v>
      </c>
      <c r="F2037" t="s">
        <v>1865</v>
      </c>
      <c r="G2037" s="10" t="s">
        <v>12282</v>
      </c>
      <c r="H2037">
        <v>255</v>
      </c>
      <c r="I2037">
        <v>37</v>
      </c>
      <c r="J2037">
        <v>0</v>
      </c>
      <c r="K2037">
        <v>0</v>
      </c>
      <c r="L2037" s="10" t="s">
        <v>12283</v>
      </c>
    </row>
    <row r="2038" spans="1:12" x14ac:dyDescent="0.25">
      <c r="A2038" s="3">
        <v>2037</v>
      </c>
      <c r="B2038" t="s">
        <v>1862</v>
      </c>
      <c r="C2038" s="10" t="s">
        <v>12274</v>
      </c>
      <c r="D2038" t="s">
        <v>1374</v>
      </c>
      <c r="E2038" s="10" t="s">
        <v>11236</v>
      </c>
      <c r="F2038" t="s">
        <v>1866</v>
      </c>
      <c r="G2038" s="10" t="s">
        <v>12284</v>
      </c>
      <c r="H2038">
        <v>10</v>
      </c>
      <c r="I2038">
        <v>37</v>
      </c>
      <c r="J2038">
        <v>0</v>
      </c>
      <c r="K2038">
        <v>0</v>
      </c>
      <c r="L2038" s="10" t="s">
        <v>12285</v>
      </c>
    </row>
    <row r="2039" spans="1:12" x14ac:dyDescent="0.25">
      <c r="A2039" s="3">
        <v>2038</v>
      </c>
      <c r="B2039" t="s">
        <v>1862</v>
      </c>
      <c r="C2039" s="10" t="s">
        <v>12274</v>
      </c>
      <c r="D2039" t="s">
        <v>1372</v>
      </c>
      <c r="E2039" s="10" t="s">
        <v>11233</v>
      </c>
      <c r="F2039" t="s">
        <v>1867</v>
      </c>
      <c r="G2039" s="10" t="s">
        <v>12286</v>
      </c>
      <c r="H2039">
        <v>8</v>
      </c>
      <c r="I2039">
        <v>16</v>
      </c>
      <c r="J2039">
        <v>-2</v>
      </c>
      <c r="K2039">
        <v>1</v>
      </c>
      <c r="L2039" s="10" t="s">
        <v>12287</v>
      </c>
    </row>
    <row r="2040" spans="1:12" x14ac:dyDescent="0.25">
      <c r="A2040" s="3">
        <v>2039</v>
      </c>
      <c r="B2040" t="s">
        <v>1862</v>
      </c>
      <c r="C2040" s="10" t="s">
        <v>12274</v>
      </c>
      <c r="D2040" t="s">
        <v>1370</v>
      </c>
      <c r="E2040" s="10" t="s">
        <v>11230</v>
      </c>
      <c r="F2040" t="s">
        <v>1868</v>
      </c>
      <c r="G2040" s="10" t="s">
        <v>12288</v>
      </c>
      <c r="H2040">
        <v>50</v>
      </c>
      <c r="I2040">
        <v>37</v>
      </c>
      <c r="J2040">
        <v>0</v>
      </c>
      <c r="K2040">
        <v>0</v>
      </c>
      <c r="L2040" s="10" t="s">
        <v>12289</v>
      </c>
    </row>
    <row r="2041" spans="1:12" x14ac:dyDescent="0.25">
      <c r="A2041" s="3">
        <v>2040</v>
      </c>
      <c r="B2041" t="s">
        <v>1862</v>
      </c>
      <c r="C2041" s="10" t="s">
        <v>12274</v>
      </c>
      <c r="D2041" t="s">
        <v>69</v>
      </c>
      <c r="E2041" s="10" t="s">
        <v>6760</v>
      </c>
      <c r="F2041" t="s">
        <v>1869</v>
      </c>
      <c r="G2041" s="10" t="s">
        <v>12290</v>
      </c>
      <c r="H2041">
        <v>8</v>
      </c>
      <c r="I2041">
        <v>35</v>
      </c>
      <c r="J2041">
        <v>0</v>
      </c>
      <c r="K2041">
        <v>0</v>
      </c>
      <c r="L2041" s="10" t="s">
        <v>12291</v>
      </c>
    </row>
    <row r="2042" spans="1:12" x14ac:dyDescent="0.25">
      <c r="A2042" s="3">
        <v>2041</v>
      </c>
      <c r="B2042" t="s">
        <v>1862</v>
      </c>
      <c r="C2042" s="10" t="s">
        <v>12274</v>
      </c>
      <c r="D2042" t="s">
        <v>71</v>
      </c>
      <c r="E2042" s="10" t="s">
        <v>6763</v>
      </c>
      <c r="F2042" t="s">
        <v>1870</v>
      </c>
      <c r="G2042" s="10" t="s">
        <v>12292</v>
      </c>
      <c r="H2042">
        <v>8</v>
      </c>
      <c r="I2042">
        <v>35</v>
      </c>
      <c r="J2042">
        <v>0</v>
      </c>
      <c r="K2042">
        <v>0</v>
      </c>
      <c r="L2042" s="10" t="s">
        <v>12293</v>
      </c>
    </row>
    <row r="2043" spans="1:12" x14ac:dyDescent="0.25">
      <c r="A2043" s="3">
        <v>2042</v>
      </c>
      <c r="B2043" t="s">
        <v>1862</v>
      </c>
      <c r="C2043" s="10" t="s">
        <v>12274</v>
      </c>
      <c r="D2043" t="s">
        <v>1871</v>
      </c>
      <c r="E2043" s="10" t="s">
        <v>12294</v>
      </c>
      <c r="F2043" t="s">
        <v>1455</v>
      </c>
      <c r="G2043" s="10" t="s">
        <v>7178</v>
      </c>
      <c r="H2043">
        <v>8</v>
      </c>
      <c r="I2043">
        <v>16</v>
      </c>
      <c r="J2043">
        <v>-6</v>
      </c>
      <c r="K2043">
        <v>1</v>
      </c>
      <c r="L2043" s="10" t="s">
        <v>12295</v>
      </c>
    </row>
    <row r="2044" spans="1:12" x14ac:dyDescent="0.25">
      <c r="A2044" s="3">
        <v>2043</v>
      </c>
      <c r="B2044" t="s">
        <v>1872</v>
      </c>
      <c r="C2044" s="10" t="s">
        <v>12296</v>
      </c>
      <c r="D2044" t="s">
        <v>63</v>
      </c>
      <c r="E2044" s="10" t="s">
        <v>6816</v>
      </c>
      <c r="F2044" t="s">
        <v>64</v>
      </c>
      <c r="G2044" s="10" t="s">
        <v>6696</v>
      </c>
      <c r="H2044">
        <v>4</v>
      </c>
      <c r="I2044">
        <v>8</v>
      </c>
      <c r="J2044">
        <v>0</v>
      </c>
      <c r="K2044">
        <v>0</v>
      </c>
      <c r="L2044" s="10" t="s">
        <v>12297</v>
      </c>
    </row>
    <row r="2045" spans="1:12" x14ac:dyDescent="0.25">
      <c r="A2045" s="3">
        <v>2044</v>
      </c>
      <c r="B2045" t="s">
        <v>1872</v>
      </c>
      <c r="C2045" s="10" t="s">
        <v>12296</v>
      </c>
      <c r="D2045" t="s">
        <v>65</v>
      </c>
      <c r="E2045" s="10" t="s">
        <v>6698</v>
      </c>
      <c r="F2045" t="s">
        <v>66</v>
      </c>
      <c r="G2045" s="10" t="s">
        <v>6721</v>
      </c>
      <c r="H2045">
        <v>4</v>
      </c>
      <c r="I2045">
        <v>8</v>
      </c>
      <c r="J2045">
        <v>0</v>
      </c>
      <c r="K2045">
        <v>0</v>
      </c>
      <c r="L2045" s="10" t="s">
        <v>12298</v>
      </c>
    </row>
    <row r="2046" spans="1:12" x14ac:dyDescent="0.25">
      <c r="A2046" s="3">
        <v>2045</v>
      </c>
      <c r="B2046" t="s">
        <v>1872</v>
      </c>
      <c r="C2046" s="10" t="s">
        <v>12296</v>
      </c>
      <c r="D2046" t="s">
        <v>67</v>
      </c>
      <c r="E2046" s="10" t="s">
        <v>6723</v>
      </c>
      <c r="F2046" t="s">
        <v>68</v>
      </c>
      <c r="G2046" s="10" t="s">
        <v>6724</v>
      </c>
      <c r="H2046">
        <v>4</v>
      </c>
      <c r="I2046">
        <v>8</v>
      </c>
      <c r="J2046">
        <v>0</v>
      </c>
      <c r="K2046">
        <v>0</v>
      </c>
      <c r="L2046" s="10" t="s">
        <v>12299</v>
      </c>
    </row>
    <row r="2047" spans="1:12" x14ac:dyDescent="0.25">
      <c r="A2047" s="3">
        <v>2046</v>
      </c>
      <c r="B2047" t="s">
        <v>1872</v>
      </c>
      <c r="C2047" s="10" t="s">
        <v>12296</v>
      </c>
      <c r="D2047" t="s">
        <v>49</v>
      </c>
      <c r="E2047" s="10" t="s">
        <v>11</v>
      </c>
      <c r="F2047" t="s">
        <v>49</v>
      </c>
      <c r="G2047" s="10" t="s">
        <v>11</v>
      </c>
      <c r="H2047">
        <v>4</v>
      </c>
      <c r="I2047">
        <v>8</v>
      </c>
      <c r="J2047">
        <v>0</v>
      </c>
      <c r="K2047">
        <v>0</v>
      </c>
      <c r="L2047" s="10" t="s">
        <v>12300</v>
      </c>
    </row>
    <row r="2048" spans="1:12" x14ac:dyDescent="0.25">
      <c r="A2048" s="3">
        <v>2047</v>
      </c>
      <c r="B2048" t="s">
        <v>1872</v>
      </c>
      <c r="C2048" s="10" t="s">
        <v>12296</v>
      </c>
      <c r="D2048" t="s">
        <v>1873</v>
      </c>
      <c r="E2048" s="10" t="s">
        <v>12301</v>
      </c>
      <c r="F2048" t="s">
        <v>1874</v>
      </c>
      <c r="G2048" s="10" t="s">
        <v>12302</v>
      </c>
      <c r="H2048">
        <v>4</v>
      </c>
      <c r="I2048">
        <v>8</v>
      </c>
      <c r="J2048">
        <v>0</v>
      </c>
      <c r="K2048">
        <v>0</v>
      </c>
      <c r="L2048" s="10" t="s">
        <v>12303</v>
      </c>
    </row>
    <row r="2049" spans="1:12" x14ac:dyDescent="0.25">
      <c r="A2049" s="3">
        <v>2048</v>
      </c>
      <c r="B2049" t="s">
        <v>1872</v>
      </c>
      <c r="C2049" s="10" t="s">
        <v>12296</v>
      </c>
      <c r="D2049" t="s">
        <v>538</v>
      </c>
      <c r="E2049" s="10" t="s">
        <v>6652</v>
      </c>
      <c r="F2049" t="s">
        <v>1875</v>
      </c>
      <c r="G2049" s="10" t="s">
        <v>12304</v>
      </c>
      <c r="H2049">
        <v>2048</v>
      </c>
      <c r="I2049">
        <v>37</v>
      </c>
      <c r="J2049">
        <v>0</v>
      </c>
      <c r="K2049">
        <v>0</v>
      </c>
      <c r="L2049" s="10" t="s">
        <v>12305</v>
      </c>
    </row>
    <row r="2050" spans="1:12" x14ac:dyDescent="0.25">
      <c r="A2050" s="3">
        <v>2049</v>
      </c>
      <c r="B2050" t="s">
        <v>1872</v>
      </c>
      <c r="C2050" s="10" t="s">
        <v>12296</v>
      </c>
      <c r="D2050" t="s">
        <v>1876</v>
      </c>
      <c r="E2050" s="10" t="s">
        <v>12306</v>
      </c>
      <c r="F2050" t="s">
        <v>1218</v>
      </c>
      <c r="G2050" s="10" t="s">
        <v>6702</v>
      </c>
      <c r="H2050">
        <v>10</v>
      </c>
      <c r="I2050">
        <v>37</v>
      </c>
      <c r="J2050">
        <v>0</v>
      </c>
      <c r="K2050">
        <v>0</v>
      </c>
      <c r="L2050" s="10" t="s">
        <v>12307</v>
      </c>
    </row>
    <row r="2051" spans="1:12" x14ac:dyDescent="0.25">
      <c r="A2051" s="3">
        <v>2050</v>
      </c>
      <c r="B2051" t="s">
        <v>1872</v>
      </c>
      <c r="C2051" s="10" t="s">
        <v>12296</v>
      </c>
      <c r="D2051" t="s">
        <v>1877</v>
      </c>
      <c r="E2051" s="10" t="s">
        <v>12308</v>
      </c>
      <c r="F2051" t="s">
        <v>1878</v>
      </c>
      <c r="G2051" s="10" t="s">
        <v>12309</v>
      </c>
      <c r="H2051">
        <v>34</v>
      </c>
      <c r="I2051">
        <v>37</v>
      </c>
      <c r="J2051">
        <v>0</v>
      </c>
      <c r="K2051">
        <v>0</v>
      </c>
      <c r="L2051" s="10" t="s">
        <v>12310</v>
      </c>
    </row>
    <row r="2052" spans="1:12" x14ac:dyDescent="0.25">
      <c r="A2052" s="3">
        <v>2051</v>
      </c>
      <c r="B2052" t="s">
        <v>1872</v>
      </c>
      <c r="C2052" s="10" t="s">
        <v>12296</v>
      </c>
      <c r="D2052" t="s">
        <v>69</v>
      </c>
      <c r="E2052" s="10" t="s">
        <v>6760</v>
      </c>
      <c r="F2052" t="s">
        <v>1879</v>
      </c>
      <c r="G2052" s="10" t="s">
        <v>12311</v>
      </c>
      <c r="H2052">
        <v>8</v>
      </c>
      <c r="I2052">
        <v>35</v>
      </c>
      <c r="J2052">
        <v>0</v>
      </c>
      <c r="K2052">
        <v>0</v>
      </c>
      <c r="L2052" s="10" t="s">
        <v>12312</v>
      </c>
    </row>
    <row r="2053" spans="1:12" x14ac:dyDescent="0.25">
      <c r="A2053" s="3">
        <v>2052</v>
      </c>
      <c r="B2053" t="s">
        <v>1872</v>
      </c>
      <c r="C2053" s="10" t="s">
        <v>12296</v>
      </c>
      <c r="D2053" t="s">
        <v>71</v>
      </c>
      <c r="E2053" s="10" t="s">
        <v>6763</v>
      </c>
      <c r="F2053" t="s">
        <v>1880</v>
      </c>
      <c r="G2053" s="10" t="s">
        <v>12313</v>
      </c>
      <c r="H2053">
        <v>8</v>
      </c>
      <c r="I2053">
        <v>35</v>
      </c>
      <c r="J2053">
        <v>0</v>
      </c>
      <c r="K2053">
        <v>0</v>
      </c>
      <c r="L2053" s="10" t="s">
        <v>12314</v>
      </c>
    </row>
    <row r="2054" spans="1:12" x14ac:dyDescent="0.25">
      <c r="A2054" s="3">
        <v>2053</v>
      </c>
      <c r="B2054" t="s">
        <v>1881</v>
      </c>
      <c r="C2054" s="10" t="s">
        <v>6642</v>
      </c>
      <c r="D2054" t="s">
        <v>63</v>
      </c>
      <c r="E2054" s="10" t="s">
        <v>6816</v>
      </c>
      <c r="F2054" t="s">
        <v>64</v>
      </c>
      <c r="G2054" s="10" t="s">
        <v>6696</v>
      </c>
      <c r="H2054">
        <v>4</v>
      </c>
      <c r="I2054">
        <v>8</v>
      </c>
      <c r="J2054">
        <v>0</v>
      </c>
      <c r="K2054">
        <v>0</v>
      </c>
      <c r="L2054" s="10" t="s">
        <v>6817</v>
      </c>
    </row>
    <row r="2055" spans="1:12" x14ac:dyDescent="0.25">
      <c r="A2055" s="3">
        <v>2054</v>
      </c>
      <c r="B2055" t="s">
        <v>1881</v>
      </c>
      <c r="C2055" s="10" t="s">
        <v>6642</v>
      </c>
      <c r="D2055" t="s">
        <v>65</v>
      </c>
      <c r="E2055" s="10" t="s">
        <v>6698</v>
      </c>
      <c r="F2055" t="s">
        <v>66</v>
      </c>
      <c r="G2055" s="10" t="s">
        <v>6721</v>
      </c>
      <c r="H2055">
        <v>4</v>
      </c>
      <c r="I2055">
        <v>8</v>
      </c>
      <c r="J2055">
        <v>0</v>
      </c>
      <c r="K2055">
        <v>0</v>
      </c>
      <c r="L2055" s="10" t="s">
        <v>6818</v>
      </c>
    </row>
    <row r="2056" spans="1:12" x14ac:dyDescent="0.25">
      <c r="A2056" s="3">
        <v>2055</v>
      </c>
      <c r="B2056" t="s">
        <v>1881</v>
      </c>
      <c r="C2056" s="10" t="s">
        <v>6642</v>
      </c>
      <c r="D2056" t="s">
        <v>67</v>
      </c>
      <c r="E2056" s="10" t="s">
        <v>6723</v>
      </c>
      <c r="F2056" t="s">
        <v>68</v>
      </c>
      <c r="G2056" s="10" t="s">
        <v>6724</v>
      </c>
      <c r="H2056">
        <v>4</v>
      </c>
      <c r="I2056">
        <v>8</v>
      </c>
      <c r="J2056">
        <v>0</v>
      </c>
      <c r="K2056">
        <v>0</v>
      </c>
      <c r="L2056" s="10" t="s">
        <v>6819</v>
      </c>
    </row>
    <row r="2057" spans="1:12" x14ac:dyDescent="0.25">
      <c r="A2057" s="3">
        <v>2056</v>
      </c>
      <c r="B2057" t="s">
        <v>1881</v>
      </c>
      <c r="C2057" s="10" t="s">
        <v>6642</v>
      </c>
      <c r="D2057" t="s">
        <v>1882</v>
      </c>
      <c r="E2057" s="10" t="s">
        <v>6820</v>
      </c>
      <c r="F2057" t="s">
        <v>1883</v>
      </c>
      <c r="G2057" s="10" t="s">
        <v>6821</v>
      </c>
      <c r="H2057">
        <v>200</v>
      </c>
      <c r="I2057">
        <v>37</v>
      </c>
      <c r="J2057">
        <v>0</v>
      </c>
      <c r="K2057">
        <v>0</v>
      </c>
      <c r="L2057" s="10" t="s">
        <v>6822</v>
      </c>
    </row>
    <row r="2058" spans="1:12" x14ac:dyDescent="0.25">
      <c r="A2058" s="3">
        <v>2057</v>
      </c>
      <c r="B2058" t="s">
        <v>1881</v>
      </c>
      <c r="C2058" s="10" t="s">
        <v>6642</v>
      </c>
      <c r="D2058" t="s">
        <v>1884</v>
      </c>
      <c r="E2058" s="10" t="s">
        <v>6645</v>
      </c>
      <c r="F2058" t="s">
        <v>1885</v>
      </c>
      <c r="G2058" s="10" t="s">
        <v>6823</v>
      </c>
      <c r="H2058">
        <v>10</v>
      </c>
      <c r="I2058">
        <v>37</v>
      </c>
      <c r="J2058">
        <v>0</v>
      </c>
      <c r="K2058">
        <v>0</v>
      </c>
      <c r="L2058" s="10" t="s">
        <v>6824</v>
      </c>
    </row>
    <row r="2059" spans="1:12" x14ac:dyDescent="0.25">
      <c r="A2059" s="3">
        <v>2058</v>
      </c>
      <c r="B2059" t="s">
        <v>1881</v>
      </c>
      <c r="C2059" s="10" t="s">
        <v>6642</v>
      </c>
      <c r="D2059" t="s">
        <v>1886</v>
      </c>
      <c r="E2059" s="10" t="s">
        <v>6825</v>
      </c>
      <c r="F2059" t="s">
        <v>1887</v>
      </c>
      <c r="G2059" s="10" t="s">
        <v>6826</v>
      </c>
      <c r="H2059">
        <v>10</v>
      </c>
      <c r="I2059">
        <v>37</v>
      </c>
      <c r="J2059">
        <v>0</v>
      </c>
      <c r="K2059">
        <v>0</v>
      </c>
      <c r="L2059" s="10" t="s">
        <v>6827</v>
      </c>
    </row>
    <row r="2060" spans="1:12" x14ac:dyDescent="0.25">
      <c r="A2060" s="3">
        <v>2059</v>
      </c>
      <c r="B2060" t="s">
        <v>1881</v>
      </c>
      <c r="C2060" s="10" t="s">
        <v>6642</v>
      </c>
      <c r="D2060" t="s">
        <v>69</v>
      </c>
      <c r="E2060" s="10" t="s">
        <v>6760</v>
      </c>
      <c r="F2060" t="s">
        <v>1888</v>
      </c>
      <c r="G2060" s="10" t="s">
        <v>6828</v>
      </c>
      <c r="H2060">
        <v>8</v>
      </c>
      <c r="I2060">
        <v>35</v>
      </c>
      <c r="J2060">
        <v>0</v>
      </c>
      <c r="K2060">
        <v>0</v>
      </c>
      <c r="L2060" s="10" t="s">
        <v>6829</v>
      </c>
    </row>
    <row r="2061" spans="1:12" x14ac:dyDescent="0.25">
      <c r="A2061" s="3">
        <v>2060</v>
      </c>
      <c r="B2061" t="s">
        <v>1881</v>
      </c>
      <c r="C2061" s="10" t="s">
        <v>6642</v>
      </c>
      <c r="D2061" t="s">
        <v>71</v>
      </c>
      <c r="E2061" s="10" t="s">
        <v>6763</v>
      </c>
      <c r="F2061" t="s">
        <v>1889</v>
      </c>
      <c r="G2061" s="10" t="s">
        <v>6830</v>
      </c>
      <c r="H2061">
        <v>8</v>
      </c>
      <c r="I2061">
        <v>35</v>
      </c>
      <c r="J2061">
        <v>0</v>
      </c>
      <c r="K2061">
        <v>0</v>
      </c>
      <c r="L2061" s="10" t="s">
        <v>6831</v>
      </c>
    </row>
    <row r="2062" spans="1:12" x14ac:dyDescent="0.25">
      <c r="A2062" s="3">
        <v>2061</v>
      </c>
      <c r="B2062" t="s">
        <v>1890</v>
      </c>
      <c r="C2062" s="10" t="s">
        <v>6639</v>
      </c>
      <c r="D2062" t="s">
        <v>63</v>
      </c>
      <c r="E2062" s="10" t="s">
        <v>6816</v>
      </c>
      <c r="F2062" t="s">
        <v>64</v>
      </c>
      <c r="G2062" s="10" t="s">
        <v>6696</v>
      </c>
      <c r="H2062">
        <v>4</v>
      </c>
      <c r="I2062">
        <v>8</v>
      </c>
      <c r="J2062">
        <v>0</v>
      </c>
      <c r="K2062">
        <v>0</v>
      </c>
      <c r="L2062" s="10" t="s">
        <v>6833</v>
      </c>
    </row>
    <row r="2063" spans="1:12" x14ac:dyDescent="0.25">
      <c r="A2063" s="3">
        <v>2062</v>
      </c>
      <c r="B2063" t="s">
        <v>1890</v>
      </c>
      <c r="C2063" s="10" t="s">
        <v>6639</v>
      </c>
      <c r="D2063" t="s">
        <v>65</v>
      </c>
      <c r="E2063" s="10" t="s">
        <v>6698</v>
      </c>
      <c r="F2063" t="s">
        <v>66</v>
      </c>
      <c r="G2063" s="10" t="s">
        <v>6721</v>
      </c>
      <c r="H2063">
        <v>4</v>
      </c>
      <c r="I2063">
        <v>8</v>
      </c>
      <c r="J2063">
        <v>0</v>
      </c>
      <c r="K2063">
        <v>0</v>
      </c>
      <c r="L2063" s="10" t="s">
        <v>6834</v>
      </c>
    </row>
    <row r="2064" spans="1:12" x14ac:dyDescent="0.25">
      <c r="A2064" s="3">
        <v>2063</v>
      </c>
      <c r="B2064" t="s">
        <v>1890</v>
      </c>
      <c r="C2064" s="10" t="s">
        <v>6639</v>
      </c>
      <c r="D2064" t="s">
        <v>67</v>
      </c>
      <c r="E2064" s="10" t="s">
        <v>6723</v>
      </c>
      <c r="F2064" t="s">
        <v>68</v>
      </c>
      <c r="G2064" s="10" t="s">
        <v>6724</v>
      </c>
      <c r="H2064">
        <v>4</v>
      </c>
      <c r="I2064">
        <v>8</v>
      </c>
      <c r="J2064">
        <v>0</v>
      </c>
      <c r="K2064">
        <v>0</v>
      </c>
      <c r="L2064" s="10" t="s">
        <v>6835</v>
      </c>
    </row>
    <row r="2065" spans="1:12" x14ac:dyDescent="0.25">
      <c r="A2065" s="3">
        <v>2064</v>
      </c>
      <c r="B2065" t="s">
        <v>1890</v>
      </c>
      <c r="C2065" s="10" t="s">
        <v>6639</v>
      </c>
      <c r="D2065" t="s">
        <v>538</v>
      </c>
      <c r="E2065" s="10" t="s">
        <v>6652</v>
      </c>
      <c r="F2065" t="s">
        <v>1232</v>
      </c>
      <c r="G2065" s="10" t="s">
        <v>6715</v>
      </c>
      <c r="H2065">
        <v>255</v>
      </c>
      <c r="I2065">
        <v>37</v>
      </c>
      <c r="J2065">
        <v>0</v>
      </c>
      <c r="K2065">
        <v>0</v>
      </c>
      <c r="L2065" s="10" t="s">
        <v>6836</v>
      </c>
    </row>
    <row r="2066" spans="1:12" x14ac:dyDescent="0.25">
      <c r="A2066" s="3">
        <v>2065</v>
      </c>
      <c r="B2066" t="s">
        <v>1890</v>
      </c>
      <c r="C2066" s="10" t="s">
        <v>6639</v>
      </c>
      <c r="D2066" t="s">
        <v>1891</v>
      </c>
      <c r="E2066" s="10" t="s">
        <v>6646</v>
      </c>
      <c r="F2066" t="s">
        <v>1887</v>
      </c>
      <c r="G2066" s="10" t="s">
        <v>6826</v>
      </c>
      <c r="H2066">
        <v>10</v>
      </c>
      <c r="I2066">
        <v>37</v>
      </c>
      <c r="J2066">
        <v>0</v>
      </c>
      <c r="K2066">
        <v>0</v>
      </c>
      <c r="L2066" s="10" t="s">
        <v>6837</v>
      </c>
    </row>
    <row r="2067" spans="1:12" x14ac:dyDescent="0.25">
      <c r="A2067" s="3">
        <v>2066</v>
      </c>
      <c r="B2067" t="s">
        <v>1890</v>
      </c>
      <c r="C2067" s="10" t="s">
        <v>6639</v>
      </c>
      <c r="D2067" t="s">
        <v>1892</v>
      </c>
      <c r="E2067" s="10" t="s">
        <v>6838</v>
      </c>
      <c r="F2067" t="s">
        <v>1893</v>
      </c>
      <c r="G2067" s="10" t="s">
        <v>6839</v>
      </c>
      <c r="H2067">
        <v>20</v>
      </c>
      <c r="I2067">
        <v>37</v>
      </c>
      <c r="J2067">
        <v>0</v>
      </c>
      <c r="K2067">
        <v>0</v>
      </c>
      <c r="L2067" s="10" t="s">
        <v>6840</v>
      </c>
    </row>
    <row r="2068" spans="1:12" x14ac:dyDescent="0.25">
      <c r="A2068" s="3">
        <v>2067</v>
      </c>
      <c r="B2068" t="s">
        <v>1890</v>
      </c>
      <c r="C2068" s="10" t="s">
        <v>6639</v>
      </c>
      <c r="D2068" t="s">
        <v>1894</v>
      </c>
      <c r="E2068" s="10" t="s">
        <v>6841</v>
      </c>
      <c r="F2068" t="s">
        <v>1232</v>
      </c>
      <c r="G2068" s="10" t="s">
        <v>6715</v>
      </c>
      <c r="H2068">
        <v>255</v>
      </c>
      <c r="I2068">
        <v>37</v>
      </c>
      <c r="J2068">
        <v>0</v>
      </c>
      <c r="K2068">
        <v>0</v>
      </c>
      <c r="L2068" s="10" t="s">
        <v>6842</v>
      </c>
    </row>
    <row r="2069" spans="1:12" x14ac:dyDescent="0.25">
      <c r="A2069" s="3">
        <v>2068</v>
      </c>
      <c r="B2069" t="s">
        <v>1890</v>
      </c>
      <c r="C2069" s="10" t="s">
        <v>6639</v>
      </c>
      <c r="D2069" t="s">
        <v>1895</v>
      </c>
      <c r="E2069" s="10" t="s">
        <v>6843</v>
      </c>
      <c r="F2069" t="s">
        <v>1232</v>
      </c>
      <c r="G2069" s="10" t="s">
        <v>6715</v>
      </c>
      <c r="H2069">
        <v>255</v>
      </c>
      <c r="I2069">
        <v>37</v>
      </c>
      <c r="J2069">
        <v>0</v>
      </c>
      <c r="K2069">
        <v>0</v>
      </c>
      <c r="L2069" s="10" t="s">
        <v>6844</v>
      </c>
    </row>
    <row r="2070" spans="1:12" x14ac:dyDescent="0.25">
      <c r="A2070" s="3">
        <v>2069</v>
      </c>
      <c r="B2070" t="s">
        <v>1890</v>
      </c>
      <c r="C2070" s="10" t="s">
        <v>6639</v>
      </c>
      <c r="D2070" t="s">
        <v>1224</v>
      </c>
      <c r="E2070" s="10" t="s">
        <v>6791</v>
      </c>
      <c r="F2070" t="s">
        <v>1232</v>
      </c>
      <c r="G2070" s="10" t="s">
        <v>6715</v>
      </c>
      <c r="H2070">
        <v>255</v>
      </c>
      <c r="I2070">
        <v>37</v>
      </c>
      <c r="J2070">
        <v>0</v>
      </c>
      <c r="K2070">
        <v>0</v>
      </c>
      <c r="L2070" s="10" t="s">
        <v>6845</v>
      </c>
    </row>
    <row r="2071" spans="1:12" x14ac:dyDescent="0.25">
      <c r="A2071" s="3">
        <v>2070</v>
      </c>
      <c r="B2071" t="s">
        <v>1890</v>
      </c>
      <c r="C2071" s="10" t="s">
        <v>6639</v>
      </c>
      <c r="D2071" t="s">
        <v>1896</v>
      </c>
      <c r="E2071" s="10" t="s">
        <v>6846</v>
      </c>
      <c r="F2071" t="s">
        <v>1339</v>
      </c>
      <c r="G2071" s="10" t="s">
        <v>6847</v>
      </c>
      <c r="H2071">
        <v>4</v>
      </c>
      <c r="I2071">
        <v>8</v>
      </c>
      <c r="J2071">
        <v>0</v>
      </c>
      <c r="K2071">
        <v>0</v>
      </c>
      <c r="L2071" s="10" t="s">
        <v>6848</v>
      </c>
    </row>
    <row r="2072" spans="1:12" x14ac:dyDescent="0.25">
      <c r="A2072" s="3">
        <v>2071</v>
      </c>
      <c r="B2072" t="s">
        <v>1890</v>
      </c>
      <c r="C2072" s="10" t="s">
        <v>6639</v>
      </c>
      <c r="D2072" t="s">
        <v>469</v>
      </c>
      <c r="E2072" s="10" t="s">
        <v>6849</v>
      </c>
      <c r="F2072" t="s">
        <v>1897</v>
      </c>
      <c r="G2072" s="10" t="s">
        <v>6850</v>
      </c>
      <c r="H2072">
        <v>30</v>
      </c>
      <c r="I2072">
        <v>37</v>
      </c>
      <c r="J2072">
        <v>0</v>
      </c>
      <c r="K2072">
        <v>0</v>
      </c>
      <c r="L2072" s="10" t="s">
        <v>6851</v>
      </c>
    </row>
    <row r="2073" spans="1:12" x14ac:dyDescent="0.25">
      <c r="A2073" s="3">
        <v>2072</v>
      </c>
      <c r="B2073" t="s">
        <v>1890</v>
      </c>
      <c r="C2073" s="10" t="s">
        <v>6639</v>
      </c>
      <c r="D2073" t="s">
        <v>69</v>
      </c>
      <c r="E2073" s="10" t="s">
        <v>6760</v>
      </c>
      <c r="F2073" t="s">
        <v>1898</v>
      </c>
      <c r="G2073" s="10" t="s">
        <v>6852</v>
      </c>
      <c r="H2073">
        <v>8</v>
      </c>
      <c r="I2073">
        <v>35</v>
      </c>
      <c r="J2073">
        <v>0</v>
      </c>
      <c r="K2073">
        <v>0</v>
      </c>
      <c r="L2073" s="10" t="s">
        <v>6853</v>
      </c>
    </row>
    <row r="2074" spans="1:12" x14ac:dyDescent="0.25">
      <c r="A2074" s="3">
        <v>2073</v>
      </c>
      <c r="B2074" t="s">
        <v>1890</v>
      </c>
      <c r="C2074" s="10" t="s">
        <v>6639</v>
      </c>
      <c r="D2074" t="s">
        <v>71</v>
      </c>
      <c r="E2074" s="10" t="s">
        <v>6763</v>
      </c>
      <c r="F2074" t="s">
        <v>1899</v>
      </c>
      <c r="G2074" s="10" t="s">
        <v>6854</v>
      </c>
      <c r="H2074">
        <v>8</v>
      </c>
      <c r="I2074">
        <v>35</v>
      </c>
      <c r="J2074">
        <v>0</v>
      </c>
      <c r="K2074">
        <v>0</v>
      </c>
      <c r="L2074" s="10" t="s">
        <v>6855</v>
      </c>
    </row>
    <row r="2075" spans="1:12" x14ac:dyDescent="0.25">
      <c r="A2075" s="3">
        <v>2074</v>
      </c>
      <c r="B2075" t="s">
        <v>1890</v>
      </c>
      <c r="C2075" s="10" t="s">
        <v>6639</v>
      </c>
      <c r="D2075" t="s">
        <v>1900</v>
      </c>
      <c r="E2075" s="10" t="s">
        <v>6856</v>
      </c>
      <c r="F2075" t="s">
        <v>1901</v>
      </c>
      <c r="G2075" s="10" t="s">
        <v>6857</v>
      </c>
      <c r="H2075">
        <v>2</v>
      </c>
      <c r="I2075">
        <v>37</v>
      </c>
      <c r="J2075">
        <v>0</v>
      </c>
      <c r="K2075">
        <v>0</v>
      </c>
      <c r="L2075" s="10" t="s">
        <v>6858</v>
      </c>
    </row>
    <row r="2076" spans="1:12" x14ac:dyDescent="0.25">
      <c r="A2076" s="3">
        <v>2075</v>
      </c>
      <c r="B2076" t="s">
        <v>1902</v>
      </c>
      <c r="C2076" s="10" t="s">
        <v>12315</v>
      </c>
      <c r="D2076" t="s">
        <v>63</v>
      </c>
      <c r="E2076" s="10" t="s">
        <v>6816</v>
      </c>
      <c r="F2076" t="s">
        <v>64</v>
      </c>
      <c r="G2076" s="10" t="s">
        <v>6696</v>
      </c>
      <c r="H2076">
        <v>4</v>
      </c>
      <c r="I2076">
        <v>8</v>
      </c>
      <c r="J2076">
        <v>0</v>
      </c>
      <c r="K2076">
        <v>0</v>
      </c>
      <c r="L2076" s="10" t="s">
        <v>12316</v>
      </c>
    </row>
    <row r="2077" spans="1:12" x14ac:dyDescent="0.25">
      <c r="A2077" s="3">
        <v>2076</v>
      </c>
      <c r="B2077" t="s">
        <v>1902</v>
      </c>
      <c r="C2077" s="10" t="s">
        <v>12315</v>
      </c>
      <c r="D2077" t="s">
        <v>65</v>
      </c>
      <c r="E2077" s="10" t="s">
        <v>6698</v>
      </c>
      <c r="F2077" t="s">
        <v>66</v>
      </c>
      <c r="G2077" s="10" t="s">
        <v>6721</v>
      </c>
      <c r="H2077">
        <v>4</v>
      </c>
      <c r="I2077">
        <v>8</v>
      </c>
      <c r="J2077">
        <v>0</v>
      </c>
      <c r="K2077">
        <v>0</v>
      </c>
      <c r="L2077" s="10" t="s">
        <v>12317</v>
      </c>
    </row>
    <row r="2078" spans="1:12" x14ac:dyDescent="0.25">
      <c r="A2078" s="3">
        <v>2077</v>
      </c>
      <c r="B2078" t="s">
        <v>1902</v>
      </c>
      <c r="C2078" s="10" t="s">
        <v>12315</v>
      </c>
      <c r="D2078" t="s">
        <v>67</v>
      </c>
      <c r="E2078" s="10" t="s">
        <v>6723</v>
      </c>
      <c r="F2078" t="s">
        <v>68</v>
      </c>
      <c r="G2078" s="10" t="s">
        <v>6724</v>
      </c>
      <c r="H2078">
        <v>4</v>
      </c>
      <c r="I2078">
        <v>8</v>
      </c>
      <c r="J2078">
        <v>0</v>
      </c>
      <c r="K2078">
        <v>0</v>
      </c>
      <c r="L2078" s="10" t="s">
        <v>12318</v>
      </c>
    </row>
    <row r="2079" spans="1:12" x14ac:dyDescent="0.25">
      <c r="A2079" s="3">
        <v>2078</v>
      </c>
      <c r="B2079" t="s">
        <v>1902</v>
      </c>
      <c r="C2079" s="10" t="s">
        <v>12315</v>
      </c>
      <c r="D2079" t="s">
        <v>49</v>
      </c>
      <c r="E2079" s="10" t="s">
        <v>11</v>
      </c>
      <c r="F2079" t="s">
        <v>49</v>
      </c>
      <c r="G2079" s="10" t="s">
        <v>11</v>
      </c>
      <c r="H2079">
        <v>4</v>
      </c>
      <c r="I2079">
        <v>8</v>
      </c>
      <c r="J2079">
        <v>0</v>
      </c>
      <c r="K2079">
        <v>0</v>
      </c>
      <c r="L2079" s="10" t="s">
        <v>12319</v>
      </c>
    </row>
    <row r="2080" spans="1:12" x14ac:dyDescent="0.25">
      <c r="A2080" s="3">
        <v>2079</v>
      </c>
      <c r="B2080" t="s">
        <v>1902</v>
      </c>
      <c r="C2080" s="10" t="s">
        <v>12315</v>
      </c>
      <c r="D2080" t="s">
        <v>538</v>
      </c>
      <c r="E2080" s="10" t="s">
        <v>6652</v>
      </c>
      <c r="F2080" t="s">
        <v>1903</v>
      </c>
      <c r="G2080" s="10" t="s">
        <v>7451</v>
      </c>
      <c r="H2080">
        <v>40</v>
      </c>
      <c r="I2080">
        <v>37</v>
      </c>
      <c r="J2080">
        <v>0</v>
      </c>
      <c r="K2080">
        <v>0</v>
      </c>
      <c r="L2080" s="10" t="s">
        <v>12320</v>
      </c>
    </row>
    <row r="2081" spans="1:12" x14ac:dyDescent="0.25">
      <c r="A2081" s="3">
        <v>2080</v>
      </c>
      <c r="B2081" t="s">
        <v>1902</v>
      </c>
      <c r="C2081" s="10" t="s">
        <v>12315</v>
      </c>
      <c r="D2081" t="s">
        <v>87</v>
      </c>
      <c r="E2081" s="10" t="s">
        <v>7149</v>
      </c>
      <c r="F2081" t="s">
        <v>1218</v>
      </c>
      <c r="G2081" s="10" t="s">
        <v>6702</v>
      </c>
      <c r="H2081">
        <v>10</v>
      </c>
      <c r="I2081">
        <v>37</v>
      </c>
      <c r="J2081">
        <v>0</v>
      </c>
      <c r="K2081">
        <v>0</v>
      </c>
      <c r="L2081" s="10" t="s">
        <v>12321</v>
      </c>
    </row>
    <row r="2082" spans="1:12" x14ac:dyDescent="0.25">
      <c r="A2082" s="3">
        <v>2081</v>
      </c>
      <c r="B2082" t="s">
        <v>1902</v>
      </c>
      <c r="C2082" s="10" t="s">
        <v>12315</v>
      </c>
      <c r="D2082" t="s">
        <v>1904</v>
      </c>
      <c r="E2082" s="10" t="s">
        <v>12322</v>
      </c>
      <c r="F2082" t="s">
        <v>1218</v>
      </c>
      <c r="G2082" s="10" t="s">
        <v>6702</v>
      </c>
      <c r="H2082">
        <v>10</v>
      </c>
      <c r="I2082">
        <v>37</v>
      </c>
      <c r="J2082">
        <v>0</v>
      </c>
      <c r="K2082">
        <v>0</v>
      </c>
      <c r="L2082" s="10" t="s">
        <v>12323</v>
      </c>
    </row>
    <row r="2083" spans="1:12" x14ac:dyDescent="0.25">
      <c r="A2083" s="3">
        <v>2082</v>
      </c>
      <c r="B2083" t="s">
        <v>1902</v>
      </c>
      <c r="C2083" s="10" t="s">
        <v>12315</v>
      </c>
      <c r="D2083" t="s">
        <v>1550</v>
      </c>
      <c r="E2083" s="10" t="s">
        <v>7197</v>
      </c>
      <c r="F2083" t="s">
        <v>1612</v>
      </c>
      <c r="G2083" s="10" t="s">
        <v>6887</v>
      </c>
      <c r="H2083">
        <v>4</v>
      </c>
      <c r="I2083">
        <v>8</v>
      </c>
      <c r="J2083">
        <v>0</v>
      </c>
      <c r="K2083">
        <v>0</v>
      </c>
      <c r="L2083" s="10" t="s">
        <v>12324</v>
      </c>
    </row>
    <row r="2084" spans="1:12" x14ac:dyDescent="0.25">
      <c r="A2084" s="3">
        <v>2083</v>
      </c>
      <c r="B2084" t="s">
        <v>1902</v>
      </c>
      <c r="C2084" s="10" t="s">
        <v>12315</v>
      </c>
      <c r="D2084" t="s">
        <v>1552</v>
      </c>
      <c r="E2084" s="10" t="s">
        <v>7235</v>
      </c>
      <c r="F2084" t="s">
        <v>1905</v>
      </c>
      <c r="G2084" s="10" t="s">
        <v>12325</v>
      </c>
      <c r="H2084">
        <v>255</v>
      </c>
      <c r="I2084">
        <v>37</v>
      </c>
      <c r="J2084">
        <v>0</v>
      </c>
      <c r="K2084">
        <v>0</v>
      </c>
      <c r="L2084" s="10" t="s">
        <v>12326</v>
      </c>
    </row>
    <row r="2085" spans="1:12" x14ac:dyDescent="0.25">
      <c r="A2085" s="3">
        <v>2084</v>
      </c>
      <c r="B2085" t="s">
        <v>1902</v>
      </c>
      <c r="C2085" s="10" t="s">
        <v>12315</v>
      </c>
      <c r="D2085" t="s">
        <v>1906</v>
      </c>
      <c r="E2085" s="10" t="s">
        <v>12327</v>
      </c>
      <c r="F2085" t="s">
        <v>1612</v>
      </c>
      <c r="G2085" s="10" t="s">
        <v>6887</v>
      </c>
      <c r="H2085">
        <v>4</v>
      </c>
      <c r="I2085">
        <v>8</v>
      </c>
      <c r="J2085">
        <v>0</v>
      </c>
      <c r="K2085">
        <v>0</v>
      </c>
      <c r="L2085" s="10" t="s">
        <v>12328</v>
      </c>
    </row>
    <row r="2086" spans="1:12" x14ac:dyDescent="0.25">
      <c r="A2086" s="3">
        <v>2085</v>
      </c>
      <c r="B2086" t="s">
        <v>1902</v>
      </c>
      <c r="C2086" s="10" t="s">
        <v>12315</v>
      </c>
      <c r="D2086" t="s">
        <v>1907</v>
      </c>
      <c r="E2086" s="10" t="s">
        <v>12329</v>
      </c>
      <c r="F2086" t="s">
        <v>1612</v>
      </c>
      <c r="G2086" s="10" t="s">
        <v>6887</v>
      </c>
      <c r="H2086">
        <v>4</v>
      </c>
      <c r="I2086">
        <v>8</v>
      </c>
      <c r="J2086">
        <v>0</v>
      </c>
      <c r="K2086">
        <v>0</v>
      </c>
      <c r="L2086" s="10" t="s">
        <v>12330</v>
      </c>
    </row>
    <row r="2087" spans="1:12" x14ac:dyDescent="0.25">
      <c r="A2087" s="3">
        <v>2086</v>
      </c>
      <c r="B2087" t="s">
        <v>1902</v>
      </c>
      <c r="C2087" s="10" t="s">
        <v>12315</v>
      </c>
      <c r="D2087" t="s">
        <v>1908</v>
      </c>
      <c r="E2087" s="10" t="s">
        <v>12331</v>
      </c>
      <c r="F2087" t="s">
        <v>1909</v>
      </c>
      <c r="G2087" s="10" t="s">
        <v>12332</v>
      </c>
      <c r="H2087">
        <v>255</v>
      </c>
      <c r="I2087">
        <v>37</v>
      </c>
      <c r="J2087">
        <v>0</v>
      </c>
      <c r="K2087">
        <v>0</v>
      </c>
      <c r="L2087" s="10" t="s">
        <v>12333</v>
      </c>
    </row>
    <row r="2088" spans="1:12" x14ac:dyDescent="0.25">
      <c r="A2088" s="3">
        <v>2087</v>
      </c>
      <c r="B2088" t="s">
        <v>1902</v>
      </c>
      <c r="C2088" s="10" t="s">
        <v>12315</v>
      </c>
      <c r="D2088" t="s">
        <v>1910</v>
      </c>
      <c r="E2088" s="10" t="s">
        <v>12334</v>
      </c>
      <c r="F2088" t="s">
        <v>1911</v>
      </c>
      <c r="G2088" s="10" t="s">
        <v>12335</v>
      </c>
      <c r="H2088">
        <v>255</v>
      </c>
      <c r="I2088">
        <v>37</v>
      </c>
      <c r="J2088">
        <v>0</v>
      </c>
      <c r="K2088">
        <v>0</v>
      </c>
      <c r="L2088" s="10" t="s">
        <v>12336</v>
      </c>
    </row>
    <row r="2089" spans="1:12" x14ac:dyDescent="0.25">
      <c r="A2089" s="3">
        <v>2088</v>
      </c>
      <c r="B2089" t="s">
        <v>1902</v>
      </c>
      <c r="C2089" s="10" t="s">
        <v>12315</v>
      </c>
      <c r="D2089" t="s">
        <v>1381</v>
      </c>
      <c r="E2089" s="10" t="s">
        <v>11247</v>
      </c>
      <c r="F2089" t="s">
        <v>1612</v>
      </c>
      <c r="G2089" s="10" t="s">
        <v>6887</v>
      </c>
      <c r="H2089">
        <v>4</v>
      </c>
      <c r="I2089">
        <v>8</v>
      </c>
      <c r="J2089">
        <v>0</v>
      </c>
      <c r="K2089">
        <v>0</v>
      </c>
      <c r="L2089" s="10" t="s">
        <v>12337</v>
      </c>
    </row>
    <row r="2090" spans="1:12" x14ac:dyDescent="0.25">
      <c r="A2090" s="3">
        <v>2089</v>
      </c>
      <c r="B2090" t="s">
        <v>1902</v>
      </c>
      <c r="C2090" s="10" t="s">
        <v>12315</v>
      </c>
      <c r="D2090" t="s">
        <v>69</v>
      </c>
      <c r="E2090" s="10" t="s">
        <v>6760</v>
      </c>
      <c r="F2090" t="s">
        <v>1912</v>
      </c>
      <c r="G2090" s="10" t="s">
        <v>12338</v>
      </c>
      <c r="H2090">
        <v>8</v>
      </c>
      <c r="I2090">
        <v>35</v>
      </c>
      <c r="J2090">
        <v>0</v>
      </c>
      <c r="K2090">
        <v>0</v>
      </c>
      <c r="L2090" s="10" t="s">
        <v>12339</v>
      </c>
    </row>
    <row r="2091" spans="1:12" x14ac:dyDescent="0.25">
      <c r="A2091" s="3">
        <v>2090</v>
      </c>
      <c r="B2091" t="s">
        <v>1902</v>
      </c>
      <c r="C2091" s="10" t="s">
        <v>12315</v>
      </c>
      <c r="D2091" t="s">
        <v>71</v>
      </c>
      <c r="E2091" s="10" t="s">
        <v>6763</v>
      </c>
      <c r="F2091" t="s">
        <v>1913</v>
      </c>
      <c r="G2091" s="10" t="s">
        <v>12340</v>
      </c>
      <c r="H2091">
        <v>8</v>
      </c>
      <c r="I2091">
        <v>35</v>
      </c>
      <c r="J2091">
        <v>0</v>
      </c>
      <c r="K2091">
        <v>0</v>
      </c>
      <c r="L2091" s="10" t="s">
        <v>12341</v>
      </c>
    </row>
    <row r="2092" spans="1:12" x14ac:dyDescent="0.25">
      <c r="A2092" s="3">
        <v>2091</v>
      </c>
      <c r="B2092" t="s">
        <v>1914</v>
      </c>
      <c r="C2092" s="10" t="s">
        <v>12342</v>
      </c>
      <c r="D2092" t="s">
        <v>1400</v>
      </c>
      <c r="E2092" s="10" t="s">
        <v>6643</v>
      </c>
      <c r="F2092" t="s">
        <v>1401</v>
      </c>
      <c r="G2092" s="10" t="s">
        <v>6911</v>
      </c>
      <c r="H2092">
        <v>10</v>
      </c>
      <c r="I2092">
        <v>37</v>
      </c>
      <c r="J2092">
        <v>0</v>
      </c>
      <c r="K2092">
        <v>0</v>
      </c>
      <c r="L2092" s="10" t="s">
        <v>12343</v>
      </c>
    </row>
    <row r="2093" spans="1:12" x14ac:dyDescent="0.25">
      <c r="A2093" s="3">
        <v>2092</v>
      </c>
      <c r="B2093" t="s">
        <v>1914</v>
      </c>
      <c r="C2093" s="10" t="s">
        <v>12342</v>
      </c>
      <c r="D2093" t="s">
        <v>538</v>
      </c>
      <c r="E2093" s="10" t="s">
        <v>6652</v>
      </c>
      <c r="F2093" t="s">
        <v>1232</v>
      </c>
      <c r="G2093" s="10" t="s">
        <v>6715</v>
      </c>
      <c r="H2093">
        <v>255</v>
      </c>
      <c r="I2093">
        <v>37</v>
      </c>
      <c r="J2093">
        <v>0</v>
      </c>
      <c r="K2093">
        <v>0</v>
      </c>
      <c r="L2093" s="10" t="s">
        <v>12344</v>
      </c>
    </row>
    <row r="2094" spans="1:12" x14ac:dyDescent="0.25">
      <c r="A2094" s="3">
        <v>2093</v>
      </c>
      <c r="B2094" t="s">
        <v>1914</v>
      </c>
      <c r="C2094" s="10" t="s">
        <v>12342</v>
      </c>
      <c r="D2094" t="s">
        <v>63</v>
      </c>
      <c r="E2094" s="10" t="s">
        <v>6816</v>
      </c>
      <c r="F2094" t="s">
        <v>64</v>
      </c>
      <c r="G2094" s="10" t="s">
        <v>6696</v>
      </c>
      <c r="H2094">
        <v>4</v>
      </c>
      <c r="I2094">
        <v>8</v>
      </c>
      <c r="J2094">
        <v>0</v>
      </c>
      <c r="K2094">
        <v>0</v>
      </c>
      <c r="L2094" s="10" t="s">
        <v>12345</v>
      </c>
    </row>
    <row r="2095" spans="1:12" x14ac:dyDescent="0.25">
      <c r="A2095" s="3">
        <v>2094</v>
      </c>
      <c r="B2095" t="s">
        <v>1914</v>
      </c>
      <c r="C2095" s="10" t="s">
        <v>12342</v>
      </c>
      <c r="D2095" t="s">
        <v>65</v>
      </c>
      <c r="E2095" s="10" t="s">
        <v>6698</v>
      </c>
      <c r="F2095" t="s">
        <v>66</v>
      </c>
      <c r="G2095" s="10" t="s">
        <v>6721</v>
      </c>
      <c r="H2095">
        <v>4</v>
      </c>
      <c r="I2095">
        <v>8</v>
      </c>
      <c r="J2095">
        <v>0</v>
      </c>
      <c r="K2095">
        <v>0</v>
      </c>
      <c r="L2095" s="10" t="s">
        <v>12346</v>
      </c>
    </row>
    <row r="2096" spans="1:12" x14ac:dyDescent="0.25">
      <c r="A2096" s="3">
        <v>2095</v>
      </c>
      <c r="B2096" t="s">
        <v>1914</v>
      </c>
      <c r="C2096" s="10" t="s">
        <v>12342</v>
      </c>
      <c r="D2096" t="s">
        <v>67</v>
      </c>
      <c r="E2096" s="10" t="s">
        <v>6723</v>
      </c>
      <c r="F2096" t="s">
        <v>68</v>
      </c>
      <c r="G2096" s="10" t="s">
        <v>6724</v>
      </c>
      <c r="H2096">
        <v>4</v>
      </c>
      <c r="I2096">
        <v>8</v>
      </c>
      <c r="J2096">
        <v>0</v>
      </c>
      <c r="K2096">
        <v>0</v>
      </c>
      <c r="L2096" s="10" t="s">
        <v>12347</v>
      </c>
    </row>
    <row r="2097" spans="1:12" x14ac:dyDescent="0.25">
      <c r="A2097" s="3">
        <v>2096</v>
      </c>
      <c r="B2097" t="s">
        <v>1914</v>
      </c>
      <c r="C2097" s="10" t="s">
        <v>12342</v>
      </c>
      <c r="D2097" t="s">
        <v>69</v>
      </c>
      <c r="E2097" s="10" t="s">
        <v>6760</v>
      </c>
      <c r="F2097" t="s">
        <v>1915</v>
      </c>
      <c r="G2097" s="10" t="s">
        <v>12348</v>
      </c>
      <c r="H2097">
        <v>8</v>
      </c>
      <c r="I2097">
        <v>35</v>
      </c>
      <c r="J2097">
        <v>0</v>
      </c>
      <c r="K2097">
        <v>0</v>
      </c>
      <c r="L2097" s="10" t="s">
        <v>12349</v>
      </c>
    </row>
    <row r="2098" spans="1:12" x14ac:dyDescent="0.25">
      <c r="A2098" s="3">
        <v>2097</v>
      </c>
      <c r="B2098" t="s">
        <v>1914</v>
      </c>
      <c r="C2098" s="10" t="s">
        <v>12342</v>
      </c>
      <c r="D2098" t="s">
        <v>71</v>
      </c>
      <c r="E2098" s="10" t="s">
        <v>6763</v>
      </c>
      <c r="F2098" t="s">
        <v>1916</v>
      </c>
      <c r="G2098" s="10" t="s">
        <v>12350</v>
      </c>
      <c r="H2098">
        <v>8</v>
      </c>
      <c r="I2098">
        <v>35</v>
      </c>
      <c r="J2098">
        <v>0</v>
      </c>
      <c r="K2098">
        <v>0</v>
      </c>
      <c r="L2098" s="10" t="s">
        <v>12351</v>
      </c>
    </row>
    <row r="2099" spans="1:12" x14ac:dyDescent="0.25">
      <c r="A2099" s="3">
        <v>2098</v>
      </c>
      <c r="B2099" t="s">
        <v>1917</v>
      </c>
      <c r="C2099" s="10" t="s">
        <v>12352</v>
      </c>
      <c r="D2099" t="s">
        <v>63</v>
      </c>
      <c r="E2099" s="10" t="s">
        <v>6816</v>
      </c>
      <c r="F2099" t="s">
        <v>64</v>
      </c>
      <c r="G2099" s="10" t="s">
        <v>6696</v>
      </c>
      <c r="H2099">
        <v>4</v>
      </c>
      <c r="I2099">
        <v>8</v>
      </c>
      <c r="J2099">
        <v>0</v>
      </c>
      <c r="K2099">
        <v>0</v>
      </c>
      <c r="L2099" s="10" t="s">
        <v>12353</v>
      </c>
    </row>
    <row r="2100" spans="1:12" x14ac:dyDescent="0.25">
      <c r="A2100" s="3">
        <v>2099</v>
      </c>
      <c r="B2100" t="s">
        <v>1917</v>
      </c>
      <c r="C2100" s="10" t="s">
        <v>12352</v>
      </c>
      <c r="D2100" t="s">
        <v>65</v>
      </c>
      <c r="E2100" s="10" t="s">
        <v>6698</v>
      </c>
      <c r="F2100" t="s">
        <v>66</v>
      </c>
      <c r="G2100" s="10" t="s">
        <v>6721</v>
      </c>
      <c r="H2100">
        <v>4</v>
      </c>
      <c r="I2100">
        <v>8</v>
      </c>
      <c r="J2100">
        <v>0</v>
      </c>
      <c r="K2100">
        <v>0</v>
      </c>
      <c r="L2100" s="10" t="s">
        <v>12354</v>
      </c>
    </row>
    <row r="2101" spans="1:12" x14ac:dyDescent="0.25">
      <c r="A2101" s="3">
        <v>2100</v>
      </c>
      <c r="B2101" t="s">
        <v>1917</v>
      </c>
      <c r="C2101" s="10" t="s">
        <v>12352</v>
      </c>
      <c r="D2101" t="s">
        <v>67</v>
      </c>
      <c r="E2101" s="10" t="s">
        <v>6723</v>
      </c>
      <c r="F2101" t="s">
        <v>68</v>
      </c>
      <c r="G2101" s="10" t="s">
        <v>6724</v>
      </c>
      <c r="H2101">
        <v>4</v>
      </c>
      <c r="I2101">
        <v>8</v>
      </c>
      <c r="J2101">
        <v>0</v>
      </c>
      <c r="K2101">
        <v>0</v>
      </c>
      <c r="L2101" s="10" t="s">
        <v>12355</v>
      </c>
    </row>
    <row r="2102" spans="1:12" x14ac:dyDescent="0.25">
      <c r="A2102" s="3">
        <v>2101</v>
      </c>
      <c r="B2102" t="s">
        <v>1917</v>
      </c>
      <c r="C2102" s="10" t="s">
        <v>12352</v>
      </c>
      <c r="D2102" t="s">
        <v>1264</v>
      </c>
      <c r="E2102" s="10" t="s">
        <v>6659</v>
      </c>
      <c r="F2102" t="s">
        <v>1918</v>
      </c>
      <c r="G2102" s="10" t="s">
        <v>12356</v>
      </c>
      <c r="H2102">
        <v>4</v>
      </c>
      <c r="I2102">
        <v>8</v>
      </c>
      <c r="J2102">
        <v>0</v>
      </c>
      <c r="K2102">
        <v>0</v>
      </c>
      <c r="L2102" s="10" t="s">
        <v>12357</v>
      </c>
    </row>
    <row r="2103" spans="1:12" x14ac:dyDescent="0.25">
      <c r="A2103" s="3">
        <v>2102</v>
      </c>
      <c r="B2103" t="s">
        <v>1917</v>
      </c>
      <c r="C2103" s="10" t="s">
        <v>12352</v>
      </c>
      <c r="D2103" t="s">
        <v>1400</v>
      </c>
      <c r="E2103" s="10" t="s">
        <v>6643</v>
      </c>
      <c r="F2103" t="s">
        <v>1401</v>
      </c>
      <c r="G2103" s="10" t="s">
        <v>6911</v>
      </c>
      <c r="H2103">
        <v>10</v>
      </c>
      <c r="I2103">
        <v>37</v>
      </c>
      <c r="J2103">
        <v>0</v>
      </c>
      <c r="K2103">
        <v>0</v>
      </c>
      <c r="L2103" s="10" t="s">
        <v>12358</v>
      </c>
    </row>
    <row r="2104" spans="1:12" x14ac:dyDescent="0.25">
      <c r="A2104" s="3">
        <v>2103</v>
      </c>
      <c r="B2104" t="s">
        <v>1917</v>
      </c>
      <c r="C2104" s="10" t="s">
        <v>12352</v>
      </c>
      <c r="D2104" t="s">
        <v>538</v>
      </c>
      <c r="E2104" s="10" t="s">
        <v>6652</v>
      </c>
      <c r="F2104" t="s">
        <v>1232</v>
      </c>
      <c r="G2104" s="10" t="s">
        <v>6715</v>
      </c>
      <c r="H2104">
        <v>255</v>
      </c>
      <c r="I2104">
        <v>37</v>
      </c>
      <c r="J2104">
        <v>0</v>
      </c>
      <c r="K2104">
        <v>0</v>
      </c>
      <c r="L2104" s="10" t="s">
        <v>12359</v>
      </c>
    </row>
    <row r="2105" spans="1:12" x14ac:dyDescent="0.25">
      <c r="A2105" s="3">
        <v>2104</v>
      </c>
      <c r="B2105" t="s">
        <v>1917</v>
      </c>
      <c r="C2105" s="10" t="s">
        <v>12352</v>
      </c>
      <c r="D2105" t="s">
        <v>1919</v>
      </c>
      <c r="E2105" s="10" t="s">
        <v>12360</v>
      </c>
      <c r="F2105" t="s">
        <v>1920</v>
      </c>
      <c r="G2105" s="10" t="s">
        <v>12361</v>
      </c>
      <c r="H2105">
        <v>13</v>
      </c>
      <c r="I2105">
        <v>37</v>
      </c>
      <c r="J2105">
        <v>0</v>
      </c>
      <c r="K2105">
        <v>0</v>
      </c>
      <c r="L2105" s="10" t="s">
        <v>12362</v>
      </c>
    </row>
    <row r="2106" spans="1:12" x14ac:dyDescent="0.25">
      <c r="A2106" s="3">
        <v>2105</v>
      </c>
      <c r="B2106" t="s">
        <v>1917</v>
      </c>
      <c r="C2106" s="10" t="s">
        <v>12352</v>
      </c>
      <c r="D2106" t="s">
        <v>1921</v>
      </c>
      <c r="E2106" s="10" t="s">
        <v>6868</v>
      </c>
      <c r="F2106" t="s">
        <v>1922</v>
      </c>
      <c r="G2106" s="10" t="s">
        <v>6869</v>
      </c>
      <c r="H2106">
        <v>9</v>
      </c>
      <c r="I2106">
        <v>37</v>
      </c>
      <c r="J2106">
        <v>0</v>
      </c>
      <c r="K2106">
        <v>0</v>
      </c>
      <c r="L2106" s="10" t="s">
        <v>12363</v>
      </c>
    </row>
    <row r="2107" spans="1:12" x14ac:dyDescent="0.25">
      <c r="A2107" s="3">
        <v>2106</v>
      </c>
      <c r="B2107" t="s">
        <v>1917</v>
      </c>
      <c r="C2107" s="10" t="s">
        <v>12352</v>
      </c>
      <c r="D2107" t="s">
        <v>1895</v>
      </c>
      <c r="E2107" s="10" t="s">
        <v>6843</v>
      </c>
      <c r="F2107" t="s">
        <v>1232</v>
      </c>
      <c r="G2107" s="10" t="s">
        <v>6715</v>
      </c>
      <c r="H2107">
        <v>255</v>
      </c>
      <c r="I2107">
        <v>37</v>
      </c>
      <c r="J2107">
        <v>0</v>
      </c>
      <c r="K2107">
        <v>0</v>
      </c>
      <c r="L2107" s="10" t="s">
        <v>12364</v>
      </c>
    </row>
    <row r="2108" spans="1:12" x14ac:dyDescent="0.25">
      <c r="A2108" s="3">
        <v>2107</v>
      </c>
      <c r="B2108" t="s">
        <v>1917</v>
      </c>
      <c r="C2108" s="10" t="s">
        <v>12352</v>
      </c>
      <c r="D2108" t="s">
        <v>1923</v>
      </c>
      <c r="E2108" s="10" t="s">
        <v>12365</v>
      </c>
      <c r="F2108" t="s">
        <v>1924</v>
      </c>
      <c r="G2108" s="10" t="s">
        <v>7500</v>
      </c>
      <c r="H2108">
        <v>8</v>
      </c>
      <c r="I2108">
        <v>27</v>
      </c>
      <c r="J2108">
        <v>0</v>
      </c>
      <c r="K2108">
        <v>0</v>
      </c>
      <c r="L2108" s="10" t="s">
        <v>12366</v>
      </c>
    </row>
    <row r="2109" spans="1:12" x14ac:dyDescent="0.25">
      <c r="A2109" s="3">
        <v>2108</v>
      </c>
      <c r="B2109" t="s">
        <v>1917</v>
      </c>
      <c r="C2109" s="10" t="s">
        <v>12352</v>
      </c>
      <c r="D2109" t="s">
        <v>1925</v>
      </c>
      <c r="E2109" s="10" t="s">
        <v>12367</v>
      </c>
      <c r="F2109" t="s">
        <v>1339</v>
      </c>
      <c r="G2109" s="10" t="s">
        <v>6847</v>
      </c>
      <c r="H2109">
        <v>4</v>
      </c>
      <c r="I2109">
        <v>8</v>
      </c>
      <c r="J2109">
        <v>0</v>
      </c>
      <c r="K2109">
        <v>0</v>
      </c>
      <c r="L2109" s="10" t="s">
        <v>12368</v>
      </c>
    </row>
    <row r="2110" spans="1:12" x14ac:dyDescent="0.25">
      <c r="A2110" s="3">
        <v>2109</v>
      </c>
      <c r="B2110" t="s">
        <v>1917</v>
      </c>
      <c r="C2110" s="10" t="s">
        <v>12352</v>
      </c>
      <c r="D2110" t="s">
        <v>1926</v>
      </c>
      <c r="E2110" s="10" t="s">
        <v>12369</v>
      </c>
      <c r="F2110" t="s">
        <v>1927</v>
      </c>
      <c r="G2110" s="10" t="s">
        <v>12370</v>
      </c>
      <c r="H2110">
        <v>4</v>
      </c>
      <c r="I2110">
        <v>37</v>
      </c>
      <c r="J2110">
        <v>0</v>
      </c>
      <c r="K2110">
        <v>0</v>
      </c>
      <c r="L2110" s="10" t="s">
        <v>12371</v>
      </c>
    </row>
    <row r="2111" spans="1:12" x14ac:dyDescent="0.25">
      <c r="A2111" s="3">
        <v>2110</v>
      </c>
      <c r="B2111" t="s">
        <v>1917</v>
      </c>
      <c r="C2111" s="10" t="s">
        <v>12352</v>
      </c>
      <c r="D2111" t="s">
        <v>1928</v>
      </c>
      <c r="E2111" s="10" t="s">
        <v>12372</v>
      </c>
      <c r="F2111" t="s">
        <v>1333</v>
      </c>
      <c r="G2111" s="10" t="s">
        <v>6679</v>
      </c>
      <c r="H2111">
        <v>8</v>
      </c>
      <c r="I2111">
        <v>16</v>
      </c>
      <c r="J2111">
        <v>-6</v>
      </c>
      <c r="K2111">
        <v>1</v>
      </c>
      <c r="L2111" s="10" t="s">
        <v>12373</v>
      </c>
    </row>
    <row r="2112" spans="1:12" x14ac:dyDescent="0.25">
      <c r="A2112" s="3">
        <v>2111</v>
      </c>
      <c r="B2112" t="s">
        <v>1917</v>
      </c>
      <c r="C2112" s="10" t="s">
        <v>12352</v>
      </c>
      <c r="D2112" t="s">
        <v>1929</v>
      </c>
      <c r="E2112" s="10" t="s">
        <v>12374</v>
      </c>
      <c r="F2112" t="s">
        <v>1920</v>
      </c>
      <c r="G2112" s="10" t="s">
        <v>12361</v>
      </c>
      <c r="H2112">
        <v>13</v>
      </c>
      <c r="I2112">
        <v>37</v>
      </c>
      <c r="J2112">
        <v>0</v>
      </c>
      <c r="K2112">
        <v>0</v>
      </c>
      <c r="L2112" s="10" t="s">
        <v>12375</v>
      </c>
    </row>
    <row r="2113" spans="1:12" x14ac:dyDescent="0.25">
      <c r="A2113" s="3">
        <v>2112</v>
      </c>
      <c r="B2113" t="s">
        <v>1917</v>
      </c>
      <c r="C2113" s="10" t="s">
        <v>12352</v>
      </c>
      <c r="D2113" t="s">
        <v>1930</v>
      </c>
      <c r="E2113" s="10" t="s">
        <v>6971</v>
      </c>
      <c r="F2113" t="s">
        <v>1232</v>
      </c>
      <c r="G2113" s="10" t="s">
        <v>6715</v>
      </c>
      <c r="H2113">
        <v>255</v>
      </c>
      <c r="I2113">
        <v>37</v>
      </c>
      <c r="J2113">
        <v>0</v>
      </c>
      <c r="K2113">
        <v>0</v>
      </c>
      <c r="L2113" s="10" t="s">
        <v>12376</v>
      </c>
    </row>
    <row r="2114" spans="1:12" x14ac:dyDescent="0.25">
      <c r="A2114" s="3">
        <v>2113</v>
      </c>
      <c r="B2114" t="s">
        <v>1917</v>
      </c>
      <c r="C2114" s="10" t="s">
        <v>12352</v>
      </c>
      <c r="D2114" t="s">
        <v>69</v>
      </c>
      <c r="E2114" s="10" t="s">
        <v>6760</v>
      </c>
      <c r="F2114" t="s">
        <v>1931</v>
      </c>
      <c r="G2114" s="10" t="s">
        <v>12377</v>
      </c>
      <c r="H2114">
        <v>8</v>
      </c>
      <c r="I2114">
        <v>35</v>
      </c>
      <c r="J2114">
        <v>0</v>
      </c>
      <c r="K2114">
        <v>0</v>
      </c>
      <c r="L2114" s="10" t="s">
        <v>12378</v>
      </c>
    </row>
    <row r="2115" spans="1:12" x14ac:dyDescent="0.25">
      <c r="A2115" s="3">
        <v>2114</v>
      </c>
      <c r="B2115" t="s">
        <v>1917</v>
      </c>
      <c r="C2115" s="10" t="s">
        <v>12352</v>
      </c>
      <c r="D2115" t="s">
        <v>71</v>
      </c>
      <c r="E2115" s="10" t="s">
        <v>6763</v>
      </c>
      <c r="F2115" t="s">
        <v>1932</v>
      </c>
      <c r="G2115" s="10" t="s">
        <v>12379</v>
      </c>
      <c r="H2115">
        <v>8</v>
      </c>
      <c r="I2115">
        <v>35</v>
      </c>
      <c r="J2115">
        <v>0</v>
      </c>
      <c r="K2115">
        <v>0</v>
      </c>
      <c r="L2115" s="10" t="s">
        <v>12380</v>
      </c>
    </row>
    <row r="2116" spans="1:12" x14ac:dyDescent="0.25">
      <c r="A2116" s="3">
        <v>2115</v>
      </c>
      <c r="B2116" t="s">
        <v>1917</v>
      </c>
      <c r="C2116" s="10" t="s">
        <v>12352</v>
      </c>
      <c r="D2116" t="s">
        <v>1933</v>
      </c>
      <c r="E2116" s="10" t="s">
        <v>12381</v>
      </c>
      <c r="F2116" t="s">
        <v>1232</v>
      </c>
      <c r="G2116" s="10" t="s">
        <v>6715</v>
      </c>
      <c r="H2116">
        <v>255</v>
      </c>
      <c r="I2116">
        <v>37</v>
      </c>
      <c r="J2116">
        <v>0</v>
      </c>
      <c r="K2116">
        <v>0</v>
      </c>
      <c r="L2116" s="10" t="s">
        <v>12382</v>
      </c>
    </row>
    <row r="2117" spans="1:12" x14ac:dyDescent="0.25">
      <c r="A2117" s="3">
        <v>2116</v>
      </c>
      <c r="B2117" t="s">
        <v>1917</v>
      </c>
      <c r="C2117" s="10" t="s">
        <v>12352</v>
      </c>
      <c r="D2117" t="s">
        <v>1934</v>
      </c>
      <c r="E2117" s="10" t="s">
        <v>12383</v>
      </c>
      <c r="F2117" t="s">
        <v>1232</v>
      </c>
      <c r="G2117" s="10" t="s">
        <v>6715</v>
      </c>
      <c r="H2117">
        <v>255</v>
      </c>
      <c r="I2117">
        <v>37</v>
      </c>
      <c r="J2117">
        <v>0</v>
      </c>
      <c r="K2117">
        <v>0</v>
      </c>
      <c r="L2117" s="10" t="s">
        <v>12384</v>
      </c>
    </row>
    <row r="2118" spans="1:12" x14ac:dyDescent="0.25">
      <c r="A2118" s="3">
        <v>2117</v>
      </c>
      <c r="B2118" t="s">
        <v>1917</v>
      </c>
      <c r="C2118" s="10" t="s">
        <v>12352</v>
      </c>
      <c r="D2118" t="s">
        <v>1935</v>
      </c>
      <c r="E2118" s="10" t="s">
        <v>12385</v>
      </c>
      <c r="F2118" t="s">
        <v>1936</v>
      </c>
      <c r="G2118" s="10" t="s">
        <v>7039</v>
      </c>
      <c r="H2118">
        <v>31</v>
      </c>
      <c r="I2118">
        <v>37</v>
      </c>
      <c r="J2118">
        <v>0</v>
      </c>
      <c r="K2118">
        <v>0</v>
      </c>
      <c r="L2118" s="10" t="s">
        <v>12386</v>
      </c>
    </row>
    <row r="2119" spans="1:12" x14ac:dyDescent="0.25">
      <c r="A2119" s="3">
        <v>2118</v>
      </c>
      <c r="B2119" t="s">
        <v>1937</v>
      </c>
      <c r="C2119" s="10" t="s">
        <v>12387</v>
      </c>
      <c r="D2119" t="s">
        <v>63</v>
      </c>
      <c r="E2119" s="10" t="s">
        <v>6816</v>
      </c>
      <c r="F2119" t="s">
        <v>64</v>
      </c>
      <c r="G2119" s="10" t="s">
        <v>6696</v>
      </c>
      <c r="H2119">
        <v>4</v>
      </c>
      <c r="I2119">
        <v>8</v>
      </c>
      <c r="J2119">
        <v>0</v>
      </c>
      <c r="K2119">
        <v>0</v>
      </c>
      <c r="L2119" s="10" t="s">
        <v>12388</v>
      </c>
    </row>
    <row r="2120" spans="1:12" x14ac:dyDescent="0.25">
      <c r="A2120" s="3">
        <v>2119</v>
      </c>
      <c r="B2120" t="s">
        <v>1937</v>
      </c>
      <c r="C2120" s="10" t="s">
        <v>12387</v>
      </c>
      <c r="D2120" t="s">
        <v>65</v>
      </c>
      <c r="E2120" s="10" t="s">
        <v>6698</v>
      </c>
      <c r="F2120" t="s">
        <v>66</v>
      </c>
      <c r="G2120" s="10" t="s">
        <v>6721</v>
      </c>
      <c r="H2120">
        <v>4</v>
      </c>
      <c r="I2120">
        <v>8</v>
      </c>
      <c r="J2120">
        <v>0</v>
      </c>
      <c r="K2120">
        <v>0</v>
      </c>
      <c r="L2120" s="10" t="s">
        <v>12389</v>
      </c>
    </row>
    <row r="2121" spans="1:12" x14ac:dyDescent="0.25">
      <c r="A2121" s="3">
        <v>2120</v>
      </c>
      <c r="B2121" t="s">
        <v>1937</v>
      </c>
      <c r="C2121" s="10" t="s">
        <v>12387</v>
      </c>
      <c r="D2121" t="s">
        <v>67</v>
      </c>
      <c r="E2121" s="10" t="s">
        <v>6723</v>
      </c>
      <c r="F2121" t="s">
        <v>68</v>
      </c>
      <c r="G2121" s="10" t="s">
        <v>6724</v>
      </c>
      <c r="H2121">
        <v>4</v>
      </c>
      <c r="I2121">
        <v>8</v>
      </c>
      <c r="J2121">
        <v>0</v>
      </c>
      <c r="K2121">
        <v>0</v>
      </c>
      <c r="L2121" s="10" t="s">
        <v>12390</v>
      </c>
    </row>
    <row r="2122" spans="1:12" x14ac:dyDescent="0.25">
      <c r="A2122" s="3">
        <v>2121</v>
      </c>
      <c r="B2122" t="s">
        <v>1937</v>
      </c>
      <c r="C2122" s="10" t="s">
        <v>12387</v>
      </c>
      <c r="D2122" t="s">
        <v>538</v>
      </c>
      <c r="E2122" s="10" t="s">
        <v>6652</v>
      </c>
      <c r="F2122" t="s">
        <v>1232</v>
      </c>
      <c r="G2122" s="10" t="s">
        <v>6715</v>
      </c>
      <c r="H2122">
        <v>255</v>
      </c>
      <c r="I2122">
        <v>37</v>
      </c>
      <c r="J2122">
        <v>0</v>
      </c>
      <c r="K2122">
        <v>0</v>
      </c>
      <c r="L2122" s="10" t="s">
        <v>12391</v>
      </c>
    </row>
    <row r="2123" spans="1:12" x14ac:dyDescent="0.25">
      <c r="A2123" s="3">
        <v>2122</v>
      </c>
      <c r="B2123" t="s">
        <v>1937</v>
      </c>
      <c r="C2123" s="10" t="s">
        <v>12387</v>
      </c>
      <c r="D2123" t="s">
        <v>1520</v>
      </c>
      <c r="E2123" s="10" t="s">
        <v>7189</v>
      </c>
      <c r="F2123" t="s">
        <v>1938</v>
      </c>
      <c r="G2123" s="10" t="s">
        <v>12392</v>
      </c>
      <c r="H2123">
        <v>4</v>
      </c>
      <c r="I2123">
        <v>8</v>
      </c>
      <c r="J2123">
        <v>0</v>
      </c>
      <c r="K2123">
        <v>0</v>
      </c>
      <c r="L2123" s="10" t="s">
        <v>12393</v>
      </c>
    </row>
    <row r="2124" spans="1:12" x14ac:dyDescent="0.25">
      <c r="A2124" s="3">
        <v>2123</v>
      </c>
      <c r="B2124" t="s">
        <v>1937</v>
      </c>
      <c r="C2124" s="10" t="s">
        <v>12387</v>
      </c>
      <c r="D2124" t="s">
        <v>1528</v>
      </c>
      <c r="E2124" s="10" t="s">
        <v>6996</v>
      </c>
      <c r="F2124" t="s">
        <v>1939</v>
      </c>
      <c r="G2124" s="10" t="s">
        <v>12394</v>
      </c>
      <c r="H2124">
        <v>4</v>
      </c>
      <c r="I2124">
        <v>8</v>
      </c>
      <c r="J2124">
        <v>0</v>
      </c>
      <c r="K2124">
        <v>0</v>
      </c>
      <c r="L2124" s="10" t="s">
        <v>12395</v>
      </c>
    </row>
    <row r="2125" spans="1:12" x14ac:dyDescent="0.25">
      <c r="A2125" s="3">
        <v>2124</v>
      </c>
      <c r="B2125" t="s">
        <v>1937</v>
      </c>
      <c r="C2125" s="10" t="s">
        <v>12387</v>
      </c>
      <c r="D2125" t="s">
        <v>1400</v>
      </c>
      <c r="E2125" s="10" t="s">
        <v>6643</v>
      </c>
      <c r="F2125" t="s">
        <v>1218</v>
      </c>
      <c r="G2125" s="10" t="s">
        <v>6702</v>
      </c>
      <c r="H2125">
        <v>10</v>
      </c>
      <c r="I2125">
        <v>37</v>
      </c>
      <c r="J2125">
        <v>0</v>
      </c>
      <c r="K2125">
        <v>0</v>
      </c>
      <c r="L2125" s="10" t="s">
        <v>12396</v>
      </c>
    </row>
    <row r="2126" spans="1:12" x14ac:dyDescent="0.25">
      <c r="A2126" s="3">
        <v>2125</v>
      </c>
      <c r="B2126" t="s">
        <v>1937</v>
      </c>
      <c r="C2126" s="10" t="s">
        <v>12387</v>
      </c>
      <c r="D2126" t="s">
        <v>1521</v>
      </c>
      <c r="E2126" s="10" t="s">
        <v>7220</v>
      </c>
      <c r="F2126" t="s">
        <v>1940</v>
      </c>
      <c r="G2126" s="10" t="s">
        <v>12397</v>
      </c>
      <c r="H2126">
        <v>255</v>
      </c>
      <c r="I2126">
        <v>37</v>
      </c>
      <c r="J2126">
        <v>0</v>
      </c>
      <c r="K2126">
        <v>0</v>
      </c>
      <c r="L2126" s="10" t="s">
        <v>12398</v>
      </c>
    </row>
    <row r="2127" spans="1:12" x14ac:dyDescent="0.25">
      <c r="A2127" s="3">
        <v>2126</v>
      </c>
      <c r="B2127" t="s">
        <v>1937</v>
      </c>
      <c r="C2127" s="10" t="s">
        <v>12387</v>
      </c>
      <c r="D2127" t="s">
        <v>1438</v>
      </c>
      <c r="E2127" s="10" t="s">
        <v>6998</v>
      </c>
      <c r="F2127" t="s">
        <v>1941</v>
      </c>
      <c r="G2127" s="10" t="s">
        <v>12399</v>
      </c>
      <c r="H2127">
        <v>767</v>
      </c>
      <c r="I2127">
        <v>37</v>
      </c>
      <c r="J2127">
        <v>0</v>
      </c>
      <c r="K2127">
        <v>0</v>
      </c>
      <c r="L2127" s="10" t="s">
        <v>12400</v>
      </c>
    </row>
    <row r="2128" spans="1:12" x14ac:dyDescent="0.25">
      <c r="A2128" s="3">
        <v>2127</v>
      </c>
      <c r="B2128" t="s">
        <v>1937</v>
      </c>
      <c r="C2128" s="10" t="s">
        <v>12387</v>
      </c>
      <c r="D2128" t="s">
        <v>1264</v>
      </c>
      <c r="E2128" s="10" t="s">
        <v>6659</v>
      </c>
      <c r="F2128" t="s">
        <v>1265</v>
      </c>
      <c r="G2128" s="10" t="s">
        <v>6660</v>
      </c>
      <c r="H2128">
        <v>4</v>
      </c>
      <c r="I2128">
        <v>8</v>
      </c>
      <c r="J2128">
        <v>0</v>
      </c>
      <c r="K2128">
        <v>0</v>
      </c>
      <c r="L2128" s="10" t="s">
        <v>12401</v>
      </c>
    </row>
    <row r="2129" spans="1:12" x14ac:dyDescent="0.25">
      <c r="A2129" s="3">
        <v>2128</v>
      </c>
      <c r="B2129" t="s">
        <v>1937</v>
      </c>
      <c r="C2129" s="10" t="s">
        <v>12387</v>
      </c>
      <c r="D2129" t="s">
        <v>69</v>
      </c>
      <c r="E2129" s="10" t="s">
        <v>6760</v>
      </c>
      <c r="F2129" t="s">
        <v>1942</v>
      </c>
      <c r="G2129" s="10" t="s">
        <v>12402</v>
      </c>
      <c r="H2129">
        <v>8</v>
      </c>
      <c r="I2129">
        <v>35</v>
      </c>
      <c r="J2129">
        <v>0</v>
      </c>
      <c r="K2129">
        <v>0</v>
      </c>
      <c r="L2129" s="10" t="s">
        <v>12403</v>
      </c>
    </row>
    <row r="2130" spans="1:12" x14ac:dyDescent="0.25">
      <c r="A2130" s="3">
        <v>2129</v>
      </c>
      <c r="B2130" t="s">
        <v>1937</v>
      </c>
      <c r="C2130" s="10" t="s">
        <v>12387</v>
      </c>
      <c r="D2130" t="s">
        <v>71</v>
      </c>
      <c r="E2130" s="10" t="s">
        <v>6763</v>
      </c>
      <c r="F2130" t="s">
        <v>1943</v>
      </c>
      <c r="G2130" s="10" t="s">
        <v>12404</v>
      </c>
      <c r="H2130">
        <v>8</v>
      </c>
      <c r="I2130">
        <v>35</v>
      </c>
      <c r="J2130">
        <v>0</v>
      </c>
      <c r="K2130">
        <v>0</v>
      </c>
      <c r="L2130" s="10" t="s">
        <v>12405</v>
      </c>
    </row>
    <row r="2131" spans="1:12" x14ac:dyDescent="0.25">
      <c r="A2131" s="3">
        <v>2130</v>
      </c>
      <c r="B2131" t="s">
        <v>1937</v>
      </c>
      <c r="C2131" s="10" t="s">
        <v>12387</v>
      </c>
      <c r="D2131" t="s">
        <v>87</v>
      </c>
      <c r="E2131" s="10" t="s">
        <v>7149</v>
      </c>
      <c r="F2131" t="s">
        <v>1401</v>
      </c>
      <c r="G2131" s="10" t="s">
        <v>6911</v>
      </c>
      <c r="H2131">
        <v>10</v>
      </c>
      <c r="I2131">
        <v>37</v>
      </c>
      <c r="J2131">
        <v>0</v>
      </c>
      <c r="K2131">
        <v>0</v>
      </c>
      <c r="L2131" s="10" t="s">
        <v>12406</v>
      </c>
    </row>
    <row r="2132" spans="1:12" x14ac:dyDescent="0.25">
      <c r="A2132" s="3">
        <v>2131</v>
      </c>
      <c r="B2132" t="s">
        <v>1937</v>
      </c>
      <c r="C2132" s="10" t="s">
        <v>12387</v>
      </c>
      <c r="D2132" t="s">
        <v>1944</v>
      </c>
      <c r="E2132" s="10" t="s">
        <v>12407</v>
      </c>
      <c r="F2132" t="s">
        <v>1945</v>
      </c>
      <c r="G2132" s="10" t="s">
        <v>12408</v>
      </c>
      <c r="H2132">
        <v>511</v>
      </c>
      <c r="I2132">
        <v>37</v>
      </c>
      <c r="J2132">
        <v>0</v>
      </c>
      <c r="K2132">
        <v>0</v>
      </c>
      <c r="L2132" s="10" t="s">
        <v>12409</v>
      </c>
    </row>
    <row r="2133" spans="1:12" x14ac:dyDescent="0.25">
      <c r="A2133" s="3">
        <v>2132</v>
      </c>
      <c r="B2133" t="s">
        <v>1946</v>
      </c>
      <c r="C2133" s="10" t="s">
        <v>12410</v>
      </c>
      <c r="D2133" t="s">
        <v>49</v>
      </c>
      <c r="E2133" s="10" t="s">
        <v>11</v>
      </c>
      <c r="F2133" t="s">
        <v>49</v>
      </c>
      <c r="G2133" s="10" t="s">
        <v>11</v>
      </c>
      <c r="H2133">
        <v>4</v>
      </c>
      <c r="I2133">
        <v>8</v>
      </c>
      <c r="J2133">
        <v>0</v>
      </c>
      <c r="K2133">
        <v>0</v>
      </c>
      <c r="L2133" s="10" t="s">
        <v>12411</v>
      </c>
    </row>
    <row r="2134" spans="1:12" x14ac:dyDescent="0.25">
      <c r="A2134" s="3">
        <v>2133</v>
      </c>
      <c r="B2134" t="s">
        <v>1946</v>
      </c>
      <c r="C2134" s="10" t="s">
        <v>12410</v>
      </c>
      <c r="D2134" t="s">
        <v>538</v>
      </c>
      <c r="E2134" s="10" t="s">
        <v>6652</v>
      </c>
      <c r="F2134" t="s">
        <v>1232</v>
      </c>
      <c r="G2134" s="10" t="s">
        <v>6715</v>
      </c>
      <c r="H2134">
        <v>255</v>
      </c>
      <c r="I2134">
        <v>37</v>
      </c>
      <c r="J2134">
        <v>0</v>
      </c>
      <c r="K2134">
        <v>0</v>
      </c>
      <c r="L2134" s="10" t="s">
        <v>12412</v>
      </c>
    </row>
    <row r="2135" spans="1:12" x14ac:dyDescent="0.25">
      <c r="A2135" s="3">
        <v>2134</v>
      </c>
      <c r="B2135" t="s">
        <v>1946</v>
      </c>
      <c r="C2135" s="10" t="s">
        <v>12410</v>
      </c>
      <c r="D2135" t="s">
        <v>1947</v>
      </c>
      <c r="E2135" s="10" t="s">
        <v>12413</v>
      </c>
      <c r="F2135" t="s">
        <v>1339</v>
      </c>
      <c r="G2135" s="10" t="s">
        <v>6847</v>
      </c>
      <c r="H2135">
        <v>4</v>
      </c>
      <c r="I2135">
        <v>8</v>
      </c>
      <c r="J2135">
        <v>0</v>
      </c>
      <c r="K2135">
        <v>0</v>
      </c>
      <c r="L2135" s="10" t="s">
        <v>12414</v>
      </c>
    </row>
    <row r="2136" spans="1:12" x14ac:dyDescent="0.25">
      <c r="A2136" s="3">
        <v>2135</v>
      </c>
      <c r="B2136" t="s">
        <v>1946</v>
      </c>
      <c r="C2136" s="10" t="s">
        <v>12410</v>
      </c>
      <c r="D2136" t="s">
        <v>1948</v>
      </c>
      <c r="E2136" s="10" t="s">
        <v>12415</v>
      </c>
      <c r="F2136" t="s">
        <v>1339</v>
      </c>
      <c r="G2136" s="10" t="s">
        <v>6847</v>
      </c>
      <c r="H2136">
        <v>4</v>
      </c>
      <c r="I2136">
        <v>8</v>
      </c>
      <c r="J2136">
        <v>0</v>
      </c>
      <c r="K2136">
        <v>0</v>
      </c>
      <c r="L2136" s="10" t="s">
        <v>12416</v>
      </c>
    </row>
    <row r="2137" spans="1:12" x14ac:dyDescent="0.25">
      <c r="A2137" s="3">
        <v>2136</v>
      </c>
      <c r="B2137" t="s">
        <v>1946</v>
      </c>
      <c r="C2137" s="10" t="s">
        <v>12410</v>
      </c>
      <c r="D2137" t="s">
        <v>1949</v>
      </c>
      <c r="E2137" s="10" t="s">
        <v>12417</v>
      </c>
      <c r="F2137" t="s">
        <v>1339</v>
      </c>
      <c r="G2137" s="10" t="s">
        <v>6847</v>
      </c>
      <c r="H2137">
        <v>4</v>
      </c>
      <c r="I2137">
        <v>8</v>
      </c>
      <c r="J2137">
        <v>0</v>
      </c>
      <c r="K2137">
        <v>0</v>
      </c>
      <c r="L2137" s="10" t="s">
        <v>12418</v>
      </c>
    </row>
    <row r="2138" spans="1:12" x14ac:dyDescent="0.25">
      <c r="A2138" s="3">
        <v>2137</v>
      </c>
      <c r="B2138" t="s">
        <v>1946</v>
      </c>
      <c r="C2138" s="10" t="s">
        <v>12410</v>
      </c>
      <c r="D2138" t="s">
        <v>1950</v>
      </c>
      <c r="E2138" s="10" t="s">
        <v>12419</v>
      </c>
      <c r="F2138" t="s">
        <v>1339</v>
      </c>
      <c r="G2138" s="10" t="s">
        <v>6847</v>
      </c>
      <c r="H2138">
        <v>4</v>
      </c>
      <c r="I2138">
        <v>8</v>
      </c>
      <c r="J2138">
        <v>0</v>
      </c>
      <c r="K2138">
        <v>0</v>
      </c>
      <c r="L2138" s="10" t="s">
        <v>12420</v>
      </c>
    </row>
    <row r="2139" spans="1:12" x14ac:dyDescent="0.25">
      <c r="A2139" s="3">
        <v>2138</v>
      </c>
      <c r="B2139" t="s">
        <v>1946</v>
      </c>
      <c r="C2139" s="10" t="s">
        <v>12410</v>
      </c>
      <c r="D2139" t="s">
        <v>1951</v>
      </c>
      <c r="E2139" s="10" t="s">
        <v>12421</v>
      </c>
      <c r="F2139" t="s">
        <v>1339</v>
      </c>
      <c r="G2139" s="10" t="s">
        <v>6847</v>
      </c>
      <c r="H2139">
        <v>4</v>
      </c>
      <c r="I2139">
        <v>8</v>
      </c>
      <c r="J2139">
        <v>0</v>
      </c>
      <c r="K2139">
        <v>0</v>
      </c>
      <c r="L2139" s="10" t="s">
        <v>12422</v>
      </c>
    </row>
    <row r="2140" spans="1:12" x14ac:dyDescent="0.25">
      <c r="A2140" s="3">
        <v>2139</v>
      </c>
      <c r="B2140" t="s">
        <v>1946</v>
      </c>
      <c r="C2140" s="10" t="s">
        <v>12410</v>
      </c>
      <c r="D2140" t="s">
        <v>1952</v>
      </c>
      <c r="E2140" s="10" t="s">
        <v>12423</v>
      </c>
      <c r="F2140" t="s">
        <v>1339</v>
      </c>
      <c r="G2140" s="10" t="s">
        <v>6847</v>
      </c>
      <c r="H2140">
        <v>4</v>
      </c>
      <c r="I2140">
        <v>8</v>
      </c>
      <c r="J2140">
        <v>0</v>
      </c>
      <c r="K2140">
        <v>0</v>
      </c>
      <c r="L2140" s="10" t="s">
        <v>12424</v>
      </c>
    </row>
    <row r="2141" spans="1:12" x14ac:dyDescent="0.25">
      <c r="A2141" s="3">
        <v>2140</v>
      </c>
      <c r="B2141" t="s">
        <v>1946</v>
      </c>
      <c r="C2141" s="10" t="s">
        <v>12410</v>
      </c>
      <c r="D2141" t="s">
        <v>1953</v>
      </c>
      <c r="E2141" s="10" t="s">
        <v>12425</v>
      </c>
      <c r="F2141" t="s">
        <v>1339</v>
      </c>
      <c r="G2141" s="10" t="s">
        <v>6847</v>
      </c>
      <c r="H2141">
        <v>4</v>
      </c>
      <c r="I2141">
        <v>8</v>
      </c>
      <c r="J2141">
        <v>0</v>
      </c>
      <c r="K2141">
        <v>0</v>
      </c>
      <c r="L2141" s="10" t="s">
        <v>12426</v>
      </c>
    </row>
    <row r="2142" spans="1:12" x14ac:dyDescent="0.25">
      <c r="A2142" s="3">
        <v>2141</v>
      </c>
      <c r="B2142" t="s">
        <v>1946</v>
      </c>
      <c r="C2142" s="10" t="s">
        <v>12410</v>
      </c>
      <c r="D2142" t="s">
        <v>1954</v>
      </c>
      <c r="E2142" s="10" t="s">
        <v>12427</v>
      </c>
      <c r="F2142" t="s">
        <v>1339</v>
      </c>
      <c r="G2142" s="10" t="s">
        <v>6847</v>
      </c>
      <c r="H2142">
        <v>4</v>
      </c>
      <c r="I2142">
        <v>8</v>
      </c>
      <c r="J2142">
        <v>0</v>
      </c>
      <c r="K2142">
        <v>0</v>
      </c>
      <c r="L2142" s="10" t="s">
        <v>12428</v>
      </c>
    </row>
    <row r="2143" spans="1:12" x14ac:dyDescent="0.25">
      <c r="A2143" s="3">
        <v>2142</v>
      </c>
      <c r="B2143" t="s">
        <v>1946</v>
      </c>
      <c r="C2143" s="10" t="s">
        <v>12410</v>
      </c>
      <c r="D2143" t="s">
        <v>1955</v>
      </c>
      <c r="E2143" s="10" t="s">
        <v>12429</v>
      </c>
      <c r="F2143" t="s">
        <v>1339</v>
      </c>
      <c r="G2143" s="10" t="s">
        <v>6847</v>
      </c>
      <c r="H2143">
        <v>4</v>
      </c>
      <c r="I2143">
        <v>8</v>
      </c>
      <c r="J2143">
        <v>0</v>
      </c>
      <c r="K2143">
        <v>0</v>
      </c>
      <c r="L2143" s="10" t="s">
        <v>12430</v>
      </c>
    </row>
    <row r="2144" spans="1:12" x14ac:dyDescent="0.25">
      <c r="A2144" s="3">
        <v>2143</v>
      </c>
      <c r="B2144" t="s">
        <v>1946</v>
      </c>
      <c r="C2144" s="10" t="s">
        <v>12410</v>
      </c>
      <c r="D2144" t="s">
        <v>1956</v>
      </c>
      <c r="E2144" s="10" t="s">
        <v>12431</v>
      </c>
      <c r="F2144" t="s">
        <v>1339</v>
      </c>
      <c r="G2144" s="10" t="s">
        <v>6847</v>
      </c>
      <c r="H2144">
        <v>4</v>
      </c>
      <c r="I2144">
        <v>8</v>
      </c>
      <c r="J2144">
        <v>0</v>
      </c>
      <c r="K2144">
        <v>0</v>
      </c>
      <c r="L2144" s="10" t="s">
        <v>12432</v>
      </c>
    </row>
    <row r="2145" spans="1:12" x14ac:dyDescent="0.25">
      <c r="A2145" s="3">
        <v>2144</v>
      </c>
      <c r="B2145" t="s">
        <v>1946</v>
      </c>
      <c r="C2145" s="10" t="s">
        <v>12410</v>
      </c>
      <c r="D2145" t="s">
        <v>1957</v>
      </c>
      <c r="E2145" s="10" t="s">
        <v>12433</v>
      </c>
      <c r="F2145" t="s">
        <v>1339</v>
      </c>
      <c r="G2145" s="10" t="s">
        <v>6847</v>
      </c>
      <c r="H2145">
        <v>4</v>
      </c>
      <c r="I2145">
        <v>8</v>
      </c>
      <c r="J2145">
        <v>0</v>
      </c>
      <c r="K2145">
        <v>0</v>
      </c>
      <c r="L2145" s="10" t="s">
        <v>12434</v>
      </c>
    </row>
    <row r="2146" spans="1:12" x14ac:dyDescent="0.25">
      <c r="A2146" s="3">
        <v>2145</v>
      </c>
      <c r="B2146" t="s">
        <v>1946</v>
      </c>
      <c r="C2146" s="10" t="s">
        <v>12410</v>
      </c>
      <c r="D2146" t="s">
        <v>1958</v>
      </c>
      <c r="E2146" s="10" t="s">
        <v>12435</v>
      </c>
      <c r="F2146" t="s">
        <v>1339</v>
      </c>
      <c r="G2146" s="10" t="s">
        <v>6847</v>
      </c>
      <c r="H2146">
        <v>4</v>
      </c>
      <c r="I2146">
        <v>8</v>
      </c>
      <c r="J2146">
        <v>0</v>
      </c>
      <c r="K2146">
        <v>0</v>
      </c>
      <c r="L2146" s="10" t="s">
        <v>12436</v>
      </c>
    </row>
    <row r="2147" spans="1:12" x14ac:dyDescent="0.25">
      <c r="A2147" s="3">
        <v>2146</v>
      </c>
      <c r="B2147" t="s">
        <v>1946</v>
      </c>
      <c r="C2147" s="10" t="s">
        <v>12410</v>
      </c>
      <c r="D2147" t="s">
        <v>1959</v>
      </c>
      <c r="E2147" s="10" t="s">
        <v>12437</v>
      </c>
      <c r="F2147" t="s">
        <v>1339</v>
      </c>
      <c r="G2147" s="10" t="s">
        <v>6847</v>
      </c>
      <c r="H2147">
        <v>4</v>
      </c>
      <c r="I2147">
        <v>8</v>
      </c>
      <c r="J2147">
        <v>0</v>
      </c>
      <c r="K2147">
        <v>0</v>
      </c>
      <c r="L2147" s="10" t="s">
        <v>12438</v>
      </c>
    </row>
    <row r="2148" spans="1:12" x14ac:dyDescent="0.25">
      <c r="A2148" s="3">
        <v>2147</v>
      </c>
      <c r="B2148" t="s">
        <v>1946</v>
      </c>
      <c r="C2148" s="10" t="s">
        <v>12410</v>
      </c>
      <c r="D2148" t="s">
        <v>1960</v>
      </c>
      <c r="E2148" s="10" t="s">
        <v>12439</v>
      </c>
      <c r="F2148" t="s">
        <v>1339</v>
      </c>
      <c r="G2148" s="10" t="s">
        <v>6847</v>
      </c>
      <c r="H2148">
        <v>4</v>
      </c>
      <c r="I2148">
        <v>8</v>
      </c>
      <c r="J2148">
        <v>0</v>
      </c>
      <c r="K2148">
        <v>0</v>
      </c>
      <c r="L2148" s="10" t="s">
        <v>12440</v>
      </c>
    </row>
    <row r="2149" spans="1:12" x14ac:dyDescent="0.25">
      <c r="A2149" s="3">
        <v>2148</v>
      </c>
      <c r="B2149" t="s">
        <v>1946</v>
      </c>
      <c r="C2149" s="10" t="s">
        <v>12410</v>
      </c>
      <c r="D2149" t="s">
        <v>1961</v>
      </c>
      <c r="E2149" s="10" t="s">
        <v>12441</v>
      </c>
      <c r="F2149" t="s">
        <v>1339</v>
      </c>
      <c r="G2149" s="10" t="s">
        <v>6847</v>
      </c>
      <c r="H2149">
        <v>4</v>
      </c>
      <c r="I2149">
        <v>8</v>
      </c>
      <c r="J2149">
        <v>0</v>
      </c>
      <c r="K2149">
        <v>0</v>
      </c>
      <c r="L2149" s="10" t="s">
        <v>12442</v>
      </c>
    </row>
    <row r="2150" spans="1:12" x14ac:dyDescent="0.25">
      <c r="A2150" s="3">
        <v>2149</v>
      </c>
      <c r="B2150" t="s">
        <v>1946</v>
      </c>
      <c r="C2150" s="10" t="s">
        <v>12410</v>
      </c>
      <c r="D2150" t="s">
        <v>1962</v>
      </c>
      <c r="E2150" s="10" t="s">
        <v>12443</v>
      </c>
      <c r="F2150" t="s">
        <v>1339</v>
      </c>
      <c r="G2150" s="10" t="s">
        <v>6847</v>
      </c>
      <c r="H2150">
        <v>4</v>
      </c>
      <c r="I2150">
        <v>8</v>
      </c>
      <c r="J2150">
        <v>0</v>
      </c>
      <c r="K2150">
        <v>0</v>
      </c>
      <c r="L2150" s="10" t="s">
        <v>12444</v>
      </c>
    </row>
    <row r="2151" spans="1:12" x14ac:dyDescent="0.25">
      <c r="A2151" s="3">
        <v>2150</v>
      </c>
      <c r="B2151" t="s">
        <v>1946</v>
      </c>
      <c r="C2151" s="10" t="s">
        <v>12410</v>
      </c>
      <c r="D2151" t="s">
        <v>1963</v>
      </c>
      <c r="E2151" s="10" t="s">
        <v>12445</v>
      </c>
      <c r="F2151" t="s">
        <v>1339</v>
      </c>
      <c r="G2151" s="10" t="s">
        <v>6847</v>
      </c>
      <c r="H2151">
        <v>4</v>
      </c>
      <c r="I2151">
        <v>8</v>
      </c>
      <c r="J2151">
        <v>0</v>
      </c>
      <c r="K2151">
        <v>0</v>
      </c>
      <c r="L2151" s="10" t="s">
        <v>12446</v>
      </c>
    </row>
    <row r="2152" spans="1:12" x14ac:dyDescent="0.25">
      <c r="A2152" s="3">
        <v>2151</v>
      </c>
      <c r="B2152" t="s">
        <v>1946</v>
      </c>
      <c r="C2152" s="10" t="s">
        <v>12410</v>
      </c>
      <c r="D2152" t="s">
        <v>1964</v>
      </c>
      <c r="E2152" s="10" t="s">
        <v>12447</v>
      </c>
      <c r="F2152" t="s">
        <v>1339</v>
      </c>
      <c r="G2152" s="10" t="s">
        <v>6847</v>
      </c>
      <c r="H2152">
        <v>4</v>
      </c>
      <c r="I2152">
        <v>8</v>
      </c>
      <c r="J2152">
        <v>0</v>
      </c>
      <c r="K2152">
        <v>0</v>
      </c>
      <c r="L2152" s="10" t="s">
        <v>12448</v>
      </c>
    </row>
    <row r="2153" spans="1:12" x14ac:dyDescent="0.25">
      <c r="A2153" s="3">
        <v>2152</v>
      </c>
      <c r="B2153" t="s">
        <v>1946</v>
      </c>
      <c r="C2153" s="10" t="s">
        <v>12410</v>
      </c>
      <c r="D2153" t="s">
        <v>1965</v>
      </c>
      <c r="E2153" s="10" t="s">
        <v>12449</v>
      </c>
      <c r="F2153" t="s">
        <v>1339</v>
      </c>
      <c r="G2153" s="10" t="s">
        <v>6847</v>
      </c>
      <c r="H2153">
        <v>4</v>
      </c>
      <c r="I2153">
        <v>8</v>
      </c>
      <c r="J2153">
        <v>0</v>
      </c>
      <c r="K2153">
        <v>0</v>
      </c>
      <c r="L2153" s="10" t="s">
        <v>12450</v>
      </c>
    </row>
    <row r="2154" spans="1:12" x14ac:dyDescent="0.25">
      <c r="A2154" s="3">
        <v>2153</v>
      </c>
      <c r="B2154" t="s">
        <v>1946</v>
      </c>
      <c r="C2154" s="10" t="s">
        <v>12410</v>
      </c>
      <c r="D2154" t="s">
        <v>1966</v>
      </c>
      <c r="E2154" s="10" t="s">
        <v>12451</v>
      </c>
      <c r="F2154" t="s">
        <v>1339</v>
      </c>
      <c r="G2154" s="10" t="s">
        <v>6847</v>
      </c>
      <c r="H2154">
        <v>4</v>
      </c>
      <c r="I2154">
        <v>8</v>
      </c>
      <c r="J2154">
        <v>0</v>
      </c>
      <c r="K2154">
        <v>0</v>
      </c>
      <c r="L2154" s="10" t="s">
        <v>12452</v>
      </c>
    </row>
    <row r="2155" spans="1:12" x14ac:dyDescent="0.25">
      <c r="A2155" s="3">
        <v>2154</v>
      </c>
      <c r="B2155" t="s">
        <v>1946</v>
      </c>
      <c r="C2155" s="10" t="s">
        <v>12410</v>
      </c>
      <c r="D2155" t="s">
        <v>1967</v>
      </c>
      <c r="E2155" s="10" t="s">
        <v>12453</v>
      </c>
      <c r="F2155" t="s">
        <v>1339</v>
      </c>
      <c r="G2155" s="10" t="s">
        <v>6847</v>
      </c>
      <c r="H2155">
        <v>4</v>
      </c>
      <c r="I2155">
        <v>8</v>
      </c>
      <c r="J2155">
        <v>0</v>
      </c>
      <c r="K2155">
        <v>0</v>
      </c>
      <c r="L2155" s="10" t="s">
        <v>12454</v>
      </c>
    </row>
    <row r="2156" spans="1:12" x14ac:dyDescent="0.25">
      <c r="A2156" s="3">
        <v>2155</v>
      </c>
      <c r="B2156" t="s">
        <v>1946</v>
      </c>
      <c r="C2156" s="10" t="s">
        <v>12410</v>
      </c>
      <c r="D2156" t="s">
        <v>63</v>
      </c>
      <c r="E2156" s="10" t="s">
        <v>6816</v>
      </c>
      <c r="F2156" t="s">
        <v>64</v>
      </c>
      <c r="G2156" s="10" t="s">
        <v>6696</v>
      </c>
      <c r="H2156">
        <v>4</v>
      </c>
      <c r="I2156">
        <v>8</v>
      </c>
      <c r="J2156">
        <v>0</v>
      </c>
      <c r="K2156">
        <v>0</v>
      </c>
      <c r="L2156" s="10" t="s">
        <v>12455</v>
      </c>
    </row>
    <row r="2157" spans="1:12" x14ac:dyDescent="0.25">
      <c r="A2157" s="3">
        <v>2156</v>
      </c>
      <c r="B2157" t="s">
        <v>1946</v>
      </c>
      <c r="C2157" s="10" t="s">
        <v>12410</v>
      </c>
      <c r="D2157" t="s">
        <v>65</v>
      </c>
      <c r="E2157" s="10" t="s">
        <v>6698</v>
      </c>
      <c r="F2157" t="s">
        <v>66</v>
      </c>
      <c r="G2157" s="10" t="s">
        <v>6721</v>
      </c>
      <c r="H2157">
        <v>4</v>
      </c>
      <c r="I2157">
        <v>8</v>
      </c>
      <c r="J2157">
        <v>0</v>
      </c>
      <c r="K2157">
        <v>0</v>
      </c>
      <c r="L2157" s="10" t="s">
        <v>12456</v>
      </c>
    </row>
    <row r="2158" spans="1:12" x14ac:dyDescent="0.25">
      <c r="A2158" s="3">
        <v>2157</v>
      </c>
      <c r="B2158" t="s">
        <v>1946</v>
      </c>
      <c r="C2158" s="10" t="s">
        <v>12410</v>
      </c>
      <c r="D2158" t="s">
        <v>67</v>
      </c>
      <c r="E2158" s="10" t="s">
        <v>6723</v>
      </c>
      <c r="F2158" t="s">
        <v>68</v>
      </c>
      <c r="G2158" s="10" t="s">
        <v>6724</v>
      </c>
      <c r="H2158">
        <v>4</v>
      </c>
      <c r="I2158">
        <v>8</v>
      </c>
      <c r="J2158">
        <v>0</v>
      </c>
      <c r="K2158">
        <v>0</v>
      </c>
      <c r="L2158" s="10" t="s">
        <v>12457</v>
      </c>
    </row>
    <row r="2159" spans="1:12" x14ac:dyDescent="0.25">
      <c r="A2159" s="3">
        <v>2158</v>
      </c>
      <c r="B2159" t="s">
        <v>1946</v>
      </c>
      <c r="C2159" s="10" t="s">
        <v>12410</v>
      </c>
      <c r="D2159" t="s">
        <v>1968</v>
      </c>
      <c r="E2159" s="10" t="s">
        <v>12458</v>
      </c>
      <c r="F2159" t="s">
        <v>1339</v>
      </c>
      <c r="G2159" s="10" t="s">
        <v>6847</v>
      </c>
      <c r="H2159">
        <v>4</v>
      </c>
      <c r="I2159">
        <v>8</v>
      </c>
      <c r="J2159">
        <v>0</v>
      </c>
      <c r="K2159">
        <v>0</v>
      </c>
      <c r="L2159" s="10" t="s">
        <v>12459</v>
      </c>
    </row>
    <row r="2160" spans="1:12" x14ac:dyDescent="0.25">
      <c r="A2160" s="3">
        <v>2159</v>
      </c>
      <c r="B2160" t="s">
        <v>1946</v>
      </c>
      <c r="C2160" s="10" t="s">
        <v>12410</v>
      </c>
      <c r="D2160" t="s">
        <v>1969</v>
      </c>
      <c r="E2160" s="10" t="s">
        <v>12460</v>
      </c>
      <c r="F2160" t="s">
        <v>1339</v>
      </c>
      <c r="G2160" s="10" t="s">
        <v>6847</v>
      </c>
      <c r="H2160">
        <v>4</v>
      </c>
      <c r="I2160">
        <v>8</v>
      </c>
      <c r="J2160">
        <v>0</v>
      </c>
      <c r="K2160">
        <v>0</v>
      </c>
      <c r="L2160" s="10" t="s">
        <v>12461</v>
      </c>
    </row>
    <row r="2161" spans="1:12" x14ac:dyDescent="0.25">
      <c r="A2161" s="3">
        <v>2160</v>
      </c>
      <c r="B2161" t="s">
        <v>1946</v>
      </c>
      <c r="C2161" s="10" t="s">
        <v>12410</v>
      </c>
      <c r="D2161" t="s">
        <v>1970</v>
      </c>
      <c r="E2161" s="10" t="s">
        <v>12462</v>
      </c>
      <c r="F2161" t="s">
        <v>1339</v>
      </c>
      <c r="G2161" s="10" t="s">
        <v>6847</v>
      </c>
      <c r="H2161">
        <v>4</v>
      </c>
      <c r="I2161">
        <v>8</v>
      </c>
      <c r="J2161">
        <v>0</v>
      </c>
      <c r="K2161">
        <v>0</v>
      </c>
      <c r="L2161" s="10" t="s">
        <v>12463</v>
      </c>
    </row>
    <row r="2162" spans="1:12" x14ac:dyDescent="0.25">
      <c r="A2162" s="3">
        <v>2161</v>
      </c>
      <c r="B2162" t="s">
        <v>1946</v>
      </c>
      <c r="C2162" s="10" t="s">
        <v>12410</v>
      </c>
      <c r="D2162" t="s">
        <v>69</v>
      </c>
      <c r="E2162" s="10" t="s">
        <v>6760</v>
      </c>
      <c r="F2162" t="s">
        <v>1971</v>
      </c>
      <c r="G2162" s="10" t="s">
        <v>12464</v>
      </c>
      <c r="H2162">
        <v>8</v>
      </c>
      <c r="I2162">
        <v>35</v>
      </c>
      <c r="J2162">
        <v>0</v>
      </c>
      <c r="K2162">
        <v>0</v>
      </c>
      <c r="L2162" s="10" t="s">
        <v>12465</v>
      </c>
    </row>
    <row r="2163" spans="1:12" x14ac:dyDescent="0.25">
      <c r="A2163" s="3">
        <v>2162</v>
      </c>
      <c r="B2163" t="s">
        <v>1946</v>
      </c>
      <c r="C2163" s="10" t="s">
        <v>12410</v>
      </c>
      <c r="D2163" t="s">
        <v>71</v>
      </c>
      <c r="E2163" s="10" t="s">
        <v>6763</v>
      </c>
      <c r="F2163" t="s">
        <v>1972</v>
      </c>
      <c r="G2163" s="10" t="s">
        <v>12466</v>
      </c>
      <c r="H2163">
        <v>8</v>
      </c>
      <c r="I2163">
        <v>35</v>
      </c>
      <c r="J2163">
        <v>0</v>
      </c>
      <c r="K2163">
        <v>0</v>
      </c>
      <c r="L2163" s="10" t="s">
        <v>12467</v>
      </c>
    </row>
    <row r="2164" spans="1:12" x14ac:dyDescent="0.25">
      <c r="A2164" s="3">
        <v>2163</v>
      </c>
      <c r="B2164" t="s">
        <v>1973</v>
      </c>
      <c r="C2164" s="10" t="s">
        <v>12468</v>
      </c>
      <c r="D2164" t="s">
        <v>1974</v>
      </c>
      <c r="E2164" s="10" t="s">
        <v>12469</v>
      </c>
      <c r="F2164" t="s">
        <v>49</v>
      </c>
      <c r="G2164" s="10" t="s">
        <v>11</v>
      </c>
      <c r="H2164">
        <v>4</v>
      </c>
      <c r="I2164">
        <v>8</v>
      </c>
      <c r="J2164">
        <v>0</v>
      </c>
      <c r="K2164">
        <v>0</v>
      </c>
      <c r="L2164" s="10" t="s">
        <v>12470</v>
      </c>
    </row>
    <row r="2165" spans="1:12" x14ac:dyDescent="0.25">
      <c r="A2165" s="3">
        <v>2164</v>
      </c>
      <c r="B2165" t="s">
        <v>1973</v>
      </c>
      <c r="C2165" s="10" t="s">
        <v>12468</v>
      </c>
      <c r="D2165" t="s">
        <v>538</v>
      </c>
      <c r="E2165" s="10" t="s">
        <v>6652</v>
      </c>
      <c r="F2165" t="s">
        <v>1232</v>
      </c>
      <c r="G2165" s="10" t="s">
        <v>6715</v>
      </c>
      <c r="H2165">
        <v>255</v>
      </c>
      <c r="I2165">
        <v>37</v>
      </c>
      <c r="J2165">
        <v>0</v>
      </c>
      <c r="K2165">
        <v>0</v>
      </c>
      <c r="L2165" s="10" t="s">
        <v>12471</v>
      </c>
    </row>
    <row r="2166" spans="1:12" x14ac:dyDescent="0.25">
      <c r="A2166" s="3">
        <v>2165</v>
      </c>
      <c r="B2166" t="s">
        <v>1973</v>
      </c>
      <c r="C2166" s="10" t="s">
        <v>12468</v>
      </c>
      <c r="D2166" t="s">
        <v>63</v>
      </c>
      <c r="E2166" s="10" t="s">
        <v>6816</v>
      </c>
      <c r="F2166" t="s">
        <v>64</v>
      </c>
      <c r="G2166" s="10" t="s">
        <v>6696</v>
      </c>
      <c r="H2166">
        <v>4</v>
      </c>
      <c r="I2166">
        <v>8</v>
      </c>
      <c r="J2166">
        <v>0</v>
      </c>
      <c r="K2166">
        <v>0</v>
      </c>
      <c r="L2166" s="10" t="s">
        <v>12472</v>
      </c>
    </row>
    <row r="2167" spans="1:12" x14ac:dyDescent="0.25">
      <c r="A2167" s="3">
        <v>2166</v>
      </c>
      <c r="B2167" t="s">
        <v>1973</v>
      </c>
      <c r="C2167" s="10" t="s">
        <v>12468</v>
      </c>
      <c r="D2167" t="s">
        <v>65</v>
      </c>
      <c r="E2167" s="10" t="s">
        <v>6698</v>
      </c>
      <c r="F2167" t="s">
        <v>66</v>
      </c>
      <c r="G2167" s="10" t="s">
        <v>6721</v>
      </c>
      <c r="H2167">
        <v>4</v>
      </c>
      <c r="I2167">
        <v>8</v>
      </c>
      <c r="J2167">
        <v>0</v>
      </c>
      <c r="K2167">
        <v>0</v>
      </c>
      <c r="L2167" s="10" t="s">
        <v>12473</v>
      </c>
    </row>
    <row r="2168" spans="1:12" x14ac:dyDescent="0.25">
      <c r="A2168" s="3">
        <v>2167</v>
      </c>
      <c r="B2168" t="s">
        <v>1973</v>
      </c>
      <c r="C2168" s="10" t="s">
        <v>12468</v>
      </c>
      <c r="D2168" t="s">
        <v>67</v>
      </c>
      <c r="E2168" s="10" t="s">
        <v>6723</v>
      </c>
      <c r="F2168" t="s">
        <v>68</v>
      </c>
      <c r="G2168" s="10" t="s">
        <v>6724</v>
      </c>
      <c r="H2168">
        <v>4</v>
      </c>
      <c r="I2168">
        <v>8</v>
      </c>
      <c r="J2168">
        <v>0</v>
      </c>
      <c r="K2168">
        <v>0</v>
      </c>
      <c r="L2168" s="10" t="s">
        <v>12474</v>
      </c>
    </row>
    <row r="2169" spans="1:12" x14ac:dyDescent="0.25">
      <c r="A2169" s="3">
        <v>2168</v>
      </c>
      <c r="B2169" t="s">
        <v>1973</v>
      </c>
      <c r="C2169" s="10" t="s">
        <v>12468</v>
      </c>
      <c r="D2169" t="s">
        <v>69</v>
      </c>
      <c r="E2169" s="10" t="s">
        <v>6760</v>
      </c>
      <c r="F2169" t="s">
        <v>1975</v>
      </c>
      <c r="G2169" s="10" t="s">
        <v>12475</v>
      </c>
      <c r="H2169">
        <v>8</v>
      </c>
      <c r="I2169">
        <v>35</v>
      </c>
      <c r="J2169">
        <v>0</v>
      </c>
      <c r="K2169">
        <v>0</v>
      </c>
      <c r="L2169" s="10" t="s">
        <v>12476</v>
      </c>
    </row>
    <row r="2170" spans="1:12" x14ac:dyDescent="0.25">
      <c r="A2170" s="3">
        <v>2169</v>
      </c>
      <c r="B2170" t="s">
        <v>1973</v>
      </c>
      <c r="C2170" s="10" t="s">
        <v>12468</v>
      </c>
      <c r="D2170" t="s">
        <v>71</v>
      </c>
      <c r="E2170" s="10" t="s">
        <v>6763</v>
      </c>
      <c r="F2170" t="s">
        <v>1976</v>
      </c>
      <c r="G2170" s="10" t="s">
        <v>12477</v>
      </c>
      <c r="H2170">
        <v>8</v>
      </c>
      <c r="I2170">
        <v>35</v>
      </c>
      <c r="J2170">
        <v>0</v>
      </c>
      <c r="K2170">
        <v>0</v>
      </c>
      <c r="L2170" s="10" t="s">
        <v>12478</v>
      </c>
    </row>
    <row r="2171" spans="1:12" x14ac:dyDescent="0.25">
      <c r="A2171" s="3">
        <v>2170</v>
      </c>
      <c r="B2171" t="s">
        <v>1977</v>
      </c>
      <c r="C2171" s="10" t="s">
        <v>12479</v>
      </c>
      <c r="D2171" t="s">
        <v>63</v>
      </c>
      <c r="E2171" s="10" t="s">
        <v>6816</v>
      </c>
      <c r="F2171" t="s">
        <v>64</v>
      </c>
      <c r="G2171" s="10" t="s">
        <v>6696</v>
      </c>
      <c r="H2171">
        <v>4</v>
      </c>
      <c r="I2171">
        <v>8</v>
      </c>
      <c r="J2171">
        <v>0</v>
      </c>
      <c r="K2171">
        <v>0</v>
      </c>
      <c r="L2171" s="10" t="s">
        <v>12480</v>
      </c>
    </row>
    <row r="2172" spans="1:12" x14ac:dyDescent="0.25">
      <c r="A2172" s="3">
        <v>2171</v>
      </c>
      <c r="B2172" t="s">
        <v>1977</v>
      </c>
      <c r="C2172" s="10" t="s">
        <v>12479</v>
      </c>
      <c r="D2172" t="s">
        <v>65</v>
      </c>
      <c r="E2172" s="10" t="s">
        <v>6698</v>
      </c>
      <c r="F2172" t="s">
        <v>66</v>
      </c>
      <c r="G2172" s="10" t="s">
        <v>6721</v>
      </c>
      <c r="H2172">
        <v>4</v>
      </c>
      <c r="I2172">
        <v>8</v>
      </c>
      <c r="J2172">
        <v>0</v>
      </c>
      <c r="K2172">
        <v>0</v>
      </c>
      <c r="L2172" s="10" t="s">
        <v>12481</v>
      </c>
    </row>
    <row r="2173" spans="1:12" x14ac:dyDescent="0.25">
      <c r="A2173" s="3">
        <v>2172</v>
      </c>
      <c r="B2173" t="s">
        <v>1977</v>
      </c>
      <c r="C2173" s="10" t="s">
        <v>12479</v>
      </c>
      <c r="D2173" t="s">
        <v>67</v>
      </c>
      <c r="E2173" s="10" t="s">
        <v>6723</v>
      </c>
      <c r="F2173" t="s">
        <v>68</v>
      </c>
      <c r="G2173" s="10" t="s">
        <v>6724</v>
      </c>
      <c r="H2173">
        <v>4</v>
      </c>
      <c r="I2173">
        <v>8</v>
      </c>
      <c r="J2173">
        <v>0</v>
      </c>
      <c r="K2173">
        <v>0</v>
      </c>
      <c r="L2173" s="10" t="s">
        <v>12482</v>
      </c>
    </row>
    <row r="2174" spans="1:12" x14ac:dyDescent="0.25">
      <c r="A2174" s="3">
        <v>2173</v>
      </c>
      <c r="B2174" t="s">
        <v>1977</v>
      </c>
      <c r="C2174" s="10" t="s">
        <v>12479</v>
      </c>
      <c r="D2174" t="s">
        <v>49</v>
      </c>
      <c r="E2174" s="10" t="s">
        <v>11</v>
      </c>
      <c r="F2174" t="s">
        <v>49</v>
      </c>
      <c r="G2174" s="10" t="s">
        <v>11</v>
      </c>
      <c r="H2174">
        <v>4</v>
      </c>
      <c r="I2174">
        <v>8</v>
      </c>
      <c r="J2174">
        <v>0</v>
      </c>
      <c r="K2174">
        <v>0</v>
      </c>
      <c r="L2174" s="10" t="s">
        <v>12483</v>
      </c>
    </row>
    <row r="2175" spans="1:12" x14ac:dyDescent="0.25">
      <c r="A2175" s="3">
        <v>2174</v>
      </c>
      <c r="B2175" t="s">
        <v>1977</v>
      </c>
      <c r="C2175" s="10" t="s">
        <v>12479</v>
      </c>
      <c r="D2175" t="s">
        <v>538</v>
      </c>
      <c r="E2175" s="10" t="s">
        <v>6652</v>
      </c>
      <c r="F2175" t="s">
        <v>1232</v>
      </c>
      <c r="G2175" s="10" t="s">
        <v>6715</v>
      </c>
      <c r="H2175">
        <v>255</v>
      </c>
      <c r="I2175">
        <v>37</v>
      </c>
      <c r="J2175">
        <v>0</v>
      </c>
      <c r="K2175">
        <v>0</v>
      </c>
      <c r="L2175" s="10" t="s">
        <v>12484</v>
      </c>
    </row>
    <row r="2176" spans="1:12" x14ac:dyDescent="0.25">
      <c r="A2176" s="3">
        <v>2175</v>
      </c>
      <c r="B2176" t="s">
        <v>1977</v>
      </c>
      <c r="C2176" s="10" t="s">
        <v>12479</v>
      </c>
      <c r="D2176" t="s">
        <v>57</v>
      </c>
      <c r="E2176" s="10" t="s">
        <v>6647</v>
      </c>
      <c r="F2176" t="s">
        <v>1461</v>
      </c>
      <c r="G2176" s="10" t="s">
        <v>7108</v>
      </c>
      <c r="H2176">
        <v>50</v>
      </c>
      <c r="I2176">
        <v>37</v>
      </c>
      <c r="J2176">
        <v>0</v>
      </c>
      <c r="K2176">
        <v>0</v>
      </c>
      <c r="L2176" s="10" t="s">
        <v>12485</v>
      </c>
    </row>
    <row r="2177" spans="1:12" x14ac:dyDescent="0.25">
      <c r="A2177" s="3">
        <v>2176</v>
      </c>
      <c r="B2177" t="s">
        <v>1977</v>
      </c>
      <c r="C2177" s="10" t="s">
        <v>12479</v>
      </c>
      <c r="D2177" t="s">
        <v>1418</v>
      </c>
      <c r="E2177" s="10" t="s">
        <v>7110</v>
      </c>
      <c r="F2177" t="s">
        <v>1978</v>
      </c>
      <c r="G2177" s="10" t="s">
        <v>12486</v>
      </c>
      <c r="H2177">
        <v>4</v>
      </c>
      <c r="I2177">
        <v>12</v>
      </c>
      <c r="J2177">
        <v>0</v>
      </c>
      <c r="K2177">
        <v>0</v>
      </c>
      <c r="L2177" s="10" t="s">
        <v>12487</v>
      </c>
    </row>
    <row r="2178" spans="1:12" x14ac:dyDescent="0.25">
      <c r="A2178" s="3">
        <v>2177</v>
      </c>
      <c r="B2178" t="s">
        <v>1977</v>
      </c>
      <c r="C2178" s="10" t="s">
        <v>12479</v>
      </c>
      <c r="D2178" t="s">
        <v>1979</v>
      </c>
      <c r="E2178" s="10" t="s">
        <v>12488</v>
      </c>
      <c r="F2178" t="s">
        <v>1980</v>
      </c>
      <c r="G2178" s="10" t="s">
        <v>12489</v>
      </c>
      <c r="H2178">
        <v>255</v>
      </c>
      <c r="I2178">
        <v>37</v>
      </c>
      <c r="J2178">
        <v>0</v>
      </c>
      <c r="K2178">
        <v>0</v>
      </c>
      <c r="L2178" s="10" t="s">
        <v>12490</v>
      </c>
    </row>
    <row r="2179" spans="1:12" x14ac:dyDescent="0.25">
      <c r="A2179" s="3">
        <v>2178</v>
      </c>
      <c r="B2179" t="s">
        <v>1977</v>
      </c>
      <c r="C2179" s="10" t="s">
        <v>12479</v>
      </c>
      <c r="D2179" t="s">
        <v>1981</v>
      </c>
      <c r="E2179" s="10" t="s">
        <v>12491</v>
      </c>
      <c r="F2179" t="s">
        <v>1982</v>
      </c>
      <c r="G2179" s="10" t="s">
        <v>12492</v>
      </c>
      <c r="H2179">
        <v>4</v>
      </c>
      <c r="I2179">
        <v>8</v>
      </c>
      <c r="J2179">
        <v>0</v>
      </c>
      <c r="K2179">
        <v>0</v>
      </c>
      <c r="L2179" s="10" t="s">
        <v>12493</v>
      </c>
    </row>
    <row r="2180" spans="1:12" x14ac:dyDescent="0.25">
      <c r="A2180" s="3">
        <v>2179</v>
      </c>
      <c r="B2180" t="s">
        <v>1977</v>
      </c>
      <c r="C2180" s="10" t="s">
        <v>12479</v>
      </c>
      <c r="D2180" t="s">
        <v>1983</v>
      </c>
      <c r="E2180" s="10" t="s">
        <v>12494</v>
      </c>
      <c r="F2180" t="s">
        <v>1984</v>
      </c>
      <c r="G2180" s="10" t="s">
        <v>12495</v>
      </c>
      <c r="H2180">
        <v>20</v>
      </c>
      <c r="I2180">
        <v>37</v>
      </c>
      <c r="J2180">
        <v>0</v>
      </c>
      <c r="K2180">
        <v>0</v>
      </c>
      <c r="L2180" s="10" t="s">
        <v>12496</v>
      </c>
    </row>
    <row r="2181" spans="1:12" x14ac:dyDescent="0.25">
      <c r="A2181" s="3">
        <v>2180</v>
      </c>
      <c r="B2181" t="s">
        <v>1977</v>
      </c>
      <c r="C2181" s="10" t="s">
        <v>12479</v>
      </c>
      <c r="D2181" t="s">
        <v>1985</v>
      </c>
      <c r="E2181" s="10" t="s">
        <v>12497</v>
      </c>
      <c r="F2181" t="s">
        <v>1986</v>
      </c>
      <c r="G2181" s="10" t="s">
        <v>12498</v>
      </c>
      <c r="H2181">
        <v>40</v>
      </c>
      <c r="I2181">
        <v>37</v>
      </c>
      <c r="J2181">
        <v>0</v>
      </c>
      <c r="K2181">
        <v>0</v>
      </c>
      <c r="L2181" s="10" t="s">
        <v>12499</v>
      </c>
    </row>
    <row r="2182" spans="1:12" x14ac:dyDescent="0.25">
      <c r="A2182" s="3">
        <v>2181</v>
      </c>
      <c r="B2182" t="s">
        <v>1977</v>
      </c>
      <c r="C2182" s="10" t="s">
        <v>12479</v>
      </c>
      <c r="D2182" t="s">
        <v>1987</v>
      </c>
      <c r="E2182" s="10" t="s">
        <v>12500</v>
      </c>
      <c r="F2182" t="s">
        <v>1988</v>
      </c>
      <c r="G2182" s="10" t="s">
        <v>12501</v>
      </c>
      <c r="H2182">
        <v>20</v>
      </c>
      <c r="I2182">
        <v>37</v>
      </c>
      <c r="J2182">
        <v>0</v>
      </c>
      <c r="K2182">
        <v>0</v>
      </c>
      <c r="L2182" s="10" t="s">
        <v>12502</v>
      </c>
    </row>
    <row r="2183" spans="1:12" x14ac:dyDescent="0.25">
      <c r="A2183" s="3">
        <v>2182</v>
      </c>
      <c r="B2183" t="s">
        <v>1977</v>
      </c>
      <c r="C2183" s="10" t="s">
        <v>12479</v>
      </c>
      <c r="D2183" t="s">
        <v>1989</v>
      </c>
      <c r="E2183" s="10" t="s">
        <v>12503</v>
      </c>
      <c r="F2183" t="s">
        <v>1990</v>
      </c>
      <c r="G2183" s="10" t="s">
        <v>12504</v>
      </c>
      <c r="H2183">
        <v>255</v>
      </c>
      <c r="I2183">
        <v>37</v>
      </c>
      <c r="J2183">
        <v>0</v>
      </c>
      <c r="K2183">
        <v>0</v>
      </c>
      <c r="L2183" s="10" t="s">
        <v>12505</v>
      </c>
    </row>
    <row r="2184" spans="1:12" x14ac:dyDescent="0.25">
      <c r="A2184" s="3">
        <v>2183</v>
      </c>
      <c r="B2184" t="s">
        <v>1977</v>
      </c>
      <c r="C2184" s="10" t="s">
        <v>12479</v>
      </c>
      <c r="D2184" t="s">
        <v>1991</v>
      </c>
      <c r="E2184" s="10" t="s">
        <v>7301</v>
      </c>
      <c r="F2184" t="s">
        <v>1218</v>
      </c>
      <c r="G2184" s="10" t="s">
        <v>6702</v>
      </c>
      <c r="H2184">
        <v>10</v>
      </c>
      <c r="I2184">
        <v>37</v>
      </c>
      <c r="J2184">
        <v>0</v>
      </c>
      <c r="K2184">
        <v>0</v>
      </c>
      <c r="L2184" s="10" t="s">
        <v>12506</v>
      </c>
    </row>
    <row r="2185" spans="1:12" x14ac:dyDescent="0.25">
      <c r="A2185" s="3">
        <v>2184</v>
      </c>
      <c r="B2185" t="s">
        <v>1977</v>
      </c>
      <c r="C2185" s="10" t="s">
        <v>12479</v>
      </c>
      <c r="D2185" t="s">
        <v>1992</v>
      </c>
      <c r="E2185" s="10" t="s">
        <v>7303</v>
      </c>
      <c r="F2185" t="s">
        <v>1993</v>
      </c>
      <c r="G2185" s="10" t="s">
        <v>12507</v>
      </c>
      <c r="H2185">
        <v>511</v>
      </c>
      <c r="I2185">
        <v>37</v>
      </c>
      <c r="J2185">
        <v>0</v>
      </c>
      <c r="K2185">
        <v>0</v>
      </c>
      <c r="L2185" s="10" t="s">
        <v>12508</v>
      </c>
    </row>
    <row r="2186" spans="1:12" x14ac:dyDescent="0.25">
      <c r="A2186" s="3">
        <v>2185</v>
      </c>
      <c r="B2186" t="s">
        <v>1977</v>
      </c>
      <c r="C2186" s="10" t="s">
        <v>12479</v>
      </c>
      <c r="D2186" t="s">
        <v>1994</v>
      </c>
      <c r="E2186" s="10" t="s">
        <v>12509</v>
      </c>
      <c r="F2186" t="s">
        <v>1995</v>
      </c>
      <c r="G2186" s="10" t="s">
        <v>12510</v>
      </c>
      <c r="H2186">
        <v>4</v>
      </c>
      <c r="I2186">
        <v>12</v>
      </c>
      <c r="J2186">
        <v>0</v>
      </c>
      <c r="K2186">
        <v>0</v>
      </c>
      <c r="L2186" s="10" t="s">
        <v>12511</v>
      </c>
    </row>
    <row r="2187" spans="1:12" x14ac:dyDescent="0.25">
      <c r="A2187" s="3">
        <v>2186</v>
      </c>
      <c r="B2187" t="s">
        <v>1977</v>
      </c>
      <c r="C2187" s="10" t="s">
        <v>12479</v>
      </c>
      <c r="D2187" t="s">
        <v>1996</v>
      </c>
      <c r="E2187" s="10" t="s">
        <v>12512</v>
      </c>
      <c r="F2187" t="s">
        <v>1493</v>
      </c>
      <c r="G2187" s="10" t="s">
        <v>6978</v>
      </c>
      <c r="H2187">
        <v>4</v>
      </c>
      <c r="I2187">
        <v>8</v>
      </c>
      <c r="J2187">
        <v>0</v>
      </c>
      <c r="K2187">
        <v>0</v>
      </c>
      <c r="L2187" s="10" t="s">
        <v>12513</v>
      </c>
    </row>
    <row r="2188" spans="1:12" x14ac:dyDescent="0.25">
      <c r="A2188" s="3">
        <v>2187</v>
      </c>
      <c r="B2188" t="s">
        <v>1977</v>
      </c>
      <c r="C2188" s="10" t="s">
        <v>12479</v>
      </c>
      <c r="D2188" t="s">
        <v>69</v>
      </c>
      <c r="E2188" s="10" t="s">
        <v>6760</v>
      </c>
      <c r="F2188" t="s">
        <v>1997</v>
      </c>
      <c r="G2188" s="10" t="s">
        <v>12514</v>
      </c>
      <c r="H2188">
        <v>8</v>
      </c>
      <c r="I2188">
        <v>35</v>
      </c>
      <c r="J2188">
        <v>0</v>
      </c>
      <c r="K2188">
        <v>0</v>
      </c>
      <c r="L2188" s="10" t="s">
        <v>12515</v>
      </c>
    </row>
    <row r="2189" spans="1:12" x14ac:dyDescent="0.25">
      <c r="A2189" s="3">
        <v>2188</v>
      </c>
      <c r="B2189" t="s">
        <v>1977</v>
      </c>
      <c r="C2189" s="10" t="s">
        <v>12479</v>
      </c>
      <c r="D2189" t="s">
        <v>71</v>
      </c>
      <c r="E2189" s="10" t="s">
        <v>6763</v>
      </c>
      <c r="F2189" t="s">
        <v>1998</v>
      </c>
      <c r="G2189" s="10" t="s">
        <v>12516</v>
      </c>
      <c r="H2189">
        <v>8</v>
      </c>
      <c r="I2189">
        <v>35</v>
      </c>
      <c r="J2189">
        <v>0</v>
      </c>
      <c r="K2189">
        <v>0</v>
      </c>
      <c r="L2189" s="10" t="s">
        <v>12517</v>
      </c>
    </row>
    <row r="2190" spans="1:12" x14ac:dyDescent="0.25">
      <c r="A2190" s="3">
        <v>2189</v>
      </c>
      <c r="B2190" t="s">
        <v>1999</v>
      </c>
      <c r="C2190" s="10" t="s">
        <v>12518</v>
      </c>
      <c r="D2190" t="s">
        <v>63</v>
      </c>
      <c r="E2190" s="10" t="s">
        <v>6816</v>
      </c>
      <c r="F2190" t="s">
        <v>64</v>
      </c>
      <c r="G2190" s="10" t="s">
        <v>6696</v>
      </c>
      <c r="H2190">
        <v>4</v>
      </c>
      <c r="I2190">
        <v>8</v>
      </c>
      <c r="J2190">
        <v>0</v>
      </c>
      <c r="K2190">
        <v>0</v>
      </c>
      <c r="L2190" s="10" t="s">
        <v>12519</v>
      </c>
    </row>
    <row r="2191" spans="1:12" x14ac:dyDescent="0.25">
      <c r="A2191" s="3">
        <v>2190</v>
      </c>
      <c r="B2191" t="s">
        <v>1999</v>
      </c>
      <c r="C2191" s="10" t="s">
        <v>12518</v>
      </c>
      <c r="D2191" t="s">
        <v>65</v>
      </c>
      <c r="E2191" s="10" t="s">
        <v>6698</v>
      </c>
      <c r="F2191" t="s">
        <v>66</v>
      </c>
      <c r="G2191" s="10" t="s">
        <v>6721</v>
      </c>
      <c r="H2191">
        <v>4</v>
      </c>
      <c r="I2191">
        <v>8</v>
      </c>
      <c r="J2191">
        <v>0</v>
      </c>
      <c r="K2191">
        <v>0</v>
      </c>
      <c r="L2191" s="10" t="s">
        <v>12520</v>
      </c>
    </row>
    <row r="2192" spans="1:12" x14ac:dyDescent="0.25">
      <c r="A2192" s="3">
        <v>2191</v>
      </c>
      <c r="B2192" t="s">
        <v>1999</v>
      </c>
      <c r="C2192" s="10" t="s">
        <v>12518</v>
      </c>
      <c r="D2192" t="s">
        <v>67</v>
      </c>
      <c r="E2192" s="10" t="s">
        <v>6723</v>
      </c>
      <c r="F2192" t="s">
        <v>68</v>
      </c>
      <c r="G2192" s="10" t="s">
        <v>6724</v>
      </c>
      <c r="H2192">
        <v>4</v>
      </c>
      <c r="I2192">
        <v>8</v>
      </c>
      <c r="J2192">
        <v>0</v>
      </c>
      <c r="K2192">
        <v>0</v>
      </c>
      <c r="L2192" s="10" t="s">
        <v>12521</v>
      </c>
    </row>
    <row r="2193" spans="1:12" x14ac:dyDescent="0.25">
      <c r="A2193" s="3">
        <v>2192</v>
      </c>
      <c r="B2193" t="s">
        <v>1999</v>
      </c>
      <c r="C2193" s="10" t="s">
        <v>12518</v>
      </c>
      <c r="D2193" t="s">
        <v>49</v>
      </c>
      <c r="E2193" s="10" t="s">
        <v>11</v>
      </c>
      <c r="F2193" t="s">
        <v>49</v>
      </c>
      <c r="G2193" s="10" t="s">
        <v>11</v>
      </c>
      <c r="H2193">
        <v>4</v>
      </c>
      <c r="I2193">
        <v>8</v>
      </c>
      <c r="J2193">
        <v>0</v>
      </c>
      <c r="K2193">
        <v>0</v>
      </c>
      <c r="L2193" s="10" t="s">
        <v>12522</v>
      </c>
    </row>
    <row r="2194" spans="1:12" x14ac:dyDescent="0.25">
      <c r="A2194" s="3">
        <v>2193</v>
      </c>
      <c r="B2194" t="s">
        <v>1999</v>
      </c>
      <c r="C2194" s="10" t="s">
        <v>12518</v>
      </c>
      <c r="D2194" t="s">
        <v>538</v>
      </c>
      <c r="E2194" s="10" t="s">
        <v>6652</v>
      </c>
      <c r="F2194" t="s">
        <v>1232</v>
      </c>
      <c r="G2194" s="10" t="s">
        <v>6715</v>
      </c>
      <c r="H2194">
        <v>255</v>
      </c>
      <c r="I2194">
        <v>37</v>
      </c>
      <c r="J2194">
        <v>0</v>
      </c>
      <c r="K2194">
        <v>0</v>
      </c>
      <c r="L2194" s="10" t="s">
        <v>12523</v>
      </c>
    </row>
    <row r="2195" spans="1:12" x14ac:dyDescent="0.25">
      <c r="A2195" s="3">
        <v>2194</v>
      </c>
      <c r="B2195" t="s">
        <v>1999</v>
      </c>
      <c r="C2195" s="10" t="s">
        <v>12518</v>
      </c>
      <c r="D2195" t="s">
        <v>69</v>
      </c>
      <c r="E2195" s="10" t="s">
        <v>6760</v>
      </c>
      <c r="F2195" t="s">
        <v>2000</v>
      </c>
      <c r="G2195" s="10" t="s">
        <v>12524</v>
      </c>
      <c r="H2195">
        <v>8</v>
      </c>
      <c r="I2195">
        <v>35</v>
      </c>
      <c r="J2195">
        <v>0</v>
      </c>
      <c r="K2195">
        <v>0</v>
      </c>
      <c r="L2195" s="10" t="s">
        <v>12525</v>
      </c>
    </row>
    <row r="2196" spans="1:12" x14ac:dyDescent="0.25">
      <c r="A2196" s="3">
        <v>2195</v>
      </c>
      <c r="B2196" t="s">
        <v>1999</v>
      </c>
      <c r="C2196" s="10" t="s">
        <v>12518</v>
      </c>
      <c r="D2196" t="s">
        <v>71</v>
      </c>
      <c r="E2196" s="10" t="s">
        <v>6763</v>
      </c>
      <c r="F2196" t="s">
        <v>2001</v>
      </c>
      <c r="G2196" s="10" t="s">
        <v>12526</v>
      </c>
      <c r="H2196">
        <v>8</v>
      </c>
      <c r="I2196">
        <v>35</v>
      </c>
      <c r="J2196">
        <v>0</v>
      </c>
      <c r="K2196">
        <v>0</v>
      </c>
      <c r="L2196" s="10" t="s">
        <v>12527</v>
      </c>
    </row>
    <row r="2197" spans="1:12" x14ac:dyDescent="0.25">
      <c r="A2197" s="3">
        <v>2196</v>
      </c>
      <c r="B2197" t="s">
        <v>2002</v>
      </c>
      <c r="C2197" s="10" t="s">
        <v>3</v>
      </c>
      <c r="D2197" t="s">
        <v>63</v>
      </c>
      <c r="E2197" s="10" t="s">
        <v>6816</v>
      </c>
      <c r="F2197" t="s">
        <v>64</v>
      </c>
      <c r="G2197" s="10" t="s">
        <v>6696</v>
      </c>
      <c r="H2197">
        <v>4</v>
      </c>
      <c r="I2197">
        <v>8</v>
      </c>
      <c r="J2197">
        <v>0</v>
      </c>
      <c r="K2197">
        <v>0</v>
      </c>
      <c r="L2197" s="10" t="s">
        <v>6860</v>
      </c>
    </row>
    <row r="2198" spans="1:12" x14ac:dyDescent="0.25">
      <c r="A2198" s="3">
        <v>2197</v>
      </c>
      <c r="B2198" t="s">
        <v>2002</v>
      </c>
      <c r="C2198" s="10" t="s">
        <v>3</v>
      </c>
      <c r="D2198" t="s">
        <v>65</v>
      </c>
      <c r="E2198" s="10" t="s">
        <v>6698</v>
      </c>
      <c r="F2198" t="s">
        <v>66</v>
      </c>
      <c r="G2198" s="10" t="s">
        <v>6721</v>
      </c>
      <c r="H2198">
        <v>4</v>
      </c>
      <c r="I2198">
        <v>8</v>
      </c>
      <c r="J2198">
        <v>0</v>
      </c>
      <c r="K2198">
        <v>0</v>
      </c>
      <c r="L2198" s="10" t="s">
        <v>6861</v>
      </c>
    </row>
    <row r="2199" spans="1:12" x14ac:dyDescent="0.25">
      <c r="A2199" s="3">
        <v>2198</v>
      </c>
      <c r="B2199" t="s">
        <v>2002</v>
      </c>
      <c r="C2199" s="10" t="s">
        <v>3</v>
      </c>
      <c r="D2199" t="s">
        <v>67</v>
      </c>
      <c r="E2199" s="10" t="s">
        <v>6723</v>
      </c>
      <c r="F2199" t="s">
        <v>68</v>
      </c>
      <c r="G2199" s="10" t="s">
        <v>6724</v>
      </c>
      <c r="H2199">
        <v>4</v>
      </c>
      <c r="I2199">
        <v>8</v>
      </c>
      <c r="J2199">
        <v>0</v>
      </c>
      <c r="K2199">
        <v>0</v>
      </c>
      <c r="L2199" s="10" t="s">
        <v>6862</v>
      </c>
    </row>
    <row r="2200" spans="1:12" x14ac:dyDescent="0.25">
      <c r="A2200" s="3">
        <v>2199</v>
      </c>
      <c r="B2200" t="s">
        <v>2002</v>
      </c>
      <c r="C2200" s="10" t="s">
        <v>3</v>
      </c>
      <c r="D2200" t="s">
        <v>538</v>
      </c>
      <c r="E2200" s="10" t="s">
        <v>6652</v>
      </c>
      <c r="F2200" t="s">
        <v>2003</v>
      </c>
      <c r="G2200" s="10" t="s">
        <v>6863</v>
      </c>
      <c r="H2200">
        <v>511</v>
      </c>
      <c r="I2200">
        <v>37</v>
      </c>
      <c r="J2200">
        <v>0</v>
      </c>
      <c r="K2200">
        <v>0</v>
      </c>
      <c r="L2200" s="10" t="s">
        <v>6864</v>
      </c>
    </row>
    <row r="2201" spans="1:12" x14ac:dyDescent="0.25">
      <c r="A2201" s="3">
        <v>2200</v>
      </c>
      <c r="B2201" t="s">
        <v>2002</v>
      </c>
      <c r="C2201" s="10" t="s">
        <v>3</v>
      </c>
      <c r="D2201" t="s">
        <v>2004</v>
      </c>
      <c r="E2201" s="10" t="s">
        <v>6865</v>
      </c>
      <c r="F2201" t="s">
        <v>2005</v>
      </c>
      <c r="G2201" s="10" t="s">
        <v>6866</v>
      </c>
      <c r="H2201">
        <v>12</v>
      </c>
      <c r="I2201">
        <v>37</v>
      </c>
      <c r="J2201">
        <v>0</v>
      </c>
      <c r="K2201">
        <v>0</v>
      </c>
      <c r="L2201" s="10" t="s">
        <v>6867</v>
      </c>
    </row>
    <row r="2202" spans="1:12" x14ac:dyDescent="0.25">
      <c r="A2202" s="3">
        <v>2201</v>
      </c>
      <c r="B2202" t="s">
        <v>2002</v>
      </c>
      <c r="C2202" s="10" t="s">
        <v>3</v>
      </c>
      <c r="D2202" t="s">
        <v>1921</v>
      </c>
      <c r="E2202" s="10" t="s">
        <v>6868</v>
      </c>
      <c r="F2202" t="s">
        <v>1922</v>
      </c>
      <c r="G2202" s="10" t="s">
        <v>6869</v>
      </c>
      <c r="H2202">
        <v>9</v>
      </c>
      <c r="I2202">
        <v>37</v>
      </c>
      <c r="J2202">
        <v>0</v>
      </c>
      <c r="K2202">
        <v>0</v>
      </c>
      <c r="L2202" s="10" t="s">
        <v>6870</v>
      </c>
    </row>
    <row r="2203" spans="1:12" x14ac:dyDescent="0.25">
      <c r="A2203" s="3">
        <v>2202</v>
      </c>
      <c r="B2203" t="s">
        <v>2002</v>
      </c>
      <c r="C2203" s="10" t="s">
        <v>3</v>
      </c>
      <c r="D2203" t="s">
        <v>1895</v>
      </c>
      <c r="E2203" s="10" t="s">
        <v>6843</v>
      </c>
      <c r="F2203" t="s">
        <v>1232</v>
      </c>
      <c r="G2203" s="10" t="s">
        <v>6715</v>
      </c>
      <c r="H2203">
        <v>255</v>
      </c>
      <c r="I2203">
        <v>37</v>
      </c>
      <c r="J2203">
        <v>0</v>
      </c>
      <c r="K2203">
        <v>0</v>
      </c>
      <c r="L2203" s="10" t="s">
        <v>6871</v>
      </c>
    </row>
    <row r="2204" spans="1:12" x14ac:dyDescent="0.25">
      <c r="A2204" s="3">
        <v>2203</v>
      </c>
      <c r="B2204" t="s">
        <v>2002</v>
      </c>
      <c r="C2204" s="10" t="s">
        <v>3</v>
      </c>
      <c r="D2204" t="s">
        <v>2006</v>
      </c>
      <c r="E2204" s="10" t="s">
        <v>6872</v>
      </c>
      <c r="F2204" t="s">
        <v>1232</v>
      </c>
      <c r="G2204" s="10" t="s">
        <v>6715</v>
      </c>
      <c r="H2204">
        <v>255</v>
      </c>
      <c r="I2204">
        <v>37</v>
      </c>
      <c r="J2204">
        <v>0</v>
      </c>
      <c r="K2204">
        <v>0</v>
      </c>
      <c r="L2204" s="10" t="s">
        <v>6873</v>
      </c>
    </row>
    <row r="2205" spans="1:12" x14ac:dyDescent="0.25">
      <c r="A2205" s="3">
        <v>2204</v>
      </c>
      <c r="B2205" t="s">
        <v>2002</v>
      </c>
      <c r="C2205" s="10" t="s">
        <v>3</v>
      </c>
      <c r="D2205" t="s">
        <v>2007</v>
      </c>
      <c r="E2205" s="10" t="s">
        <v>6874</v>
      </c>
      <c r="F2205" t="s">
        <v>1232</v>
      </c>
      <c r="G2205" s="10" t="s">
        <v>6715</v>
      </c>
      <c r="H2205">
        <v>255</v>
      </c>
      <c r="I2205">
        <v>37</v>
      </c>
      <c r="J2205">
        <v>0</v>
      </c>
      <c r="K2205">
        <v>0</v>
      </c>
      <c r="L2205" s="10" t="s">
        <v>6875</v>
      </c>
    </row>
    <row r="2206" spans="1:12" x14ac:dyDescent="0.25">
      <c r="A2206" s="3">
        <v>2205</v>
      </c>
      <c r="B2206" t="s">
        <v>2002</v>
      </c>
      <c r="C2206" s="10" t="s">
        <v>3</v>
      </c>
      <c r="D2206" t="s">
        <v>2008</v>
      </c>
      <c r="E2206" s="10" t="s">
        <v>6876</v>
      </c>
      <c r="F2206" t="s">
        <v>2009</v>
      </c>
      <c r="G2206" s="10" t="s">
        <v>6877</v>
      </c>
      <c r="H2206">
        <v>30</v>
      </c>
      <c r="I2206">
        <v>37</v>
      </c>
      <c r="J2206">
        <v>0</v>
      </c>
      <c r="K2206">
        <v>0</v>
      </c>
      <c r="L2206" s="10" t="s">
        <v>6878</v>
      </c>
    </row>
    <row r="2207" spans="1:12" x14ac:dyDescent="0.25">
      <c r="A2207" s="3">
        <v>2206</v>
      </c>
      <c r="B2207" t="s">
        <v>2002</v>
      </c>
      <c r="C2207" s="10" t="s">
        <v>3</v>
      </c>
      <c r="D2207" t="s">
        <v>2010</v>
      </c>
      <c r="E2207" s="10" t="s">
        <v>6879</v>
      </c>
      <c r="F2207" t="s">
        <v>2011</v>
      </c>
      <c r="G2207" s="10" t="s">
        <v>6880</v>
      </c>
      <c r="H2207">
        <v>30</v>
      </c>
      <c r="I2207">
        <v>37</v>
      </c>
      <c r="J2207">
        <v>0</v>
      </c>
      <c r="K2207">
        <v>0</v>
      </c>
      <c r="L2207" s="10" t="s">
        <v>6881</v>
      </c>
    </row>
    <row r="2208" spans="1:12" x14ac:dyDescent="0.25">
      <c r="A2208" s="3">
        <v>2207</v>
      </c>
      <c r="B2208" t="s">
        <v>2002</v>
      </c>
      <c r="C2208" s="10" t="s">
        <v>3</v>
      </c>
      <c r="D2208" t="s">
        <v>1422</v>
      </c>
      <c r="E2208" s="10" t="s">
        <v>6882</v>
      </c>
      <c r="F2208" t="s">
        <v>1243</v>
      </c>
      <c r="G2208" s="10" t="s">
        <v>6883</v>
      </c>
      <c r="H2208">
        <v>4096</v>
      </c>
      <c r="I2208">
        <v>37</v>
      </c>
      <c r="J2208">
        <v>0</v>
      </c>
      <c r="K2208">
        <v>0</v>
      </c>
      <c r="L2208" s="10" t="s">
        <v>6884</v>
      </c>
    </row>
    <row r="2209" spans="1:12" x14ac:dyDescent="0.25">
      <c r="A2209" s="3">
        <v>2208</v>
      </c>
      <c r="B2209" t="s">
        <v>2002</v>
      </c>
      <c r="C2209" s="10" t="s">
        <v>3</v>
      </c>
      <c r="D2209" t="s">
        <v>1277</v>
      </c>
      <c r="E2209" s="10" t="s">
        <v>6730</v>
      </c>
      <c r="F2209" t="s">
        <v>1232</v>
      </c>
      <c r="G2209" s="10" t="s">
        <v>6715</v>
      </c>
      <c r="H2209">
        <v>255</v>
      </c>
      <c r="I2209">
        <v>37</v>
      </c>
      <c r="J2209">
        <v>0</v>
      </c>
      <c r="K2209">
        <v>0</v>
      </c>
      <c r="L2209" s="10" t="s">
        <v>6885</v>
      </c>
    </row>
    <row r="2210" spans="1:12" x14ac:dyDescent="0.25">
      <c r="A2210" s="3">
        <v>2209</v>
      </c>
      <c r="B2210" t="s">
        <v>2002</v>
      </c>
      <c r="C2210" s="10" t="s">
        <v>3</v>
      </c>
      <c r="D2210" t="s">
        <v>2012</v>
      </c>
      <c r="E2210" s="10" t="s">
        <v>6886</v>
      </c>
      <c r="F2210" t="s">
        <v>1612</v>
      </c>
      <c r="G2210" s="10" t="s">
        <v>6887</v>
      </c>
      <c r="H2210">
        <v>4</v>
      </c>
      <c r="I2210">
        <v>8</v>
      </c>
      <c r="J2210">
        <v>0</v>
      </c>
      <c r="K2210">
        <v>0</v>
      </c>
      <c r="L2210" s="10" t="s">
        <v>6888</v>
      </c>
    </row>
    <row r="2211" spans="1:12" x14ac:dyDescent="0.25">
      <c r="A2211" s="3">
        <v>2210</v>
      </c>
      <c r="B2211" t="s">
        <v>2002</v>
      </c>
      <c r="C2211" s="10" t="s">
        <v>3</v>
      </c>
      <c r="D2211" t="s">
        <v>2013</v>
      </c>
      <c r="E2211" s="10" t="s">
        <v>6889</v>
      </c>
      <c r="F2211" t="s">
        <v>1612</v>
      </c>
      <c r="G2211" s="10" t="s">
        <v>6887</v>
      </c>
      <c r="H2211">
        <v>4</v>
      </c>
      <c r="I2211">
        <v>8</v>
      </c>
      <c r="J2211">
        <v>0</v>
      </c>
      <c r="K2211">
        <v>0</v>
      </c>
      <c r="L2211" s="10" t="s">
        <v>6890</v>
      </c>
    </row>
    <row r="2212" spans="1:12" x14ac:dyDescent="0.25">
      <c r="A2212" s="3">
        <v>2211</v>
      </c>
      <c r="B2212" t="s">
        <v>2002</v>
      </c>
      <c r="C2212" s="10" t="s">
        <v>3</v>
      </c>
      <c r="D2212" t="s">
        <v>2014</v>
      </c>
      <c r="E2212" s="10" t="s">
        <v>6891</v>
      </c>
      <c r="F2212" t="s">
        <v>1232</v>
      </c>
      <c r="G2212" s="10" t="s">
        <v>6715</v>
      </c>
      <c r="H2212">
        <v>255</v>
      </c>
      <c r="I2212">
        <v>37</v>
      </c>
      <c r="J2212">
        <v>0</v>
      </c>
      <c r="K2212">
        <v>0</v>
      </c>
      <c r="L2212" s="10" t="s">
        <v>6892</v>
      </c>
    </row>
    <row r="2213" spans="1:12" x14ac:dyDescent="0.25">
      <c r="A2213" s="3">
        <v>2212</v>
      </c>
      <c r="B2213" t="s">
        <v>2002</v>
      </c>
      <c r="C2213" s="10" t="s">
        <v>3</v>
      </c>
      <c r="D2213" t="s">
        <v>2015</v>
      </c>
      <c r="E2213" s="10" t="s">
        <v>6893</v>
      </c>
      <c r="F2213" t="s">
        <v>1232</v>
      </c>
      <c r="G2213" s="10" t="s">
        <v>6715</v>
      </c>
      <c r="H2213">
        <v>255</v>
      </c>
      <c r="I2213">
        <v>37</v>
      </c>
      <c r="J2213">
        <v>0</v>
      </c>
      <c r="K2213">
        <v>0</v>
      </c>
      <c r="L2213" s="10" t="s">
        <v>6894</v>
      </c>
    </row>
    <row r="2214" spans="1:12" x14ac:dyDescent="0.25">
      <c r="A2214" s="3">
        <v>2213</v>
      </c>
      <c r="B2214" t="s">
        <v>2002</v>
      </c>
      <c r="C2214" s="10" t="s">
        <v>3</v>
      </c>
      <c r="D2214" t="s">
        <v>2016</v>
      </c>
      <c r="E2214" s="10" t="s">
        <v>6895</v>
      </c>
      <c r="F2214" t="s">
        <v>1232</v>
      </c>
      <c r="G2214" s="10" t="s">
        <v>6715</v>
      </c>
      <c r="H2214">
        <v>255</v>
      </c>
      <c r="I2214">
        <v>37</v>
      </c>
      <c r="J2214">
        <v>0</v>
      </c>
      <c r="K2214">
        <v>0</v>
      </c>
      <c r="L2214" s="10" t="s">
        <v>6896</v>
      </c>
    </row>
    <row r="2215" spans="1:12" x14ac:dyDescent="0.25">
      <c r="A2215" s="3">
        <v>2214</v>
      </c>
      <c r="B2215" t="s">
        <v>2002</v>
      </c>
      <c r="C2215" s="10" t="s">
        <v>3</v>
      </c>
      <c r="D2215" t="s">
        <v>2017</v>
      </c>
      <c r="E2215" s="10" t="s">
        <v>6897</v>
      </c>
      <c r="F2215" t="s">
        <v>1232</v>
      </c>
      <c r="G2215" s="10" t="s">
        <v>6715</v>
      </c>
      <c r="H2215">
        <v>255</v>
      </c>
      <c r="I2215">
        <v>37</v>
      </c>
      <c r="J2215">
        <v>0</v>
      </c>
      <c r="K2215">
        <v>0</v>
      </c>
      <c r="L2215" s="10" t="s">
        <v>6898</v>
      </c>
    </row>
    <row r="2216" spans="1:12" x14ac:dyDescent="0.25">
      <c r="A2216" s="3">
        <v>2215</v>
      </c>
      <c r="B2216" t="s">
        <v>2002</v>
      </c>
      <c r="C2216" s="10" t="s">
        <v>3</v>
      </c>
      <c r="D2216" t="s">
        <v>1595</v>
      </c>
      <c r="E2216" s="10" t="s">
        <v>6899</v>
      </c>
      <c r="F2216" t="s">
        <v>1612</v>
      </c>
      <c r="G2216" s="10" t="s">
        <v>6887</v>
      </c>
      <c r="H2216">
        <v>4</v>
      </c>
      <c r="I2216">
        <v>8</v>
      </c>
      <c r="J2216">
        <v>0</v>
      </c>
      <c r="K2216">
        <v>0</v>
      </c>
      <c r="L2216" s="10" t="s">
        <v>6900</v>
      </c>
    </row>
    <row r="2217" spans="1:12" x14ac:dyDescent="0.25">
      <c r="A2217" s="3">
        <v>2216</v>
      </c>
      <c r="B2217" t="s">
        <v>2002</v>
      </c>
      <c r="C2217" s="10" t="s">
        <v>3</v>
      </c>
      <c r="D2217" t="s">
        <v>1597</v>
      </c>
      <c r="E2217" s="10" t="s">
        <v>6901</v>
      </c>
      <c r="F2217" t="s">
        <v>1612</v>
      </c>
      <c r="G2217" s="10" t="s">
        <v>6887</v>
      </c>
      <c r="H2217">
        <v>4</v>
      </c>
      <c r="I2217">
        <v>8</v>
      </c>
      <c r="J2217">
        <v>0</v>
      </c>
      <c r="K2217">
        <v>0</v>
      </c>
      <c r="L2217" s="10" t="s">
        <v>6902</v>
      </c>
    </row>
    <row r="2218" spans="1:12" x14ac:dyDescent="0.25">
      <c r="A2218" s="3">
        <v>2217</v>
      </c>
      <c r="B2218" t="s">
        <v>2002</v>
      </c>
      <c r="C2218" s="10" t="s">
        <v>3</v>
      </c>
      <c r="D2218" t="s">
        <v>1603</v>
      </c>
      <c r="E2218" s="10" t="s">
        <v>6903</v>
      </c>
      <c r="F2218" t="s">
        <v>1612</v>
      </c>
      <c r="G2218" s="10" t="s">
        <v>6887</v>
      </c>
      <c r="H2218">
        <v>4</v>
      </c>
      <c r="I2218">
        <v>8</v>
      </c>
      <c r="J2218">
        <v>0</v>
      </c>
      <c r="K2218">
        <v>0</v>
      </c>
      <c r="L2218" s="10" t="s">
        <v>6904</v>
      </c>
    </row>
    <row r="2219" spans="1:12" x14ac:dyDescent="0.25">
      <c r="A2219" s="3">
        <v>2218</v>
      </c>
      <c r="B2219" t="s">
        <v>2002</v>
      </c>
      <c r="C2219" s="10" t="s">
        <v>3</v>
      </c>
      <c r="D2219" t="s">
        <v>2018</v>
      </c>
      <c r="E2219" s="10" t="s">
        <v>6905</v>
      </c>
      <c r="F2219" t="s">
        <v>1612</v>
      </c>
      <c r="G2219" s="10" t="s">
        <v>6887</v>
      </c>
      <c r="H2219">
        <v>4</v>
      </c>
      <c r="I2219">
        <v>8</v>
      </c>
      <c r="J2219">
        <v>0</v>
      </c>
      <c r="K2219">
        <v>0</v>
      </c>
      <c r="L2219" s="10" t="s">
        <v>6906</v>
      </c>
    </row>
    <row r="2220" spans="1:12" x14ac:dyDescent="0.25">
      <c r="A2220" s="3">
        <v>2219</v>
      </c>
      <c r="B2220" t="s">
        <v>2002</v>
      </c>
      <c r="C2220" s="10" t="s">
        <v>3</v>
      </c>
      <c r="D2220" t="s">
        <v>2019</v>
      </c>
      <c r="E2220" s="10" t="s">
        <v>6907</v>
      </c>
      <c r="F2220" t="s">
        <v>1612</v>
      </c>
      <c r="G2220" s="10" t="s">
        <v>6887</v>
      </c>
      <c r="H2220">
        <v>4</v>
      </c>
      <c r="I2220">
        <v>8</v>
      </c>
      <c r="J2220">
        <v>0</v>
      </c>
      <c r="K2220">
        <v>0</v>
      </c>
      <c r="L2220" s="10" t="s">
        <v>6908</v>
      </c>
    </row>
    <row r="2221" spans="1:12" x14ac:dyDescent="0.25">
      <c r="A2221" s="3">
        <v>2220</v>
      </c>
      <c r="B2221" t="s">
        <v>2002</v>
      </c>
      <c r="C2221" s="10" t="s">
        <v>3</v>
      </c>
      <c r="D2221" t="s">
        <v>2020</v>
      </c>
      <c r="E2221" s="10" t="s">
        <v>6909</v>
      </c>
      <c r="F2221" t="s">
        <v>1612</v>
      </c>
      <c r="G2221" s="10" t="s">
        <v>6887</v>
      </c>
      <c r="H2221">
        <v>4</v>
      </c>
      <c r="I2221">
        <v>8</v>
      </c>
      <c r="J2221">
        <v>0</v>
      </c>
      <c r="K2221">
        <v>0</v>
      </c>
      <c r="L2221" s="10" t="s">
        <v>6910</v>
      </c>
    </row>
    <row r="2222" spans="1:12" x14ac:dyDescent="0.25">
      <c r="A2222" s="3">
        <v>2221</v>
      </c>
      <c r="B2222" t="s">
        <v>2002</v>
      </c>
      <c r="C2222" s="10" t="s">
        <v>3</v>
      </c>
      <c r="D2222" t="s">
        <v>1884</v>
      </c>
      <c r="E2222" s="10" t="s">
        <v>6645</v>
      </c>
      <c r="F2222" t="s">
        <v>1401</v>
      </c>
      <c r="G2222" s="10" t="s">
        <v>6911</v>
      </c>
      <c r="H2222">
        <v>10</v>
      </c>
      <c r="I2222">
        <v>37</v>
      </c>
      <c r="J2222">
        <v>0</v>
      </c>
      <c r="K2222">
        <v>0</v>
      </c>
      <c r="L2222" s="10" t="s">
        <v>6912</v>
      </c>
    </row>
    <row r="2223" spans="1:12" x14ac:dyDescent="0.25">
      <c r="A2223" s="3">
        <v>2222</v>
      </c>
      <c r="B2223" t="s">
        <v>2002</v>
      </c>
      <c r="C2223" s="10" t="s">
        <v>3</v>
      </c>
      <c r="D2223" t="s">
        <v>2021</v>
      </c>
      <c r="E2223" s="10" t="s">
        <v>6913</v>
      </c>
      <c r="F2223" t="s">
        <v>1232</v>
      </c>
      <c r="G2223" s="10" t="s">
        <v>6715</v>
      </c>
      <c r="H2223">
        <v>255</v>
      </c>
      <c r="I2223">
        <v>37</v>
      </c>
      <c r="J2223">
        <v>0</v>
      </c>
      <c r="K2223">
        <v>0</v>
      </c>
      <c r="L2223" s="10" t="s">
        <v>6914</v>
      </c>
    </row>
    <row r="2224" spans="1:12" x14ac:dyDescent="0.25">
      <c r="A2224" s="3">
        <v>2223</v>
      </c>
      <c r="B2224" t="s">
        <v>2002</v>
      </c>
      <c r="C2224" s="10" t="s">
        <v>3</v>
      </c>
      <c r="D2224" t="s">
        <v>2022</v>
      </c>
      <c r="E2224" s="10" t="s">
        <v>6915</v>
      </c>
      <c r="F2224" t="s">
        <v>2023</v>
      </c>
      <c r="G2224" s="10" t="s">
        <v>6916</v>
      </c>
      <c r="H2224">
        <v>30</v>
      </c>
      <c r="I2224">
        <v>37</v>
      </c>
      <c r="J2224">
        <v>0</v>
      </c>
      <c r="K2224">
        <v>0</v>
      </c>
      <c r="L2224" s="10" t="s">
        <v>6917</v>
      </c>
    </row>
    <row r="2225" spans="1:12" x14ac:dyDescent="0.25">
      <c r="A2225" s="3">
        <v>2224</v>
      </c>
      <c r="B2225" t="s">
        <v>2002</v>
      </c>
      <c r="C2225" s="10" t="s">
        <v>3</v>
      </c>
      <c r="D2225" t="s">
        <v>2024</v>
      </c>
      <c r="E2225" s="10" t="s">
        <v>6918</v>
      </c>
      <c r="F2225" t="s">
        <v>1232</v>
      </c>
      <c r="G2225" s="10" t="s">
        <v>6715</v>
      </c>
      <c r="H2225">
        <v>255</v>
      </c>
      <c r="I2225">
        <v>37</v>
      </c>
      <c r="J2225">
        <v>0</v>
      </c>
      <c r="K2225">
        <v>0</v>
      </c>
      <c r="L2225" s="10" t="s">
        <v>6919</v>
      </c>
    </row>
    <row r="2226" spans="1:12" x14ac:dyDescent="0.25">
      <c r="A2226" s="3">
        <v>2225</v>
      </c>
      <c r="B2226" t="s">
        <v>2002</v>
      </c>
      <c r="C2226" s="10" t="s">
        <v>3</v>
      </c>
      <c r="D2226" t="s">
        <v>2025</v>
      </c>
      <c r="E2226" s="10" t="s">
        <v>6920</v>
      </c>
      <c r="F2226" t="s">
        <v>1232</v>
      </c>
      <c r="G2226" s="10" t="s">
        <v>6715</v>
      </c>
      <c r="H2226">
        <v>255</v>
      </c>
      <c r="I2226">
        <v>37</v>
      </c>
      <c r="J2226">
        <v>0</v>
      </c>
      <c r="K2226">
        <v>0</v>
      </c>
      <c r="L2226" s="10" t="s">
        <v>6921</v>
      </c>
    </row>
    <row r="2227" spans="1:12" x14ac:dyDescent="0.25">
      <c r="A2227" s="3">
        <v>2226</v>
      </c>
      <c r="B2227" t="s">
        <v>2002</v>
      </c>
      <c r="C2227" s="10" t="s">
        <v>3</v>
      </c>
      <c r="D2227" t="s">
        <v>2026</v>
      </c>
      <c r="E2227" s="10" t="s">
        <v>6922</v>
      </c>
      <c r="F2227" t="s">
        <v>2027</v>
      </c>
      <c r="G2227" s="10" t="s">
        <v>6923</v>
      </c>
      <c r="H2227">
        <v>255</v>
      </c>
      <c r="I2227">
        <v>37</v>
      </c>
      <c r="J2227">
        <v>0</v>
      </c>
      <c r="K2227">
        <v>0</v>
      </c>
      <c r="L2227" s="10" t="s">
        <v>6924</v>
      </c>
    </row>
    <row r="2228" spans="1:12" x14ac:dyDescent="0.25">
      <c r="A2228" s="3">
        <v>2227</v>
      </c>
      <c r="B2228" t="s">
        <v>2002</v>
      </c>
      <c r="C2228" s="10" t="s">
        <v>3</v>
      </c>
      <c r="D2228" t="s">
        <v>2028</v>
      </c>
      <c r="E2228" s="10" t="s">
        <v>6925</v>
      </c>
      <c r="F2228" t="s">
        <v>1316</v>
      </c>
      <c r="G2228" s="10" t="s">
        <v>6926</v>
      </c>
      <c r="H2228">
        <v>20</v>
      </c>
      <c r="I2228">
        <v>37</v>
      </c>
      <c r="J2228">
        <v>0</v>
      </c>
      <c r="K2228">
        <v>0</v>
      </c>
      <c r="L2228" s="10" t="s">
        <v>6927</v>
      </c>
    </row>
    <row r="2229" spans="1:12" x14ac:dyDescent="0.25">
      <c r="A2229" s="3">
        <v>2228</v>
      </c>
      <c r="B2229" t="s">
        <v>2002</v>
      </c>
      <c r="C2229" s="10" t="s">
        <v>3</v>
      </c>
      <c r="D2229" t="s">
        <v>1407</v>
      </c>
      <c r="E2229" s="10" t="s">
        <v>6928</v>
      </c>
      <c r="F2229" t="s">
        <v>1408</v>
      </c>
      <c r="G2229" s="10" t="s">
        <v>6929</v>
      </c>
      <c r="H2229">
        <v>4</v>
      </c>
      <c r="I2229">
        <v>8</v>
      </c>
      <c r="J2229">
        <v>0</v>
      </c>
      <c r="K2229">
        <v>0</v>
      </c>
      <c r="L2229" s="10" t="s">
        <v>6930</v>
      </c>
    </row>
    <row r="2230" spans="1:12" x14ac:dyDescent="0.25">
      <c r="A2230" s="3">
        <v>2229</v>
      </c>
      <c r="B2230" t="s">
        <v>2002</v>
      </c>
      <c r="C2230" s="10" t="s">
        <v>3</v>
      </c>
      <c r="D2230" t="s">
        <v>2029</v>
      </c>
      <c r="E2230" s="10" t="s">
        <v>6931</v>
      </c>
      <c r="F2230" t="s">
        <v>1232</v>
      </c>
      <c r="G2230" s="10" t="s">
        <v>6715</v>
      </c>
      <c r="H2230">
        <v>255</v>
      </c>
      <c r="I2230">
        <v>37</v>
      </c>
      <c r="J2230">
        <v>0</v>
      </c>
      <c r="K2230">
        <v>0</v>
      </c>
      <c r="L2230" s="10" t="s">
        <v>6932</v>
      </c>
    </row>
    <row r="2231" spans="1:12" x14ac:dyDescent="0.25">
      <c r="A2231" s="3">
        <v>2230</v>
      </c>
      <c r="B2231" t="s">
        <v>2002</v>
      </c>
      <c r="C2231" s="10" t="s">
        <v>3</v>
      </c>
      <c r="D2231" t="s">
        <v>2030</v>
      </c>
      <c r="E2231" s="10" t="s">
        <v>6933</v>
      </c>
      <c r="F2231" t="s">
        <v>1232</v>
      </c>
      <c r="G2231" s="10" t="s">
        <v>6715</v>
      </c>
      <c r="H2231">
        <v>255</v>
      </c>
      <c r="I2231">
        <v>37</v>
      </c>
      <c r="J2231">
        <v>0</v>
      </c>
      <c r="K2231">
        <v>0</v>
      </c>
      <c r="L2231" s="10" t="s">
        <v>6934</v>
      </c>
    </row>
    <row r="2232" spans="1:12" x14ac:dyDescent="0.25">
      <c r="A2232" s="3">
        <v>2231</v>
      </c>
      <c r="B2232" t="s">
        <v>2002</v>
      </c>
      <c r="C2232" s="10" t="s">
        <v>3</v>
      </c>
      <c r="D2232" t="s">
        <v>2031</v>
      </c>
      <c r="E2232" s="10" t="s">
        <v>6935</v>
      </c>
      <c r="F2232" t="s">
        <v>2032</v>
      </c>
      <c r="G2232" s="10" t="s">
        <v>6936</v>
      </c>
      <c r="H2232">
        <v>255</v>
      </c>
      <c r="I2232">
        <v>37</v>
      </c>
      <c r="J2232">
        <v>0</v>
      </c>
      <c r="K2232">
        <v>0</v>
      </c>
      <c r="L2232" s="10" t="s">
        <v>6937</v>
      </c>
    </row>
    <row r="2233" spans="1:12" x14ac:dyDescent="0.25">
      <c r="A2233" s="3">
        <v>2232</v>
      </c>
      <c r="B2233" t="s">
        <v>2002</v>
      </c>
      <c r="C2233" s="10" t="s">
        <v>3</v>
      </c>
      <c r="D2233" t="s">
        <v>2033</v>
      </c>
      <c r="E2233" s="10" t="s">
        <v>6938</v>
      </c>
      <c r="F2233" t="s">
        <v>2034</v>
      </c>
      <c r="G2233" s="10" t="s">
        <v>6939</v>
      </c>
      <c r="H2233">
        <v>255</v>
      </c>
      <c r="I2233">
        <v>37</v>
      </c>
      <c r="J2233">
        <v>0</v>
      </c>
      <c r="K2233">
        <v>0</v>
      </c>
      <c r="L2233" s="10" t="s">
        <v>6940</v>
      </c>
    </row>
    <row r="2234" spans="1:12" x14ac:dyDescent="0.25">
      <c r="A2234" s="3">
        <v>2233</v>
      </c>
      <c r="B2234" t="s">
        <v>2002</v>
      </c>
      <c r="C2234" s="10" t="s">
        <v>3</v>
      </c>
      <c r="D2234" t="s">
        <v>1596</v>
      </c>
      <c r="E2234" s="10" t="s">
        <v>6941</v>
      </c>
      <c r="F2234" t="s">
        <v>2035</v>
      </c>
      <c r="G2234" s="10" t="s">
        <v>6942</v>
      </c>
      <c r="H2234">
        <v>2048</v>
      </c>
      <c r="I2234">
        <v>37</v>
      </c>
      <c r="J2234">
        <v>0</v>
      </c>
      <c r="K2234">
        <v>0</v>
      </c>
      <c r="L2234" s="10" t="s">
        <v>6943</v>
      </c>
    </row>
    <row r="2235" spans="1:12" x14ac:dyDescent="0.25">
      <c r="A2235" s="3">
        <v>2234</v>
      </c>
      <c r="B2235" t="s">
        <v>2002</v>
      </c>
      <c r="C2235" s="10" t="s">
        <v>3</v>
      </c>
      <c r="D2235" t="s">
        <v>1598</v>
      </c>
      <c r="E2235" s="10" t="s">
        <v>6944</v>
      </c>
      <c r="F2235" t="s">
        <v>2036</v>
      </c>
      <c r="G2235" s="10" t="s">
        <v>6945</v>
      </c>
      <c r="H2235">
        <v>2048</v>
      </c>
      <c r="I2235">
        <v>37</v>
      </c>
      <c r="J2235">
        <v>0</v>
      </c>
      <c r="K2235">
        <v>0</v>
      </c>
      <c r="L2235" s="10" t="s">
        <v>6946</v>
      </c>
    </row>
    <row r="2236" spans="1:12" x14ac:dyDescent="0.25">
      <c r="A2236" s="3">
        <v>2235</v>
      </c>
      <c r="B2236" t="s">
        <v>2002</v>
      </c>
      <c r="C2236" s="10" t="s">
        <v>3</v>
      </c>
      <c r="D2236" t="s">
        <v>1604</v>
      </c>
      <c r="E2236" s="10" t="s">
        <v>6947</v>
      </c>
      <c r="F2236" t="s">
        <v>2037</v>
      </c>
      <c r="G2236" s="10" t="s">
        <v>6948</v>
      </c>
      <c r="H2236">
        <v>2048</v>
      </c>
      <c r="I2236">
        <v>37</v>
      </c>
      <c r="J2236">
        <v>0</v>
      </c>
      <c r="K2236">
        <v>0</v>
      </c>
      <c r="L2236" s="10" t="s">
        <v>6949</v>
      </c>
    </row>
    <row r="2237" spans="1:12" x14ac:dyDescent="0.25">
      <c r="A2237" s="3">
        <v>2236</v>
      </c>
      <c r="B2237" t="s">
        <v>2002</v>
      </c>
      <c r="C2237" s="10" t="s">
        <v>3</v>
      </c>
      <c r="D2237" t="s">
        <v>2038</v>
      </c>
      <c r="E2237" s="10" t="s">
        <v>6950</v>
      </c>
      <c r="F2237" t="s">
        <v>2039</v>
      </c>
      <c r="G2237" s="10" t="s">
        <v>6951</v>
      </c>
      <c r="H2237">
        <v>2048</v>
      </c>
      <c r="I2237">
        <v>37</v>
      </c>
      <c r="J2237">
        <v>0</v>
      </c>
      <c r="K2237">
        <v>0</v>
      </c>
      <c r="L2237" s="10" t="s">
        <v>6952</v>
      </c>
    </row>
    <row r="2238" spans="1:12" x14ac:dyDescent="0.25">
      <c r="A2238" s="3">
        <v>2237</v>
      </c>
      <c r="B2238" t="s">
        <v>2002</v>
      </c>
      <c r="C2238" s="10" t="s">
        <v>3</v>
      </c>
      <c r="D2238" t="s">
        <v>2040</v>
      </c>
      <c r="E2238" s="10" t="s">
        <v>6953</v>
      </c>
      <c r="F2238" t="s">
        <v>2041</v>
      </c>
      <c r="G2238" s="10" t="s">
        <v>6954</v>
      </c>
      <c r="H2238">
        <v>20</v>
      </c>
      <c r="I2238">
        <v>37</v>
      </c>
      <c r="J2238">
        <v>0</v>
      </c>
      <c r="K2238">
        <v>0</v>
      </c>
      <c r="L2238" s="10" t="s">
        <v>6955</v>
      </c>
    </row>
    <row r="2239" spans="1:12" x14ac:dyDescent="0.25">
      <c r="A2239" s="3">
        <v>2238</v>
      </c>
      <c r="B2239" t="s">
        <v>2002</v>
      </c>
      <c r="C2239" s="10" t="s">
        <v>3</v>
      </c>
      <c r="D2239" t="s">
        <v>1891</v>
      </c>
      <c r="E2239" s="10" t="s">
        <v>6646</v>
      </c>
      <c r="F2239" t="s">
        <v>2042</v>
      </c>
      <c r="G2239" s="10" t="s">
        <v>6956</v>
      </c>
      <c r="H2239">
        <v>10</v>
      </c>
      <c r="I2239">
        <v>37</v>
      </c>
      <c r="J2239">
        <v>0</v>
      </c>
      <c r="K2239">
        <v>0</v>
      </c>
      <c r="L2239" s="10" t="s">
        <v>6957</v>
      </c>
    </row>
    <row r="2240" spans="1:12" x14ac:dyDescent="0.25">
      <c r="A2240" s="3">
        <v>2239</v>
      </c>
      <c r="B2240" t="s">
        <v>2002</v>
      </c>
      <c r="C2240" s="10" t="s">
        <v>3</v>
      </c>
      <c r="D2240" t="s">
        <v>630</v>
      </c>
      <c r="E2240" s="10" t="s">
        <v>6958</v>
      </c>
      <c r="F2240" t="s">
        <v>2043</v>
      </c>
      <c r="G2240" s="10" t="s">
        <v>6959</v>
      </c>
      <c r="H2240">
        <v>255</v>
      </c>
      <c r="I2240">
        <v>37</v>
      </c>
      <c r="J2240">
        <v>0</v>
      </c>
      <c r="K2240">
        <v>0</v>
      </c>
      <c r="L2240" s="10" t="s">
        <v>6960</v>
      </c>
    </row>
    <row r="2241" spans="1:12" x14ac:dyDescent="0.25">
      <c r="A2241" s="3">
        <v>2240</v>
      </c>
      <c r="B2241" t="s">
        <v>2002</v>
      </c>
      <c r="C2241" s="10" t="s">
        <v>3</v>
      </c>
      <c r="D2241" t="s">
        <v>2044</v>
      </c>
      <c r="E2241" s="10" t="s">
        <v>6961</v>
      </c>
      <c r="F2241" t="s">
        <v>2045</v>
      </c>
      <c r="G2241" s="10" t="s">
        <v>6962</v>
      </c>
      <c r="H2241">
        <v>255</v>
      </c>
      <c r="I2241">
        <v>37</v>
      </c>
      <c r="J2241">
        <v>0</v>
      </c>
      <c r="K2241">
        <v>0</v>
      </c>
      <c r="L2241" s="10" t="s">
        <v>6963</v>
      </c>
    </row>
    <row r="2242" spans="1:12" x14ac:dyDescent="0.25">
      <c r="A2242" s="3">
        <v>2241</v>
      </c>
      <c r="B2242" t="s">
        <v>2002</v>
      </c>
      <c r="C2242" s="10" t="s">
        <v>3</v>
      </c>
      <c r="D2242" t="s">
        <v>1892</v>
      </c>
      <c r="E2242" s="10" t="s">
        <v>6838</v>
      </c>
      <c r="F2242" t="s">
        <v>2046</v>
      </c>
      <c r="G2242" s="10" t="s">
        <v>6964</v>
      </c>
      <c r="H2242">
        <v>20</v>
      </c>
      <c r="I2242">
        <v>37</v>
      </c>
      <c r="J2242">
        <v>0</v>
      </c>
      <c r="K2242">
        <v>0</v>
      </c>
      <c r="L2242" s="10" t="s">
        <v>6965</v>
      </c>
    </row>
    <row r="2243" spans="1:12" x14ac:dyDescent="0.25">
      <c r="A2243" s="3">
        <v>2242</v>
      </c>
      <c r="B2243" t="s">
        <v>2002</v>
      </c>
      <c r="C2243" s="10" t="s">
        <v>3</v>
      </c>
      <c r="D2243" t="s">
        <v>51</v>
      </c>
      <c r="E2243" s="10" t="s">
        <v>6966</v>
      </c>
      <c r="F2243" t="s">
        <v>2047</v>
      </c>
      <c r="G2243" s="10" t="s">
        <v>6967</v>
      </c>
      <c r="H2243">
        <v>8</v>
      </c>
      <c r="I2243">
        <v>261</v>
      </c>
      <c r="J2243">
        <v>0</v>
      </c>
      <c r="K2243">
        <v>0</v>
      </c>
      <c r="L2243" s="10" t="s">
        <v>6968</v>
      </c>
    </row>
    <row r="2244" spans="1:12" x14ac:dyDescent="0.25">
      <c r="A2244" s="3">
        <v>2243</v>
      </c>
      <c r="B2244" t="s">
        <v>2002</v>
      </c>
      <c r="C2244" s="10" t="s">
        <v>3</v>
      </c>
      <c r="D2244" t="s">
        <v>1409</v>
      </c>
      <c r="E2244" s="10" t="s">
        <v>6969</v>
      </c>
      <c r="F2244" t="s">
        <v>1408</v>
      </c>
      <c r="G2244" s="10" t="s">
        <v>6929</v>
      </c>
      <c r="H2244">
        <v>4</v>
      </c>
      <c r="I2244">
        <v>8</v>
      </c>
      <c r="J2244">
        <v>0</v>
      </c>
      <c r="K2244">
        <v>0</v>
      </c>
      <c r="L2244" s="10" t="s">
        <v>6970</v>
      </c>
    </row>
    <row r="2245" spans="1:12" x14ac:dyDescent="0.25">
      <c r="A2245" s="3">
        <v>2244</v>
      </c>
      <c r="B2245" t="s">
        <v>2002</v>
      </c>
      <c r="C2245" s="10" t="s">
        <v>3</v>
      </c>
      <c r="D2245" t="s">
        <v>1930</v>
      </c>
      <c r="E2245" s="10" t="s">
        <v>6971</v>
      </c>
      <c r="F2245" t="s">
        <v>1232</v>
      </c>
      <c r="G2245" s="10" t="s">
        <v>6715</v>
      </c>
      <c r="H2245">
        <v>255</v>
      </c>
      <c r="I2245">
        <v>37</v>
      </c>
      <c r="J2245">
        <v>0</v>
      </c>
      <c r="K2245">
        <v>0</v>
      </c>
      <c r="L2245" s="10" t="s">
        <v>6972</v>
      </c>
    </row>
    <row r="2246" spans="1:12" x14ac:dyDescent="0.25">
      <c r="A2246" s="3">
        <v>2245</v>
      </c>
      <c r="B2246" t="s">
        <v>2002</v>
      </c>
      <c r="C2246" s="10" t="s">
        <v>3</v>
      </c>
      <c r="D2246" t="s">
        <v>2048</v>
      </c>
      <c r="E2246" s="10" t="s">
        <v>6973</v>
      </c>
      <c r="F2246" t="s">
        <v>1232</v>
      </c>
      <c r="G2246" s="10" t="s">
        <v>6715</v>
      </c>
      <c r="H2246">
        <v>255</v>
      </c>
      <c r="I2246">
        <v>37</v>
      </c>
      <c r="J2246">
        <v>0</v>
      </c>
      <c r="K2246">
        <v>0</v>
      </c>
      <c r="L2246" s="10" t="s">
        <v>6974</v>
      </c>
    </row>
    <row r="2247" spans="1:12" x14ac:dyDescent="0.25">
      <c r="A2247" s="3">
        <v>2246</v>
      </c>
      <c r="B2247" t="s">
        <v>2002</v>
      </c>
      <c r="C2247" s="10" t="s">
        <v>3</v>
      </c>
      <c r="D2247" t="s">
        <v>2049</v>
      </c>
      <c r="E2247" s="10" t="s">
        <v>6975</v>
      </c>
      <c r="F2247" t="s">
        <v>1232</v>
      </c>
      <c r="G2247" s="10" t="s">
        <v>6715</v>
      </c>
      <c r="H2247">
        <v>255</v>
      </c>
      <c r="I2247">
        <v>37</v>
      </c>
      <c r="J2247">
        <v>0</v>
      </c>
      <c r="K2247">
        <v>0</v>
      </c>
      <c r="L2247" s="10" t="s">
        <v>6976</v>
      </c>
    </row>
    <row r="2248" spans="1:12" x14ac:dyDescent="0.25">
      <c r="A2248" s="3">
        <v>2247</v>
      </c>
      <c r="B2248" t="s">
        <v>2002</v>
      </c>
      <c r="C2248" s="10" t="s">
        <v>3</v>
      </c>
      <c r="D2248" t="s">
        <v>2050</v>
      </c>
      <c r="E2248" s="10" t="s">
        <v>6977</v>
      </c>
      <c r="F2248" t="s">
        <v>1493</v>
      </c>
      <c r="G2248" s="10" t="s">
        <v>6978</v>
      </c>
      <c r="H2248">
        <v>4</v>
      </c>
      <c r="I2248">
        <v>8</v>
      </c>
      <c r="J2248">
        <v>0</v>
      </c>
      <c r="K2248">
        <v>0</v>
      </c>
      <c r="L2248" s="10" t="s">
        <v>6979</v>
      </c>
    </row>
    <row r="2249" spans="1:12" x14ac:dyDescent="0.25">
      <c r="A2249" s="3">
        <v>2248</v>
      </c>
      <c r="B2249" t="s">
        <v>2002</v>
      </c>
      <c r="C2249" s="10" t="s">
        <v>3</v>
      </c>
      <c r="D2249" t="s">
        <v>2051</v>
      </c>
      <c r="E2249" s="10" t="s">
        <v>6980</v>
      </c>
      <c r="F2249" t="s">
        <v>1612</v>
      </c>
      <c r="G2249" s="10" t="s">
        <v>6887</v>
      </c>
      <c r="H2249">
        <v>4</v>
      </c>
      <c r="I2249">
        <v>8</v>
      </c>
      <c r="J2249">
        <v>0</v>
      </c>
      <c r="K2249">
        <v>0</v>
      </c>
      <c r="L2249" s="10" t="s">
        <v>6981</v>
      </c>
    </row>
    <row r="2250" spans="1:12" x14ac:dyDescent="0.25">
      <c r="A2250" s="3">
        <v>2249</v>
      </c>
      <c r="B2250" t="s">
        <v>2002</v>
      </c>
      <c r="C2250" s="10" t="s">
        <v>3</v>
      </c>
      <c r="D2250" t="s">
        <v>2052</v>
      </c>
      <c r="E2250" s="10" t="s">
        <v>6982</v>
      </c>
      <c r="F2250" t="s">
        <v>1232</v>
      </c>
      <c r="G2250" s="10" t="s">
        <v>6715</v>
      </c>
      <c r="H2250">
        <v>255</v>
      </c>
      <c r="I2250">
        <v>37</v>
      </c>
      <c r="J2250">
        <v>0</v>
      </c>
      <c r="K2250">
        <v>0</v>
      </c>
      <c r="L2250" s="10" t="s">
        <v>6983</v>
      </c>
    </row>
    <row r="2251" spans="1:12" x14ac:dyDescent="0.25">
      <c r="A2251" s="3">
        <v>2250</v>
      </c>
      <c r="B2251" t="s">
        <v>2002</v>
      </c>
      <c r="C2251" s="10" t="s">
        <v>3</v>
      </c>
      <c r="D2251" t="s">
        <v>2053</v>
      </c>
      <c r="E2251" s="10" t="s">
        <v>6984</v>
      </c>
      <c r="F2251" t="s">
        <v>1428</v>
      </c>
      <c r="G2251" s="10" t="s">
        <v>6985</v>
      </c>
      <c r="H2251">
        <v>4</v>
      </c>
      <c r="I2251">
        <v>12</v>
      </c>
      <c r="J2251">
        <v>0</v>
      </c>
      <c r="K2251">
        <v>0</v>
      </c>
      <c r="L2251" s="10" t="s">
        <v>6986</v>
      </c>
    </row>
    <row r="2252" spans="1:12" x14ac:dyDescent="0.25">
      <c r="A2252" s="3">
        <v>2251</v>
      </c>
      <c r="B2252" t="s">
        <v>2002</v>
      </c>
      <c r="C2252" s="10" t="s">
        <v>3</v>
      </c>
      <c r="D2252" t="s">
        <v>2054</v>
      </c>
      <c r="E2252" s="10" t="s">
        <v>6987</v>
      </c>
      <c r="F2252" t="s">
        <v>1232</v>
      </c>
      <c r="G2252" s="10" t="s">
        <v>6715</v>
      </c>
      <c r="H2252">
        <v>255</v>
      </c>
      <c r="I2252">
        <v>37</v>
      </c>
      <c r="J2252">
        <v>0</v>
      </c>
      <c r="K2252">
        <v>0</v>
      </c>
      <c r="L2252" s="10" t="s">
        <v>6988</v>
      </c>
    </row>
    <row r="2253" spans="1:12" x14ac:dyDescent="0.25">
      <c r="A2253" s="3">
        <v>2252</v>
      </c>
      <c r="B2253" t="s">
        <v>2002</v>
      </c>
      <c r="C2253" s="10" t="s">
        <v>3</v>
      </c>
      <c r="D2253" t="s">
        <v>2055</v>
      </c>
      <c r="E2253" s="10" t="s">
        <v>6989</v>
      </c>
      <c r="F2253" t="s">
        <v>2056</v>
      </c>
      <c r="G2253" s="10" t="s">
        <v>6990</v>
      </c>
      <c r="H2253">
        <v>255</v>
      </c>
      <c r="I2253">
        <v>37</v>
      </c>
      <c r="J2253">
        <v>0</v>
      </c>
      <c r="K2253">
        <v>0</v>
      </c>
      <c r="L2253" s="10" t="s">
        <v>6991</v>
      </c>
    </row>
    <row r="2254" spans="1:12" x14ac:dyDescent="0.25">
      <c r="A2254" s="3">
        <v>2253</v>
      </c>
      <c r="B2254" t="s">
        <v>2002</v>
      </c>
      <c r="C2254" s="10" t="s">
        <v>3</v>
      </c>
      <c r="D2254" t="s">
        <v>2057</v>
      </c>
      <c r="E2254" s="10" t="s">
        <v>6992</v>
      </c>
      <c r="F2254" t="s">
        <v>2058</v>
      </c>
      <c r="G2254" s="10" t="s">
        <v>6993</v>
      </c>
      <c r="H2254">
        <v>4</v>
      </c>
      <c r="I2254">
        <v>12</v>
      </c>
      <c r="J2254">
        <v>0</v>
      </c>
      <c r="K2254">
        <v>0</v>
      </c>
      <c r="L2254" s="10" t="s">
        <v>6994</v>
      </c>
    </row>
    <row r="2255" spans="1:12" x14ac:dyDescent="0.25">
      <c r="A2255" s="3">
        <v>2254</v>
      </c>
      <c r="B2255" t="s">
        <v>2002</v>
      </c>
      <c r="C2255" s="10" t="s">
        <v>3</v>
      </c>
      <c r="D2255" t="s">
        <v>1224</v>
      </c>
      <c r="E2255" s="10" t="s">
        <v>6791</v>
      </c>
      <c r="F2255" t="s">
        <v>1493</v>
      </c>
      <c r="G2255" s="10" t="s">
        <v>6978</v>
      </c>
      <c r="H2255">
        <v>4</v>
      </c>
      <c r="I2255">
        <v>8</v>
      </c>
      <c r="J2255">
        <v>0</v>
      </c>
      <c r="K2255">
        <v>0</v>
      </c>
      <c r="L2255" s="10" t="s">
        <v>6995</v>
      </c>
    </row>
    <row r="2256" spans="1:12" x14ac:dyDescent="0.25">
      <c r="A2256" s="3">
        <v>2255</v>
      </c>
      <c r="B2256" t="s">
        <v>2002</v>
      </c>
      <c r="C2256" s="10" t="s">
        <v>3</v>
      </c>
      <c r="D2256" t="s">
        <v>1528</v>
      </c>
      <c r="E2256" s="10" t="s">
        <v>6996</v>
      </c>
      <c r="F2256" t="s">
        <v>1612</v>
      </c>
      <c r="G2256" s="10" t="s">
        <v>6887</v>
      </c>
      <c r="H2256">
        <v>4</v>
      </c>
      <c r="I2256">
        <v>8</v>
      </c>
      <c r="J2256">
        <v>0</v>
      </c>
      <c r="K2256">
        <v>0</v>
      </c>
      <c r="L2256" s="10" t="s">
        <v>6997</v>
      </c>
    </row>
    <row r="2257" spans="1:12" x14ac:dyDescent="0.25">
      <c r="A2257" s="3">
        <v>2256</v>
      </c>
      <c r="B2257" t="s">
        <v>2002</v>
      </c>
      <c r="C2257" s="10" t="s">
        <v>3</v>
      </c>
      <c r="D2257" t="s">
        <v>1438</v>
      </c>
      <c r="E2257" s="10" t="s">
        <v>6998</v>
      </c>
      <c r="F2257" t="s">
        <v>2059</v>
      </c>
      <c r="G2257" s="10" t="s">
        <v>6999</v>
      </c>
      <c r="H2257">
        <v>767</v>
      </c>
      <c r="I2257">
        <v>37</v>
      </c>
      <c r="J2257">
        <v>0</v>
      </c>
      <c r="K2257">
        <v>0</v>
      </c>
      <c r="L2257" s="10" t="s">
        <v>7000</v>
      </c>
    </row>
    <row r="2258" spans="1:12" x14ac:dyDescent="0.25">
      <c r="A2258" s="3">
        <v>2257</v>
      </c>
      <c r="B2258" t="s">
        <v>2002</v>
      </c>
      <c r="C2258" s="10" t="s">
        <v>3</v>
      </c>
      <c r="D2258" t="s">
        <v>2060</v>
      </c>
      <c r="E2258" s="10" t="s">
        <v>7001</v>
      </c>
      <c r="F2258" t="s">
        <v>1612</v>
      </c>
      <c r="G2258" s="10" t="s">
        <v>6887</v>
      </c>
      <c r="H2258">
        <v>4</v>
      </c>
      <c r="I2258">
        <v>8</v>
      </c>
      <c r="J2258">
        <v>0</v>
      </c>
      <c r="K2258">
        <v>0</v>
      </c>
      <c r="L2258" s="10" t="s">
        <v>7002</v>
      </c>
    </row>
    <row r="2259" spans="1:12" x14ac:dyDescent="0.25">
      <c r="A2259" s="3">
        <v>2258</v>
      </c>
      <c r="B2259" t="s">
        <v>2002</v>
      </c>
      <c r="C2259" s="10" t="s">
        <v>3</v>
      </c>
      <c r="D2259" t="s">
        <v>2061</v>
      </c>
      <c r="E2259" s="10" t="s">
        <v>7003</v>
      </c>
      <c r="F2259" t="s">
        <v>1612</v>
      </c>
      <c r="G2259" s="10" t="s">
        <v>6887</v>
      </c>
      <c r="H2259">
        <v>4</v>
      </c>
      <c r="I2259">
        <v>8</v>
      </c>
      <c r="J2259">
        <v>0</v>
      </c>
      <c r="K2259">
        <v>0</v>
      </c>
      <c r="L2259" s="10" t="s">
        <v>7004</v>
      </c>
    </row>
    <row r="2260" spans="1:12" x14ac:dyDescent="0.25">
      <c r="A2260" s="3">
        <v>2259</v>
      </c>
      <c r="B2260" t="s">
        <v>2002</v>
      </c>
      <c r="C2260" s="10" t="s">
        <v>3</v>
      </c>
      <c r="D2260" t="s">
        <v>2062</v>
      </c>
      <c r="E2260" s="10" t="s">
        <v>7005</v>
      </c>
      <c r="F2260" t="s">
        <v>1612</v>
      </c>
      <c r="G2260" s="10" t="s">
        <v>6887</v>
      </c>
      <c r="H2260">
        <v>4</v>
      </c>
      <c r="I2260">
        <v>8</v>
      </c>
      <c r="J2260">
        <v>0</v>
      </c>
      <c r="K2260">
        <v>0</v>
      </c>
      <c r="L2260" s="10" t="s">
        <v>7006</v>
      </c>
    </row>
    <row r="2261" spans="1:12" x14ac:dyDescent="0.25">
      <c r="A2261" s="3">
        <v>2260</v>
      </c>
      <c r="B2261" t="s">
        <v>2002</v>
      </c>
      <c r="C2261" s="10" t="s">
        <v>3</v>
      </c>
      <c r="D2261" t="s">
        <v>2063</v>
      </c>
      <c r="E2261" s="10" t="s">
        <v>7007</v>
      </c>
      <c r="F2261" t="s">
        <v>1612</v>
      </c>
      <c r="G2261" s="10" t="s">
        <v>6887</v>
      </c>
      <c r="H2261">
        <v>4</v>
      </c>
      <c r="I2261">
        <v>8</v>
      </c>
      <c r="J2261">
        <v>0</v>
      </c>
      <c r="K2261">
        <v>0</v>
      </c>
      <c r="L2261" s="10" t="s">
        <v>7008</v>
      </c>
    </row>
    <row r="2262" spans="1:12" x14ac:dyDescent="0.25">
      <c r="A2262" s="3">
        <v>2261</v>
      </c>
      <c r="B2262" t="s">
        <v>2002</v>
      </c>
      <c r="C2262" s="10" t="s">
        <v>3</v>
      </c>
      <c r="D2262" t="s">
        <v>2064</v>
      </c>
      <c r="E2262" s="10" t="s">
        <v>7009</v>
      </c>
      <c r="F2262" t="s">
        <v>2065</v>
      </c>
      <c r="G2262" s="10" t="s">
        <v>7010</v>
      </c>
      <c r="H2262">
        <v>2048</v>
      </c>
      <c r="I2262">
        <v>37</v>
      </c>
      <c r="J2262">
        <v>0</v>
      </c>
      <c r="K2262">
        <v>0</v>
      </c>
      <c r="L2262" s="10" t="s">
        <v>7011</v>
      </c>
    </row>
    <row r="2263" spans="1:12" x14ac:dyDescent="0.25">
      <c r="A2263" s="3">
        <v>2262</v>
      </c>
      <c r="B2263" t="s">
        <v>2002</v>
      </c>
      <c r="C2263" s="10" t="s">
        <v>3</v>
      </c>
      <c r="D2263" t="s">
        <v>2066</v>
      </c>
      <c r="E2263" s="10" t="s">
        <v>7012</v>
      </c>
      <c r="F2263" t="s">
        <v>2067</v>
      </c>
      <c r="G2263" s="10" t="s">
        <v>7013</v>
      </c>
      <c r="H2263">
        <v>2048</v>
      </c>
      <c r="I2263">
        <v>37</v>
      </c>
      <c r="J2263">
        <v>0</v>
      </c>
      <c r="K2263">
        <v>0</v>
      </c>
      <c r="L2263" s="10" t="s">
        <v>7014</v>
      </c>
    </row>
    <row r="2264" spans="1:12" x14ac:dyDescent="0.25">
      <c r="A2264" s="3">
        <v>2263</v>
      </c>
      <c r="B2264" t="s">
        <v>2002</v>
      </c>
      <c r="C2264" s="10" t="s">
        <v>3</v>
      </c>
      <c r="D2264" t="s">
        <v>2068</v>
      </c>
      <c r="E2264" s="10" t="s">
        <v>7015</v>
      </c>
      <c r="F2264" t="s">
        <v>2069</v>
      </c>
      <c r="G2264" s="10" t="s">
        <v>7016</v>
      </c>
      <c r="H2264">
        <v>2048</v>
      </c>
      <c r="I2264">
        <v>37</v>
      </c>
      <c r="J2264">
        <v>0</v>
      </c>
      <c r="K2264">
        <v>0</v>
      </c>
      <c r="L2264" s="10" t="s">
        <v>7017</v>
      </c>
    </row>
    <row r="2265" spans="1:12" x14ac:dyDescent="0.25">
      <c r="A2265" s="3">
        <v>2264</v>
      </c>
      <c r="B2265" t="s">
        <v>2002</v>
      </c>
      <c r="C2265" s="10" t="s">
        <v>3</v>
      </c>
      <c r="D2265" t="s">
        <v>2070</v>
      </c>
      <c r="E2265" s="10" t="s">
        <v>7018</v>
      </c>
      <c r="F2265" t="s">
        <v>2071</v>
      </c>
      <c r="G2265" s="10" t="s">
        <v>7019</v>
      </c>
      <c r="H2265">
        <v>2048</v>
      </c>
      <c r="I2265">
        <v>37</v>
      </c>
      <c r="J2265">
        <v>0</v>
      </c>
      <c r="K2265">
        <v>0</v>
      </c>
      <c r="L2265" s="10" t="s">
        <v>7020</v>
      </c>
    </row>
    <row r="2266" spans="1:12" x14ac:dyDescent="0.25">
      <c r="A2266" s="3">
        <v>2265</v>
      </c>
      <c r="B2266" t="s">
        <v>2002</v>
      </c>
      <c r="C2266" s="10" t="s">
        <v>3</v>
      </c>
      <c r="D2266" t="s">
        <v>2072</v>
      </c>
      <c r="E2266" s="10" t="s">
        <v>7021</v>
      </c>
      <c r="F2266" t="s">
        <v>1218</v>
      </c>
      <c r="G2266" s="10" t="s">
        <v>6702</v>
      </c>
      <c r="H2266">
        <v>10</v>
      </c>
      <c r="I2266">
        <v>37</v>
      </c>
      <c r="J2266">
        <v>0</v>
      </c>
      <c r="K2266">
        <v>0</v>
      </c>
      <c r="L2266" s="10" t="s">
        <v>7022</v>
      </c>
    </row>
    <row r="2267" spans="1:12" x14ac:dyDescent="0.25">
      <c r="A2267" s="3">
        <v>2266</v>
      </c>
      <c r="B2267" t="s">
        <v>2002</v>
      </c>
      <c r="C2267" s="10" t="s">
        <v>3</v>
      </c>
      <c r="D2267" t="s">
        <v>1405</v>
      </c>
      <c r="E2267" s="10" t="s">
        <v>7023</v>
      </c>
      <c r="F2267" t="s">
        <v>1218</v>
      </c>
      <c r="G2267" s="10" t="s">
        <v>6702</v>
      </c>
      <c r="H2267">
        <v>10</v>
      </c>
      <c r="I2267">
        <v>37</v>
      </c>
      <c r="J2267">
        <v>0</v>
      </c>
      <c r="K2267">
        <v>0</v>
      </c>
      <c r="L2267" s="10" t="s">
        <v>7024</v>
      </c>
    </row>
    <row r="2268" spans="1:12" x14ac:dyDescent="0.25">
      <c r="A2268" s="3">
        <v>2267</v>
      </c>
      <c r="B2268" t="s">
        <v>2002</v>
      </c>
      <c r="C2268" s="10" t="s">
        <v>3</v>
      </c>
      <c r="D2268" t="s">
        <v>2073</v>
      </c>
      <c r="E2268" s="10" t="s">
        <v>7025</v>
      </c>
      <c r="F2268" t="s">
        <v>2074</v>
      </c>
      <c r="G2268" s="10" t="s">
        <v>7026</v>
      </c>
      <c r="H2268">
        <v>255</v>
      </c>
      <c r="I2268">
        <v>37</v>
      </c>
      <c r="J2268">
        <v>0</v>
      </c>
      <c r="K2268">
        <v>0</v>
      </c>
      <c r="L2268" s="10" t="s">
        <v>7027</v>
      </c>
    </row>
    <row r="2269" spans="1:12" x14ac:dyDescent="0.25">
      <c r="A2269" s="3">
        <v>2268</v>
      </c>
      <c r="B2269" t="s">
        <v>2002</v>
      </c>
      <c r="C2269" s="10" t="s">
        <v>3</v>
      </c>
      <c r="D2269" t="s">
        <v>2075</v>
      </c>
      <c r="E2269" s="10" t="s">
        <v>7028</v>
      </c>
      <c r="F2269" t="s">
        <v>2076</v>
      </c>
      <c r="G2269" s="10" t="s">
        <v>7029</v>
      </c>
      <c r="H2269">
        <v>255</v>
      </c>
      <c r="I2269">
        <v>37</v>
      </c>
      <c r="J2269">
        <v>0</v>
      </c>
      <c r="K2269">
        <v>0</v>
      </c>
      <c r="L2269" s="10" t="s">
        <v>7030</v>
      </c>
    </row>
    <row r="2270" spans="1:12" x14ac:dyDescent="0.25">
      <c r="A2270" s="3">
        <v>2269</v>
      </c>
      <c r="B2270" t="s">
        <v>2002</v>
      </c>
      <c r="C2270" s="10" t="s">
        <v>3</v>
      </c>
      <c r="D2270" t="s">
        <v>2077</v>
      </c>
      <c r="E2270" s="10" t="s">
        <v>7031</v>
      </c>
      <c r="F2270" t="s">
        <v>1339</v>
      </c>
      <c r="G2270" s="10" t="s">
        <v>6847</v>
      </c>
      <c r="H2270">
        <v>4</v>
      </c>
      <c r="I2270">
        <v>8</v>
      </c>
      <c r="J2270">
        <v>0</v>
      </c>
      <c r="K2270">
        <v>0</v>
      </c>
      <c r="L2270" s="10" t="s">
        <v>7032</v>
      </c>
    </row>
    <row r="2271" spans="1:12" x14ac:dyDescent="0.25">
      <c r="A2271" s="3">
        <v>2270</v>
      </c>
      <c r="B2271" t="s">
        <v>2002</v>
      </c>
      <c r="C2271" s="10" t="s">
        <v>3</v>
      </c>
      <c r="D2271" t="s">
        <v>2078</v>
      </c>
      <c r="E2271" s="10" t="s">
        <v>7033</v>
      </c>
      <c r="F2271" t="s">
        <v>1612</v>
      </c>
      <c r="G2271" s="10" t="s">
        <v>6887</v>
      </c>
      <c r="H2271">
        <v>4</v>
      </c>
      <c r="I2271">
        <v>8</v>
      </c>
      <c r="J2271">
        <v>0</v>
      </c>
      <c r="K2271">
        <v>0</v>
      </c>
      <c r="L2271" s="10" t="s">
        <v>7034</v>
      </c>
    </row>
    <row r="2272" spans="1:12" x14ac:dyDescent="0.25">
      <c r="A2272" s="3">
        <v>2271</v>
      </c>
      <c r="B2272" t="s">
        <v>2002</v>
      </c>
      <c r="C2272" s="10" t="s">
        <v>3</v>
      </c>
      <c r="D2272" t="s">
        <v>2079</v>
      </c>
      <c r="E2272" s="10" t="s">
        <v>7035</v>
      </c>
      <c r="F2272" t="s">
        <v>2080</v>
      </c>
      <c r="G2272" s="10" t="s">
        <v>7036</v>
      </c>
      <c r="H2272">
        <v>255</v>
      </c>
      <c r="I2272">
        <v>37</v>
      </c>
      <c r="J2272">
        <v>0</v>
      </c>
      <c r="K2272">
        <v>0</v>
      </c>
      <c r="L2272" s="10" t="s">
        <v>7037</v>
      </c>
    </row>
    <row r="2273" spans="1:12" x14ac:dyDescent="0.25">
      <c r="A2273" s="3">
        <v>2272</v>
      </c>
      <c r="B2273" t="s">
        <v>2002</v>
      </c>
      <c r="C2273" s="10" t="s">
        <v>3</v>
      </c>
      <c r="D2273" t="s">
        <v>2081</v>
      </c>
      <c r="E2273" s="10" t="s">
        <v>7038</v>
      </c>
      <c r="F2273" t="s">
        <v>1936</v>
      </c>
      <c r="G2273" s="10" t="s">
        <v>7039</v>
      </c>
      <c r="H2273">
        <v>31</v>
      </c>
      <c r="I2273">
        <v>37</v>
      </c>
      <c r="J2273">
        <v>0</v>
      </c>
      <c r="K2273">
        <v>0</v>
      </c>
      <c r="L2273" s="10" t="s">
        <v>7040</v>
      </c>
    </row>
    <row r="2274" spans="1:12" x14ac:dyDescent="0.25">
      <c r="A2274" s="3">
        <v>2273</v>
      </c>
      <c r="B2274" t="s">
        <v>2002</v>
      </c>
      <c r="C2274" s="10" t="s">
        <v>3</v>
      </c>
      <c r="D2274" t="s">
        <v>2082</v>
      </c>
      <c r="E2274" s="10" t="s">
        <v>7041</v>
      </c>
      <c r="F2274" t="s">
        <v>2003</v>
      </c>
      <c r="G2274" s="10" t="s">
        <v>6863</v>
      </c>
      <c r="H2274">
        <v>511</v>
      </c>
      <c r="I2274">
        <v>37</v>
      </c>
      <c r="J2274">
        <v>0</v>
      </c>
      <c r="K2274">
        <v>0</v>
      </c>
      <c r="L2274" s="10" t="s">
        <v>7042</v>
      </c>
    </row>
    <row r="2275" spans="1:12" x14ac:dyDescent="0.25">
      <c r="A2275" s="3">
        <v>2274</v>
      </c>
      <c r="B2275" t="s">
        <v>2002</v>
      </c>
      <c r="C2275" s="10" t="s">
        <v>3</v>
      </c>
      <c r="D2275" t="s">
        <v>2083</v>
      </c>
      <c r="E2275" s="10" t="s">
        <v>7043</v>
      </c>
      <c r="F2275" t="s">
        <v>2084</v>
      </c>
      <c r="G2275" s="10" t="s">
        <v>7044</v>
      </c>
      <c r="H2275">
        <v>2</v>
      </c>
      <c r="I2275">
        <v>37</v>
      </c>
      <c r="J2275">
        <v>0</v>
      </c>
      <c r="K2275">
        <v>0</v>
      </c>
      <c r="L2275" s="10" t="s">
        <v>7045</v>
      </c>
    </row>
    <row r="2276" spans="1:12" x14ac:dyDescent="0.25">
      <c r="A2276" s="3">
        <v>2275</v>
      </c>
      <c r="B2276" t="s">
        <v>2002</v>
      </c>
      <c r="C2276" s="10" t="s">
        <v>3</v>
      </c>
      <c r="D2276" t="s">
        <v>2085</v>
      </c>
      <c r="E2276" s="10" t="s">
        <v>7046</v>
      </c>
      <c r="F2276" t="s">
        <v>1493</v>
      </c>
      <c r="G2276" s="10" t="s">
        <v>6978</v>
      </c>
      <c r="H2276">
        <v>4</v>
      </c>
      <c r="I2276">
        <v>8</v>
      </c>
      <c r="J2276">
        <v>0</v>
      </c>
      <c r="K2276">
        <v>0</v>
      </c>
      <c r="L2276" s="10" t="s">
        <v>7047</v>
      </c>
    </row>
    <row r="2277" spans="1:12" x14ac:dyDescent="0.25">
      <c r="A2277" s="3">
        <v>2276</v>
      </c>
      <c r="B2277" t="s">
        <v>2002</v>
      </c>
      <c r="C2277" s="10" t="s">
        <v>3</v>
      </c>
      <c r="D2277" t="s">
        <v>2086</v>
      </c>
      <c r="E2277" s="10" t="s">
        <v>7048</v>
      </c>
      <c r="F2277" t="s">
        <v>2087</v>
      </c>
      <c r="G2277" s="10" t="s">
        <v>7049</v>
      </c>
      <c r="H2277">
        <v>8</v>
      </c>
      <c r="I2277">
        <v>16</v>
      </c>
      <c r="J2277">
        <v>-2</v>
      </c>
      <c r="K2277">
        <v>0</v>
      </c>
      <c r="L2277" s="10" t="s">
        <v>7050</v>
      </c>
    </row>
    <row r="2278" spans="1:12" x14ac:dyDescent="0.25">
      <c r="A2278" s="3">
        <v>2277</v>
      </c>
      <c r="B2278" t="s">
        <v>2002</v>
      </c>
      <c r="C2278" s="10" t="s">
        <v>3</v>
      </c>
      <c r="D2278" t="s">
        <v>2088</v>
      </c>
      <c r="E2278" s="10" t="s">
        <v>7051</v>
      </c>
      <c r="F2278" t="s">
        <v>2089</v>
      </c>
      <c r="G2278" s="10" t="s">
        <v>7052</v>
      </c>
      <c r="H2278">
        <v>8</v>
      </c>
      <c r="I2278">
        <v>16</v>
      </c>
      <c r="J2278">
        <v>-2</v>
      </c>
      <c r="K2278">
        <v>0</v>
      </c>
      <c r="L2278" s="10" t="s">
        <v>7053</v>
      </c>
    </row>
    <row r="2279" spans="1:12" x14ac:dyDescent="0.25">
      <c r="A2279" s="3">
        <v>2278</v>
      </c>
      <c r="B2279" t="s">
        <v>2002</v>
      </c>
      <c r="C2279" s="10" t="s">
        <v>3</v>
      </c>
      <c r="D2279" t="s">
        <v>2090</v>
      </c>
      <c r="E2279" s="10" t="s">
        <v>7054</v>
      </c>
      <c r="F2279" t="s">
        <v>2091</v>
      </c>
      <c r="G2279" s="10" t="s">
        <v>7055</v>
      </c>
      <c r="H2279">
        <v>309</v>
      </c>
      <c r="I2279">
        <v>37</v>
      </c>
      <c r="J2279">
        <v>0</v>
      </c>
      <c r="K2279">
        <v>0</v>
      </c>
      <c r="L2279" s="10" t="s">
        <v>7056</v>
      </c>
    </row>
    <row r="2280" spans="1:12" x14ac:dyDescent="0.25">
      <c r="A2280" s="3">
        <v>2279</v>
      </c>
      <c r="B2280" t="s">
        <v>2002</v>
      </c>
      <c r="C2280" s="10" t="s">
        <v>3</v>
      </c>
      <c r="D2280" t="s">
        <v>1315</v>
      </c>
      <c r="E2280" s="10" t="s">
        <v>7057</v>
      </c>
      <c r="F2280" t="s">
        <v>2092</v>
      </c>
      <c r="G2280" s="10" t="s">
        <v>7058</v>
      </c>
      <c r="H2280">
        <v>4</v>
      </c>
      <c r="I2280">
        <v>8</v>
      </c>
      <c r="J2280">
        <v>0</v>
      </c>
      <c r="K2280">
        <v>0</v>
      </c>
      <c r="L2280" s="10" t="s">
        <v>7059</v>
      </c>
    </row>
    <row r="2281" spans="1:12" x14ac:dyDescent="0.25">
      <c r="A2281" s="3">
        <v>2280</v>
      </c>
      <c r="B2281" t="s">
        <v>2002</v>
      </c>
      <c r="C2281" s="10" t="s">
        <v>3</v>
      </c>
      <c r="D2281" t="s">
        <v>2093</v>
      </c>
      <c r="E2281" s="10" t="s">
        <v>7060</v>
      </c>
      <c r="F2281" t="s">
        <v>2094</v>
      </c>
      <c r="G2281" s="10" t="s">
        <v>7061</v>
      </c>
      <c r="H2281">
        <v>4</v>
      </c>
      <c r="I2281">
        <v>8</v>
      </c>
      <c r="J2281">
        <v>0</v>
      </c>
      <c r="K2281">
        <v>0</v>
      </c>
      <c r="L2281" s="10" t="s">
        <v>7062</v>
      </c>
    </row>
    <row r="2282" spans="1:12" x14ac:dyDescent="0.25">
      <c r="A2282" s="3">
        <v>2281</v>
      </c>
      <c r="B2282" t="s">
        <v>2002</v>
      </c>
      <c r="C2282" s="10" t="s">
        <v>3</v>
      </c>
      <c r="D2282" t="s">
        <v>2095</v>
      </c>
      <c r="E2282" s="10" t="s">
        <v>7063</v>
      </c>
      <c r="F2282" t="s">
        <v>2096</v>
      </c>
      <c r="G2282" s="10" t="s">
        <v>7064</v>
      </c>
      <c r="H2282">
        <v>50</v>
      </c>
      <c r="I2282">
        <v>37</v>
      </c>
      <c r="J2282">
        <v>0</v>
      </c>
      <c r="K2282">
        <v>0</v>
      </c>
      <c r="L2282" s="10" t="s">
        <v>7065</v>
      </c>
    </row>
    <row r="2283" spans="1:12" x14ac:dyDescent="0.25">
      <c r="A2283" s="3">
        <v>2282</v>
      </c>
      <c r="B2283" t="s">
        <v>2002</v>
      </c>
      <c r="C2283" s="10" t="s">
        <v>3</v>
      </c>
      <c r="D2283" t="s">
        <v>2097</v>
      </c>
      <c r="E2283" s="10" t="s">
        <v>7066</v>
      </c>
      <c r="F2283" t="s">
        <v>1339</v>
      </c>
      <c r="G2283" s="10" t="s">
        <v>6847</v>
      </c>
      <c r="H2283">
        <v>4</v>
      </c>
      <c r="I2283">
        <v>8</v>
      </c>
      <c r="J2283">
        <v>0</v>
      </c>
      <c r="K2283">
        <v>0</v>
      </c>
      <c r="L2283" s="10" t="s">
        <v>7067</v>
      </c>
    </row>
    <row r="2284" spans="1:12" x14ac:dyDescent="0.25">
      <c r="A2284" s="3">
        <v>2283</v>
      </c>
      <c r="B2284" t="s">
        <v>2002</v>
      </c>
      <c r="C2284" s="10" t="s">
        <v>3</v>
      </c>
      <c r="D2284" t="s">
        <v>2098</v>
      </c>
      <c r="E2284" s="10" t="s">
        <v>7068</v>
      </c>
      <c r="F2284" t="s">
        <v>2099</v>
      </c>
      <c r="G2284" s="10" t="s">
        <v>7069</v>
      </c>
      <c r="H2284">
        <v>3</v>
      </c>
      <c r="I2284">
        <v>37</v>
      </c>
      <c r="J2284">
        <v>0</v>
      </c>
      <c r="K2284">
        <v>0</v>
      </c>
      <c r="L2284" s="10" t="s">
        <v>7070</v>
      </c>
    </row>
    <row r="2285" spans="1:12" x14ac:dyDescent="0.25">
      <c r="A2285" s="3">
        <v>2284</v>
      </c>
      <c r="B2285" t="s">
        <v>2002</v>
      </c>
      <c r="C2285" s="10" t="s">
        <v>3</v>
      </c>
      <c r="D2285" t="s">
        <v>2100</v>
      </c>
      <c r="E2285" s="10" t="s">
        <v>7071</v>
      </c>
      <c r="F2285" t="s">
        <v>2101</v>
      </c>
      <c r="G2285" s="10" t="s">
        <v>7072</v>
      </c>
      <c r="H2285">
        <v>255</v>
      </c>
      <c r="I2285">
        <v>37</v>
      </c>
      <c r="J2285">
        <v>0</v>
      </c>
      <c r="K2285">
        <v>0</v>
      </c>
      <c r="L2285" s="10" t="s">
        <v>7073</v>
      </c>
    </row>
    <row r="2286" spans="1:12" x14ac:dyDescent="0.25">
      <c r="A2286" s="3">
        <v>2285</v>
      </c>
      <c r="B2286" t="s">
        <v>2002</v>
      </c>
      <c r="C2286" s="10" t="s">
        <v>3</v>
      </c>
      <c r="D2286" t="s">
        <v>2102</v>
      </c>
      <c r="E2286" s="10" t="s">
        <v>7074</v>
      </c>
      <c r="F2286" t="s">
        <v>2103</v>
      </c>
      <c r="G2286" s="10" t="s">
        <v>7075</v>
      </c>
      <c r="H2286">
        <v>50</v>
      </c>
      <c r="I2286">
        <v>37</v>
      </c>
      <c r="J2286">
        <v>0</v>
      </c>
      <c r="K2286">
        <v>0</v>
      </c>
      <c r="L2286" s="10" t="s">
        <v>7076</v>
      </c>
    </row>
    <row r="2287" spans="1:12" x14ac:dyDescent="0.25">
      <c r="A2287" s="3">
        <v>2286</v>
      </c>
      <c r="B2287" t="s">
        <v>2002</v>
      </c>
      <c r="C2287" s="10" t="s">
        <v>3</v>
      </c>
      <c r="D2287" t="s">
        <v>2104</v>
      </c>
      <c r="E2287" s="10" t="s">
        <v>7077</v>
      </c>
      <c r="F2287" t="s">
        <v>1339</v>
      </c>
      <c r="G2287" s="10" t="s">
        <v>6847</v>
      </c>
      <c r="H2287">
        <v>4</v>
      </c>
      <c r="I2287">
        <v>8</v>
      </c>
      <c r="J2287">
        <v>0</v>
      </c>
      <c r="K2287">
        <v>0</v>
      </c>
      <c r="L2287" s="10" t="s">
        <v>7078</v>
      </c>
    </row>
    <row r="2288" spans="1:12" x14ac:dyDescent="0.25">
      <c r="A2288" s="3">
        <v>2287</v>
      </c>
      <c r="B2288" t="s">
        <v>2002</v>
      </c>
      <c r="C2288" s="10" t="s">
        <v>3</v>
      </c>
      <c r="D2288" t="s">
        <v>69</v>
      </c>
      <c r="E2288" s="10" t="s">
        <v>6760</v>
      </c>
      <c r="F2288" t="s">
        <v>2105</v>
      </c>
      <c r="G2288" s="10" t="s">
        <v>7079</v>
      </c>
      <c r="H2288">
        <v>8</v>
      </c>
      <c r="I2288">
        <v>35</v>
      </c>
      <c r="J2288">
        <v>0</v>
      </c>
      <c r="K2288">
        <v>0</v>
      </c>
      <c r="L2288" s="10" t="s">
        <v>7080</v>
      </c>
    </row>
    <row r="2289" spans="1:12" x14ac:dyDescent="0.25">
      <c r="A2289" s="3">
        <v>2288</v>
      </c>
      <c r="B2289" t="s">
        <v>2002</v>
      </c>
      <c r="C2289" s="10" t="s">
        <v>3</v>
      </c>
      <c r="D2289" t="s">
        <v>71</v>
      </c>
      <c r="E2289" s="10" t="s">
        <v>6763</v>
      </c>
      <c r="F2289" t="s">
        <v>2106</v>
      </c>
      <c r="G2289" s="10" t="s">
        <v>7081</v>
      </c>
      <c r="H2289">
        <v>8</v>
      </c>
      <c r="I2289">
        <v>35</v>
      </c>
      <c r="J2289">
        <v>0</v>
      </c>
      <c r="K2289">
        <v>0</v>
      </c>
      <c r="L2289" s="10" t="s">
        <v>7082</v>
      </c>
    </row>
    <row r="2290" spans="1:12" x14ac:dyDescent="0.25">
      <c r="A2290" s="3">
        <v>2289</v>
      </c>
      <c r="B2290" t="s">
        <v>2002</v>
      </c>
      <c r="C2290" s="10" t="s">
        <v>3</v>
      </c>
      <c r="D2290" t="s">
        <v>2107</v>
      </c>
      <c r="E2290" s="10" t="s">
        <v>7083</v>
      </c>
      <c r="F2290" t="s">
        <v>1339</v>
      </c>
      <c r="G2290" s="10" t="s">
        <v>6847</v>
      </c>
      <c r="H2290">
        <v>4</v>
      </c>
      <c r="I2290">
        <v>8</v>
      </c>
      <c r="J2290">
        <v>0</v>
      </c>
      <c r="K2290">
        <v>0</v>
      </c>
      <c r="L2290" s="10" t="s">
        <v>7084</v>
      </c>
    </row>
    <row r="2291" spans="1:12" x14ac:dyDescent="0.25">
      <c r="A2291" s="3">
        <v>2290</v>
      </c>
      <c r="B2291" t="s">
        <v>2002</v>
      </c>
      <c r="C2291" s="10" t="s">
        <v>3</v>
      </c>
      <c r="D2291" t="s">
        <v>3343</v>
      </c>
      <c r="E2291" s="10" t="s">
        <v>12528</v>
      </c>
      <c r="F2291" t="s">
        <v>2752</v>
      </c>
      <c r="G2291" s="10" t="s">
        <v>12529</v>
      </c>
      <c r="H2291">
        <v>250</v>
      </c>
      <c r="I2291">
        <v>37</v>
      </c>
      <c r="J2291">
        <v>0</v>
      </c>
      <c r="K2291">
        <v>0</v>
      </c>
      <c r="L2291" s="10" t="s">
        <v>12530</v>
      </c>
    </row>
    <row r="2292" spans="1:12" x14ac:dyDescent="0.25">
      <c r="A2292" s="3">
        <v>2291</v>
      </c>
      <c r="B2292" t="s">
        <v>2002</v>
      </c>
      <c r="C2292" s="10" t="s">
        <v>3</v>
      </c>
      <c r="D2292" t="s">
        <v>4979</v>
      </c>
      <c r="E2292" s="10" t="s">
        <v>7592</v>
      </c>
      <c r="F2292" t="s">
        <v>1339</v>
      </c>
      <c r="G2292" s="10" t="s">
        <v>6847</v>
      </c>
      <c r="H2292">
        <v>4</v>
      </c>
      <c r="I2292">
        <v>8</v>
      </c>
      <c r="J2292">
        <v>0</v>
      </c>
      <c r="K2292">
        <v>0</v>
      </c>
      <c r="L2292" s="10" t="s">
        <v>12531</v>
      </c>
    </row>
    <row r="2293" spans="1:12" x14ac:dyDescent="0.25">
      <c r="A2293" s="3">
        <v>2292</v>
      </c>
      <c r="B2293" t="s">
        <v>2002</v>
      </c>
      <c r="C2293" s="10" t="s">
        <v>3</v>
      </c>
      <c r="D2293" t="s">
        <v>4980</v>
      </c>
      <c r="E2293" s="10" t="s">
        <v>7594</v>
      </c>
      <c r="F2293" t="s">
        <v>1339</v>
      </c>
      <c r="G2293" s="10" t="s">
        <v>6847</v>
      </c>
      <c r="H2293">
        <v>4</v>
      </c>
      <c r="I2293">
        <v>8</v>
      </c>
      <c r="J2293">
        <v>0</v>
      </c>
      <c r="K2293">
        <v>0</v>
      </c>
      <c r="L2293" s="10" t="s">
        <v>12532</v>
      </c>
    </row>
    <row r="2294" spans="1:12" x14ac:dyDescent="0.25">
      <c r="A2294" s="3">
        <v>2293</v>
      </c>
      <c r="B2294" t="s">
        <v>2108</v>
      </c>
      <c r="C2294" s="10" t="s">
        <v>12533</v>
      </c>
      <c r="D2294" t="s">
        <v>63</v>
      </c>
      <c r="E2294" s="10" t="s">
        <v>6816</v>
      </c>
      <c r="F2294" t="s">
        <v>64</v>
      </c>
      <c r="G2294" s="10" t="s">
        <v>6696</v>
      </c>
      <c r="H2294">
        <v>4</v>
      </c>
      <c r="I2294">
        <v>8</v>
      </c>
      <c r="J2294">
        <v>0</v>
      </c>
      <c r="K2294">
        <v>0</v>
      </c>
      <c r="L2294" s="10" t="s">
        <v>12534</v>
      </c>
    </row>
    <row r="2295" spans="1:12" x14ac:dyDescent="0.25">
      <c r="A2295" s="3">
        <v>2294</v>
      </c>
      <c r="B2295" t="s">
        <v>2108</v>
      </c>
      <c r="C2295" s="10" t="s">
        <v>12533</v>
      </c>
      <c r="D2295" t="s">
        <v>65</v>
      </c>
      <c r="E2295" s="10" t="s">
        <v>6698</v>
      </c>
      <c r="F2295" t="s">
        <v>66</v>
      </c>
      <c r="G2295" s="10" t="s">
        <v>6721</v>
      </c>
      <c r="H2295">
        <v>4</v>
      </c>
      <c r="I2295">
        <v>8</v>
      </c>
      <c r="J2295">
        <v>0</v>
      </c>
      <c r="K2295">
        <v>0</v>
      </c>
      <c r="L2295" s="10" t="s">
        <v>12535</v>
      </c>
    </row>
    <row r="2296" spans="1:12" x14ac:dyDescent="0.25">
      <c r="A2296" s="3">
        <v>2295</v>
      </c>
      <c r="B2296" t="s">
        <v>2108</v>
      </c>
      <c r="C2296" s="10" t="s">
        <v>12533</v>
      </c>
      <c r="D2296" t="s">
        <v>67</v>
      </c>
      <c r="E2296" s="10" t="s">
        <v>6723</v>
      </c>
      <c r="F2296" t="s">
        <v>68</v>
      </c>
      <c r="G2296" s="10" t="s">
        <v>6724</v>
      </c>
      <c r="H2296">
        <v>4</v>
      </c>
      <c r="I2296">
        <v>8</v>
      </c>
      <c r="J2296">
        <v>0</v>
      </c>
      <c r="K2296">
        <v>0</v>
      </c>
      <c r="L2296" s="10" t="s">
        <v>12536</v>
      </c>
    </row>
    <row r="2297" spans="1:12" x14ac:dyDescent="0.25">
      <c r="A2297" s="3">
        <v>2296</v>
      </c>
      <c r="B2297" t="s">
        <v>2108</v>
      </c>
      <c r="C2297" s="10" t="s">
        <v>12533</v>
      </c>
      <c r="D2297" t="s">
        <v>2109</v>
      </c>
      <c r="E2297" s="10" t="s">
        <v>12537</v>
      </c>
      <c r="F2297" t="s">
        <v>1232</v>
      </c>
      <c r="G2297" s="10" t="s">
        <v>6715</v>
      </c>
      <c r="H2297">
        <v>255</v>
      </c>
      <c r="I2297">
        <v>37</v>
      </c>
      <c r="J2297">
        <v>0</v>
      </c>
      <c r="K2297">
        <v>0</v>
      </c>
      <c r="L2297" s="10" t="s">
        <v>12538</v>
      </c>
    </row>
    <row r="2298" spans="1:12" x14ac:dyDescent="0.25">
      <c r="A2298" s="3">
        <v>2297</v>
      </c>
      <c r="B2298" t="s">
        <v>2108</v>
      </c>
      <c r="C2298" s="10" t="s">
        <v>12533</v>
      </c>
      <c r="D2298" t="s">
        <v>1082</v>
      </c>
      <c r="E2298" s="10" t="s">
        <v>7444</v>
      </c>
      <c r="F2298" t="s">
        <v>1232</v>
      </c>
      <c r="G2298" s="10" t="s">
        <v>6715</v>
      </c>
      <c r="H2298">
        <v>255</v>
      </c>
      <c r="I2298">
        <v>37</v>
      </c>
      <c r="J2298">
        <v>0</v>
      </c>
      <c r="K2298">
        <v>0</v>
      </c>
      <c r="L2298" s="10" t="s">
        <v>12539</v>
      </c>
    </row>
    <row r="2299" spans="1:12" x14ac:dyDescent="0.25">
      <c r="A2299" s="3">
        <v>2298</v>
      </c>
      <c r="B2299" t="s">
        <v>2108</v>
      </c>
      <c r="C2299" s="10" t="s">
        <v>12533</v>
      </c>
      <c r="D2299" t="s">
        <v>2110</v>
      </c>
      <c r="E2299" s="10" t="s">
        <v>12540</v>
      </c>
      <c r="F2299" t="s">
        <v>1232</v>
      </c>
      <c r="G2299" s="10" t="s">
        <v>6715</v>
      </c>
      <c r="H2299">
        <v>255</v>
      </c>
      <c r="I2299">
        <v>37</v>
      </c>
      <c r="J2299">
        <v>0</v>
      </c>
      <c r="K2299">
        <v>0</v>
      </c>
      <c r="L2299" s="10" t="s">
        <v>12541</v>
      </c>
    </row>
    <row r="2300" spans="1:12" x14ac:dyDescent="0.25">
      <c r="A2300" s="3">
        <v>2299</v>
      </c>
      <c r="B2300" t="s">
        <v>2108</v>
      </c>
      <c r="C2300" s="10" t="s">
        <v>12533</v>
      </c>
      <c r="D2300" t="s">
        <v>2111</v>
      </c>
      <c r="E2300" s="10" t="s">
        <v>12542</v>
      </c>
      <c r="F2300" t="s">
        <v>1232</v>
      </c>
      <c r="G2300" s="10" t="s">
        <v>6715</v>
      </c>
      <c r="H2300">
        <v>255</v>
      </c>
      <c r="I2300">
        <v>37</v>
      </c>
      <c r="J2300">
        <v>0</v>
      </c>
      <c r="K2300">
        <v>0</v>
      </c>
      <c r="L2300" s="10" t="s">
        <v>12543</v>
      </c>
    </row>
    <row r="2301" spans="1:12" x14ac:dyDescent="0.25">
      <c r="A2301" s="3">
        <v>2300</v>
      </c>
      <c r="B2301" t="s">
        <v>2108</v>
      </c>
      <c r="C2301" s="10" t="s">
        <v>12533</v>
      </c>
      <c r="D2301" t="s">
        <v>2112</v>
      </c>
      <c r="E2301" s="10" t="s">
        <v>7464</v>
      </c>
      <c r="F2301" t="s">
        <v>1232</v>
      </c>
      <c r="G2301" s="10" t="s">
        <v>6715</v>
      </c>
      <c r="H2301">
        <v>255</v>
      </c>
      <c r="I2301">
        <v>37</v>
      </c>
      <c r="J2301">
        <v>0</v>
      </c>
      <c r="K2301">
        <v>0</v>
      </c>
      <c r="L2301" s="10" t="s">
        <v>12544</v>
      </c>
    </row>
    <row r="2302" spans="1:12" x14ac:dyDescent="0.25">
      <c r="A2302" s="3">
        <v>2301</v>
      </c>
      <c r="B2302" t="s">
        <v>2108</v>
      </c>
      <c r="C2302" s="10" t="s">
        <v>12533</v>
      </c>
      <c r="D2302" t="s">
        <v>1277</v>
      </c>
      <c r="E2302" s="10" t="s">
        <v>6730</v>
      </c>
      <c r="F2302" t="s">
        <v>1243</v>
      </c>
      <c r="G2302" s="10" t="s">
        <v>6883</v>
      </c>
      <c r="H2302">
        <v>4096</v>
      </c>
      <c r="I2302">
        <v>37</v>
      </c>
      <c r="J2302">
        <v>0</v>
      </c>
      <c r="K2302">
        <v>0</v>
      </c>
      <c r="L2302" s="10" t="s">
        <v>12545</v>
      </c>
    </row>
    <row r="2303" spans="1:12" x14ac:dyDescent="0.25">
      <c r="A2303" s="3">
        <v>2302</v>
      </c>
      <c r="B2303" t="s">
        <v>2108</v>
      </c>
      <c r="C2303" s="10" t="s">
        <v>12533</v>
      </c>
      <c r="D2303" t="s">
        <v>2113</v>
      </c>
      <c r="E2303" s="10" t="s">
        <v>7437</v>
      </c>
      <c r="F2303" t="s">
        <v>2114</v>
      </c>
      <c r="G2303" s="10" t="s">
        <v>12546</v>
      </c>
      <c r="H2303">
        <v>4</v>
      </c>
      <c r="I2303">
        <v>12</v>
      </c>
      <c r="J2303">
        <v>0</v>
      </c>
      <c r="K2303">
        <v>0</v>
      </c>
      <c r="L2303" s="10" t="s">
        <v>12547</v>
      </c>
    </row>
    <row r="2304" spans="1:12" x14ac:dyDescent="0.25">
      <c r="A2304" s="3">
        <v>2303</v>
      </c>
      <c r="B2304" t="s">
        <v>2108</v>
      </c>
      <c r="C2304" s="10" t="s">
        <v>12533</v>
      </c>
      <c r="D2304" t="s">
        <v>2115</v>
      </c>
      <c r="E2304" s="10" t="s">
        <v>12548</v>
      </c>
      <c r="F2304" t="s">
        <v>1339</v>
      </c>
      <c r="G2304" s="10" t="s">
        <v>6847</v>
      </c>
      <c r="H2304">
        <v>4</v>
      </c>
      <c r="I2304">
        <v>8</v>
      </c>
      <c r="J2304">
        <v>0</v>
      </c>
      <c r="K2304">
        <v>0</v>
      </c>
      <c r="L2304" s="10" t="s">
        <v>12549</v>
      </c>
    </row>
    <row r="2305" spans="1:12" x14ac:dyDescent="0.25">
      <c r="A2305" s="3">
        <v>2304</v>
      </c>
      <c r="B2305" t="s">
        <v>2108</v>
      </c>
      <c r="C2305" s="10" t="s">
        <v>12533</v>
      </c>
      <c r="D2305" t="s">
        <v>49</v>
      </c>
      <c r="E2305" s="10" t="s">
        <v>11</v>
      </c>
      <c r="F2305" t="s">
        <v>49</v>
      </c>
      <c r="G2305" s="10" t="s">
        <v>11</v>
      </c>
      <c r="H2305">
        <v>4</v>
      </c>
      <c r="I2305">
        <v>8</v>
      </c>
      <c r="J2305">
        <v>0</v>
      </c>
      <c r="K2305">
        <v>0</v>
      </c>
      <c r="L2305" s="10" t="s">
        <v>12550</v>
      </c>
    </row>
    <row r="2306" spans="1:12" x14ac:dyDescent="0.25">
      <c r="A2306" s="3">
        <v>2305</v>
      </c>
      <c r="B2306" t="s">
        <v>2108</v>
      </c>
      <c r="C2306" s="10" t="s">
        <v>12533</v>
      </c>
      <c r="D2306" t="s">
        <v>69</v>
      </c>
      <c r="E2306" s="10" t="s">
        <v>6760</v>
      </c>
      <c r="F2306" t="s">
        <v>2116</v>
      </c>
      <c r="G2306" s="10" t="s">
        <v>12551</v>
      </c>
      <c r="H2306">
        <v>8</v>
      </c>
      <c r="I2306">
        <v>35</v>
      </c>
      <c r="J2306">
        <v>0</v>
      </c>
      <c r="K2306">
        <v>0</v>
      </c>
      <c r="L2306" s="10" t="s">
        <v>12552</v>
      </c>
    </row>
    <row r="2307" spans="1:12" x14ac:dyDescent="0.25">
      <c r="A2307" s="3">
        <v>2306</v>
      </c>
      <c r="B2307" t="s">
        <v>2108</v>
      </c>
      <c r="C2307" s="10" t="s">
        <v>12533</v>
      </c>
      <c r="D2307" t="s">
        <v>71</v>
      </c>
      <c r="E2307" s="10" t="s">
        <v>6763</v>
      </c>
      <c r="F2307" t="s">
        <v>2117</v>
      </c>
      <c r="G2307" s="10" t="s">
        <v>12553</v>
      </c>
      <c r="H2307">
        <v>8</v>
      </c>
      <c r="I2307">
        <v>35</v>
      </c>
      <c r="J2307">
        <v>0</v>
      </c>
      <c r="K2307">
        <v>0</v>
      </c>
      <c r="L2307" s="10" t="s">
        <v>12554</v>
      </c>
    </row>
    <row r="2308" spans="1:12" x14ac:dyDescent="0.25">
      <c r="A2308" s="3">
        <v>2307</v>
      </c>
      <c r="B2308" t="s">
        <v>2108</v>
      </c>
      <c r="C2308" s="10" t="s">
        <v>12533</v>
      </c>
      <c r="D2308" t="s">
        <v>87</v>
      </c>
      <c r="E2308" s="10" t="s">
        <v>7149</v>
      </c>
      <c r="F2308" t="s">
        <v>1401</v>
      </c>
      <c r="G2308" s="10" t="s">
        <v>6911</v>
      </c>
      <c r="H2308">
        <v>10</v>
      </c>
      <c r="I2308">
        <v>37</v>
      </c>
      <c r="J2308">
        <v>0</v>
      </c>
      <c r="K2308">
        <v>0</v>
      </c>
      <c r="L2308" s="10" t="s">
        <v>12555</v>
      </c>
    </row>
    <row r="2309" spans="1:12" x14ac:dyDescent="0.25">
      <c r="A2309" s="3">
        <v>2308</v>
      </c>
      <c r="B2309" t="s">
        <v>2118</v>
      </c>
      <c r="C2309" s="10" t="s">
        <v>12556</v>
      </c>
      <c r="D2309" t="s">
        <v>63</v>
      </c>
      <c r="E2309" s="10" t="s">
        <v>6816</v>
      </c>
      <c r="F2309" t="s">
        <v>64</v>
      </c>
      <c r="G2309" s="10" t="s">
        <v>6696</v>
      </c>
      <c r="H2309">
        <v>4</v>
      </c>
      <c r="I2309">
        <v>8</v>
      </c>
      <c r="J2309">
        <v>0</v>
      </c>
      <c r="K2309">
        <v>0</v>
      </c>
      <c r="L2309" s="10" t="s">
        <v>12557</v>
      </c>
    </row>
    <row r="2310" spans="1:12" x14ac:dyDescent="0.25">
      <c r="A2310" s="3">
        <v>2309</v>
      </c>
      <c r="B2310" t="s">
        <v>2118</v>
      </c>
      <c r="C2310" s="10" t="s">
        <v>12556</v>
      </c>
      <c r="D2310" t="s">
        <v>65</v>
      </c>
      <c r="E2310" s="10" t="s">
        <v>6698</v>
      </c>
      <c r="F2310" t="s">
        <v>66</v>
      </c>
      <c r="G2310" s="10" t="s">
        <v>6721</v>
      </c>
      <c r="H2310">
        <v>4</v>
      </c>
      <c r="I2310">
        <v>8</v>
      </c>
      <c r="J2310">
        <v>0</v>
      </c>
      <c r="K2310">
        <v>0</v>
      </c>
      <c r="L2310" s="10" t="s">
        <v>12558</v>
      </c>
    </row>
    <row r="2311" spans="1:12" x14ac:dyDescent="0.25">
      <c r="A2311" s="3">
        <v>2310</v>
      </c>
      <c r="B2311" t="s">
        <v>2118</v>
      </c>
      <c r="C2311" s="10" t="s">
        <v>12556</v>
      </c>
      <c r="D2311" t="s">
        <v>67</v>
      </c>
      <c r="E2311" s="10" t="s">
        <v>6723</v>
      </c>
      <c r="F2311" t="s">
        <v>68</v>
      </c>
      <c r="G2311" s="10" t="s">
        <v>6724</v>
      </c>
      <c r="H2311">
        <v>4</v>
      </c>
      <c r="I2311">
        <v>8</v>
      </c>
      <c r="J2311">
        <v>0</v>
      </c>
      <c r="K2311">
        <v>0</v>
      </c>
      <c r="L2311" s="10" t="s">
        <v>12559</v>
      </c>
    </row>
    <row r="2312" spans="1:12" x14ac:dyDescent="0.25">
      <c r="A2312" s="3">
        <v>2311</v>
      </c>
      <c r="B2312" t="s">
        <v>2118</v>
      </c>
      <c r="C2312" s="10" t="s">
        <v>12556</v>
      </c>
      <c r="D2312" t="s">
        <v>1418</v>
      </c>
      <c r="E2312" s="10" t="s">
        <v>7110</v>
      </c>
      <c r="F2312" t="s">
        <v>2119</v>
      </c>
      <c r="G2312" s="10" t="s">
        <v>12560</v>
      </c>
      <c r="H2312">
        <v>4</v>
      </c>
      <c r="I2312">
        <v>12</v>
      </c>
      <c r="J2312">
        <v>0</v>
      </c>
      <c r="K2312">
        <v>0</v>
      </c>
      <c r="L2312" s="10" t="s">
        <v>12561</v>
      </c>
    </row>
    <row r="2313" spans="1:12" x14ac:dyDescent="0.25">
      <c r="A2313" s="3">
        <v>2312</v>
      </c>
      <c r="B2313" t="s">
        <v>2118</v>
      </c>
      <c r="C2313" s="10" t="s">
        <v>12556</v>
      </c>
      <c r="D2313" t="s">
        <v>1277</v>
      </c>
      <c r="E2313" s="10" t="s">
        <v>6730</v>
      </c>
      <c r="F2313" t="s">
        <v>1243</v>
      </c>
      <c r="G2313" s="10" t="s">
        <v>6883</v>
      </c>
      <c r="H2313">
        <v>4096</v>
      </c>
      <c r="I2313">
        <v>37</v>
      </c>
      <c r="J2313">
        <v>0</v>
      </c>
      <c r="K2313">
        <v>0</v>
      </c>
      <c r="L2313" s="10" t="s">
        <v>12562</v>
      </c>
    </row>
    <row r="2314" spans="1:12" x14ac:dyDescent="0.25">
      <c r="A2314" s="3">
        <v>2313</v>
      </c>
      <c r="B2314" t="s">
        <v>2118</v>
      </c>
      <c r="C2314" s="10" t="s">
        <v>12556</v>
      </c>
      <c r="D2314" t="s">
        <v>2120</v>
      </c>
      <c r="E2314" s="10" t="s">
        <v>12219</v>
      </c>
      <c r="F2314" t="s">
        <v>1232</v>
      </c>
      <c r="G2314" s="10" t="s">
        <v>6715</v>
      </c>
      <c r="H2314">
        <v>255</v>
      </c>
      <c r="I2314">
        <v>37</v>
      </c>
      <c r="J2314">
        <v>0</v>
      </c>
      <c r="K2314">
        <v>0</v>
      </c>
      <c r="L2314" s="10" t="s">
        <v>12563</v>
      </c>
    </row>
    <row r="2315" spans="1:12" x14ac:dyDescent="0.25">
      <c r="A2315" s="3">
        <v>2314</v>
      </c>
      <c r="B2315" t="s">
        <v>2118</v>
      </c>
      <c r="C2315" s="10" t="s">
        <v>12556</v>
      </c>
      <c r="D2315" t="s">
        <v>2121</v>
      </c>
      <c r="E2315" s="10" t="s">
        <v>12564</v>
      </c>
      <c r="F2315" t="s">
        <v>1493</v>
      </c>
      <c r="G2315" s="10" t="s">
        <v>6978</v>
      </c>
      <c r="H2315">
        <v>4</v>
      </c>
      <c r="I2315">
        <v>8</v>
      </c>
      <c r="J2315">
        <v>0</v>
      </c>
      <c r="K2315">
        <v>0</v>
      </c>
      <c r="L2315" s="10" t="s">
        <v>12565</v>
      </c>
    </row>
    <row r="2316" spans="1:12" x14ac:dyDescent="0.25">
      <c r="A2316" s="3">
        <v>2315</v>
      </c>
      <c r="B2316" t="s">
        <v>2118</v>
      </c>
      <c r="C2316" s="10" t="s">
        <v>12556</v>
      </c>
      <c r="D2316" t="s">
        <v>2122</v>
      </c>
      <c r="E2316" s="10" t="s">
        <v>12566</v>
      </c>
      <c r="F2316" t="s">
        <v>2123</v>
      </c>
      <c r="G2316" s="10" t="s">
        <v>12567</v>
      </c>
      <c r="H2316">
        <v>4</v>
      </c>
      <c r="I2316">
        <v>13</v>
      </c>
      <c r="J2316">
        <v>0</v>
      </c>
      <c r="K2316">
        <v>0</v>
      </c>
      <c r="L2316" s="10" t="s">
        <v>12568</v>
      </c>
    </row>
    <row r="2317" spans="1:12" x14ac:dyDescent="0.25">
      <c r="A2317" s="3">
        <v>2316</v>
      </c>
      <c r="B2317" t="s">
        <v>2118</v>
      </c>
      <c r="C2317" s="10" t="s">
        <v>12556</v>
      </c>
      <c r="D2317" t="s">
        <v>1996</v>
      </c>
      <c r="E2317" s="10" t="s">
        <v>12512</v>
      </c>
      <c r="F2317" t="s">
        <v>2124</v>
      </c>
      <c r="G2317" s="10" t="s">
        <v>12569</v>
      </c>
      <c r="H2317">
        <v>100</v>
      </c>
      <c r="I2317">
        <v>37</v>
      </c>
      <c r="J2317">
        <v>0</v>
      </c>
      <c r="K2317">
        <v>0</v>
      </c>
      <c r="L2317" s="10" t="s">
        <v>12570</v>
      </c>
    </row>
    <row r="2318" spans="1:12" x14ac:dyDescent="0.25">
      <c r="A2318" s="3">
        <v>2317</v>
      </c>
      <c r="B2318" t="s">
        <v>2118</v>
      </c>
      <c r="C2318" s="10" t="s">
        <v>12556</v>
      </c>
      <c r="D2318" t="s">
        <v>49</v>
      </c>
      <c r="E2318" s="10" t="s">
        <v>11</v>
      </c>
      <c r="F2318" t="s">
        <v>49</v>
      </c>
      <c r="G2318" s="10" t="s">
        <v>11</v>
      </c>
      <c r="H2318">
        <v>4</v>
      </c>
      <c r="I2318">
        <v>8</v>
      </c>
      <c r="J2318">
        <v>0</v>
      </c>
      <c r="K2318">
        <v>0</v>
      </c>
      <c r="L2318" s="10" t="s">
        <v>12571</v>
      </c>
    </row>
    <row r="2319" spans="1:12" x14ac:dyDescent="0.25">
      <c r="A2319" s="3">
        <v>2318</v>
      </c>
      <c r="B2319" t="s">
        <v>2118</v>
      </c>
      <c r="C2319" s="10" t="s">
        <v>12556</v>
      </c>
      <c r="D2319" t="s">
        <v>1264</v>
      </c>
      <c r="E2319" s="10" t="s">
        <v>6659</v>
      </c>
      <c r="F2319" t="s">
        <v>1265</v>
      </c>
      <c r="G2319" s="10" t="s">
        <v>6660</v>
      </c>
      <c r="H2319">
        <v>4</v>
      </c>
      <c r="I2319">
        <v>8</v>
      </c>
      <c r="J2319">
        <v>0</v>
      </c>
      <c r="K2319">
        <v>0</v>
      </c>
      <c r="L2319" s="10" t="s">
        <v>12572</v>
      </c>
    </row>
    <row r="2320" spans="1:12" x14ac:dyDescent="0.25">
      <c r="A2320" s="3">
        <v>2319</v>
      </c>
      <c r="B2320" t="s">
        <v>2118</v>
      </c>
      <c r="C2320" s="10" t="s">
        <v>12556</v>
      </c>
      <c r="D2320" t="s">
        <v>87</v>
      </c>
      <c r="E2320" s="10" t="s">
        <v>7149</v>
      </c>
      <c r="F2320" t="s">
        <v>1401</v>
      </c>
      <c r="G2320" s="10" t="s">
        <v>6911</v>
      </c>
      <c r="H2320">
        <v>10</v>
      </c>
      <c r="I2320">
        <v>37</v>
      </c>
      <c r="J2320">
        <v>0</v>
      </c>
      <c r="K2320">
        <v>0</v>
      </c>
      <c r="L2320" s="10" t="s">
        <v>12573</v>
      </c>
    </row>
    <row r="2321" spans="1:12" x14ac:dyDescent="0.25">
      <c r="A2321" s="3">
        <v>2320</v>
      </c>
      <c r="B2321" t="s">
        <v>2118</v>
      </c>
      <c r="C2321" s="10" t="s">
        <v>12556</v>
      </c>
      <c r="D2321" t="s">
        <v>2125</v>
      </c>
      <c r="E2321" s="10" t="s">
        <v>12574</v>
      </c>
      <c r="F2321" t="s">
        <v>1493</v>
      </c>
      <c r="G2321" s="10" t="s">
        <v>6978</v>
      </c>
      <c r="H2321">
        <v>4</v>
      </c>
      <c r="I2321">
        <v>8</v>
      </c>
      <c r="J2321">
        <v>0</v>
      </c>
      <c r="K2321">
        <v>0</v>
      </c>
      <c r="L2321" s="10" t="s">
        <v>12575</v>
      </c>
    </row>
    <row r="2322" spans="1:12" x14ac:dyDescent="0.25">
      <c r="A2322" s="3">
        <v>2321</v>
      </c>
      <c r="B2322" t="s">
        <v>2118</v>
      </c>
      <c r="C2322" s="10" t="s">
        <v>12556</v>
      </c>
      <c r="D2322" t="s">
        <v>1528</v>
      </c>
      <c r="E2322" s="10" t="s">
        <v>6996</v>
      </c>
      <c r="F2322" t="s">
        <v>1612</v>
      </c>
      <c r="G2322" s="10" t="s">
        <v>6887</v>
      </c>
      <c r="H2322">
        <v>4</v>
      </c>
      <c r="I2322">
        <v>8</v>
      </c>
      <c r="J2322">
        <v>0</v>
      </c>
      <c r="K2322">
        <v>0</v>
      </c>
      <c r="L2322" s="10" t="s">
        <v>12576</v>
      </c>
    </row>
    <row r="2323" spans="1:12" x14ac:dyDescent="0.25">
      <c r="A2323" s="3">
        <v>2322</v>
      </c>
      <c r="B2323" t="s">
        <v>2118</v>
      </c>
      <c r="C2323" s="10" t="s">
        <v>12556</v>
      </c>
      <c r="D2323" t="s">
        <v>1438</v>
      </c>
      <c r="E2323" s="10" t="s">
        <v>6998</v>
      </c>
      <c r="F2323" t="s">
        <v>2126</v>
      </c>
      <c r="G2323" s="10" t="s">
        <v>12577</v>
      </c>
      <c r="H2323">
        <v>767</v>
      </c>
      <c r="I2323">
        <v>37</v>
      </c>
      <c r="J2323">
        <v>0</v>
      </c>
      <c r="K2323">
        <v>0</v>
      </c>
      <c r="L2323" s="10" t="s">
        <v>12578</v>
      </c>
    </row>
    <row r="2324" spans="1:12" x14ac:dyDescent="0.25">
      <c r="A2324" s="3">
        <v>2323</v>
      </c>
      <c r="B2324" t="s">
        <v>2118</v>
      </c>
      <c r="C2324" s="10" t="s">
        <v>12556</v>
      </c>
      <c r="D2324" t="s">
        <v>2127</v>
      </c>
      <c r="E2324" s="10" t="s">
        <v>12579</v>
      </c>
      <c r="F2324" t="s">
        <v>2128</v>
      </c>
      <c r="G2324" s="10" t="s">
        <v>12580</v>
      </c>
      <c r="H2324">
        <v>4</v>
      </c>
      <c r="I2324">
        <v>8</v>
      </c>
      <c r="J2324">
        <v>0</v>
      </c>
      <c r="K2324">
        <v>0</v>
      </c>
      <c r="L2324" s="10" t="s">
        <v>12581</v>
      </c>
    </row>
    <row r="2325" spans="1:12" x14ac:dyDescent="0.25">
      <c r="A2325" s="3">
        <v>2324</v>
      </c>
      <c r="B2325" t="s">
        <v>2118</v>
      </c>
      <c r="C2325" s="10" t="s">
        <v>12556</v>
      </c>
      <c r="D2325" t="s">
        <v>69</v>
      </c>
      <c r="E2325" s="10" t="s">
        <v>6760</v>
      </c>
      <c r="F2325" t="s">
        <v>2129</v>
      </c>
      <c r="G2325" s="10" t="s">
        <v>12582</v>
      </c>
      <c r="H2325">
        <v>8</v>
      </c>
      <c r="I2325">
        <v>35</v>
      </c>
      <c r="J2325">
        <v>0</v>
      </c>
      <c r="K2325">
        <v>0</v>
      </c>
      <c r="L2325" s="10" t="s">
        <v>12583</v>
      </c>
    </row>
    <row r="2326" spans="1:12" x14ac:dyDescent="0.25">
      <c r="A2326" s="3">
        <v>2325</v>
      </c>
      <c r="B2326" t="s">
        <v>2118</v>
      </c>
      <c r="C2326" s="10" t="s">
        <v>12556</v>
      </c>
      <c r="D2326" t="s">
        <v>71</v>
      </c>
      <c r="E2326" s="10" t="s">
        <v>6763</v>
      </c>
      <c r="F2326" t="s">
        <v>2130</v>
      </c>
      <c r="G2326" s="10" t="s">
        <v>12584</v>
      </c>
      <c r="H2326">
        <v>8</v>
      </c>
      <c r="I2326">
        <v>35</v>
      </c>
      <c r="J2326">
        <v>0</v>
      </c>
      <c r="K2326">
        <v>0</v>
      </c>
      <c r="L2326" s="10" t="s">
        <v>12585</v>
      </c>
    </row>
    <row r="2327" spans="1:12" x14ac:dyDescent="0.25">
      <c r="A2327" s="3">
        <v>2326</v>
      </c>
      <c r="B2327" t="s">
        <v>2118</v>
      </c>
      <c r="C2327" s="10" t="s">
        <v>12556</v>
      </c>
      <c r="D2327" t="s">
        <v>2131</v>
      </c>
      <c r="E2327" s="10" t="s">
        <v>7151</v>
      </c>
      <c r="F2327" t="s">
        <v>2132</v>
      </c>
      <c r="G2327" s="10" t="s">
        <v>12586</v>
      </c>
      <c r="H2327">
        <v>511</v>
      </c>
      <c r="I2327">
        <v>37</v>
      </c>
      <c r="J2327">
        <v>0</v>
      </c>
      <c r="K2327">
        <v>0</v>
      </c>
      <c r="L2327" s="10" t="s">
        <v>12587</v>
      </c>
    </row>
    <row r="2328" spans="1:12" x14ac:dyDescent="0.25">
      <c r="A2328" s="3">
        <v>2327</v>
      </c>
      <c r="B2328" t="s">
        <v>2133</v>
      </c>
      <c r="C2328" s="10" t="s">
        <v>12588</v>
      </c>
      <c r="D2328" t="s">
        <v>63</v>
      </c>
      <c r="E2328" s="10" t="s">
        <v>6816</v>
      </c>
      <c r="F2328" t="s">
        <v>64</v>
      </c>
      <c r="G2328" s="10" t="s">
        <v>6696</v>
      </c>
      <c r="H2328">
        <v>4</v>
      </c>
      <c r="I2328">
        <v>8</v>
      </c>
      <c r="J2328">
        <v>0</v>
      </c>
      <c r="K2328">
        <v>0</v>
      </c>
      <c r="L2328" s="10" t="s">
        <v>12589</v>
      </c>
    </row>
    <row r="2329" spans="1:12" x14ac:dyDescent="0.25">
      <c r="A2329" s="3">
        <v>2328</v>
      </c>
      <c r="B2329" t="s">
        <v>2133</v>
      </c>
      <c r="C2329" s="10" t="s">
        <v>12588</v>
      </c>
      <c r="D2329" t="s">
        <v>65</v>
      </c>
      <c r="E2329" s="10" t="s">
        <v>6698</v>
      </c>
      <c r="F2329" t="s">
        <v>66</v>
      </c>
      <c r="G2329" s="10" t="s">
        <v>6721</v>
      </c>
      <c r="H2329">
        <v>4</v>
      </c>
      <c r="I2329">
        <v>8</v>
      </c>
      <c r="J2329">
        <v>0</v>
      </c>
      <c r="K2329">
        <v>0</v>
      </c>
      <c r="L2329" s="10" t="s">
        <v>12590</v>
      </c>
    </row>
    <row r="2330" spans="1:12" x14ac:dyDescent="0.25">
      <c r="A2330" s="3">
        <v>2329</v>
      </c>
      <c r="B2330" t="s">
        <v>2133</v>
      </c>
      <c r="C2330" s="10" t="s">
        <v>12588</v>
      </c>
      <c r="D2330" t="s">
        <v>67</v>
      </c>
      <c r="E2330" s="10" t="s">
        <v>6723</v>
      </c>
      <c r="F2330" t="s">
        <v>68</v>
      </c>
      <c r="G2330" s="10" t="s">
        <v>6724</v>
      </c>
      <c r="H2330">
        <v>4</v>
      </c>
      <c r="I2330">
        <v>8</v>
      </c>
      <c r="J2330">
        <v>0</v>
      </c>
      <c r="K2330">
        <v>0</v>
      </c>
      <c r="L2330" s="10" t="s">
        <v>12591</v>
      </c>
    </row>
    <row r="2331" spans="1:12" x14ac:dyDescent="0.25">
      <c r="A2331" s="3">
        <v>2330</v>
      </c>
      <c r="B2331" t="s">
        <v>2133</v>
      </c>
      <c r="C2331" s="10" t="s">
        <v>12588</v>
      </c>
      <c r="D2331" t="s">
        <v>538</v>
      </c>
      <c r="E2331" s="10" t="s">
        <v>6652</v>
      </c>
      <c r="F2331" t="s">
        <v>2134</v>
      </c>
      <c r="G2331" s="10" t="s">
        <v>12592</v>
      </c>
      <c r="H2331">
        <v>100</v>
      </c>
      <c r="I2331">
        <v>37</v>
      </c>
      <c r="J2331">
        <v>0</v>
      </c>
      <c r="K2331">
        <v>0</v>
      </c>
      <c r="L2331" s="10" t="s">
        <v>12593</v>
      </c>
    </row>
    <row r="2332" spans="1:12" x14ac:dyDescent="0.25">
      <c r="A2332" s="3">
        <v>2331</v>
      </c>
      <c r="B2332" t="s">
        <v>2133</v>
      </c>
      <c r="C2332" s="10" t="s">
        <v>12588</v>
      </c>
      <c r="D2332" t="s">
        <v>2135</v>
      </c>
      <c r="E2332" s="10" t="s">
        <v>12594</v>
      </c>
      <c r="F2332" t="s">
        <v>1493</v>
      </c>
      <c r="G2332" s="10" t="s">
        <v>6978</v>
      </c>
      <c r="H2332">
        <v>4</v>
      </c>
      <c r="I2332">
        <v>8</v>
      </c>
      <c r="J2332">
        <v>0</v>
      </c>
      <c r="K2332">
        <v>0</v>
      </c>
      <c r="L2332" s="10" t="s">
        <v>12595</v>
      </c>
    </row>
    <row r="2333" spans="1:12" x14ac:dyDescent="0.25">
      <c r="A2333" s="3">
        <v>2332</v>
      </c>
      <c r="B2333" t="s">
        <v>2133</v>
      </c>
      <c r="C2333" s="10" t="s">
        <v>12588</v>
      </c>
      <c r="D2333" t="s">
        <v>2136</v>
      </c>
      <c r="E2333" s="10" t="s">
        <v>12596</v>
      </c>
      <c r="F2333" t="s">
        <v>1493</v>
      </c>
      <c r="G2333" s="10" t="s">
        <v>6978</v>
      </c>
      <c r="H2333">
        <v>4</v>
      </c>
      <c r="I2333">
        <v>8</v>
      </c>
      <c r="J2333">
        <v>0</v>
      </c>
      <c r="K2333">
        <v>0</v>
      </c>
      <c r="L2333" s="10" t="s">
        <v>12597</v>
      </c>
    </row>
    <row r="2334" spans="1:12" x14ac:dyDescent="0.25">
      <c r="A2334" s="3">
        <v>2333</v>
      </c>
      <c r="B2334" t="s">
        <v>2133</v>
      </c>
      <c r="C2334" s="10" t="s">
        <v>12588</v>
      </c>
      <c r="D2334" t="s">
        <v>69</v>
      </c>
      <c r="E2334" s="10" t="s">
        <v>6760</v>
      </c>
      <c r="F2334" t="s">
        <v>2137</v>
      </c>
      <c r="G2334" s="10" t="s">
        <v>12598</v>
      </c>
      <c r="H2334">
        <v>8</v>
      </c>
      <c r="I2334">
        <v>35</v>
      </c>
      <c r="J2334">
        <v>0</v>
      </c>
      <c r="K2334">
        <v>0</v>
      </c>
      <c r="L2334" s="10" t="s">
        <v>12599</v>
      </c>
    </row>
    <row r="2335" spans="1:12" x14ac:dyDescent="0.25">
      <c r="A2335" s="3">
        <v>2334</v>
      </c>
      <c r="B2335" t="s">
        <v>2133</v>
      </c>
      <c r="C2335" s="10" t="s">
        <v>12588</v>
      </c>
      <c r="D2335" t="s">
        <v>71</v>
      </c>
      <c r="E2335" s="10" t="s">
        <v>6763</v>
      </c>
      <c r="F2335" t="s">
        <v>2138</v>
      </c>
      <c r="G2335" s="10" t="s">
        <v>12600</v>
      </c>
      <c r="H2335">
        <v>8</v>
      </c>
      <c r="I2335">
        <v>35</v>
      </c>
      <c r="J2335">
        <v>0</v>
      </c>
      <c r="K2335">
        <v>0</v>
      </c>
      <c r="L2335" s="10" t="s">
        <v>12601</v>
      </c>
    </row>
    <row r="2336" spans="1:12" x14ac:dyDescent="0.25">
      <c r="A2336" s="3">
        <v>2335</v>
      </c>
      <c r="B2336" t="s">
        <v>2139</v>
      </c>
      <c r="C2336" s="10" t="s">
        <v>12602</v>
      </c>
      <c r="D2336" t="s">
        <v>2007</v>
      </c>
      <c r="E2336" s="10" t="s">
        <v>6874</v>
      </c>
      <c r="F2336" t="s">
        <v>2140</v>
      </c>
      <c r="G2336" s="10" t="s">
        <v>12603</v>
      </c>
      <c r="H2336">
        <v>64</v>
      </c>
      <c r="I2336">
        <v>37</v>
      </c>
      <c r="J2336">
        <v>0</v>
      </c>
      <c r="K2336">
        <v>0</v>
      </c>
      <c r="L2336" s="10" t="s">
        <v>12604</v>
      </c>
    </row>
    <row r="2337" spans="1:12" x14ac:dyDescent="0.25">
      <c r="A2337" s="3">
        <v>2336</v>
      </c>
      <c r="B2337" t="s">
        <v>2139</v>
      </c>
      <c r="C2337" s="10" t="s">
        <v>12602</v>
      </c>
      <c r="D2337" t="s">
        <v>2141</v>
      </c>
      <c r="E2337" s="10" t="s">
        <v>12605</v>
      </c>
      <c r="F2337" t="s">
        <v>2140</v>
      </c>
      <c r="G2337" s="10" t="s">
        <v>12603</v>
      </c>
      <c r="H2337">
        <v>64</v>
      </c>
      <c r="I2337">
        <v>37</v>
      </c>
      <c r="J2337">
        <v>0</v>
      </c>
      <c r="K2337">
        <v>0</v>
      </c>
      <c r="L2337" s="10" t="s">
        <v>12606</v>
      </c>
    </row>
    <row r="2338" spans="1:12" x14ac:dyDescent="0.25">
      <c r="A2338" s="3">
        <v>2337</v>
      </c>
      <c r="B2338" t="s">
        <v>2139</v>
      </c>
      <c r="C2338" s="10" t="s">
        <v>12602</v>
      </c>
      <c r="D2338" t="s">
        <v>63</v>
      </c>
      <c r="E2338" s="10" t="s">
        <v>6816</v>
      </c>
      <c r="F2338" t="s">
        <v>64</v>
      </c>
      <c r="G2338" s="10" t="s">
        <v>6696</v>
      </c>
      <c r="H2338">
        <v>4</v>
      </c>
      <c r="I2338">
        <v>8</v>
      </c>
      <c r="J2338">
        <v>0</v>
      </c>
      <c r="K2338">
        <v>0</v>
      </c>
      <c r="L2338" s="10" t="s">
        <v>12607</v>
      </c>
    </row>
    <row r="2339" spans="1:12" x14ac:dyDescent="0.25">
      <c r="A2339" s="3">
        <v>2338</v>
      </c>
      <c r="B2339" t="s">
        <v>2139</v>
      </c>
      <c r="C2339" s="10" t="s">
        <v>12602</v>
      </c>
      <c r="D2339" t="s">
        <v>65</v>
      </c>
      <c r="E2339" s="10" t="s">
        <v>6698</v>
      </c>
      <c r="F2339" t="s">
        <v>66</v>
      </c>
      <c r="G2339" s="10" t="s">
        <v>6721</v>
      </c>
      <c r="H2339">
        <v>4</v>
      </c>
      <c r="I2339">
        <v>8</v>
      </c>
      <c r="J2339">
        <v>0</v>
      </c>
      <c r="K2339">
        <v>0</v>
      </c>
      <c r="L2339" s="10" t="s">
        <v>12608</v>
      </c>
    </row>
    <row r="2340" spans="1:12" x14ac:dyDescent="0.25">
      <c r="A2340" s="3">
        <v>2339</v>
      </c>
      <c r="B2340" t="s">
        <v>2139</v>
      </c>
      <c r="C2340" s="10" t="s">
        <v>12602</v>
      </c>
      <c r="D2340" t="s">
        <v>67</v>
      </c>
      <c r="E2340" s="10" t="s">
        <v>6723</v>
      </c>
      <c r="F2340" t="s">
        <v>68</v>
      </c>
      <c r="G2340" s="10" t="s">
        <v>6724</v>
      </c>
      <c r="H2340">
        <v>4</v>
      </c>
      <c r="I2340">
        <v>8</v>
      </c>
      <c r="J2340">
        <v>0</v>
      </c>
      <c r="K2340">
        <v>0</v>
      </c>
      <c r="L2340" s="10" t="s">
        <v>12609</v>
      </c>
    </row>
    <row r="2341" spans="1:12" x14ac:dyDescent="0.25">
      <c r="A2341" s="3">
        <v>2340</v>
      </c>
      <c r="B2341" t="s">
        <v>2139</v>
      </c>
      <c r="C2341" s="10" t="s">
        <v>12602</v>
      </c>
      <c r="D2341" t="s">
        <v>2142</v>
      </c>
      <c r="E2341" s="10" t="s">
        <v>7299</v>
      </c>
      <c r="F2341" t="s">
        <v>1401</v>
      </c>
      <c r="G2341" s="10" t="s">
        <v>6911</v>
      </c>
      <c r="H2341">
        <v>10</v>
      </c>
      <c r="I2341">
        <v>37</v>
      </c>
      <c r="J2341">
        <v>0</v>
      </c>
      <c r="K2341">
        <v>0</v>
      </c>
      <c r="L2341" s="10" t="s">
        <v>12610</v>
      </c>
    </row>
    <row r="2342" spans="1:12" x14ac:dyDescent="0.25">
      <c r="A2342" s="3">
        <v>2341</v>
      </c>
      <c r="B2342" t="s">
        <v>2139</v>
      </c>
      <c r="C2342" s="10" t="s">
        <v>12602</v>
      </c>
      <c r="D2342" t="s">
        <v>69</v>
      </c>
      <c r="E2342" s="10" t="s">
        <v>6760</v>
      </c>
      <c r="F2342" t="s">
        <v>2143</v>
      </c>
      <c r="G2342" s="10" t="s">
        <v>12611</v>
      </c>
      <c r="H2342">
        <v>8</v>
      </c>
      <c r="I2342">
        <v>35</v>
      </c>
      <c r="J2342">
        <v>0</v>
      </c>
      <c r="K2342">
        <v>0</v>
      </c>
      <c r="L2342" s="10" t="s">
        <v>12612</v>
      </c>
    </row>
    <row r="2343" spans="1:12" x14ac:dyDescent="0.25">
      <c r="A2343" s="3">
        <v>2342</v>
      </c>
      <c r="B2343" t="s">
        <v>2139</v>
      </c>
      <c r="C2343" s="10" t="s">
        <v>12602</v>
      </c>
      <c r="D2343" t="s">
        <v>71</v>
      </c>
      <c r="E2343" s="10" t="s">
        <v>6763</v>
      </c>
      <c r="F2343" t="s">
        <v>2144</v>
      </c>
      <c r="G2343" s="10" t="s">
        <v>12613</v>
      </c>
      <c r="H2343">
        <v>8</v>
      </c>
      <c r="I2343">
        <v>35</v>
      </c>
      <c r="J2343">
        <v>0</v>
      </c>
      <c r="K2343">
        <v>0</v>
      </c>
      <c r="L2343" s="10" t="s">
        <v>12614</v>
      </c>
    </row>
    <row r="2344" spans="1:12" x14ac:dyDescent="0.25">
      <c r="A2344" s="3">
        <v>2343</v>
      </c>
      <c r="B2344" t="s">
        <v>2139</v>
      </c>
      <c r="C2344" s="10" t="s">
        <v>12602</v>
      </c>
      <c r="D2344" t="s">
        <v>2145</v>
      </c>
      <c r="E2344" s="10" t="s">
        <v>12615</v>
      </c>
      <c r="F2344" t="s">
        <v>1612</v>
      </c>
      <c r="G2344" s="10" t="s">
        <v>6887</v>
      </c>
      <c r="H2344">
        <v>4</v>
      </c>
      <c r="I2344">
        <v>8</v>
      </c>
      <c r="J2344">
        <v>0</v>
      </c>
      <c r="K2344">
        <v>0</v>
      </c>
      <c r="L2344" s="10" t="s">
        <v>12616</v>
      </c>
    </row>
    <row r="2345" spans="1:12" x14ac:dyDescent="0.25">
      <c r="A2345" s="3">
        <v>2344</v>
      </c>
      <c r="B2345" t="s">
        <v>2146</v>
      </c>
      <c r="C2345" s="10" t="s">
        <v>12617</v>
      </c>
      <c r="D2345" t="s">
        <v>63</v>
      </c>
      <c r="E2345" s="10" t="s">
        <v>6816</v>
      </c>
      <c r="F2345" t="s">
        <v>64</v>
      </c>
      <c r="G2345" s="10" t="s">
        <v>6696</v>
      </c>
      <c r="H2345">
        <v>4</v>
      </c>
      <c r="I2345">
        <v>8</v>
      </c>
      <c r="J2345">
        <v>0</v>
      </c>
      <c r="K2345">
        <v>0</v>
      </c>
      <c r="L2345" s="10" t="s">
        <v>12618</v>
      </c>
    </row>
    <row r="2346" spans="1:12" x14ac:dyDescent="0.25">
      <c r="A2346" s="3">
        <v>2345</v>
      </c>
      <c r="B2346" t="s">
        <v>2146</v>
      </c>
      <c r="C2346" s="10" t="s">
        <v>12617</v>
      </c>
      <c r="D2346" t="s">
        <v>65</v>
      </c>
      <c r="E2346" s="10" t="s">
        <v>6698</v>
      </c>
      <c r="F2346" t="s">
        <v>66</v>
      </c>
      <c r="G2346" s="10" t="s">
        <v>6721</v>
      </c>
      <c r="H2346">
        <v>4</v>
      </c>
      <c r="I2346">
        <v>8</v>
      </c>
      <c r="J2346">
        <v>0</v>
      </c>
      <c r="K2346">
        <v>0</v>
      </c>
      <c r="L2346" s="10" t="s">
        <v>12619</v>
      </c>
    </row>
    <row r="2347" spans="1:12" x14ac:dyDescent="0.25">
      <c r="A2347" s="3">
        <v>2346</v>
      </c>
      <c r="B2347" t="s">
        <v>2146</v>
      </c>
      <c r="C2347" s="10" t="s">
        <v>12617</v>
      </c>
      <c r="D2347" t="s">
        <v>67</v>
      </c>
      <c r="E2347" s="10" t="s">
        <v>6723</v>
      </c>
      <c r="F2347" t="s">
        <v>68</v>
      </c>
      <c r="G2347" s="10" t="s">
        <v>6724</v>
      </c>
      <c r="H2347">
        <v>4</v>
      </c>
      <c r="I2347">
        <v>8</v>
      </c>
      <c r="J2347">
        <v>0</v>
      </c>
      <c r="K2347">
        <v>0</v>
      </c>
      <c r="L2347" s="10" t="s">
        <v>12620</v>
      </c>
    </row>
    <row r="2348" spans="1:12" x14ac:dyDescent="0.25">
      <c r="A2348" s="3">
        <v>2347</v>
      </c>
      <c r="B2348" t="s">
        <v>2146</v>
      </c>
      <c r="C2348" s="10" t="s">
        <v>12617</v>
      </c>
      <c r="D2348" t="s">
        <v>49</v>
      </c>
      <c r="E2348" s="10" t="s">
        <v>11</v>
      </c>
      <c r="F2348" t="s">
        <v>49</v>
      </c>
      <c r="G2348" s="10" t="s">
        <v>11</v>
      </c>
      <c r="H2348">
        <v>4</v>
      </c>
      <c r="I2348">
        <v>8</v>
      </c>
      <c r="J2348">
        <v>0</v>
      </c>
      <c r="K2348">
        <v>0</v>
      </c>
      <c r="L2348" s="10" t="s">
        <v>12621</v>
      </c>
    </row>
    <row r="2349" spans="1:12" x14ac:dyDescent="0.25">
      <c r="A2349" s="3">
        <v>2348</v>
      </c>
      <c r="B2349" t="s">
        <v>2146</v>
      </c>
      <c r="C2349" s="10" t="s">
        <v>12617</v>
      </c>
      <c r="D2349" t="s">
        <v>2040</v>
      </c>
      <c r="E2349" s="10" t="s">
        <v>6953</v>
      </c>
      <c r="F2349" t="s">
        <v>1893</v>
      </c>
      <c r="G2349" s="10" t="s">
        <v>6839</v>
      </c>
      <c r="H2349">
        <v>20</v>
      </c>
      <c r="I2349">
        <v>37</v>
      </c>
      <c r="J2349">
        <v>0</v>
      </c>
      <c r="K2349">
        <v>0</v>
      </c>
      <c r="L2349" s="10" t="s">
        <v>12622</v>
      </c>
    </row>
    <row r="2350" spans="1:12" x14ac:dyDescent="0.25">
      <c r="A2350" s="3">
        <v>2349</v>
      </c>
      <c r="B2350" t="s">
        <v>2146</v>
      </c>
      <c r="C2350" s="10" t="s">
        <v>12617</v>
      </c>
      <c r="D2350" t="s">
        <v>1891</v>
      </c>
      <c r="E2350" s="10" t="s">
        <v>6646</v>
      </c>
      <c r="F2350" t="s">
        <v>2147</v>
      </c>
      <c r="G2350" s="10" t="s">
        <v>7579</v>
      </c>
      <c r="H2350">
        <v>10</v>
      </c>
      <c r="I2350">
        <v>37</v>
      </c>
      <c r="J2350">
        <v>0</v>
      </c>
      <c r="K2350">
        <v>0</v>
      </c>
      <c r="L2350" s="10" t="s">
        <v>12623</v>
      </c>
    </row>
    <row r="2351" spans="1:12" x14ac:dyDescent="0.25">
      <c r="A2351" s="3">
        <v>2350</v>
      </c>
      <c r="B2351" t="s">
        <v>2146</v>
      </c>
      <c r="C2351" s="10" t="s">
        <v>12617</v>
      </c>
      <c r="D2351" t="s">
        <v>2148</v>
      </c>
      <c r="E2351" s="10" t="s">
        <v>12624</v>
      </c>
      <c r="F2351" t="s">
        <v>1493</v>
      </c>
      <c r="G2351" s="10" t="s">
        <v>6978</v>
      </c>
      <c r="H2351">
        <v>4</v>
      </c>
      <c r="I2351">
        <v>8</v>
      </c>
      <c r="J2351">
        <v>0</v>
      </c>
      <c r="K2351">
        <v>0</v>
      </c>
      <c r="L2351" s="10" t="s">
        <v>12625</v>
      </c>
    </row>
    <row r="2352" spans="1:12" x14ac:dyDescent="0.25">
      <c r="A2352" s="3">
        <v>2351</v>
      </c>
      <c r="B2352" t="s">
        <v>2146</v>
      </c>
      <c r="C2352" s="10" t="s">
        <v>12617</v>
      </c>
      <c r="D2352" t="s">
        <v>2149</v>
      </c>
      <c r="E2352" s="10" t="s">
        <v>12626</v>
      </c>
      <c r="F2352" t="s">
        <v>1493</v>
      </c>
      <c r="G2352" s="10" t="s">
        <v>6978</v>
      </c>
      <c r="H2352">
        <v>4</v>
      </c>
      <c r="I2352">
        <v>8</v>
      </c>
      <c r="J2352">
        <v>0</v>
      </c>
      <c r="K2352">
        <v>0</v>
      </c>
      <c r="L2352" s="10" t="s">
        <v>12627</v>
      </c>
    </row>
    <row r="2353" spans="1:12" x14ac:dyDescent="0.25">
      <c r="A2353" s="3">
        <v>2352</v>
      </c>
      <c r="B2353" t="s">
        <v>2146</v>
      </c>
      <c r="C2353" s="10" t="s">
        <v>12617</v>
      </c>
      <c r="D2353" t="s">
        <v>1921</v>
      </c>
      <c r="E2353" s="10" t="s">
        <v>6868</v>
      </c>
      <c r="F2353" t="s">
        <v>1339</v>
      </c>
      <c r="G2353" s="10" t="s">
        <v>6847</v>
      </c>
      <c r="H2353">
        <v>4</v>
      </c>
      <c r="I2353">
        <v>8</v>
      </c>
      <c r="J2353">
        <v>0</v>
      </c>
      <c r="K2353">
        <v>0</v>
      </c>
      <c r="L2353" s="10" t="s">
        <v>12628</v>
      </c>
    </row>
    <row r="2354" spans="1:12" x14ac:dyDescent="0.25">
      <c r="A2354" s="3">
        <v>2353</v>
      </c>
      <c r="B2354" t="s">
        <v>2146</v>
      </c>
      <c r="C2354" s="10" t="s">
        <v>12617</v>
      </c>
      <c r="D2354" t="s">
        <v>2150</v>
      </c>
      <c r="E2354" s="10" t="s">
        <v>12629</v>
      </c>
      <c r="F2354" t="s">
        <v>1339</v>
      </c>
      <c r="G2354" s="10" t="s">
        <v>6847</v>
      </c>
      <c r="H2354">
        <v>4</v>
      </c>
      <c r="I2354">
        <v>8</v>
      </c>
      <c r="J2354">
        <v>0</v>
      </c>
      <c r="K2354">
        <v>0</v>
      </c>
      <c r="L2354" s="10" t="s">
        <v>12630</v>
      </c>
    </row>
    <row r="2355" spans="1:12" x14ac:dyDescent="0.25">
      <c r="A2355" s="3">
        <v>2354</v>
      </c>
      <c r="B2355" t="s">
        <v>2146</v>
      </c>
      <c r="C2355" s="10" t="s">
        <v>12617</v>
      </c>
      <c r="D2355" t="s">
        <v>114</v>
      </c>
      <c r="E2355" s="10" t="s">
        <v>8513</v>
      </c>
      <c r="F2355" t="s">
        <v>1232</v>
      </c>
      <c r="G2355" s="10" t="s">
        <v>6715</v>
      </c>
      <c r="H2355">
        <v>255</v>
      </c>
      <c r="I2355">
        <v>37</v>
      </c>
      <c r="J2355">
        <v>0</v>
      </c>
      <c r="K2355">
        <v>0</v>
      </c>
      <c r="L2355" s="10" t="s">
        <v>12631</v>
      </c>
    </row>
    <row r="2356" spans="1:12" x14ac:dyDescent="0.25">
      <c r="A2356" s="3">
        <v>2355</v>
      </c>
      <c r="B2356" t="s">
        <v>2146</v>
      </c>
      <c r="C2356" s="10" t="s">
        <v>12617</v>
      </c>
      <c r="D2356" t="s">
        <v>2151</v>
      </c>
      <c r="E2356" s="10" t="s">
        <v>7484</v>
      </c>
      <c r="F2356" t="s">
        <v>2152</v>
      </c>
      <c r="G2356" s="10" t="s">
        <v>12632</v>
      </c>
      <c r="H2356">
        <v>4</v>
      </c>
      <c r="I2356">
        <v>12</v>
      </c>
      <c r="J2356">
        <v>0</v>
      </c>
      <c r="K2356">
        <v>0</v>
      </c>
      <c r="L2356" s="10" t="s">
        <v>12633</v>
      </c>
    </row>
    <row r="2357" spans="1:12" x14ac:dyDescent="0.25">
      <c r="A2357" s="3">
        <v>2356</v>
      </c>
      <c r="B2357" t="s">
        <v>2146</v>
      </c>
      <c r="C2357" s="10" t="s">
        <v>12617</v>
      </c>
      <c r="D2357" t="s">
        <v>2153</v>
      </c>
      <c r="E2357" s="10" t="s">
        <v>7113</v>
      </c>
      <c r="F2357" t="s">
        <v>2154</v>
      </c>
      <c r="G2357" s="10" t="s">
        <v>12634</v>
      </c>
      <c r="H2357">
        <v>4</v>
      </c>
      <c r="I2357">
        <v>12</v>
      </c>
      <c r="J2357">
        <v>0</v>
      </c>
      <c r="K2357">
        <v>0</v>
      </c>
      <c r="L2357" s="10" t="s">
        <v>12635</v>
      </c>
    </row>
    <row r="2358" spans="1:12" x14ac:dyDescent="0.25">
      <c r="A2358" s="3">
        <v>2357</v>
      </c>
      <c r="B2358" t="s">
        <v>2146</v>
      </c>
      <c r="C2358" s="10" t="s">
        <v>12617</v>
      </c>
      <c r="D2358" t="s">
        <v>2155</v>
      </c>
      <c r="E2358" s="10" t="s">
        <v>12636</v>
      </c>
      <c r="F2358" t="s">
        <v>1339</v>
      </c>
      <c r="G2358" s="10" t="s">
        <v>6847</v>
      </c>
      <c r="H2358">
        <v>4</v>
      </c>
      <c r="I2358">
        <v>8</v>
      </c>
      <c r="J2358">
        <v>0</v>
      </c>
      <c r="K2358">
        <v>0</v>
      </c>
      <c r="L2358" s="10" t="s">
        <v>12637</v>
      </c>
    </row>
    <row r="2359" spans="1:12" x14ac:dyDescent="0.25">
      <c r="A2359" s="3">
        <v>2358</v>
      </c>
      <c r="B2359" t="s">
        <v>2146</v>
      </c>
      <c r="C2359" s="10" t="s">
        <v>12617</v>
      </c>
      <c r="D2359" t="s">
        <v>1512</v>
      </c>
      <c r="E2359" s="10" t="s">
        <v>7106</v>
      </c>
      <c r="F2359" t="s">
        <v>470</v>
      </c>
      <c r="G2359" s="10" t="s">
        <v>6773</v>
      </c>
      <c r="H2359">
        <v>50</v>
      </c>
      <c r="I2359">
        <v>37</v>
      </c>
      <c r="J2359">
        <v>0</v>
      </c>
      <c r="K2359">
        <v>0</v>
      </c>
      <c r="L2359" s="10" t="s">
        <v>12638</v>
      </c>
    </row>
    <row r="2360" spans="1:12" x14ac:dyDescent="0.25">
      <c r="A2360" s="3">
        <v>2359</v>
      </c>
      <c r="B2360" t="s">
        <v>2146</v>
      </c>
      <c r="C2360" s="10" t="s">
        <v>12617</v>
      </c>
      <c r="D2360" t="s">
        <v>1520</v>
      </c>
      <c r="E2360" s="10" t="s">
        <v>7189</v>
      </c>
      <c r="F2360" t="s">
        <v>2156</v>
      </c>
      <c r="G2360" s="10" t="s">
        <v>12639</v>
      </c>
      <c r="H2360">
        <v>4</v>
      </c>
      <c r="I2360">
        <v>8</v>
      </c>
      <c r="J2360">
        <v>0</v>
      </c>
      <c r="K2360">
        <v>0</v>
      </c>
      <c r="L2360" s="10" t="s">
        <v>12640</v>
      </c>
    </row>
    <row r="2361" spans="1:12" x14ac:dyDescent="0.25">
      <c r="A2361" s="3">
        <v>2360</v>
      </c>
      <c r="B2361" t="s">
        <v>2146</v>
      </c>
      <c r="C2361" s="10" t="s">
        <v>12617</v>
      </c>
      <c r="D2361" t="s">
        <v>1400</v>
      </c>
      <c r="E2361" s="10" t="s">
        <v>6643</v>
      </c>
      <c r="F2361" t="s">
        <v>1218</v>
      </c>
      <c r="G2361" s="10" t="s">
        <v>6702</v>
      </c>
      <c r="H2361">
        <v>10</v>
      </c>
      <c r="I2361">
        <v>37</v>
      </c>
      <c r="J2361">
        <v>0</v>
      </c>
      <c r="K2361">
        <v>0</v>
      </c>
      <c r="L2361" s="10" t="s">
        <v>12641</v>
      </c>
    </row>
    <row r="2362" spans="1:12" x14ac:dyDescent="0.25">
      <c r="A2362" s="3">
        <v>2361</v>
      </c>
      <c r="B2362" t="s">
        <v>2146</v>
      </c>
      <c r="C2362" s="10" t="s">
        <v>12617</v>
      </c>
      <c r="D2362" t="s">
        <v>538</v>
      </c>
      <c r="E2362" s="10" t="s">
        <v>6652</v>
      </c>
      <c r="F2362" t="s">
        <v>2157</v>
      </c>
      <c r="G2362" s="10" t="s">
        <v>12642</v>
      </c>
      <c r="H2362">
        <v>255</v>
      </c>
      <c r="I2362">
        <v>37</v>
      </c>
      <c r="J2362">
        <v>0</v>
      </c>
      <c r="K2362">
        <v>0</v>
      </c>
      <c r="L2362" s="10" t="s">
        <v>12643</v>
      </c>
    </row>
    <row r="2363" spans="1:12" x14ac:dyDescent="0.25">
      <c r="A2363" s="3">
        <v>2362</v>
      </c>
      <c r="B2363" t="s">
        <v>2146</v>
      </c>
      <c r="C2363" s="10" t="s">
        <v>12617</v>
      </c>
      <c r="D2363" t="s">
        <v>1892</v>
      </c>
      <c r="E2363" s="10" t="s">
        <v>6838</v>
      </c>
      <c r="F2363" t="s">
        <v>2158</v>
      </c>
      <c r="G2363" s="10" t="s">
        <v>12644</v>
      </c>
      <c r="H2363">
        <v>20</v>
      </c>
      <c r="I2363">
        <v>37</v>
      </c>
      <c r="J2363">
        <v>0</v>
      </c>
      <c r="K2363">
        <v>0</v>
      </c>
      <c r="L2363" s="10" t="s">
        <v>12645</v>
      </c>
    </row>
    <row r="2364" spans="1:12" x14ac:dyDescent="0.25">
      <c r="A2364" s="3">
        <v>2363</v>
      </c>
      <c r="B2364" t="s">
        <v>2146</v>
      </c>
      <c r="C2364" s="10" t="s">
        <v>12617</v>
      </c>
      <c r="D2364" t="s">
        <v>1521</v>
      </c>
      <c r="E2364" s="10" t="s">
        <v>7220</v>
      </c>
      <c r="F2364" t="s">
        <v>2159</v>
      </c>
      <c r="G2364" s="10" t="s">
        <v>12646</v>
      </c>
      <c r="H2364">
        <v>255</v>
      </c>
      <c r="I2364">
        <v>37</v>
      </c>
      <c r="J2364">
        <v>0</v>
      </c>
      <c r="K2364">
        <v>0</v>
      </c>
      <c r="L2364" s="10" t="s">
        <v>12647</v>
      </c>
    </row>
    <row r="2365" spans="1:12" x14ac:dyDescent="0.25">
      <c r="A2365" s="3">
        <v>2364</v>
      </c>
      <c r="B2365" t="s">
        <v>2146</v>
      </c>
      <c r="C2365" s="10" t="s">
        <v>12617</v>
      </c>
      <c r="D2365" t="s">
        <v>1547</v>
      </c>
      <c r="E2365" s="10" t="s">
        <v>7144</v>
      </c>
      <c r="F2365" t="s">
        <v>1232</v>
      </c>
      <c r="G2365" s="10" t="s">
        <v>6715</v>
      </c>
      <c r="H2365">
        <v>255</v>
      </c>
      <c r="I2365">
        <v>37</v>
      </c>
      <c r="J2365">
        <v>0</v>
      </c>
      <c r="K2365">
        <v>0</v>
      </c>
      <c r="L2365" s="10" t="s">
        <v>12648</v>
      </c>
    </row>
    <row r="2366" spans="1:12" x14ac:dyDescent="0.25">
      <c r="A2366" s="3">
        <v>2365</v>
      </c>
      <c r="B2366" t="s">
        <v>2146</v>
      </c>
      <c r="C2366" s="10" t="s">
        <v>12617</v>
      </c>
      <c r="D2366" t="s">
        <v>2029</v>
      </c>
      <c r="E2366" s="10" t="s">
        <v>6931</v>
      </c>
      <c r="F2366" t="s">
        <v>2160</v>
      </c>
      <c r="G2366" s="10" t="s">
        <v>12649</v>
      </c>
      <c r="H2366">
        <v>276</v>
      </c>
      <c r="I2366">
        <v>37</v>
      </c>
      <c r="J2366">
        <v>0</v>
      </c>
      <c r="K2366">
        <v>0</v>
      </c>
      <c r="L2366" s="10" t="s">
        <v>12650</v>
      </c>
    </row>
    <row r="2367" spans="1:12" x14ac:dyDescent="0.25">
      <c r="A2367" s="3">
        <v>2366</v>
      </c>
      <c r="B2367" t="s">
        <v>2146</v>
      </c>
      <c r="C2367" s="10" t="s">
        <v>12617</v>
      </c>
      <c r="D2367" t="s">
        <v>1477</v>
      </c>
      <c r="E2367" s="10" t="s">
        <v>11441</v>
      </c>
      <c r="F2367" t="s">
        <v>1232</v>
      </c>
      <c r="G2367" s="10" t="s">
        <v>6715</v>
      </c>
      <c r="H2367">
        <v>255</v>
      </c>
      <c r="I2367">
        <v>37</v>
      </c>
      <c r="J2367">
        <v>0</v>
      </c>
      <c r="K2367">
        <v>0</v>
      </c>
      <c r="L2367" s="10" t="s">
        <v>12651</v>
      </c>
    </row>
    <row r="2368" spans="1:12" x14ac:dyDescent="0.25">
      <c r="A2368" s="3">
        <v>2367</v>
      </c>
      <c r="B2368" t="s">
        <v>2146</v>
      </c>
      <c r="C2368" s="10" t="s">
        <v>12617</v>
      </c>
      <c r="D2368" t="s">
        <v>2161</v>
      </c>
      <c r="E2368" s="10" t="s">
        <v>12652</v>
      </c>
      <c r="F2368" t="s">
        <v>1232</v>
      </c>
      <c r="G2368" s="10" t="s">
        <v>6715</v>
      </c>
      <c r="H2368">
        <v>255</v>
      </c>
      <c r="I2368">
        <v>37</v>
      </c>
      <c r="J2368">
        <v>0</v>
      </c>
      <c r="K2368">
        <v>0</v>
      </c>
      <c r="L2368" s="10" t="s">
        <v>12653</v>
      </c>
    </row>
    <row r="2369" spans="1:12" x14ac:dyDescent="0.25">
      <c r="A2369" s="3">
        <v>2368</v>
      </c>
      <c r="B2369" t="s">
        <v>2146</v>
      </c>
      <c r="C2369" s="10" t="s">
        <v>12617</v>
      </c>
      <c r="D2369" t="s">
        <v>69</v>
      </c>
      <c r="E2369" s="10" t="s">
        <v>6760</v>
      </c>
      <c r="F2369" t="s">
        <v>2162</v>
      </c>
      <c r="G2369" s="10" t="s">
        <v>12654</v>
      </c>
      <c r="H2369">
        <v>8</v>
      </c>
      <c r="I2369">
        <v>35</v>
      </c>
      <c r="J2369">
        <v>0</v>
      </c>
      <c r="K2369">
        <v>0</v>
      </c>
      <c r="L2369" s="10" t="s">
        <v>12655</v>
      </c>
    </row>
    <row r="2370" spans="1:12" x14ac:dyDescent="0.25">
      <c r="A2370" s="3">
        <v>2369</v>
      </c>
      <c r="B2370" t="s">
        <v>2146</v>
      </c>
      <c r="C2370" s="10" t="s">
        <v>12617</v>
      </c>
      <c r="D2370" t="s">
        <v>71</v>
      </c>
      <c r="E2370" s="10" t="s">
        <v>6763</v>
      </c>
      <c r="F2370" t="s">
        <v>2163</v>
      </c>
      <c r="G2370" s="10" t="s">
        <v>12656</v>
      </c>
      <c r="H2370">
        <v>8</v>
      </c>
      <c r="I2370">
        <v>35</v>
      </c>
      <c r="J2370">
        <v>0</v>
      </c>
      <c r="K2370">
        <v>0</v>
      </c>
      <c r="L2370" s="10" t="s">
        <v>12657</v>
      </c>
    </row>
    <row r="2371" spans="1:12" x14ac:dyDescent="0.25">
      <c r="A2371" s="3">
        <v>2370</v>
      </c>
      <c r="B2371" t="s">
        <v>2146</v>
      </c>
      <c r="C2371" s="10" t="s">
        <v>12617</v>
      </c>
      <c r="D2371" t="s">
        <v>87</v>
      </c>
      <c r="E2371" s="10" t="s">
        <v>7149</v>
      </c>
      <c r="F2371" t="s">
        <v>1401</v>
      </c>
      <c r="G2371" s="10" t="s">
        <v>6911</v>
      </c>
      <c r="H2371">
        <v>10</v>
      </c>
      <c r="I2371">
        <v>37</v>
      </c>
      <c r="J2371">
        <v>0</v>
      </c>
      <c r="K2371">
        <v>0</v>
      </c>
      <c r="L2371" s="10" t="s">
        <v>12658</v>
      </c>
    </row>
    <row r="2372" spans="1:12" x14ac:dyDescent="0.25">
      <c r="A2372" s="3">
        <v>2371</v>
      </c>
      <c r="B2372" t="s">
        <v>2164</v>
      </c>
      <c r="C2372" s="10" t="s">
        <v>6641</v>
      </c>
      <c r="D2372" t="s">
        <v>63</v>
      </c>
      <c r="E2372" s="10" t="s">
        <v>6816</v>
      </c>
      <c r="F2372" t="s">
        <v>64</v>
      </c>
      <c r="G2372" s="10" t="s">
        <v>6696</v>
      </c>
      <c r="H2372">
        <v>4</v>
      </c>
      <c r="I2372">
        <v>8</v>
      </c>
      <c r="J2372">
        <v>0</v>
      </c>
      <c r="K2372">
        <v>0</v>
      </c>
      <c r="L2372" s="10" t="s">
        <v>7092</v>
      </c>
    </row>
    <row r="2373" spans="1:12" x14ac:dyDescent="0.25">
      <c r="A2373" s="3">
        <v>2372</v>
      </c>
      <c r="B2373" t="s">
        <v>2164</v>
      </c>
      <c r="C2373" s="10" t="s">
        <v>6641</v>
      </c>
      <c r="D2373" t="s">
        <v>65</v>
      </c>
      <c r="E2373" s="10" t="s">
        <v>6698</v>
      </c>
      <c r="F2373" t="s">
        <v>66</v>
      </c>
      <c r="G2373" s="10" t="s">
        <v>6721</v>
      </c>
      <c r="H2373">
        <v>4</v>
      </c>
      <c r="I2373">
        <v>8</v>
      </c>
      <c r="J2373">
        <v>0</v>
      </c>
      <c r="K2373">
        <v>0</v>
      </c>
      <c r="L2373" s="10" t="s">
        <v>7093</v>
      </c>
    </row>
    <row r="2374" spans="1:12" x14ac:dyDescent="0.25">
      <c r="A2374" s="3">
        <v>2373</v>
      </c>
      <c r="B2374" t="s">
        <v>2164</v>
      </c>
      <c r="C2374" s="10" t="s">
        <v>6641</v>
      </c>
      <c r="D2374" t="s">
        <v>67</v>
      </c>
      <c r="E2374" s="10" t="s">
        <v>6723</v>
      </c>
      <c r="F2374" t="s">
        <v>68</v>
      </c>
      <c r="G2374" s="10" t="s">
        <v>6724</v>
      </c>
      <c r="H2374">
        <v>4</v>
      </c>
      <c r="I2374">
        <v>8</v>
      </c>
      <c r="J2374">
        <v>0</v>
      </c>
      <c r="K2374">
        <v>0</v>
      </c>
      <c r="L2374" s="10" t="s">
        <v>7094</v>
      </c>
    </row>
    <row r="2375" spans="1:12" x14ac:dyDescent="0.25">
      <c r="A2375" s="3">
        <v>2374</v>
      </c>
      <c r="B2375" t="s">
        <v>2164</v>
      </c>
      <c r="C2375" s="10" t="s">
        <v>6641</v>
      </c>
      <c r="D2375" t="s">
        <v>1264</v>
      </c>
      <c r="E2375" s="10" t="s">
        <v>6659</v>
      </c>
      <c r="F2375" t="s">
        <v>1265</v>
      </c>
      <c r="G2375" s="10" t="s">
        <v>6660</v>
      </c>
      <c r="H2375">
        <v>4</v>
      </c>
      <c r="I2375">
        <v>8</v>
      </c>
      <c r="J2375">
        <v>0</v>
      </c>
      <c r="K2375">
        <v>0</v>
      </c>
      <c r="L2375" s="10" t="s">
        <v>7095</v>
      </c>
    </row>
    <row r="2376" spans="1:12" x14ac:dyDescent="0.25">
      <c r="A2376" s="3">
        <v>2375</v>
      </c>
      <c r="B2376" t="s">
        <v>2164</v>
      </c>
      <c r="C2376" s="10" t="s">
        <v>6641</v>
      </c>
      <c r="D2376" t="s">
        <v>2165</v>
      </c>
      <c r="E2376" s="10" t="s">
        <v>7096</v>
      </c>
      <c r="F2376" t="s">
        <v>2166</v>
      </c>
      <c r="G2376" s="10" t="s">
        <v>7097</v>
      </c>
      <c r="H2376">
        <v>4</v>
      </c>
      <c r="I2376">
        <v>8</v>
      </c>
      <c r="J2376">
        <v>0</v>
      </c>
      <c r="K2376">
        <v>0</v>
      </c>
      <c r="L2376" s="10" t="s">
        <v>7098</v>
      </c>
    </row>
    <row r="2377" spans="1:12" x14ac:dyDescent="0.25">
      <c r="A2377" s="3">
        <v>2376</v>
      </c>
      <c r="B2377" t="s">
        <v>2164</v>
      </c>
      <c r="C2377" s="10" t="s">
        <v>6641</v>
      </c>
      <c r="D2377" t="s">
        <v>2167</v>
      </c>
      <c r="E2377" s="10" t="s">
        <v>7099</v>
      </c>
      <c r="F2377" t="s">
        <v>1339</v>
      </c>
      <c r="G2377" s="10" t="s">
        <v>6847</v>
      </c>
      <c r="H2377">
        <v>4</v>
      </c>
      <c r="I2377">
        <v>8</v>
      </c>
      <c r="J2377">
        <v>0</v>
      </c>
      <c r="K2377">
        <v>0</v>
      </c>
      <c r="L2377" s="10" t="s">
        <v>7100</v>
      </c>
    </row>
    <row r="2378" spans="1:12" x14ac:dyDescent="0.25">
      <c r="A2378" s="3">
        <v>2377</v>
      </c>
      <c r="B2378" t="s">
        <v>2164</v>
      </c>
      <c r="C2378" s="10" t="s">
        <v>6641</v>
      </c>
      <c r="D2378" t="s">
        <v>2168</v>
      </c>
      <c r="E2378" s="10" t="s">
        <v>7101</v>
      </c>
      <c r="F2378" t="s">
        <v>2169</v>
      </c>
      <c r="G2378" s="10" t="s">
        <v>7102</v>
      </c>
      <c r="H2378">
        <v>4</v>
      </c>
      <c r="I2378">
        <v>8</v>
      </c>
      <c r="J2378">
        <v>0</v>
      </c>
      <c r="K2378">
        <v>0</v>
      </c>
      <c r="L2378" s="10" t="s">
        <v>7103</v>
      </c>
    </row>
    <row r="2379" spans="1:12" x14ac:dyDescent="0.25">
      <c r="A2379" s="3">
        <v>2378</v>
      </c>
      <c r="B2379" t="s">
        <v>2164</v>
      </c>
      <c r="C2379" s="10" t="s">
        <v>6641</v>
      </c>
      <c r="D2379" t="s">
        <v>2170</v>
      </c>
      <c r="E2379" s="10" t="s">
        <v>7104</v>
      </c>
      <c r="F2379" t="s">
        <v>1339</v>
      </c>
      <c r="G2379" s="10" t="s">
        <v>6847</v>
      </c>
      <c r="H2379">
        <v>4</v>
      </c>
      <c r="I2379">
        <v>8</v>
      </c>
      <c r="J2379">
        <v>0</v>
      </c>
      <c r="K2379">
        <v>0</v>
      </c>
      <c r="L2379" s="10" t="s">
        <v>7105</v>
      </c>
    </row>
    <row r="2380" spans="1:12" x14ac:dyDescent="0.25">
      <c r="A2380" s="3">
        <v>2379</v>
      </c>
      <c r="B2380" t="s">
        <v>2164</v>
      </c>
      <c r="C2380" s="10" t="s">
        <v>6641</v>
      </c>
      <c r="D2380" t="s">
        <v>1512</v>
      </c>
      <c r="E2380" s="10" t="s">
        <v>7106</v>
      </c>
      <c r="F2380" t="s">
        <v>470</v>
      </c>
      <c r="G2380" s="10" t="s">
        <v>6773</v>
      </c>
      <c r="H2380">
        <v>50</v>
      </c>
      <c r="I2380">
        <v>37</v>
      </c>
      <c r="J2380">
        <v>0</v>
      </c>
      <c r="K2380">
        <v>0</v>
      </c>
      <c r="L2380" s="10" t="s">
        <v>7107</v>
      </c>
    </row>
    <row r="2381" spans="1:12" x14ac:dyDescent="0.25">
      <c r="A2381" s="3">
        <v>2380</v>
      </c>
      <c r="B2381" t="s">
        <v>2164</v>
      </c>
      <c r="C2381" s="10" t="s">
        <v>6641</v>
      </c>
      <c r="D2381" t="s">
        <v>57</v>
      </c>
      <c r="E2381" s="10" t="s">
        <v>6647</v>
      </c>
      <c r="F2381" t="s">
        <v>1461</v>
      </c>
      <c r="G2381" s="10" t="s">
        <v>7108</v>
      </c>
      <c r="H2381">
        <v>50</v>
      </c>
      <c r="I2381">
        <v>37</v>
      </c>
      <c r="J2381">
        <v>0</v>
      </c>
      <c r="K2381">
        <v>0</v>
      </c>
      <c r="L2381" s="10" t="s">
        <v>7109</v>
      </c>
    </row>
    <row r="2382" spans="1:12" x14ac:dyDescent="0.25">
      <c r="A2382" s="3">
        <v>2381</v>
      </c>
      <c r="B2382" t="s">
        <v>2164</v>
      </c>
      <c r="C2382" s="10" t="s">
        <v>6641</v>
      </c>
      <c r="D2382" t="s">
        <v>1418</v>
      </c>
      <c r="E2382" s="10" t="s">
        <v>7110</v>
      </c>
      <c r="F2382" t="s">
        <v>2171</v>
      </c>
      <c r="G2382" s="10" t="s">
        <v>7111</v>
      </c>
      <c r="H2382">
        <v>4</v>
      </c>
      <c r="I2382">
        <v>12</v>
      </c>
      <c r="J2382">
        <v>0</v>
      </c>
      <c r="K2382">
        <v>0</v>
      </c>
      <c r="L2382" s="10" t="s">
        <v>7112</v>
      </c>
    </row>
    <row r="2383" spans="1:12" x14ac:dyDescent="0.25">
      <c r="A2383" s="3">
        <v>2382</v>
      </c>
      <c r="B2383" t="s">
        <v>2164</v>
      </c>
      <c r="C2383" s="10" t="s">
        <v>6641</v>
      </c>
      <c r="D2383" t="s">
        <v>2153</v>
      </c>
      <c r="E2383" s="10" t="s">
        <v>7113</v>
      </c>
      <c r="F2383" t="s">
        <v>2172</v>
      </c>
      <c r="G2383" s="10" t="s">
        <v>7114</v>
      </c>
      <c r="H2383">
        <v>4</v>
      </c>
      <c r="I2383">
        <v>12</v>
      </c>
      <c r="J2383">
        <v>0</v>
      </c>
      <c r="K2383">
        <v>0</v>
      </c>
      <c r="L2383" s="10" t="s">
        <v>7115</v>
      </c>
    </row>
    <row r="2384" spans="1:12" x14ac:dyDescent="0.25">
      <c r="A2384" s="3">
        <v>2383</v>
      </c>
      <c r="B2384" t="s">
        <v>2164</v>
      </c>
      <c r="C2384" s="10" t="s">
        <v>6641</v>
      </c>
      <c r="D2384" t="s">
        <v>2173</v>
      </c>
      <c r="E2384" s="10" t="s">
        <v>7116</v>
      </c>
      <c r="F2384" t="s">
        <v>1232</v>
      </c>
      <c r="G2384" s="10" t="s">
        <v>6715</v>
      </c>
      <c r="H2384">
        <v>255</v>
      </c>
      <c r="I2384">
        <v>37</v>
      </c>
      <c r="J2384">
        <v>0</v>
      </c>
      <c r="K2384">
        <v>0</v>
      </c>
      <c r="L2384" s="10" t="s">
        <v>7117</v>
      </c>
    </row>
    <row r="2385" spans="1:12" x14ac:dyDescent="0.25">
      <c r="A2385" s="3">
        <v>2384</v>
      </c>
      <c r="B2385" t="s">
        <v>2164</v>
      </c>
      <c r="C2385" s="10" t="s">
        <v>6641</v>
      </c>
      <c r="D2385" t="s">
        <v>2174</v>
      </c>
      <c r="E2385" s="10" t="s">
        <v>7118</v>
      </c>
      <c r="F2385" t="s">
        <v>2175</v>
      </c>
      <c r="G2385" s="10" t="s">
        <v>7119</v>
      </c>
      <c r="H2385">
        <v>4</v>
      </c>
      <c r="I2385">
        <v>12</v>
      </c>
      <c r="J2385">
        <v>0</v>
      </c>
      <c r="K2385">
        <v>0</v>
      </c>
      <c r="L2385" s="10" t="s">
        <v>7120</v>
      </c>
    </row>
    <row r="2386" spans="1:12" x14ac:dyDescent="0.25">
      <c r="A2386" s="3">
        <v>2385</v>
      </c>
      <c r="B2386" t="s">
        <v>2164</v>
      </c>
      <c r="C2386" s="10" t="s">
        <v>6641</v>
      </c>
      <c r="D2386" t="s">
        <v>2176</v>
      </c>
      <c r="E2386" s="10" t="s">
        <v>7121</v>
      </c>
      <c r="F2386" t="s">
        <v>2177</v>
      </c>
      <c r="G2386" s="10" t="s">
        <v>7122</v>
      </c>
      <c r="H2386">
        <v>4096</v>
      </c>
      <c r="I2386">
        <v>37</v>
      </c>
      <c r="J2386">
        <v>0</v>
      </c>
      <c r="K2386">
        <v>0</v>
      </c>
      <c r="L2386" s="10" t="s">
        <v>7123</v>
      </c>
    </row>
    <row r="2387" spans="1:12" x14ac:dyDescent="0.25">
      <c r="A2387" s="3">
        <v>2386</v>
      </c>
      <c r="B2387" t="s">
        <v>2164</v>
      </c>
      <c r="C2387" s="10" t="s">
        <v>6641</v>
      </c>
      <c r="D2387" t="s">
        <v>2178</v>
      </c>
      <c r="E2387" s="10" t="s">
        <v>7124</v>
      </c>
      <c r="F2387" t="s">
        <v>2179</v>
      </c>
      <c r="G2387" s="10" t="s">
        <v>7125</v>
      </c>
      <c r="H2387">
        <v>4096</v>
      </c>
      <c r="I2387">
        <v>37</v>
      </c>
      <c r="J2387">
        <v>0</v>
      </c>
      <c r="K2387">
        <v>0</v>
      </c>
      <c r="L2387" s="10" t="s">
        <v>7126</v>
      </c>
    </row>
    <row r="2388" spans="1:12" x14ac:dyDescent="0.25">
      <c r="A2388" s="3">
        <v>2387</v>
      </c>
      <c r="B2388" t="s">
        <v>2164</v>
      </c>
      <c r="C2388" s="10" t="s">
        <v>6641</v>
      </c>
      <c r="D2388" t="s">
        <v>2180</v>
      </c>
      <c r="E2388" s="10" t="s">
        <v>7127</v>
      </c>
      <c r="F2388" t="s">
        <v>2181</v>
      </c>
      <c r="G2388" s="10" t="s">
        <v>7128</v>
      </c>
      <c r="H2388">
        <v>4096</v>
      </c>
      <c r="I2388">
        <v>37</v>
      </c>
      <c r="J2388">
        <v>0</v>
      </c>
      <c r="K2388">
        <v>0</v>
      </c>
      <c r="L2388" s="10" t="s">
        <v>7129</v>
      </c>
    </row>
    <row r="2389" spans="1:12" x14ac:dyDescent="0.25">
      <c r="A2389" s="3">
        <v>2388</v>
      </c>
      <c r="B2389" t="s">
        <v>2164</v>
      </c>
      <c r="C2389" s="10" t="s">
        <v>6641</v>
      </c>
      <c r="D2389" t="s">
        <v>2182</v>
      </c>
      <c r="E2389" s="10" t="s">
        <v>7130</v>
      </c>
      <c r="F2389" t="s">
        <v>2183</v>
      </c>
      <c r="G2389" s="10" t="s">
        <v>7131</v>
      </c>
      <c r="H2389">
        <v>4096</v>
      </c>
      <c r="I2389">
        <v>37</v>
      </c>
      <c r="J2389">
        <v>0</v>
      </c>
      <c r="K2389">
        <v>0</v>
      </c>
      <c r="L2389" s="10" t="s">
        <v>7132</v>
      </c>
    </row>
    <row r="2390" spans="1:12" x14ac:dyDescent="0.25">
      <c r="A2390" s="3">
        <v>2389</v>
      </c>
      <c r="B2390" t="s">
        <v>2164</v>
      </c>
      <c r="C2390" s="10" t="s">
        <v>6641</v>
      </c>
      <c r="D2390" t="s">
        <v>2184</v>
      </c>
      <c r="E2390" s="10" t="s">
        <v>7133</v>
      </c>
      <c r="F2390" t="s">
        <v>2185</v>
      </c>
      <c r="G2390" s="10" t="s">
        <v>7134</v>
      </c>
      <c r="H2390">
        <v>4096</v>
      </c>
      <c r="I2390">
        <v>37</v>
      </c>
      <c r="J2390">
        <v>0</v>
      </c>
      <c r="K2390">
        <v>0</v>
      </c>
      <c r="L2390" s="10" t="s">
        <v>7135</v>
      </c>
    </row>
    <row r="2391" spans="1:12" x14ac:dyDescent="0.25">
      <c r="A2391" s="3">
        <v>2390</v>
      </c>
      <c r="B2391" t="s">
        <v>2164</v>
      </c>
      <c r="C2391" s="10" t="s">
        <v>6641</v>
      </c>
      <c r="D2391" t="s">
        <v>2186</v>
      </c>
      <c r="E2391" s="10" t="s">
        <v>7136</v>
      </c>
      <c r="F2391" t="s">
        <v>2187</v>
      </c>
      <c r="G2391" s="10" t="s">
        <v>7137</v>
      </c>
      <c r="H2391">
        <v>255</v>
      </c>
      <c r="I2391">
        <v>37</v>
      </c>
      <c r="J2391">
        <v>0</v>
      </c>
      <c r="K2391">
        <v>0</v>
      </c>
      <c r="L2391" s="10" t="s">
        <v>7138</v>
      </c>
    </row>
    <row r="2392" spans="1:12" x14ac:dyDescent="0.25">
      <c r="A2392" s="3">
        <v>2391</v>
      </c>
      <c r="B2392" t="s">
        <v>2164</v>
      </c>
      <c r="C2392" s="10" t="s">
        <v>6641</v>
      </c>
      <c r="D2392" t="s">
        <v>2188</v>
      </c>
      <c r="E2392" s="10" t="s">
        <v>7139</v>
      </c>
      <c r="F2392" t="s">
        <v>2189</v>
      </c>
      <c r="G2392" s="10" t="s">
        <v>7140</v>
      </c>
      <c r="H2392">
        <v>255</v>
      </c>
      <c r="I2392">
        <v>37</v>
      </c>
      <c r="J2392">
        <v>0</v>
      </c>
      <c r="K2392">
        <v>0</v>
      </c>
      <c r="L2392" s="10" t="s">
        <v>7141</v>
      </c>
    </row>
    <row r="2393" spans="1:12" x14ac:dyDescent="0.25">
      <c r="A2393" s="3">
        <v>2392</v>
      </c>
      <c r="B2393" t="s">
        <v>2164</v>
      </c>
      <c r="C2393" s="10" t="s">
        <v>6641</v>
      </c>
      <c r="D2393" t="s">
        <v>2190</v>
      </c>
      <c r="E2393" s="10" t="s">
        <v>7142</v>
      </c>
      <c r="F2393" t="s">
        <v>1287</v>
      </c>
      <c r="G2393" s="10" t="s">
        <v>6676</v>
      </c>
      <c r="H2393">
        <v>8</v>
      </c>
      <c r="I2393">
        <v>16</v>
      </c>
      <c r="J2393">
        <v>-2</v>
      </c>
      <c r="K2393">
        <v>1</v>
      </c>
      <c r="L2393" s="10" t="s">
        <v>7143</v>
      </c>
    </row>
    <row r="2394" spans="1:12" x14ac:dyDescent="0.25">
      <c r="A2394" s="3">
        <v>2393</v>
      </c>
      <c r="B2394" t="s">
        <v>2164</v>
      </c>
      <c r="C2394" s="10" t="s">
        <v>6641</v>
      </c>
      <c r="D2394" t="s">
        <v>1547</v>
      </c>
      <c r="E2394" s="10" t="s">
        <v>7144</v>
      </c>
      <c r="F2394" t="s">
        <v>1232</v>
      </c>
      <c r="G2394" s="10" t="s">
        <v>6715</v>
      </c>
      <c r="H2394">
        <v>255</v>
      </c>
      <c r="I2394">
        <v>37</v>
      </c>
      <c r="J2394">
        <v>0</v>
      </c>
      <c r="K2394">
        <v>0</v>
      </c>
      <c r="L2394" s="10" t="s">
        <v>7145</v>
      </c>
    </row>
    <row r="2395" spans="1:12" x14ac:dyDescent="0.25">
      <c r="A2395" s="3">
        <v>2394</v>
      </c>
      <c r="B2395" t="s">
        <v>2164</v>
      </c>
      <c r="C2395" s="10" t="s">
        <v>6641</v>
      </c>
      <c r="D2395" t="s">
        <v>1400</v>
      </c>
      <c r="E2395" s="10" t="s">
        <v>6643</v>
      </c>
      <c r="F2395" t="s">
        <v>1401</v>
      </c>
      <c r="G2395" s="10" t="s">
        <v>6911</v>
      </c>
      <c r="H2395">
        <v>10</v>
      </c>
      <c r="I2395">
        <v>37</v>
      </c>
      <c r="J2395">
        <v>0</v>
      </c>
      <c r="K2395">
        <v>0</v>
      </c>
      <c r="L2395" s="10" t="s">
        <v>7146</v>
      </c>
    </row>
    <row r="2396" spans="1:12" x14ac:dyDescent="0.25">
      <c r="A2396" s="3">
        <v>2395</v>
      </c>
      <c r="B2396" t="s">
        <v>2164</v>
      </c>
      <c r="C2396" s="10" t="s">
        <v>6641</v>
      </c>
      <c r="D2396" t="s">
        <v>2191</v>
      </c>
      <c r="E2396" s="10" t="s">
        <v>7147</v>
      </c>
      <c r="F2396" t="s">
        <v>1287</v>
      </c>
      <c r="G2396" s="10" t="s">
        <v>6676</v>
      </c>
      <c r="H2396">
        <v>8</v>
      </c>
      <c r="I2396">
        <v>16</v>
      </c>
      <c r="J2396">
        <v>-2</v>
      </c>
      <c r="K2396">
        <v>1</v>
      </c>
      <c r="L2396" s="10" t="s">
        <v>7148</v>
      </c>
    </row>
    <row r="2397" spans="1:12" x14ac:dyDescent="0.25">
      <c r="A2397" s="3">
        <v>2396</v>
      </c>
      <c r="B2397" t="s">
        <v>2164</v>
      </c>
      <c r="C2397" s="10" t="s">
        <v>6641</v>
      </c>
      <c r="D2397" t="s">
        <v>87</v>
      </c>
      <c r="E2397" s="10" t="s">
        <v>7149</v>
      </c>
      <c r="F2397" t="s">
        <v>1401</v>
      </c>
      <c r="G2397" s="10" t="s">
        <v>6911</v>
      </c>
      <c r="H2397">
        <v>10</v>
      </c>
      <c r="I2397">
        <v>37</v>
      </c>
      <c r="J2397">
        <v>0</v>
      </c>
      <c r="K2397">
        <v>0</v>
      </c>
      <c r="L2397" s="10" t="s">
        <v>7150</v>
      </c>
    </row>
    <row r="2398" spans="1:12" x14ac:dyDescent="0.25">
      <c r="A2398" s="3">
        <v>2397</v>
      </c>
      <c r="B2398" t="s">
        <v>2164</v>
      </c>
      <c r="C2398" s="10" t="s">
        <v>6641</v>
      </c>
      <c r="D2398" t="s">
        <v>2131</v>
      </c>
      <c r="E2398" s="10" t="s">
        <v>7151</v>
      </c>
      <c r="F2398" t="s">
        <v>2192</v>
      </c>
      <c r="G2398" s="10" t="s">
        <v>7152</v>
      </c>
      <c r="H2398">
        <v>511</v>
      </c>
      <c r="I2398">
        <v>37</v>
      </c>
      <c r="J2398">
        <v>0</v>
      </c>
      <c r="K2398">
        <v>0</v>
      </c>
      <c r="L2398" s="10" t="s">
        <v>7153</v>
      </c>
    </row>
    <row r="2399" spans="1:12" x14ac:dyDescent="0.25">
      <c r="A2399" s="3">
        <v>2398</v>
      </c>
      <c r="B2399" t="s">
        <v>2164</v>
      </c>
      <c r="C2399" s="10" t="s">
        <v>6641</v>
      </c>
      <c r="D2399" t="s">
        <v>2193</v>
      </c>
      <c r="E2399" s="10" t="s">
        <v>7154</v>
      </c>
      <c r="F2399" t="s">
        <v>2194</v>
      </c>
      <c r="G2399" s="10" t="s">
        <v>7155</v>
      </c>
      <c r="H2399">
        <v>4</v>
      </c>
      <c r="I2399">
        <v>8</v>
      </c>
      <c r="J2399">
        <v>0</v>
      </c>
      <c r="K2399">
        <v>0</v>
      </c>
      <c r="L2399" s="10" t="s">
        <v>7156</v>
      </c>
    </row>
    <row r="2400" spans="1:12" x14ac:dyDescent="0.25">
      <c r="A2400" s="3">
        <v>2399</v>
      </c>
      <c r="B2400" t="s">
        <v>2164</v>
      </c>
      <c r="C2400" s="10" t="s">
        <v>6641</v>
      </c>
      <c r="D2400" t="s">
        <v>2195</v>
      </c>
      <c r="E2400" s="10" t="s">
        <v>7157</v>
      </c>
      <c r="F2400" t="s">
        <v>1297</v>
      </c>
      <c r="G2400" s="10" t="s">
        <v>6685</v>
      </c>
      <c r="H2400">
        <v>8</v>
      </c>
      <c r="I2400">
        <v>16</v>
      </c>
      <c r="J2400">
        <v>-2</v>
      </c>
      <c r="K2400">
        <v>1</v>
      </c>
      <c r="L2400" s="10" t="s">
        <v>7158</v>
      </c>
    </row>
    <row r="2401" spans="1:12" x14ac:dyDescent="0.25">
      <c r="A2401" s="3">
        <v>2400</v>
      </c>
      <c r="B2401" t="s">
        <v>2164</v>
      </c>
      <c r="C2401" s="10" t="s">
        <v>6641</v>
      </c>
      <c r="D2401" t="s">
        <v>2196</v>
      </c>
      <c r="E2401" s="10" t="s">
        <v>7159</v>
      </c>
      <c r="F2401" t="s">
        <v>2197</v>
      </c>
      <c r="G2401" s="10" t="s">
        <v>7160</v>
      </c>
      <c r="H2401">
        <v>4</v>
      </c>
      <c r="I2401">
        <v>8</v>
      </c>
      <c r="J2401">
        <v>0</v>
      </c>
      <c r="K2401">
        <v>0</v>
      </c>
      <c r="L2401" s="10" t="s">
        <v>7161</v>
      </c>
    </row>
    <row r="2402" spans="1:12" x14ac:dyDescent="0.25">
      <c r="A2402" s="3">
        <v>2401</v>
      </c>
      <c r="B2402" t="s">
        <v>2164</v>
      </c>
      <c r="C2402" s="10" t="s">
        <v>6641</v>
      </c>
      <c r="D2402" t="s">
        <v>2029</v>
      </c>
      <c r="E2402" s="10" t="s">
        <v>6931</v>
      </c>
      <c r="F2402" t="s">
        <v>2198</v>
      </c>
      <c r="G2402" s="10" t="s">
        <v>7162</v>
      </c>
      <c r="H2402">
        <v>309</v>
      </c>
      <c r="I2402">
        <v>37</v>
      </c>
      <c r="J2402">
        <v>0</v>
      </c>
      <c r="K2402">
        <v>0</v>
      </c>
      <c r="L2402" s="10" t="s">
        <v>7163</v>
      </c>
    </row>
    <row r="2403" spans="1:12" x14ac:dyDescent="0.25">
      <c r="A2403" s="3">
        <v>2402</v>
      </c>
      <c r="B2403" t="s">
        <v>2164</v>
      </c>
      <c r="C2403" s="10" t="s">
        <v>6641</v>
      </c>
      <c r="D2403" t="s">
        <v>2199</v>
      </c>
      <c r="E2403" s="10" t="s">
        <v>7164</v>
      </c>
      <c r="F2403" t="s">
        <v>1232</v>
      </c>
      <c r="G2403" s="10" t="s">
        <v>6715</v>
      </c>
      <c r="H2403">
        <v>255</v>
      </c>
      <c r="I2403">
        <v>37</v>
      </c>
      <c r="J2403">
        <v>0</v>
      </c>
      <c r="K2403">
        <v>0</v>
      </c>
      <c r="L2403" s="10" t="s">
        <v>7165</v>
      </c>
    </row>
    <row r="2404" spans="1:12" x14ac:dyDescent="0.25">
      <c r="A2404" s="3">
        <v>2403</v>
      </c>
      <c r="B2404" t="s">
        <v>2164</v>
      </c>
      <c r="C2404" s="10" t="s">
        <v>6641</v>
      </c>
      <c r="D2404" t="s">
        <v>69</v>
      </c>
      <c r="E2404" s="10" t="s">
        <v>6760</v>
      </c>
      <c r="F2404" t="s">
        <v>2200</v>
      </c>
      <c r="G2404" s="10" t="s">
        <v>7166</v>
      </c>
      <c r="H2404">
        <v>8</v>
      </c>
      <c r="I2404">
        <v>35</v>
      </c>
      <c r="J2404">
        <v>0</v>
      </c>
      <c r="K2404">
        <v>0</v>
      </c>
      <c r="L2404" s="10" t="s">
        <v>7167</v>
      </c>
    </row>
    <row r="2405" spans="1:12" x14ac:dyDescent="0.25">
      <c r="A2405" s="3">
        <v>2404</v>
      </c>
      <c r="B2405" t="s">
        <v>2164</v>
      </c>
      <c r="C2405" s="10" t="s">
        <v>6641</v>
      </c>
      <c r="D2405" t="s">
        <v>71</v>
      </c>
      <c r="E2405" s="10" t="s">
        <v>6763</v>
      </c>
      <c r="F2405" t="s">
        <v>2201</v>
      </c>
      <c r="G2405" s="10" t="s">
        <v>7168</v>
      </c>
      <c r="H2405">
        <v>8</v>
      </c>
      <c r="I2405">
        <v>35</v>
      </c>
      <c r="J2405">
        <v>0</v>
      </c>
      <c r="K2405">
        <v>0</v>
      </c>
      <c r="L2405" s="10" t="s">
        <v>7169</v>
      </c>
    </row>
    <row r="2406" spans="1:12" x14ac:dyDescent="0.25">
      <c r="A2406" s="3">
        <v>2405</v>
      </c>
      <c r="B2406" t="s">
        <v>2164</v>
      </c>
      <c r="C2406" s="10" t="s">
        <v>6641</v>
      </c>
      <c r="D2406" t="s">
        <v>7890</v>
      </c>
      <c r="E2406" s="10" t="s">
        <v>12659</v>
      </c>
      <c r="F2406" t="s">
        <v>7891</v>
      </c>
      <c r="G2406" s="10" t="s">
        <v>12660</v>
      </c>
      <c r="H2406">
        <v>4096</v>
      </c>
      <c r="I2406">
        <v>37</v>
      </c>
      <c r="J2406">
        <v>0</v>
      </c>
      <c r="K2406">
        <v>0</v>
      </c>
      <c r="L2406" s="10" t="s">
        <v>12661</v>
      </c>
    </row>
    <row r="2407" spans="1:12" x14ac:dyDescent="0.25">
      <c r="A2407" s="3">
        <v>2406</v>
      </c>
      <c r="B2407" t="s">
        <v>2164</v>
      </c>
      <c r="C2407" s="10" t="s">
        <v>6641</v>
      </c>
      <c r="D2407" t="s">
        <v>1405</v>
      </c>
      <c r="E2407" s="10" t="s">
        <v>7023</v>
      </c>
      <c r="F2407" t="s">
        <v>7892</v>
      </c>
      <c r="G2407" s="10" t="s">
        <v>12662</v>
      </c>
      <c r="H2407">
        <v>10</v>
      </c>
      <c r="I2407">
        <v>37</v>
      </c>
      <c r="J2407">
        <v>0</v>
      </c>
      <c r="K2407">
        <v>0</v>
      </c>
      <c r="L2407" s="10" t="s">
        <v>12663</v>
      </c>
    </row>
    <row r="2408" spans="1:12" x14ac:dyDescent="0.25">
      <c r="A2408" s="3">
        <v>2407</v>
      </c>
      <c r="B2408" t="s">
        <v>2164</v>
      </c>
      <c r="C2408" s="10" t="s">
        <v>6641</v>
      </c>
      <c r="D2408" t="s">
        <v>1407</v>
      </c>
      <c r="E2408" s="10" t="s">
        <v>6928</v>
      </c>
      <c r="F2408" t="s">
        <v>1408</v>
      </c>
      <c r="G2408" s="10" t="s">
        <v>6929</v>
      </c>
      <c r="H2408">
        <v>4</v>
      </c>
      <c r="I2408">
        <v>8</v>
      </c>
      <c r="J2408">
        <v>0</v>
      </c>
      <c r="K2408">
        <v>0</v>
      </c>
      <c r="L2408" s="10" t="s">
        <v>12664</v>
      </c>
    </row>
    <row r="2409" spans="1:12" x14ac:dyDescent="0.25">
      <c r="A2409" s="3">
        <v>2408</v>
      </c>
      <c r="B2409" t="s">
        <v>2164</v>
      </c>
      <c r="C2409" s="10" t="s">
        <v>6641</v>
      </c>
      <c r="D2409" t="s">
        <v>1409</v>
      </c>
      <c r="E2409" s="10" t="s">
        <v>6969</v>
      </c>
      <c r="F2409" t="s">
        <v>1408</v>
      </c>
      <c r="G2409" s="10" t="s">
        <v>6929</v>
      </c>
      <c r="H2409">
        <v>4</v>
      </c>
      <c r="I2409">
        <v>8</v>
      </c>
      <c r="J2409">
        <v>0</v>
      </c>
      <c r="K2409">
        <v>0</v>
      </c>
      <c r="L2409" s="10" t="s">
        <v>12665</v>
      </c>
    </row>
    <row r="2410" spans="1:12" x14ac:dyDescent="0.25">
      <c r="A2410" s="3">
        <v>2409</v>
      </c>
      <c r="B2410" t="s">
        <v>2202</v>
      </c>
      <c r="C2410" s="10" t="s">
        <v>12666</v>
      </c>
      <c r="D2410" t="s">
        <v>65</v>
      </c>
      <c r="E2410" s="10" t="s">
        <v>6698</v>
      </c>
      <c r="F2410" t="s">
        <v>66</v>
      </c>
      <c r="G2410" s="10" t="s">
        <v>6721</v>
      </c>
      <c r="H2410">
        <v>4</v>
      </c>
      <c r="I2410">
        <v>8</v>
      </c>
      <c r="J2410">
        <v>0</v>
      </c>
      <c r="K2410">
        <v>0</v>
      </c>
      <c r="L2410" s="10" t="s">
        <v>12667</v>
      </c>
    </row>
    <row r="2411" spans="1:12" x14ac:dyDescent="0.25">
      <c r="A2411" s="3">
        <v>2410</v>
      </c>
      <c r="B2411" t="s">
        <v>2202</v>
      </c>
      <c r="C2411" s="10" t="s">
        <v>12666</v>
      </c>
      <c r="D2411" t="s">
        <v>63</v>
      </c>
      <c r="E2411" s="10" t="s">
        <v>6816</v>
      </c>
      <c r="F2411" t="s">
        <v>64</v>
      </c>
      <c r="G2411" s="10" t="s">
        <v>6696</v>
      </c>
      <c r="H2411">
        <v>4</v>
      </c>
      <c r="I2411">
        <v>8</v>
      </c>
      <c r="J2411">
        <v>0</v>
      </c>
      <c r="K2411">
        <v>0</v>
      </c>
      <c r="L2411" s="10" t="s">
        <v>12668</v>
      </c>
    </row>
    <row r="2412" spans="1:12" x14ac:dyDescent="0.25">
      <c r="A2412" s="3">
        <v>2411</v>
      </c>
      <c r="B2412" t="s">
        <v>2202</v>
      </c>
      <c r="C2412" s="10" t="s">
        <v>12666</v>
      </c>
      <c r="D2412" t="s">
        <v>67</v>
      </c>
      <c r="E2412" s="10" t="s">
        <v>6723</v>
      </c>
      <c r="F2412" t="s">
        <v>68</v>
      </c>
      <c r="G2412" s="10" t="s">
        <v>6724</v>
      </c>
      <c r="H2412">
        <v>4</v>
      </c>
      <c r="I2412">
        <v>8</v>
      </c>
      <c r="J2412">
        <v>0</v>
      </c>
      <c r="K2412">
        <v>0</v>
      </c>
      <c r="L2412" s="10" t="s">
        <v>12669</v>
      </c>
    </row>
    <row r="2413" spans="1:12" x14ac:dyDescent="0.25">
      <c r="A2413" s="3">
        <v>2412</v>
      </c>
      <c r="B2413" t="s">
        <v>2202</v>
      </c>
      <c r="C2413" s="10" t="s">
        <v>12666</v>
      </c>
      <c r="D2413" t="s">
        <v>49</v>
      </c>
      <c r="E2413" s="10" t="s">
        <v>11</v>
      </c>
      <c r="F2413" t="s">
        <v>49</v>
      </c>
      <c r="G2413" s="10" t="s">
        <v>11</v>
      </c>
      <c r="H2413">
        <v>4</v>
      </c>
      <c r="I2413">
        <v>8</v>
      </c>
      <c r="J2413">
        <v>0</v>
      </c>
      <c r="K2413">
        <v>0</v>
      </c>
      <c r="L2413" s="10" t="s">
        <v>12670</v>
      </c>
    </row>
    <row r="2414" spans="1:12" x14ac:dyDescent="0.25">
      <c r="A2414" s="3">
        <v>2413</v>
      </c>
      <c r="B2414" t="s">
        <v>2202</v>
      </c>
      <c r="C2414" s="10" t="s">
        <v>12666</v>
      </c>
      <c r="D2414" t="s">
        <v>1400</v>
      </c>
      <c r="E2414" s="10" t="s">
        <v>6643</v>
      </c>
      <c r="F2414" t="s">
        <v>2099</v>
      </c>
      <c r="G2414" s="10" t="s">
        <v>7069</v>
      </c>
      <c r="H2414">
        <v>3</v>
      </c>
      <c r="I2414">
        <v>37</v>
      </c>
      <c r="J2414">
        <v>0</v>
      </c>
      <c r="K2414">
        <v>0</v>
      </c>
      <c r="L2414" s="10" t="s">
        <v>12671</v>
      </c>
    </row>
    <row r="2415" spans="1:12" x14ac:dyDescent="0.25">
      <c r="A2415" s="3">
        <v>2414</v>
      </c>
      <c r="B2415" t="s">
        <v>2202</v>
      </c>
      <c r="C2415" s="10" t="s">
        <v>12666</v>
      </c>
      <c r="D2415" t="s">
        <v>538</v>
      </c>
      <c r="E2415" s="10" t="s">
        <v>6652</v>
      </c>
      <c r="F2415" t="s">
        <v>1232</v>
      </c>
      <c r="G2415" s="10" t="s">
        <v>6715</v>
      </c>
      <c r="H2415">
        <v>255</v>
      </c>
      <c r="I2415">
        <v>37</v>
      </c>
      <c r="J2415">
        <v>0</v>
      </c>
      <c r="K2415">
        <v>0</v>
      </c>
      <c r="L2415" s="10" t="s">
        <v>12672</v>
      </c>
    </row>
    <row r="2416" spans="1:12" x14ac:dyDescent="0.25">
      <c r="A2416" s="3">
        <v>2415</v>
      </c>
      <c r="B2416" t="s">
        <v>2202</v>
      </c>
      <c r="C2416" s="10" t="s">
        <v>12666</v>
      </c>
      <c r="D2416" t="s">
        <v>69</v>
      </c>
      <c r="E2416" s="10" t="s">
        <v>6760</v>
      </c>
      <c r="F2416" t="s">
        <v>2203</v>
      </c>
      <c r="G2416" s="10" t="s">
        <v>12673</v>
      </c>
      <c r="H2416">
        <v>8</v>
      </c>
      <c r="I2416">
        <v>35</v>
      </c>
      <c r="J2416">
        <v>0</v>
      </c>
      <c r="K2416">
        <v>0</v>
      </c>
      <c r="L2416" s="10" t="s">
        <v>12674</v>
      </c>
    </row>
    <row r="2417" spans="1:12" x14ac:dyDescent="0.25">
      <c r="A2417" s="3">
        <v>2416</v>
      </c>
      <c r="B2417" t="s">
        <v>2202</v>
      </c>
      <c r="C2417" s="10" t="s">
        <v>12666</v>
      </c>
      <c r="D2417" t="s">
        <v>71</v>
      </c>
      <c r="E2417" s="10" t="s">
        <v>6763</v>
      </c>
      <c r="F2417" t="s">
        <v>2204</v>
      </c>
      <c r="G2417" s="10" t="s">
        <v>12675</v>
      </c>
      <c r="H2417">
        <v>8</v>
      </c>
      <c r="I2417">
        <v>35</v>
      </c>
      <c r="J2417">
        <v>0</v>
      </c>
      <c r="K2417">
        <v>0</v>
      </c>
      <c r="L2417" s="10" t="s">
        <v>12676</v>
      </c>
    </row>
    <row r="2418" spans="1:12" x14ac:dyDescent="0.25">
      <c r="A2418" s="3">
        <v>2417</v>
      </c>
      <c r="B2418" t="s">
        <v>2205</v>
      </c>
      <c r="C2418" s="10" t="s">
        <v>12677</v>
      </c>
      <c r="D2418" t="s">
        <v>63</v>
      </c>
      <c r="E2418" s="10" t="s">
        <v>6816</v>
      </c>
      <c r="F2418" t="s">
        <v>64</v>
      </c>
      <c r="G2418" s="10" t="s">
        <v>6696</v>
      </c>
      <c r="H2418">
        <v>4</v>
      </c>
      <c r="I2418">
        <v>8</v>
      </c>
      <c r="J2418">
        <v>0</v>
      </c>
      <c r="K2418">
        <v>0</v>
      </c>
      <c r="L2418" s="10" t="s">
        <v>12678</v>
      </c>
    </row>
    <row r="2419" spans="1:12" x14ac:dyDescent="0.25">
      <c r="A2419" s="3">
        <v>2418</v>
      </c>
      <c r="B2419" t="s">
        <v>2205</v>
      </c>
      <c r="C2419" s="10" t="s">
        <v>12677</v>
      </c>
      <c r="D2419" t="s">
        <v>65</v>
      </c>
      <c r="E2419" s="10" t="s">
        <v>6698</v>
      </c>
      <c r="F2419" t="s">
        <v>66</v>
      </c>
      <c r="G2419" s="10" t="s">
        <v>6721</v>
      </c>
      <c r="H2419">
        <v>4</v>
      </c>
      <c r="I2419">
        <v>8</v>
      </c>
      <c r="J2419">
        <v>0</v>
      </c>
      <c r="K2419">
        <v>0</v>
      </c>
      <c r="L2419" s="10" t="s">
        <v>12679</v>
      </c>
    </row>
    <row r="2420" spans="1:12" x14ac:dyDescent="0.25">
      <c r="A2420" s="3">
        <v>2419</v>
      </c>
      <c r="B2420" t="s">
        <v>2205</v>
      </c>
      <c r="C2420" s="10" t="s">
        <v>12677</v>
      </c>
      <c r="D2420" t="s">
        <v>67</v>
      </c>
      <c r="E2420" s="10" t="s">
        <v>6723</v>
      </c>
      <c r="F2420" t="s">
        <v>68</v>
      </c>
      <c r="G2420" s="10" t="s">
        <v>6724</v>
      </c>
      <c r="H2420">
        <v>4</v>
      </c>
      <c r="I2420">
        <v>8</v>
      </c>
      <c r="J2420">
        <v>0</v>
      </c>
      <c r="K2420">
        <v>0</v>
      </c>
      <c r="L2420" s="10" t="s">
        <v>12680</v>
      </c>
    </row>
    <row r="2421" spans="1:12" x14ac:dyDescent="0.25">
      <c r="A2421" s="3">
        <v>2420</v>
      </c>
      <c r="B2421" t="s">
        <v>2205</v>
      </c>
      <c r="C2421" s="10" t="s">
        <v>12677</v>
      </c>
      <c r="D2421" t="s">
        <v>538</v>
      </c>
      <c r="E2421" s="10" t="s">
        <v>6652</v>
      </c>
      <c r="F2421" t="s">
        <v>2206</v>
      </c>
      <c r="G2421" s="10" t="s">
        <v>12681</v>
      </c>
      <c r="H2421">
        <v>90</v>
      </c>
      <c r="I2421">
        <v>37</v>
      </c>
      <c r="J2421">
        <v>0</v>
      </c>
      <c r="K2421">
        <v>0</v>
      </c>
      <c r="L2421" s="10" t="s">
        <v>12682</v>
      </c>
    </row>
    <row r="2422" spans="1:12" x14ac:dyDescent="0.25">
      <c r="A2422" s="3">
        <v>2421</v>
      </c>
      <c r="B2422" t="s">
        <v>2205</v>
      </c>
      <c r="C2422" s="10" t="s">
        <v>12677</v>
      </c>
      <c r="D2422" t="s">
        <v>2207</v>
      </c>
      <c r="E2422" s="10" t="s">
        <v>12683</v>
      </c>
      <c r="F2422" t="s">
        <v>2208</v>
      </c>
      <c r="G2422" s="10" t="s">
        <v>12684</v>
      </c>
      <c r="H2422">
        <v>10</v>
      </c>
      <c r="I2422">
        <v>37</v>
      </c>
      <c r="J2422">
        <v>0</v>
      </c>
      <c r="K2422">
        <v>0</v>
      </c>
      <c r="L2422" s="10" t="s">
        <v>12685</v>
      </c>
    </row>
    <row r="2423" spans="1:12" x14ac:dyDescent="0.25">
      <c r="A2423" s="3">
        <v>2422</v>
      </c>
      <c r="B2423" t="s">
        <v>2205</v>
      </c>
      <c r="C2423" s="10" t="s">
        <v>12677</v>
      </c>
      <c r="D2423" t="s">
        <v>49</v>
      </c>
      <c r="E2423" s="10" t="s">
        <v>11</v>
      </c>
      <c r="F2423" t="s">
        <v>2209</v>
      </c>
      <c r="G2423" s="10" t="s">
        <v>12686</v>
      </c>
      <c r="H2423">
        <v>4</v>
      </c>
      <c r="I2423">
        <v>8</v>
      </c>
      <c r="J2423">
        <v>0</v>
      </c>
      <c r="K2423">
        <v>0</v>
      </c>
      <c r="L2423" s="10" t="s">
        <v>12687</v>
      </c>
    </row>
    <row r="2424" spans="1:12" x14ac:dyDescent="0.25">
      <c r="A2424" s="3">
        <v>2423</v>
      </c>
      <c r="B2424" t="s">
        <v>2205</v>
      </c>
      <c r="C2424" s="10" t="s">
        <v>12677</v>
      </c>
      <c r="D2424" t="s">
        <v>69</v>
      </c>
      <c r="E2424" s="10" t="s">
        <v>6760</v>
      </c>
      <c r="F2424" t="s">
        <v>2210</v>
      </c>
      <c r="G2424" s="10" t="s">
        <v>12688</v>
      </c>
      <c r="H2424">
        <v>8</v>
      </c>
      <c r="I2424">
        <v>35</v>
      </c>
      <c r="J2424">
        <v>0</v>
      </c>
      <c r="K2424">
        <v>0</v>
      </c>
      <c r="L2424" s="10" t="s">
        <v>12689</v>
      </c>
    </row>
    <row r="2425" spans="1:12" x14ac:dyDescent="0.25">
      <c r="A2425" s="3">
        <v>2424</v>
      </c>
      <c r="B2425" t="s">
        <v>2205</v>
      </c>
      <c r="C2425" s="10" t="s">
        <v>12677</v>
      </c>
      <c r="D2425" t="s">
        <v>71</v>
      </c>
      <c r="E2425" s="10" t="s">
        <v>6763</v>
      </c>
      <c r="F2425" t="s">
        <v>2211</v>
      </c>
      <c r="G2425" s="10" t="s">
        <v>12690</v>
      </c>
      <c r="H2425">
        <v>8</v>
      </c>
      <c r="I2425">
        <v>35</v>
      </c>
      <c r="J2425">
        <v>0</v>
      </c>
      <c r="K2425">
        <v>0</v>
      </c>
      <c r="L2425" s="10" t="s">
        <v>12691</v>
      </c>
    </row>
    <row r="2426" spans="1:12" x14ac:dyDescent="0.25">
      <c r="A2426" s="3">
        <v>2425</v>
      </c>
      <c r="B2426" t="s">
        <v>2212</v>
      </c>
      <c r="C2426" s="10" t="s">
        <v>12692</v>
      </c>
      <c r="D2426" t="s">
        <v>63</v>
      </c>
      <c r="E2426" s="10" t="s">
        <v>6816</v>
      </c>
      <c r="F2426" t="s">
        <v>64</v>
      </c>
      <c r="G2426" s="10" t="s">
        <v>6696</v>
      </c>
      <c r="H2426">
        <v>4</v>
      </c>
      <c r="I2426">
        <v>8</v>
      </c>
      <c r="J2426">
        <v>0</v>
      </c>
      <c r="K2426">
        <v>0</v>
      </c>
      <c r="L2426" s="10" t="s">
        <v>12693</v>
      </c>
    </row>
    <row r="2427" spans="1:12" x14ac:dyDescent="0.25">
      <c r="A2427" s="3">
        <v>2426</v>
      </c>
      <c r="B2427" t="s">
        <v>2212</v>
      </c>
      <c r="C2427" s="10" t="s">
        <v>12692</v>
      </c>
      <c r="D2427" t="s">
        <v>65</v>
      </c>
      <c r="E2427" s="10" t="s">
        <v>6698</v>
      </c>
      <c r="F2427" t="s">
        <v>66</v>
      </c>
      <c r="G2427" s="10" t="s">
        <v>6721</v>
      </c>
      <c r="H2427">
        <v>4</v>
      </c>
      <c r="I2427">
        <v>8</v>
      </c>
      <c r="J2427">
        <v>0</v>
      </c>
      <c r="K2427">
        <v>0</v>
      </c>
      <c r="L2427" s="10" t="s">
        <v>12694</v>
      </c>
    </row>
    <row r="2428" spans="1:12" x14ac:dyDescent="0.25">
      <c r="A2428" s="3">
        <v>2427</v>
      </c>
      <c r="B2428" t="s">
        <v>2212</v>
      </c>
      <c r="C2428" s="10" t="s">
        <v>12692</v>
      </c>
      <c r="D2428" t="s">
        <v>67</v>
      </c>
      <c r="E2428" s="10" t="s">
        <v>6723</v>
      </c>
      <c r="F2428" t="s">
        <v>68</v>
      </c>
      <c r="G2428" s="10" t="s">
        <v>6724</v>
      </c>
      <c r="H2428">
        <v>4</v>
      </c>
      <c r="I2428">
        <v>8</v>
      </c>
      <c r="J2428">
        <v>0</v>
      </c>
      <c r="K2428">
        <v>0</v>
      </c>
      <c r="L2428" s="10" t="s">
        <v>12695</v>
      </c>
    </row>
    <row r="2429" spans="1:12" x14ac:dyDescent="0.25">
      <c r="A2429" s="3">
        <v>2428</v>
      </c>
      <c r="B2429" t="s">
        <v>2212</v>
      </c>
      <c r="C2429" s="10" t="s">
        <v>12692</v>
      </c>
      <c r="D2429" t="s">
        <v>1264</v>
      </c>
      <c r="E2429" s="10" t="s">
        <v>6659</v>
      </c>
      <c r="F2429" t="s">
        <v>1918</v>
      </c>
      <c r="G2429" s="10" t="s">
        <v>12356</v>
      </c>
      <c r="H2429">
        <v>4</v>
      </c>
      <c r="I2429">
        <v>8</v>
      </c>
      <c r="J2429">
        <v>0</v>
      </c>
      <c r="K2429">
        <v>0</v>
      </c>
      <c r="L2429" s="10" t="s">
        <v>12696</v>
      </c>
    </row>
    <row r="2430" spans="1:12" x14ac:dyDescent="0.25">
      <c r="A2430" s="3">
        <v>2429</v>
      </c>
      <c r="B2430" t="s">
        <v>2212</v>
      </c>
      <c r="C2430" s="10" t="s">
        <v>12692</v>
      </c>
      <c r="D2430" t="s">
        <v>1400</v>
      </c>
      <c r="E2430" s="10" t="s">
        <v>6643</v>
      </c>
      <c r="F2430" t="s">
        <v>1401</v>
      </c>
      <c r="G2430" s="10" t="s">
        <v>6911</v>
      </c>
      <c r="H2430">
        <v>10</v>
      </c>
      <c r="I2430">
        <v>37</v>
      </c>
      <c r="J2430">
        <v>0</v>
      </c>
      <c r="K2430">
        <v>0</v>
      </c>
      <c r="L2430" s="10" t="s">
        <v>12697</v>
      </c>
    </row>
    <row r="2431" spans="1:12" x14ac:dyDescent="0.25">
      <c r="A2431" s="3">
        <v>2430</v>
      </c>
      <c r="B2431" t="s">
        <v>2212</v>
      </c>
      <c r="C2431" s="10" t="s">
        <v>12692</v>
      </c>
      <c r="D2431" t="s">
        <v>538</v>
      </c>
      <c r="E2431" s="10" t="s">
        <v>6652</v>
      </c>
      <c r="F2431" t="s">
        <v>1232</v>
      </c>
      <c r="G2431" s="10" t="s">
        <v>6715</v>
      </c>
      <c r="H2431">
        <v>255</v>
      </c>
      <c r="I2431">
        <v>37</v>
      </c>
      <c r="J2431">
        <v>0</v>
      </c>
      <c r="K2431">
        <v>0</v>
      </c>
      <c r="L2431" s="10" t="s">
        <v>12698</v>
      </c>
    </row>
    <row r="2432" spans="1:12" x14ac:dyDescent="0.25">
      <c r="A2432" s="3">
        <v>2431</v>
      </c>
      <c r="B2432" t="s">
        <v>2212</v>
      </c>
      <c r="C2432" s="10" t="s">
        <v>12692</v>
      </c>
      <c r="D2432" t="s">
        <v>1512</v>
      </c>
      <c r="E2432" s="10" t="s">
        <v>7106</v>
      </c>
      <c r="F2432" t="s">
        <v>470</v>
      </c>
      <c r="G2432" s="10" t="s">
        <v>6773</v>
      </c>
      <c r="H2432">
        <v>50</v>
      </c>
      <c r="I2432">
        <v>37</v>
      </c>
      <c r="J2432">
        <v>0</v>
      </c>
      <c r="K2432">
        <v>0</v>
      </c>
      <c r="L2432" s="10" t="s">
        <v>12699</v>
      </c>
    </row>
    <row r="2433" spans="1:12" x14ac:dyDescent="0.25">
      <c r="A2433" s="3">
        <v>2432</v>
      </c>
      <c r="B2433" t="s">
        <v>2212</v>
      </c>
      <c r="C2433" s="10" t="s">
        <v>12692</v>
      </c>
      <c r="D2433" t="s">
        <v>2213</v>
      </c>
      <c r="E2433" s="10" t="s">
        <v>12700</v>
      </c>
      <c r="F2433" t="s">
        <v>1316</v>
      </c>
      <c r="G2433" s="10" t="s">
        <v>6926</v>
      </c>
      <c r="H2433">
        <v>20</v>
      </c>
      <c r="I2433">
        <v>37</v>
      </c>
      <c r="J2433">
        <v>0</v>
      </c>
      <c r="K2433">
        <v>0</v>
      </c>
      <c r="L2433" s="10" t="s">
        <v>12701</v>
      </c>
    </row>
    <row r="2434" spans="1:12" x14ac:dyDescent="0.25">
      <c r="A2434" s="3">
        <v>2433</v>
      </c>
      <c r="B2434" t="s">
        <v>2212</v>
      </c>
      <c r="C2434" s="10" t="s">
        <v>12692</v>
      </c>
      <c r="D2434" t="s">
        <v>2214</v>
      </c>
      <c r="E2434" s="10" t="s">
        <v>12702</v>
      </c>
      <c r="F2434" t="s">
        <v>1316</v>
      </c>
      <c r="G2434" s="10" t="s">
        <v>6926</v>
      </c>
      <c r="H2434">
        <v>20</v>
      </c>
      <c r="I2434">
        <v>37</v>
      </c>
      <c r="J2434">
        <v>0</v>
      </c>
      <c r="K2434">
        <v>0</v>
      </c>
      <c r="L2434" s="10" t="s">
        <v>12703</v>
      </c>
    </row>
    <row r="2435" spans="1:12" x14ac:dyDescent="0.25">
      <c r="A2435" s="3">
        <v>2434</v>
      </c>
      <c r="B2435" t="s">
        <v>2212</v>
      </c>
      <c r="C2435" s="10" t="s">
        <v>12692</v>
      </c>
      <c r="D2435" t="s">
        <v>1405</v>
      </c>
      <c r="E2435" s="10" t="s">
        <v>7023</v>
      </c>
      <c r="F2435" t="s">
        <v>2215</v>
      </c>
      <c r="G2435" s="10" t="s">
        <v>12704</v>
      </c>
      <c r="H2435">
        <v>10</v>
      </c>
      <c r="I2435">
        <v>37</v>
      </c>
      <c r="J2435">
        <v>0</v>
      </c>
      <c r="K2435">
        <v>0</v>
      </c>
      <c r="L2435" s="10" t="s">
        <v>12705</v>
      </c>
    </row>
    <row r="2436" spans="1:12" x14ac:dyDescent="0.25">
      <c r="A2436" s="3">
        <v>2435</v>
      </c>
      <c r="B2436" t="s">
        <v>2212</v>
      </c>
      <c r="C2436" s="10" t="s">
        <v>12692</v>
      </c>
      <c r="D2436" t="s">
        <v>2216</v>
      </c>
      <c r="E2436" s="10" t="s">
        <v>12706</v>
      </c>
      <c r="F2436" t="s">
        <v>1401</v>
      </c>
      <c r="G2436" s="10" t="s">
        <v>6911</v>
      </c>
      <c r="H2436">
        <v>10</v>
      </c>
      <c r="I2436">
        <v>37</v>
      </c>
      <c r="J2436">
        <v>0</v>
      </c>
      <c r="K2436">
        <v>0</v>
      </c>
      <c r="L2436" s="10" t="s">
        <v>12707</v>
      </c>
    </row>
    <row r="2437" spans="1:12" x14ac:dyDescent="0.25">
      <c r="A2437" s="3">
        <v>2436</v>
      </c>
      <c r="B2437" t="s">
        <v>2212</v>
      </c>
      <c r="C2437" s="10" t="s">
        <v>12692</v>
      </c>
      <c r="D2437" t="s">
        <v>2217</v>
      </c>
      <c r="E2437" s="10" t="s">
        <v>12708</v>
      </c>
      <c r="F2437" t="s">
        <v>2218</v>
      </c>
      <c r="G2437" s="10" t="s">
        <v>12709</v>
      </c>
      <c r="H2437">
        <v>255</v>
      </c>
      <c r="I2437">
        <v>37</v>
      </c>
      <c r="J2437">
        <v>0</v>
      </c>
      <c r="K2437">
        <v>0</v>
      </c>
      <c r="L2437" s="10" t="s">
        <v>12710</v>
      </c>
    </row>
    <row r="2438" spans="1:12" x14ac:dyDescent="0.25">
      <c r="A2438" s="3">
        <v>2437</v>
      </c>
      <c r="B2438" t="s">
        <v>2212</v>
      </c>
      <c r="C2438" s="10" t="s">
        <v>12692</v>
      </c>
      <c r="D2438" t="s">
        <v>1895</v>
      </c>
      <c r="E2438" s="10" t="s">
        <v>6843</v>
      </c>
      <c r="F2438" t="s">
        <v>1232</v>
      </c>
      <c r="G2438" s="10" t="s">
        <v>6715</v>
      </c>
      <c r="H2438">
        <v>255</v>
      </c>
      <c r="I2438">
        <v>37</v>
      </c>
      <c r="J2438">
        <v>0</v>
      </c>
      <c r="K2438">
        <v>0</v>
      </c>
      <c r="L2438" s="10" t="s">
        <v>12711</v>
      </c>
    </row>
    <row r="2439" spans="1:12" x14ac:dyDescent="0.25">
      <c r="A2439" s="3">
        <v>2438</v>
      </c>
      <c r="B2439" t="s">
        <v>2212</v>
      </c>
      <c r="C2439" s="10" t="s">
        <v>12692</v>
      </c>
      <c r="D2439" t="s">
        <v>2219</v>
      </c>
      <c r="E2439" s="10" t="s">
        <v>12712</v>
      </c>
      <c r="F2439" t="s">
        <v>2220</v>
      </c>
      <c r="G2439" s="10" t="s">
        <v>12713</v>
      </c>
      <c r="H2439">
        <v>2</v>
      </c>
      <c r="I2439">
        <v>37</v>
      </c>
      <c r="J2439">
        <v>0</v>
      </c>
      <c r="K2439">
        <v>0</v>
      </c>
      <c r="L2439" s="10" t="s">
        <v>12714</v>
      </c>
    </row>
    <row r="2440" spans="1:12" x14ac:dyDescent="0.25">
      <c r="A2440" s="3">
        <v>2439</v>
      </c>
      <c r="B2440" t="s">
        <v>2212</v>
      </c>
      <c r="C2440" s="10" t="s">
        <v>12692</v>
      </c>
      <c r="D2440" t="s">
        <v>1919</v>
      </c>
      <c r="E2440" s="10" t="s">
        <v>12360</v>
      </c>
      <c r="F2440" t="s">
        <v>1920</v>
      </c>
      <c r="G2440" s="10" t="s">
        <v>12361</v>
      </c>
      <c r="H2440">
        <v>13</v>
      </c>
      <c r="I2440">
        <v>37</v>
      </c>
      <c r="J2440">
        <v>0</v>
      </c>
      <c r="K2440">
        <v>0</v>
      </c>
      <c r="L2440" s="10" t="s">
        <v>12715</v>
      </c>
    </row>
    <row r="2441" spans="1:12" x14ac:dyDescent="0.25">
      <c r="A2441" s="3">
        <v>2440</v>
      </c>
      <c r="B2441" t="s">
        <v>2212</v>
      </c>
      <c r="C2441" s="10" t="s">
        <v>12692</v>
      </c>
      <c r="D2441" t="s">
        <v>1407</v>
      </c>
      <c r="E2441" s="10" t="s">
        <v>6928</v>
      </c>
      <c r="F2441" t="s">
        <v>1408</v>
      </c>
      <c r="G2441" s="10" t="s">
        <v>6929</v>
      </c>
      <c r="H2441">
        <v>4</v>
      </c>
      <c r="I2441">
        <v>8</v>
      </c>
      <c r="J2441">
        <v>0</v>
      </c>
      <c r="K2441">
        <v>0</v>
      </c>
      <c r="L2441" s="10" t="s">
        <v>12716</v>
      </c>
    </row>
    <row r="2442" spans="1:12" x14ac:dyDescent="0.25">
      <c r="A2442" s="3">
        <v>2441</v>
      </c>
      <c r="B2442" t="s">
        <v>2212</v>
      </c>
      <c r="C2442" s="10" t="s">
        <v>12692</v>
      </c>
      <c r="D2442" t="s">
        <v>1409</v>
      </c>
      <c r="E2442" s="10" t="s">
        <v>6969</v>
      </c>
      <c r="F2442" t="s">
        <v>1408</v>
      </c>
      <c r="G2442" s="10" t="s">
        <v>6929</v>
      </c>
      <c r="H2442">
        <v>4</v>
      </c>
      <c r="I2442">
        <v>8</v>
      </c>
      <c r="J2442">
        <v>0</v>
      </c>
      <c r="K2442">
        <v>0</v>
      </c>
      <c r="L2442" s="10" t="s">
        <v>12717</v>
      </c>
    </row>
    <row r="2443" spans="1:12" x14ac:dyDescent="0.25">
      <c r="A2443" s="3">
        <v>2442</v>
      </c>
      <c r="B2443" t="s">
        <v>2212</v>
      </c>
      <c r="C2443" s="10" t="s">
        <v>12692</v>
      </c>
      <c r="D2443" t="s">
        <v>2221</v>
      </c>
      <c r="E2443" s="10" t="s">
        <v>12718</v>
      </c>
      <c r="F2443" t="s">
        <v>2222</v>
      </c>
      <c r="G2443" s="10" t="s">
        <v>12719</v>
      </c>
      <c r="H2443">
        <v>10</v>
      </c>
      <c r="I2443">
        <v>37</v>
      </c>
      <c r="J2443">
        <v>0</v>
      </c>
      <c r="K2443">
        <v>0</v>
      </c>
      <c r="L2443" s="10" t="s">
        <v>12720</v>
      </c>
    </row>
    <row r="2444" spans="1:12" x14ac:dyDescent="0.25">
      <c r="A2444" s="3">
        <v>2443</v>
      </c>
      <c r="B2444" t="s">
        <v>2212</v>
      </c>
      <c r="C2444" s="10" t="s">
        <v>12692</v>
      </c>
      <c r="D2444" t="s">
        <v>2028</v>
      </c>
      <c r="E2444" s="10" t="s">
        <v>6925</v>
      </c>
      <c r="F2444" t="s">
        <v>1316</v>
      </c>
      <c r="G2444" s="10" t="s">
        <v>6926</v>
      </c>
      <c r="H2444">
        <v>20</v>
      </c>
      <c r="I2444">
        <v>37</v>
      </c>
      <c r="J2444">
        <v>0</v>
      </c>
      <c r="K2444">
        <v>0</v>
      </c>
      <c r="L2444" s="10" t="s">
        <v>12721</v>
      </c>
    </row>
    <row r="2445" spans="1:12" x14ac:dyDescent="0.25">
      <c r="A2445" s="3">
        <v>2444</v>
      </c>
      <c r="B2445" t="s">
        <v>2212</v>
      </c>
      <c r="C2445" s="10" t="s">
        <v>12692</v>
      </c>
      <c r="D2445" t="s">
        <v>2223</v>
      </c>
      <c r="E2445" s="10" t="s">
        <v>12722</v>
      </c>
      <c r="F2445" t="s">
        <v>1232</v>
      </c>
      <c r="G2445" s="10" t="s">
        <v>6715</v>
      </c>
      <c r="H2445">
        <v>255</v>
      </c>
      <c r="I2445">
        <v>37</v>
      </c>
      <c r="J2445">
        <v>0</v>
      </c>
      <c r="K2445">
        <v>0</v>
      </c>
      <c r="L2445" s="10" t="s">
        <v>12723</v>
      </c>
    </row>
    <row r="2446" spans="1:12" x14ac:dyDescent="0.25">
      <c r="A2446" s="3">
        <v>2445</v>
      </c>
      <c r="B2446" t="s">
        <v>2212</v>
      </c>
      <c r="C2446" s="10" t="s">
        <v>12692</v>
      </c>
      <c r="D2446" t="s">
        <v>1929</v>
      </c>
      <c r="E2446" s="10" t="s">
        <v>12374</v>
      </c>
      <c r="F2446" t="s">
        <v>1920</v>
      </c>
      <c r="G2446" s="10" t="s">
        <v>12361</v>
      </c>
      <c r="H2446">
        <v>13</v>
      </c>
      <c r="I2446">
        <v>37</v>
      </c>
      <c r="J2446">
        <v>0</v>
      </c>
      <c r="K2446">
        <v>0</v>
      </c>
      <c r="L2446" s="10" t="s">
        <v>12724</v>
      </c>
    </row>
    <row r="2447" spans="1:12" x14ac:dyDescent="0.25">
      <c r="A2447" s="3">
        <v>2446</v>
      </c>
      <c r="B2447" t="s">
        <v>2212</v>
      </c>
      <c r="C2447" s="10" t="s">
        <v>12692</v>
      </c>
      <c r="D2447" t="s">
        <v>2224</v>
      </c>
      <c r="E2447" s="10" t="s">
        <v>12725</v>
      </c>
      <c r="F2447" t="s">
        <v>1339</v>
      </c>
      <c r="G2447" s="10" t="s">
        <v>6847</v>
      </c>
      <c r="H2447">
        <v>4</v>
      </c>
      <c r="I2447">
        <v>8</v>
      </c>
      <c r="J2447">
        <v>0</v>
      </c>
      <c r="K2447">
        <v>0</v>
      </c>
      <c r="L2447" s="10" t="s">
        <v>12726</v>
      </c>
    </row>
    <row r="2448" spans="1:12" x14ac:dyDescent="0.25">
      <c r="A2448" s="3">
        <v>2447</v>
      </c>
      <c r="B2448" t="s">
        <v>2212</v>
      </c>
      <c r="C2448" s="10" t="s">
        <v>12692</v>
      </c>
      <c r="D2448" t="s">
        <v>69</v>
      </c>
      <c r="E2448" s="10" t="s">
        <v>6760</v>
      </c>
      <c r="F2448" t="s">
        <v>2225</v>
      </c>
      <c r="G2448" s="10" t="s">
        <v>12727</v>
      </c>
      <c r="H2448">
        <v>8</v>
      </c>
      <c r="I2448">
        <v>35</v>
      </c>
      <c r="J2448">
        <v>0</v>
      </c>
      <c r="K2448">
        <v>0</v>
      </c>
      <c r="L2448" s="10" t="s">
        <v>12728</v>
      </c>
    </row>
    <row r="2449" spans="1:12" x14ac:dyDescent="0.25">
      <c r="A2449" s="3">
        <v>2448</v>
      </c>
      <c r="B2449" t="s">
        <v>2212</v>
      </c>
      <c r="C2449" s="10" t="s">
        <v>12692</v>
      </c>
      <c r="D2449" t="s">
        <v>71</v>
      </c>
      <c r="E2449" s="10" t="s">
        <v>6763</v>
      </c>
      <c r="F2449" t="s">
        <v>2226</v>
      </c>
      <c r="G2449" s="10" t="s">
        <v>12729</v>
      </c>
      <c r="H2449">
        <v>8</v>
      </c>
      <c r="I2449">
        <v>35</v>
      </c>
      <c r="J2449">
        <v>0</v>
      </c>
      <c r="K2449">
        <v>0</v>
      </c>
      <c r="L2449" s="10" t="s">
        <v>12730</v>
      </c>
    </row>
    <row r="2450" spans="1:12" x14ac:dyDescent="0.25">
      <c r="A2450" s="3">
        <v>2449</v>
      </c>
      <c r="B2450" t="s">
        <v>2227</v>
      </c>
      <c r="C2450" s="10" t="s">
        <v>12731</v>
      </c>
      <c r="D2450" t="s">
        <v>63</v>
      </c>
      <c r="E2450" s="10" t="s">
        <v>6816</v>
      </c>
      <c r="F2450" t="s">
        <v>64</v>
      </c>
      <c r="G2450" s="10" t="s">
        <v>6696</v>
      </c>
      <c r="H2450">
        <v>4</v>
      </c>
      <c r="I2450">
        <v>8</v>
      </c>
      <c r="J2450">
        <v>0</v>
      </c>
      <c r="K2450">
        <v>0</v>
      </c>
      <c r="L2450" s="10" t="s">
        <v>12732</v>
      </c>
    </row>
    <row r="2451" spans="1:12" x14ac:dyDescent="0.25">
      <c r="A2451" s="3">
        <v>2450</v>
      </c>
      <c r="B2451" t="s">
        <v>2227</v>
      </c>
      <c r="C2451" s="10" t="s">
        <v>12731</v>
      </c>
      <c r="D2451" t="s">
        <v>65</v>
      </c>
      <c r="E2451" s="10" t="s">
        <v>6698</v>
      </c>
      <c r="F2451" t="s">
        <v>66</v>
      </c>
      <c r="G2451" s="10" t="s">
        <v>6721</v>
      </c>
      <c r="H2451">
        <v>4</v>
      </c>
      <c r="I2451">
        <v>8</v>
      </c>
      <c r="J2451">
        <v>0</v>
      </c>
      <c r="K2451">
        <v>0</v>
      </c>
      <c r="L2451" s="10" t="s">
        <v>12733</v>
      </c>
    </row>
    <row r="2452" spans="1:12" x14ac:dyDescent="0.25">
      <c r="A2452" s="3">
        <v>2451</v>
      </c>
      <c r="B2452" t="s">
        <v>2227</v>
      </c>
      <c r="C2452" s="10" t="s">
        <v>12731</v>
      </c>
      <c r="D2452" t="s">
        <v>67</v>
      </c>
      <c r="E2452" s="10" t="s">
        <v>6723</v>
      </c>
      <c r="F2452" t="s">
        <v>68</v>
      </c>
      <c r="G2452" s="10" t="s">
        <v>6724</v>
      </c>
      <c r="H2452">
        <v>4</v>
      </c>
      <c r="I2452">
        <v>8</v>
      </c>
      <c r="J2452">
        <v>0</v>
      </c>
      <c r="K2452">
        <v>0</v>
      </c>
      <c r="L2452" s="10" t="s">
        <v>12734</v>
      </c>
    </row>
    <row r="2453" spans="1:12" x14ac:dyDescent="0.25">
      <c r="A2453" s="3">
        <v>2452</v>
      </c>
      <c r="B2453" t="s">
        <v>2227</v>
      </c>
      <c r="C2453" s="10" t="s">
        <v>12731</v>
      </c>
      <c r="D2453" t="s">
        <v>2207</v>
      </c>
      <c r="E2453" s="10" t="s">
        <v>12683</v>
      </c>
      <c r="F2453" t="s">
        <v>2228</v>
      </c>
      <c r="G2453" s="10" t="s">
        <v>12735</v>
      </c>
      <c r="H2453">
        <v>20</v>
      </c>
      <c r="I2453">
        <v>37</v>
      </c>
      <c r="J2453">
        <v>0</v>
      </c>
      <c r="K2453">
        <v>0</v>
      </c>
      <c r="L2453" s="10" t="s">
        <v>12736</v>
      </c>
    </row>
    <row r="2454" spans="1:12" x14ac:dyDescent="0.25">
      <c r="A2454" s="3">
        <v>2453</v>
      </c>
      <c r="B2454" t="s">
        <v>2227</v>
      </c>
      <c r="C2454" s="10" t="s">
        <v>12731</v>
      </c>
      <c r="D2454" t="s">
        <v>1882</v>
      </c>
      <c r="E2454" s="10" t="s">
        <v>6820</v>
      </c>
      <c r="F2454" t="s">
        <v>2229</v>
      </c>
      <c r="G2454" s="10" t="s">
        <v>12737</v>
      </c>
      <c r="H2454">
        <v>50</v>
      </c>
      <c r="I2454">
        <v>37</v>
      </c>
      <c r="J2454">
        <v>0</v>
      </c>
      <c r="K2454">
        <v>0</v>
      </c>
      <c r="L2454" s="10" t="s">
        <v>12738</v>
      </c>
    </row>
    <row r="2455" spans="1:12" x14ac:dyDescent="0.25">
      <c r="A2455" s="3">
        <v>2454</v>
      </c>
      <c r="B2455" t="s">
        <v>2227</v>
      </c>
      <c r="C2455" s="10" t="s">
        <v>12731</v>
      </c>
      <c r="D2455" t="s">
        <v>2230</v>
      </c>
      <c r="E2455" s="10" t="s">
        <v>12739</v>
      </c>
      <c r="F2455" t="s">
        <v>2231</v>
      </c>
      <c r="G2455" s="10" t="s">
        <v>12740</v>
      </c>
      <c r="H2455">
        <v>50</v>
      </c>
      <c r="I2455">
        <v>37</v>
      </c>
      <c r="J2455">
        <v>0</v>
      </c>
      <c r="K2455">
        <v>0</v>
      </c>
      <c r="L2455" s="10" t="s">
        <v>12741</v>
      </c>
    </row>
    <row r="2456" spans="1:12" x14ac:dyDescent="0.25">
      <c r="A2456" s="3">
        <v>2455</v>
      </c>
      <c r="B2456" t="s">
        <v>2227</v>
      </c>
      <c r="C2456" s="10" t="s">
        <v>12731</v>
      </c>
      <c r="D2456" t="s">
        <v>2232</v>
      </c>
      <c r="E2456" s="10" t="s">
        <v>12742</v>
      </c>
      <c r="F2456" t="s">
        <v>2233</v>
      </c>
      <c r="G2456" s="10" t="s">
        <v>12743</v>
      </c>
      <c r="H2456">
        <v>40</v>
      </c>
      <c r="I2456">
        <v>37</v>
      </c>
      <c r="J2456">
        <v>0</v>
      </c>
      <c r="K2456">
        <v>0</v>
      </c>
      <c r="L2456" s="10" t="s">
        <v>12744</v>
      </c>
    </row>
    <row r="2457" spans="1:12" x14ac:dyDescent="0.25">
      <c r="A2457" s="3">
        <v>2456</v>
      </c>
      <c r="B2457" t="s">
        <v>2227</v>
      </c>
      <c r="C2457" s="10" t="s">
        <v>12731</v>
      </c>
      <c r="D2457" t="s">
        <v>69</v>
      </c>
      <c r="E2457" s="10" t="s">
        <v>6760</v>
      </c>
      <c r="F2457" t="s">
        <v>2234</v>
      </c>
      <c r="G2457" s="10" t="s">
        <v>12745</v>
      </c>
      <c r="H2457">
        <v>8</v>
      </c>
      <c r="I2457">
        <v>35</v>
      </c>
      <c r="J2457">
        <v>0</v>
      </c>
      <c r="K2457">
        <v>0</v>
      </c>
      <c r="L2457" s="10" t="s">
        <v>12746</v>
      </c>
    </row>
    <row r="2458" spans="1:12" x14ac:dyDescent="0.25">
      <c r="A2458" s="3">
        <v>2457</v>
      </c>
      <c r="B2458" t="s">
        <v>2227</v>
      </c>
      <c r="C2458" s="10" t="s">
        <v>12731</v>
      </c>
      <c r="D2458" t="s">
        <v>71</v>
      </c>
      <c r="E2458" s="10" t="s">
        <v>6763</v>
      </c>
      <c r="F2458" t="s">
        <v>2235</v>
      </c>
      <c r="G2458" s="10" t="s">
        <v>12747</v>
      </c>
      <c r="H2458">
        <v>8</v>
      </c>
      <c r="I2458">
        <v>35</v>
      </c>
      <c r="J2458">
        <v>0</v>
      </c>
      <c r="K2458">
        <v>0</v>
      </c>
      <c r="L2458" s="10" t="s">
        <v>12748</v>
      </c>
    </row>
    <row r="2459" spans="1:12" x14ac:dyDescent="0.25">
      <c r="A2459" s="3">
        <v>2458</v>
      </c>
      <c r="B2459" t="s">
        <v>2236</v>
      </c>
      <c r="C2459" s="10" t="s">
        <v>12749</v>
      </c>
      <c r="D2459" t="s">
        <v>63</v>
      </c>
      <c r="E2459" s="10" t="s">
        <v>6816</v>
      </c>
      <c r="F2459" t="s">
        <v>64</v>
      </c>
      <c r="G2459" s="10" t="s">
        <v>6696</v>
      </c>
      <c r="H2459">
        <v>4</v>
      </c>
      <c r="I2459">
        <v>8</v>
      </c>
      <c r="J2459">
        <v>0</v>
      </c>
      <c r="K2459">
        <v>0</v>
      </c>
      <c r="L2459" s="10" t="s">
        <v>12750</v>
      </c>
    </row>
    <row r="2460" spans="1:12" x14ac:dyDescent="0.25">
      <c r="A2460" s="3">
        <v>2459</v>
      </c>
      <c r="B2460" t="s">
        <v>2236</v>
      </c>
      <c r="C2460" s="10" t="s">
        <v>12749</v>
      </c>
      <c r="D2460" t="s">
        <v>65</v>
      </c>
      <c r="E2460" s="10" t="s">
        <v>6698</v>
      </c>
      <c r="F2460" t="s">
        <v>66</v>
      </c>
      <c r="G2460" s="10" t="s">
        <v>6721</v>
      </c>
      <c r="H2460">
        <v>4</v>
      </c>
      <c r="I2460">
        <v>8</v>
      </c>
      <c r="J2460">
        <v>0</v>
      </c>
      <c r="K2460">
        <v>0</v>
      </c>
      <c r="L2460" s="10" t="s">
        <v>12751</v>
      </c>
    </row>
    <row r="2461" spans="1:12" x14ac:dyDescent="0.25">
      <c r="A2461" s="3">
        <v>2460</v>
      </c>
      <c r="B2461" t="s">
        <v>2236</v>
      </c>
      <c r="C2461" s="10" t="s">
        <v>12749</v>
      </c>
      <c r="D2461" t="s">
        <v>67</v>
      </c>
      <c r="E2461" s="10" t="s">
        <v>6723</v>
      </c>
      <c r="F2461" t="s">
        <v>68</v>
      </c>
      <c r="G2461" s="10" t="s">
        <v>6724</v>
      </c>
      <c r="H2461">
        <v>4</v>
      </c>
      <c r="I2461">
        <v>8</v>
      </c>
      <c r="J2461">
        <v>0</v>
      </c>
      <c r="K2461">
        <v>0</v>
      </c>
      <c r="L2461" s="10" t="s">
        <v>12752</v>
      </c>
    </row>
    <row r="2462" spans="1:12" x14ac:dyDescent="0.25">
      <c r="A2462" s="3">
        <v>2461</v>
      </c>
      <c r="B2462" t="s">
        <v>2236</v>
      </c>
      <c r="C2462" s="10" t="s">
        <v>12749</v>
      </c>
      <c r="D2462" t="s">
        <v>49</v>
      </c>
      <c r="E2462" s="10" t="s">
        <v>11</v>
      </c>
      <c r="F2462" t="s">
        <v>49</v>
      </c>
      <c r="G2462" s="10" t="s">
        <v>11</v>
      </c>
      <c r="H2462">
        <v>4</v>
      </c>
      <c r="I2462">
        <v>8</v>
      </c>
      <c r="J2462">
        <v>0</v>
      </c>
      <c r="K2462">
        <v>0</v>
      </c>
      <c r="L2462" s="10" t="s">
        <v>12753</v>
      </c>
    </row>
    <row r="2463" spans="1:12" x14ac:dyDescent="0.25">
      <c r="A2463" s="3">
        <v>2462</v>
      </c>
      <c r="B2463" t="s">
        <v>2236</v>
      </c>
      <c r="C2463" s="10" t="s">
        <v>12749</v>
      </c>
      <c r="D2463" t="s">
        <v>538</v>
      </c>
      <c r="E2463" s="10" t="s">
        <v>6652</v>
      </c>
      <c r="F2463" t="s">
        <v>1232</v>
      </c>
      <c r="G2463" s="10" t="s">
        <v>6715</v>
      </c>
      <c r="H2463">
        <v>255</v>
      </c>
      <c r="I2463">
        <v>37</v>
      </c>
      <c r="J2463">
        <v>0</v>
      </c>
      <c r="K2463">
        <v>0</v>
      </c>
      <c r="L2463" s="10" t="s">
        <v>12754</v>
      </c>
    </row>
    <row r="2464" spans="1:12" x14ac:dyDescent="0.25">
      <c r="A2464" s="3">
        <v>2463</v>
      </c>
      <c r="B2464" t="s">
        <v>2236</v>
      </c>
      <c r="C2464" s="10" t="s">
        <v>12749</v>
      </c>
      <c r="D2464" t="s">
        <v>1395</v>
      </c>
      <c r="E2464" s="10" t="s">
        <v>11280</v>
      </c>
      <c r="F2464" t="s">
        <v>1232</v>
      </c>
      <c r="G2464" s="10" t="s">
        <v>6715</v>
      </c>
      <c r="H2464">
        <v>255</v>
      </c>
      <c r="I2464">
        <v>37</v>
      </c>
      <c r="J2464">
        <v>0</v>
      </c>
      <c r="K2464">
        <v>0</v>
      </c>
      <c r="L2464" s="10" t="s">
        <v>12755</v>
      </c>
    </row>
    <row r="2465" spans="1:12" x14ac:dyDescent="0.25">
      <c r="A2465" s="3">
        <v>2464</v>
      </c>
      <c r="B2465" t="s">
        <v>2236</v>
      </c>
      <c r="C2465" s="10" t="s">
        <v>12749</v>
      </c>
      <c r="D2465" t="s">
        <v>1277</v>
      </c>
      <c r="E2465" s="10" t="s">
        <v>6730</v>
      </c>
      <c r="F2465" t="s">
        <v>2237</v>
      </c>
      <c r="G2465" s="10" t="s">
        <v>12756</v>
      </c>
      <c r="H2465">
        <v>1024</v>
      </c>
      <c r="I2465">
        <v>37</v>
      </c>
      <c r="J2465">
        <v>0</v>
      </c>
      <c r="K2465">
        <v>0</v>
      </c>
      <c r="L2465" s="10" t="s">
        <v>12757</v>
      </c>
    </row>
    <row r="2466" spans="1:12" x14ac:dyDescent="0.25">
      <c r="A2466" s="3">
        <v>2465</v>
      </c>
      <c r="B2466" t="s">
        <v>2236</v>
      </c>
      <c r="C2466" s="10" t="s">
        <v>12749</v>
      </c>
      <c r="D2466" t="s">
        <v>2238</v>
      </c>
      <c r="E2466" s="10" t="s">
        <v>12758</v>
      </c>
      <c r="F2466" t="s">
        <v>1232</v>
      </c>
      <c r="G2466" s="10" t="s">
        <v>6715</v>
      </c>
      <c r="H2466">
        <v>255</v>
      </c>
      <c r="I2466">
        <v>37</v>
      </c>
      <c r="J2466">
        <v>0</v>
      </c>
      <c r="K2466">
        <v>0</v>
      </c>
      <c r="L2466" s="10" t="s">
        <v>12759</v>
      </c>
    </row>
    <row r="2467" spans="1:12" x14ac:dyDescent="0.25">
      <c r="A2467" s="3">
        <v>2466</v>
      </c>
      <c r="B2467" t="s">
        <v>2236</v>
      </c>
      <c r="C2467" s="10" t="s">
        <v>12749</v>
      </c>
      <c r="D2467" t="s">
        <v>2239</v>
      </c>
      <c r="E2467" s="10" t="s">
        <v>12760</v>
      </c>
      <c r="F2467" t="s">
        <v>1232</v>
      </c>
      <c r="G2467" s="10" t="s">
        <v>6715</v>
      </c>
      <c r="H2467">
        <v>255</v>
      </c>
      <c r="I2467">
        <v>37</v>
      </c>
      <c r="J2467">
        <v>0</v>
      </c>
      <c r="K2467">
        <v>0</v>
      </c>
      <c r="L2467" s="10" t="s">
        <v>12761</v>
      </c>
    </row>
    <row r="2468" spans="1:12" x14ac:dyDescent="0.25">
      <c r="A2468" s="3">
        <v>2467</v>
      </c>
      <c r="B2468" t="s">
        <v>2236</v>
      </c>
      <c r="C2468" s="10" t="s">
        <v>12749</v>
      </c>
      <c r="D2468" t="s">
        <v>1996</v>
      </c>
      <c r="E2468" s="10" t="s">
        <v>12512</v>
      </c>
      <c r="F2468" t="s">
        <v>1493</v>
      </c>
      <c r="G2468" s="10" t="s">
        <v>6978</v>
      </c>
      <c r="H2468">
        <v>4</v>
      </c>
      <c r="I2468">
        <v>8</v>
      </c>
      <c r="J2468">
        <v>0</v>
      </c>
      <c r="K2468">
        <v>0</v>
      </c>
      <c r="L2468" s="10" t="s">
        <v>12762</v>
      </c>
    </row>
    <row r="2469" spans="1:12" x14ac:dyDescent="0.25">
      <c r="A2469" s="3">
        <v>2468</v>
      </c>
      <c r="B2469" t="s">
        <v>2236</v>
      </c>
      <c r="C2469" s="10" t="s">
        <v>12749</v>
      </c>
      <c r="D2469" t="s">
        <v>2240</v>
      </c>
      <c r="E2469" s="10" t="s">
        <v>6644</v>
      </c>
      <c r="F2469" t="s">
        <v>1349</v>
      </c>
      <c r="G2469" s="10" t="s">
        <v>6776</v>
      </c>
      <c r="H2469">
        <v>31</v>
      </c>
      <c r="I2469">
        <v>37</v>
      </c>
      <c r="J2469">
        <v>0</v>
      </c>
      <c r="K2469">
        <v>0</v>
      </c>
      <c r="L2469" s="10" t="s">
        <v>12763</v>
      </c>
    </row>
    <row r="2470" spans="1:12" x14ac:dyDescent="0.25">
      <c r="A2470" s="3">
        <v>2469</v>
      </c>
      <c r="B2470" t="s">
        <v>2236</v>
      </c>
      <c r="C2470" s="10" t="s">
        <v>12749</v>
      </c>
      <c r="D2470" t="s">
        <v>1491</v>
      </c>
      <c r="E2470" s="10" t="s">
        <v>11471</v>
      </c>
      <c r="F2470" t="s">
        <v>1232</v>
      </c>
      <c r="G2470" s="10" t="s">
        <v>6715</v>
      </c>
      <c r="H2470">
        <v>255</v>
      </c>
      <c r="I2470">
        <v>37</v>
      </c>
      <c r="J2470">
        <v>0</v>
      </c>
      <c r="K2470">
        <v>0</v>
      </c>
      <c r="L2470" s="10" t="s">
        <v>12764</v>
      </c>
    </row>
    <row r="2471" spans="1:12" x14ac:dyDescent="0.25">
      <c r="A2471" s="3">
        <v>2470</v>
      </c>
      <c r="B2471" t="s">
        <v>2236</v>
      </c>
      <c r="C2471" s="10" t="s">
        <v>12749</v>
      </c>
      <c r="D2471" t="s">
        <v>2241</v>
      </c>
      <c r="E2471" s="10" t="s">
        <v>12765</v>
      </c>
      <c r="F2471" t="s">
        <v>1232</v>
      </c>
      <c r="G2471" s="10" t="s">
        <v>6715</v>
      </c>
      <c r="H2471">
        <v>255</v>
      </c>
      <c r="I2471">
        <v>37</v>
      </c>
      <c r="J2471">
        <v>0</v>
      </c>
      <c r="K2471">
        <v>0</v>
      </c>
      <c r="L2471" s="10" t="s">
        <v>12766</v>
      </c>
    </row>
    <row r="2472" spans="1:12" x14ac:dyDescent="0.25">
      <c r="A2472" s="3">
        <v>2471</v>
      </c>
      <c r="B2472" t="s">
        <v>2236</v>
      </c>
      <c r="C2472" s="10" t="s">
        <v>12749</v>
      </c>
      <c r="D2472" t="s">
        <v>69</v>
      </c>
      <c r="E2472" s="10" t="s">
        <v>6760</v>
      </c>
      <c r="F2472" t="s">
        <v>2242</v>
      </c>
      <c r="G2472" s="10" t="s">
        <v>12767</v>
      </c>
      <c r="H2472">
        <v>8</v>
      </c>
      <c r="I2472">
        <v>35</v>
      </c>
      <c r="J2472">
        <v>0</v>
      </c>
      <c r="K2472">
        <v>0</v>
      </c>
      <c r="L2472" s="10" t="s">
        <v>12768</v>
      </c>
    </row>
    <row r="2473" spans="1:12" x14ac:dyDescent="0.25">
      <c r="A2473" s="3">
        <v>2472</v>
      </c>
      <c r="B2473" t="s">
        <v>2236</v>
      </c>
      <c r="C2473" s="10" t="s">
        <v>12749</v>
      </c>
      <c r="D2473" t="s">
        <v>71</v>
      </c>
      <c r="E2473" s="10" t="s">
        <v>6763</v>
      </c>
      <c r="F2473" t="s">
        <v>2243</v>
      </c>
      <c r="G2473" s="10" t="s">
        <v>12769</v>
      </c>
      <c r="H2473">
        <v>8</v>
      </c>
      <c r="I2473">
        <v>35</v>
      </c>
      <c r="J2473">
        <v>0</v>
      </c>
      <c r="K2473">
        <v>0</v>
      </c>
      <c r="L2473" s="10" t="s">
        <v>12770</v>
      </c>
    </row>
    <row r="2474" spans="1:12" x14ac:dyDescent="0.25">
      <c r="A2474" s="3">
        <v>2473</v>
      </c>
      <c r="B2474" t="s">
        <v>2244</v>
      </c>
      <c r="C2474" s="10" t="s">
        <v>12771</v>
      </c>
      <c r="D2474" t="s">
        <v>63</v>
      </c>
      <c r="E2474" s="10" t="s">
        <v>6816</v>
      </c>
      <c r="F2474" t="s">
        <v>64</v>
      </c>
      <c r="G2474" s="10" t="s">
        <v>6696</v>
      </c>
      <c r="H2474">
        <v>4</v>
      </c>
      <c r="I2474">
        <v>8</v>
      </c>
      <c r="J2474">
        <v>0</v>
      </c>
      <c r="K2474">
        <v>0</v>
      </c>
      <c r="L2474" s="10" t="s">
        <v>12772</v>
      </c>
    </row>
    <row r="2475" spans="1:12" x14ac:dyDescent="0.25">
      <c r="A2475" s="3">
        <v>2474</v>
      </c>
      <c r="B2475" t="s">
        <v>2244</v>
      </c>
      <c r="C2475" s="10" t="s">
        <v>12771</v>
      </c>
      <c r="D2475" t="s">
        <v>65</v>
      </c>
      <c r="E2475" s="10" t="s">
        <v>6698</v>
      </c>
      <c r="F2475" t="s">
        <v>66</v>
      </c>
      <c r="G2475" s="10" t="s">
        <v>6721</v>
      </c>
      <c r="H2475">
        <v>4</v>
      </c>
      <c r="I2475">
        <v>8</v>
      </c>
      <c r="J2475">
        <v>0</v>
      </c>
      <c r="K2475">
        <v>0</v>
      </c>
      <c r="L2475" s="10" t="s">
        <v>12773</v>
      </c>
    </row>
    <row r="2476" spans="1:12" x14ac:dyDescent="0.25">
      <c r="A2476" s="3">
        <v>2475</v>
      </c>
      <c r="B2476" t="s">
        <v>2244</v>
      </c>
      <c r="C2476" s="10" t="s">
        <v>12771</v>
      </c>
      <c r="D2476" t="s">
        <v>67</v>
      </c>
      <c r="E2476" s="10" t="s">
        <v>6723</v>
      </c>
      <c r="F2476" t="s">
        <v>68</v>
      </c>
      <c r="G2476" s="10" t="s">
        <v>6724</v>
      </c>
      <c r="H2476">
        <v>4</v>
      </c>
      <c r="I2476">
        <v>8</v>
      </c>
      <c r="J2476">
        <v>0</v>
      </c>
      <c r="K2476">
        <v>0</v>
      </c>
      <c r="L2476" s="10" t="s">
        <v>12774</v>
      </c>
    </row>
    <row r="2477" spans="1:12" x14ac:dyDescent="0.25">
      <c r="A2477" s="3">
        <v>2476</v>
      </c>
      <c r="B2477" t="s">
        <v>2244</v>
      </c>
      <c r="C2477" s="10" t="s">
        <v>12771</v>
      </c>
      <c r="D2477" t="s">
        <v>1882</v>
      </c>
      <c r="E2477" s="10" t="s">
        <v>6820</v>
      </c>
      <c r="F2477" t="s">
        <v>2245</v>
      </c>
      <c r="G2477" s="10" t="s">
        <v>12775</v>
      </c>
      <c r="H2477">
        <v>200</v>
      </c>
      <c r="I2477">
        <v>37</v>
      </c>
      <c r="J2477">
        <v>0</v>
      </c>
      <c r="K2477">
        <v>0</v>
      </c>
      <c r="L2477" s="10" t="s">
        <v>12776</v>
      </c>
    </row>
    <row r="2478" spans="1:12" x14ac:dyDescent="0.25">
      <c r="A2478" s="3">
        <v>2477</v>
      </c>
      <c r="B2478" t="s">
        <v>2244</v>
      </c>
      <c r="C2478" s="10" t="s">
        <v>12771</v>
      </c>
      <c r="D2478" t="s">
        <v>49</v>
      </c>
      <c r="E2478" s="10" t="s">
        <v>11</v>
      </c>
      <c r="F2478" t="s">
        <v>1401</v>
      </c>
      <c r="G2478" s="10" t="s">
        <v>6911</v>
      </c>
      <c r="H2478">
        <v>10</v>
      </c>
      <c r="I2478">
        <v>37</v>
      </c>
      <c r="J2478">
        <v>0</v>
      </c>
      <c r="K2478">
        <v>0</v>
      </c>
      <c r="L2478" s="10" t="s">
        <v>12777</v>
      </c>
    </row>
    <row r="2479" spans="1:12" x14ac:dyDescent="0.25">
      <c r="A2479" s="3">
        <v>2478</v>
      </c>
      <c r="B2479" t="s">
        <v>2244</v>
      </c>
      <c r="C2479" s="10" t="s">
        <v>12771</v>
      </c>
      <c r="D2479" t="s">
        <v>2246</v>
      </c>
      <c r="E2479" s="10" t="s">
        <v>12778</v>
      </c>
      <c r="F2479" t="s">
        <v>2247</v>
      </c>
      <c r="G2479" s="10" t="s">
        <v>12779</v>
      </c>
      <c r="H2479">
        <v>150</v>
      </c>
      <c r="I2479">
        <v>37</v>
      </c>
      <c r="J2479">
        <v>0</v>
      </c>
      <c r="K2479">
        <v>0</v>
      </c>
      <c r="L2479" s="10" t="s">
        <v>12780</v>
      </c>
    </row>
    <row r="2480" spans="1:12" x14ac:dyDescent="0.25">
      <c r="A2480" s="3">
        <v>2479</v>
      </c>
      <c r="B2480" t="s">
        <v>2244</v>
      </c>
      <c r="C2480" s="10" t="s">
        <v>12771</v>
      </c>
      <c r="D2480" t="s">
        <v>2248</v>
      </c>
      <c r="E2480" s="10" t="s">
        <v>12781</v>
      </c>
      <c r="F2480" t="s">
        <v>2249</v>
      </c>
      <c r="G2480" s="10" t="s">
        <v>12782</v>
      </c>
      <c r="H2480">
        <v>100</v>
      </c>
      <c r="I2480">
        <v>37</v>
      </c>
      <c r="J2480">
        <v>0</v>
      </c>
      <c r="K2480">
        <v>0</v>
      </c>
      <c r="L2480" s="10" t="s">
        <v>12783</v>
      </c>
    </row>
    <row r="2481" spans="1:12" x14ac:dyDescent="0.25">
      <c r="A2481" s="3">
        <v>2480</v>
      </c>
      <c r="B2481" t="s">
        <v>2244</v>
      </c>
      <c r="C2481" s="10" t="s">
        <v>12771</v>
      </c>
      <c r="D2481" t="s">
        <v>939</v>
      </c>
      <c r="E2481" s="10" t="s">
        <v>7717</v>
      </c>
      <c r="F2481" t="s">
        <v>2250</v>
      </c>
      <c r="G2481" s="10" t="s">
        <v>12784</v>
      </c>
      <c r="H2481">
        <v>4</v>
      </c>
      <c r="I2481">
        <v>8</v>
      </c>
      <c r="J2481">
        <v>0</v>
      </c>
      <c r="K2481">
        <v>0</v>
      </c>
      <c r="L2481" s="10" t="s">
        <v>12785</v>
      </c>
    </row>
    <row r="2482" spans="1:12" x14ac:dyDescent="0.25">
      <c r="A2482" s="3">
        <v>2481</v>
      </c>
      <c r="B2482" t="s">
        <v>2244</v>
      </c>
      <c r="C2482" s="10" t="s">
        <v>12771</v>
      </c>
      <c r="D2482" t="s">
        <v>2251</v>
      </c>
      <c r="E2482" s="10" t="s">
        <v>12786</v>
      </c>
      <c r="F2482" t="s">
        <v>2252</v>
      </c>
      <c r="G2482" s="10" t="s">
        <v>12787</v>
      </c>
      <c r="H2482">
        <v>50</v>
      </c>
      <c r="I2482">
        <v>37</v>
      </c>
      <c r="J2482">
        <v>0</v>
      </c>
      <c r="K2482">
        <v>0</v>
      </c>
      <c r="L2482" s="10" t="s">
        <v>12788</v>
      </c>
    </row>
    <row r="2483" spans="1:12" x14ac:dyDescent="0.25">
      <c r="A2483" s="3">
        <v>2482</v>
      </c>
      <c r="B2483" t="s">
        <v>2244</v>
      </c>
      <c r="C2483" s="10" t="s">
        <v>12771</v>
      </c>
      <c r="D2483" t="s">
        <v>641</v>
      </c>
      <c r="E2483" s="10" t="s">
        <v>7590</v>
      </c>
      <c r="F2483" t="s">
        <v>470</v>
      </c>
      <c r="G2483" s="10" t="s">
        <v>6773</v>
      </c>
      <c r="H2483">
        <v>50</v>
      </c>
      <c r="I2483">
        <v>37</v>
      </c>
      <c r="J2483">
        <v>0</v>
      </c>
      <c r="K2483">
        <v>0</v>
      </c>
      <c r="L2483" s="10" t="s">
        <v>12789</v>
      </c>
    </row>
    <row r="2484" spans="1:12" x14ac:dyDescent="0.25">
      <c r="A2484" s="3">
        <v>2483</v>
      </c>
      <c r="B2484" t="s">
        <v>2244</v>
      </c>
      <c r="C2484" s="10" t="s">
        <v>12771</v>
      </c>
      <c r="D2484" t="s">
        <v>2253</v>
      </c>
      <c r="E2484" s="10" t="s">
        <v>7711</v>
      </c>
      <c r="F2484" t="s">
        <v>2254</v>
      </c>
      <c r="G2484" s="10" t="s">
        <v>12790</v>
      </c>
      <c r="H2484">
        <v>8</v>
      </c>
      <c r="I2484">
        <v>16</v>
      </c>
      <c r="J2484">
        <v>-2</v>
      </c>
      <c r="K2484">
        <v>1</v>
      </c>
      <c r="L2484" s="10" t="s">
        <v>12791</v>
      </c>
    </row>
    <row r="2485" spans="1:12" x14ac:dyDescent="0.25">
      <c r="A2485" s="3">
        <v>2484</v>
      </c>
      <c r="B2485" t="s">
        <v>2244</v>
      </c>
      <c r="C2485" s="10" t="s">
        <v>12771</v>
      </c>
      <c r="D2485" t="s">
        <v>80</v>
      </c>
      <c r="E2485" s="10" t="s">
        <v>8510</v>
      </c>
      <c r="F2485" t="s">
        <v>2255</v>
      </c>
      <c r="G2485" s="10" t="s">
        <v>12792</v>
      </c>
      <c r="H2485">
        <v>4</v>
      </c>
      <c r="I2485">
        <v>12</v>
      </c>
      <c r="J2485">
        <v>0</v>
      </c>
      <c r="K2485">
        <v>0</v>
      </c>
      <c r="L2485" s="10" t="s">
        <v>12793</v>
      </c>
    </row>
    <row r="2486" spans="1:12" x14ac:dyDescent="0.25">
      <c r="A2486" s="3">
        <v>2485</v>
      </c>
      <c r="B2486" t="s">
        <v>2244</v>
      </c>
      <c r="C2486" s="10" t="s">
        <v>12771</v>
      </c>
      <c r="D2486" t="s">
        <v>2256</v>
      </c>
      <c r="E2486" s="10" t="s">
        <v>7709</v>
      </c>
      <c r="F2486" t="s">
        <v>2257</v>
      </c>
      <c r="G2486" s="10" t="s">
        <v>12794</v>
      </c>
      <c r="H2486">
        <v>8</v>
      </c>
      <c r="I2486">
        <v>16</v>
      </c>
      <c r="J2486">
        <v>-2</v>
      </c>
      <c r="K2486">
        <v>1</v>
      </c>
      <c r="L2486" s="10" t="s">
        <v>12795</v>
      </c>
    </row>
    <row r="2487" spans="1:12" x14ac:dyDescent="0.25">
      <c r="A2487" s="3">
        <v>2486</v>
      </c>
      <c r="B2487" t="s">
        <v>2244</v>
      </c>
      <c r="C2487" s="10" t="s">
        <v>12771</v>
      </c>
      <c r="D2487" t="s">
        <v>2258</v>
      </c>
      <c r="E2487" s="10" t="s">
        <v>7715</v>
      </c>
      <c r="F2487" t="s">
        <v>1493</v>
      </c>
      <c r="G2487" s="10" t="s">
        <v>6978</v>
      </c>
      <c r="H2487">
        <v>4</v>
      </c>
      <c r="I2487">
        <v>8</v>
      </c>
      <c r="J2487">
        <v>0</v>
      </c>
      <c r="K2487">
        <v>0</v>
      </c>
      <c r="L2487" s="10" t="s">
        <v>12796</v>
      </c>
    </row>
    <row r="2488" spans="1:12" x14ac:dyDescent="0.25">
      <c r="A2488" s="3">
        <v>2487</v>
      </c>
      <c r="B2488" t="s">
        <v>2244</v>
      </c>
      <c r="C2488" s="10" t="s">
        <v>12771</v>
      </c>
      <c r="D2488" t="s">
        <v>2259</v>
      </c>
      <c r="E2488" s="10" t="s">
        <v>7705</v>
      </c>
      <c r="F2488" t="s">
        <v>470</v>
      </c>
      <c r="G2488" s="10" t="s">
        <v>6773</v>
      </c>
      <c r="H2488">
        <v>50</v>
      </c>
      <c r="I2488">
        <v>37</v>
      </c>
      <c r="J2488">
        <v>0</v>
      </c>
      <c r="K2488">
        <v>0</v>
      </c>
      <c r="L2488" s="10" t="s">
        <v>12797</v>
      </c>
    </row>
    <row r="2489" spans="1:12" x14ac:dyDescent="0.25">
      <c r="A2489" s="3">
        <v>2488</v>
      </c>
      <c r="B2489" t="s">
        <v>2244</v>
      </c>
      <c r="C2489" s="10" t="s">
        <v>12771</v>
      </c>
      <c r="D2489" t="s">
        <v>2260</v>
      </c>
      <c r="E2489" s="10" t="s">
        <v>12798</v>
      </c>
      <c r="F2489" t="s">
        <v>2261</v>
      </c>
      <c r="G2489" s="10" t="s">
        <v>12799</v>
      </c>
      <c r="H2489">
        <v>8</v>
      </c>
      <c r="I2489">
        <v>16</v>
      </c>
      <c r="J2489">
        <v>-2</v>
      </c>
      <c r="K2489">
        <v>1</v>
      </c>
      <c r="L2489" s="10" t="s">
        <v>12800</v>
      </c>
    </row>
    <row r="2490" spans="1:12" x14ac:dyDescent="0.25">
      <c r="A2490" s="3">
        <v>2489</v>
      </c>
      <c r="B2490" t="s">
        <v>2244</v>
      </c>
      <c r="C2490" s="10" t="s">
        <v>12771</v>
      </c>
      <c r="D2490" t="s">
        <v>2262</v>
      </c>
      <c r="E2490" s="10" t="s">
        <v>7713</v>
      </c>
      <c r="F2490" t="s">
        <v>1493</v>
      </c>
      <c r="G2490" s="10" t="s">
        <v>6978</v>
      </c>
      <c r="H2490">
        <v>4</v>
      </c>
      <c r="I2490">
        <v>8</v>
      </c>
      <c r="J2490">
        <v>0</v>
      </c>
      <c r="K2490">
        <v>0</v>
      </c>
      <c r="L2490" s="10" t="s">
        <v>12801</v>
      </c>
    </row>
    <row r="2491" spans="1:12" x14ac:dyDescent="0.25">
      <c r="A2491" s="3">
        <v>2490</v>
      </c>
      <c r="B2491" t="s">
        <v>2244</v>
      </c>
      <c r="C2491" s="10" t="s">
        <v>12771</v>
      </c>
      <c r="D2491" t="s">
        <v>2263</v>
      </c>
      <c r="E2491" s="10" t="s">
        <v>12802</v>
      </c>
      <c r="F2491" t="s">
        <v>1355</v>
      </c>
      <c r="G2491" s="10" t="s">
        <v>6691</v>
      </c>
      <c r="H2491">
        <v>9</v>
      </c>
      <c r="I2491">
        <v>37</v>
      </c>
      <c r="J2491">
        <v>0</v>
      </c>
      <c r="K2491">
        <v>0</v>
      </c>
      <c r="L2491" s="10" t="s">
        <v>12803</v>
      </c>
    </row>
    <row r="2492" spans="1:12" x14ac:dyDescent="0.25">
      <c r="A2492" s="3">
        <v>2491</v>
      </c>
      <c r="B2492" t="s">
        <v>2244</v>
      </c>
      <c r="C2492" s="10" t="s">
        <v>12771</v>
      </c>
      <c r="D2492" t="s">
        <v>2264</v>
      </c>
      <c r="E2492" s="10" t="s">
        <v>12804</v>
      </c>
      <c r="F2492" t="s">
        <v>470</v>
      </c>
      <c r="G2492" s="10" t="s">
        <v>6773</v>
      </c>
      <c r="H2492">
        <v>50</v>
      </c>
      <c r="I2492">
        <v>37</v>
      </c>
      <c r="J2492">
        <v>0</v>
      </c>
      <c r="K2492">
        <v>0</v>
      </c>
      <c r="L2492" s="10" t="s">
        <v>12805</v>
      </c>
    </row>
    <row r="2493" spans="1:12" x14ac:dyDescent="0.25">
      <c r="A2493" s="3">
        <v>2492</v>
      </c>
      <c r="B2493" t="s">
        <v>2244</v>
      </c>
      <c r="C2493" s="10" t="s">
        <v>12771</v>
      </c>
      <c r="D2493" t="s">
        <v>1400</v>
      </c>
      <c r="E2493" s="10" t="s">
        <v>6643</v>
      </c>
      <c r="F2493" t="s">
        <v>2265</v>
      </c>
      <c r="G2493" s="10" t="s">
        <v>12806</v>
      </c>
      <c r="H2493">
        <v>4</v>
      </c>
      <c r="I2493">
        <v>8</v>
      </c>
      <c r="J2493">
        <v>0</v>
      </c>
      <c r="K2493">
        <v>0</v>
      </c>
      <c r="L2493" s="10" t="s">
        <v>12807</v>
      </c>
    </row>
    <row r="2494" spans="1:12" x14ac:dyDescent="0.25">
      <c r="A2494" s="3">
        <v>2493</v>
      </c>
      <c r="B2494" t="s">
        <v>2244</v>
      </c>
      <c r="C2494" s="10" t="s">
        <v>12771</v>
      </c>
      <c r="D2494" t="s">
        <v>1405</v>
      </c>
      <c r="E2494" s="10" t="s">
        <v>7023</v>
      </c>
      <c r="F2494" t="s">
        <v>2266</v>
      </c>
      <c r="G2494" s="10" t="s">
        <v>12808</v>
      </c>
      <c r="H2494">
        <v>4</v>
      </c>
      <c r="I2494">
        <v>8</v>
      </c>
      <c r="J2494">
        <v>0</v>
      </c>
      <c r="K2494">
        <v>0</v>
      </c>
      <c r="L2494" s="10" t="s">
        <v>12809</v>
      </c>
    </row>
    <row r="2495" spans="1:12" x14ac:dyDescent="0.25">
      <c r="A2495" s="3">
        <v>2494</v>
      </c>
      <c r="B2495" t="s">
        <v>2244</v>
      </c>
      <c r="C2495" s="10" t="s">
        <v>12771</v>
      </c>
      <c r="D2495" t="s">
        <v>1407</v>
      </c>
      <c r="E2495" s="10" t="s">
        <v>6928</v>
      </c>
      <c r="F2495" t="s">
        <v>2267</v>
      </c>
      <c r="G2495" s="10" t="s">
        <v>12810</v>
      </c>
      <c r="H2495">
        <v>4</v>
      </c>
      <c r="I2495">
        <v>8</v>
      </c>
      <c r="J2495">
        <v>0</v>
      </c>
      <c r="K2495">
        <v>0</v>
      </c>
      <c r="L2495" s="10" t="s">
        <v>12811</v>
      </c>
    </row>
    <row r="2496" spans="1:12" x14ac:dyDescent="0.25">
      <c r="A2496" s="3">
        <v>2495</v>
      </c>
      <c r="B2496" t="s">
        <v>2244</v>
      </c>
      <c r="C2496" s="10" t="s">
        <v>12771</v>
      </c>
      <c r="D2496" t="s">
        <v>1409</v>
      </c>
      <c r="E2496" s="10" t="s">
        <v>6969</v>
      </c>
      <c r="F2496" t="s">
        <v>2268</v>
      </c>
      <c r="G2496" s="10" t="s">
        <v>12812</v>
      </c>
      <c r="H2496">
        <v>4</v>
      </c>
      <c r="I2496">
        <v>8</v>
      </c>
      <c r="J2496">
        <v>0</v>
      </c>
      <c r="K2496">
        <v>0</v>
      </c>
      <c r="L2496" s="10" t="s">
        <v>12813</v>
      </c>
    </row>
    <row r="2497" spans="1:12" x14ac:dyDescent="0.25">
      <c r="A2497" s="3">
        <v>2496</v>
      </c>
      <c r="B2497" t="s">
        <v>2244</v>
      </c>
      <c r="C2497" s="10" t="s">
        <v>12771</v>
      </c>
      <c r="D2497" t="s">
        <v>69</v>
      </c>
      <c r="E2497" s="10" t="s">
        <v>6760</v>
      </c>
      <c r="F2497" t="s">
        <v>2269</v>
      </c>
      <c r="G2497" s="10" t="s">
        <v>12814</v>
      </c>
      <c r="H2497">
        <v>8</v>
      </c>
      <c r="I2497">
        <v>35</v>
      </c>
      <c r="J2497">
        <v>0</v>
      </c>
      <c r="K2497">
        <v>0</v>
      </c>
      <c r="L2497" s="10" t="s">
        <v>12815</v>
      </c>
    </row>
    <row r="2498" spans="1:12" x14ac:dyDescent="0.25">
      <c r="A2498" s="3">
        <v>2497</v>
      </c>
      <c r="B2498" t="s">
        <v>2244</v>
      </c>
      <c r="C2498" s="10" t="s">
        <v>12771</v>
      </c>
      <c r="D2498" t="s">
        <v>71</v>
      </c>
      <c r="E2498" s="10" t="s">
        <v>6763</v>
      </c>
      <c r="F2498" t="s">
        <v>2270</v>
      </c>
      <c r="G2498" s="10" t="s">
        <v>12816</v>
      </c>
      <c r="H2498">
        <v>8</v>
      </c>
      <c r="I2498">
        <v>35</v>
      </c>
      <c r="J2498">
        <v>0</v>
      </c>
      <c r="K2498">
        <v>0</v>
      </c>
      <c r="L2498" s="10" t="s">
        <v>12817</v>
      </c>
    </row>
    <row r="2499" spans="1:12" x14ac:dyDescent="0.25">
      <c r="A2499" s="3">
        <v>2498</v>
      </c>
      <c r="B2499" t="s">
        <v>2244</v>
      </c>
      <c r="C2499" s="10" t="s">
        <v>12771</v>
      </c>
      <c r="D2499" t="s">
        <v>2271</v>
      </c>
      <c r="E2499" s="10" t="s">
        <v>7720</v>
      </c>
      <c r="F2499" t="s">
        <v>2272</v>
      </c>
      <c r="G2499" s="10" t="s">
        <v>12818</v>
      </c>
      <c r="H2499">
        <v>50</v>
      </c>
      <c r="I2499">
        <v>37</v>
      </c>
      <c r="J2499">
        <v>0</v>
      </c>
      <c r="K2499">
        <v>0</v>
      </c>
      <c r="L2499" s="10" t="s">
        <v>12819</v>
      </c>
    </row>
    <row r="2500" spans="1:12" x14ac:dyDescent="0.25">
      <c r="A2500" s="3">
        <v>2499</v>
      </c>
      <c r="B2500" t="s">
        <v>2273</v>
      </c>
      <c r="C2500" s="10" t="s">
        <v>12820</v>
      </c>
      <c r="D2500" t="s">
        <v>63</v>
      </c>
      <c r="E2500" s="10" t="s">
        <v>6816</v>
      </c>
      <c r="F2500" t="s">
        <v>64</v>
      </c>
      <c r="G2500" s="10" t="s">
        <v>6696</v>
      </c>
      <c r="H2500">
        <v>4</v>
      </c>
      <c r="I2500">
        <v>8</v>
      </c>
      <c r="J2500">
        <v>0</v>
      </c>
      <c r="K2500">
        <v>0</v>
      </c>
      <c r="L2500" s="10" t="s">
        <v>12821</v>
      </c>
    </row>
    <row r="2501" spans="1:12" x14ac:dyDescent="0.25">
      <c r="A2501" s="3">
        <v>2500</v>
      </c>
      <c r="B2501" t="s">
        <v>2273</v>
      </c>
      <c r="C2501" s="10" t="s">
        <v>12820</v>
      </c>
      <c r="D2501" t="s">
        <v>65</v>
      </c>
      <c r="E2501" s="10" t="s">
        <v>6698</v>
      </c>
      <c r="F2501" t="s">
        <v>66</v>
      </c>
      <c r="G2501" s="10" t="s">
        <v>6721</v>
      </c>
      <c r="H2501">
        <v>4</v>
      </c>
      <c r="I2501">
        <v>8</v>
      </c>
      <c r="J2501">
        <v>0</v>
      </c>
      <c r="K2501">
        <v>0</v>
      </c>
      <c r="L2501" s="10" t="s">
        <v>12822</v>
      </c>
    </row>
    <row r="2502" spans="1:12" x14ac:dyDescent="0.25">
      <c r="A2502" s="3">
        <v>2501</v>
      </c>
      <c r="B2502" t="s">
        <v>2273</v>
      </c>
      <c r="C2502" s="10" t="s">
        <v>12820</v>
      </c>
      <c r="D2502" t="s">
        <v>67</v>
      </c>
      <c r="E2502" s="10" t="s">
        <v>6723</v>
      </c>
      <c r="F2502" t="s">
        <v>68</v>
      </c>
      <c r="G2502" s="10" t="s">
        <v>6724</v>
      </c>
      <c r="H2502">
        <v>4</v>
      </c>
      <c r="I2502">
        <v>8</v>
      </c>
      <c r="J2502">
        <v>0</v>
      </c>
      <c r="K2502">
        <v>0</v>
      </c>
      <c r="L2502" s="10" t="s">
        <v>12823</v>
      </c>
    </row>
    <row r="2503" spans="1:12" x14ac:dyDescent="0.25">
      <c r="A2503" s="3">
        <v>2502</v>
      </c>
      <c r="B2503" t="s">
        <v>2273</v>
      </c>
      <c r="C2503" s="10" t="s">
        <v>12820</v>
      </c>
      <c r="D2503" t="s">
        <v>1882</v>
      </c>
      <c r="E2503" s="10" t="s">
        <v>6820</v>
      </c>
      <c r="F2503" t="s">
        <v>2274</v>
      </c>
      <c r="G2503" s="10" t="s">
        <v>12824</v>
      </c>
      <c r="H2503">
        <v>100</v>
      </c>
      <c r="I2503">
        <v>37</v>
      </c>
      <c r="J2503">
        <v>0</v>
      </c>
      <c r="K2503">
        <v>0</v>
      </c>
      <c r="L2503" s="10" t="s">
        <v>12825</v>
      </c>
    </row>
    <row r="2504" spans="1:12" x14ac:dyDescent="0.25">
      <c r="A2504" s="3">
        <v>2503</v>
      </c>
      <c r="B2504" t="s">
        <v>2273</v>
      </c>
      <c r="C2504" s="10" t="s">
        <v>12820</v>
      </c>
      <c r="D2504" t="s">
        <v>49</v>
      </c>
      <c r="E2504" s="10" t="s">
        <v>11</v>
      </c>
      <c r="F2504" t="s">
        <v>2275</v>
      </c>
      <c r="G2504" s="10" t="s">
        <v>7718</v>
      </c>
      <c r="H2504">
        <v>4</v>
      </c>
      <c r="I2504">
        <v>8</v>
      </c>
      <c r="J2504">
        <v>0</v>
      </c>
      <c r="K2504">
        <v>0</v>
      </c>
      <c r="L2504" s="10" t="s">
        <v>12826</v>
      </c>
    </row>
    <row r="2505" spans="1:12" x14ac:dyDescent="0.25">
      <c r="A2505" s="3">
        <v>2504</v>
      </c>
      <c r="B2505" t="s">
        <v>2273</v>
      </c>
      <c r="C2505" s="10" t="s">
        <v>12820</v>
      </c>
      <c r="D2505" t="s">
        <v>641</v>
      </c>
      <c r="E2505" s="10" t="s">
        <v>7590</v>
      </c>
      <c r="F2505" t="s">
        <v>470</v>
      </c>
      <c r="G2505" s="10" t="s">
        <v>6773</v>
      </c>
      <c r="H2505">
        <v>50</v>
      </c>
      <c r="I2505">
        <v>37</v>
      </c>
      <c r="J2505">
        <v>0</v>
      </c>
      <c r="K2505">
        <v>0</v>
      </c>
      <c r="L2505" s="10" t="s">
        <v>12827</v>
      </c>
    </row>
    <row r="2506" spans="1:12" x14ac:dyDescent="0.25">
      <c r="A2506" s="3">
        <v>2505</v>
      </c>
      <c r="B2506" t="s">
        <v>2273</v>
      </c>
      <c r="C2506" s="10" t="s">
        <v>12820</v>
      </c>
      <c r="D2506" t="s">
        <v>2276</v>
      </c>
      <c r="E2506" s="10" t="s">
        <v>12828</v>
      </c>
      <c r="F2506" t="s">
        <v>2277</v>
      </c>
      <c r="G2506" s="10" t="s">
        <v>12829</v>
      </c>
      <c r="H2506">
        <v>8</v>
      </c>
      <c r="I2506">
        <v>16</v>
      </c>
      <c r="J2506">
        <v>-2</v>
      </c>
      <c r="K2506">
        <v>1</v>
      </c>
      <c r="L2506" s="10" t="s">
        <v>12830</v>
      </c>
    </row>
    <row r="2507" spans="1:12" x14ac:dyDescent="0.25">
      <c r="A2507" s="3">
        <v>2506</v>
      </c>
      <c r="B2507" t="s">
        <v>2273</v>
      </c>
      <c r="C2507" s="10" t="s">
        <v>12820</v>
      </c>
      <c r="D2507" t="s">
        <v>69</v>
      </c>
      <c r="E2507" s="10" t="s">
        <v>6760</v>
      </c>
      <c r="F2507" t="s">
        <v>2278</v>
      </c>
      <c r="G2507" s="10" t="s">
        <v>12831</v>
      </c>
      <c r="H2507">
        <v>8</v>
      </c>
      <c r="I2507">
        <v>35</v>
      </c>
      <c r="J2507">
        <v>0</v>
      </c>
      <c r="K2507">
        <v>0</v>
      </c>
      <c r="L2507" s="10" t="s">
        <v>12832</v>
      </c>
    </row>
    <row r="2508" spans="1:12" x14ac:dyDescent="0.25">
      <c r="A2508" s="3">
        <v>2507</v>
      </c>
      <c r="B2508" t="s">
        <v>2273</v>
      </c>
      <c r="C2508" s="10" t="s">
        <v>12820</v>
      </c>
      <c r="D2508" t="s">
        <v>71</v>
      </c>
      <c r="E2508" s="10" t="s">
        <v>6763</v>
      </c>
      <c r="F2508" t="s">
        <v>2279</v>
      </c>
      <c r="G2508" s="10" t="s">
        <v>12833</v>
      </c>
      <c r="H2508">
        <v>8</v>
      </c>
      <c r="I2508">
        <v>35</v>
      </c>
      <c r="J2508">
        <v>0</v>
      </c>
      <c r="K2508">
        <v>0</v>
      </c>
      <c r="L2508" s="10" t="s">
        <v>12834</v>
      </c>
    </row>
    <row r="2509" spans="1:12" x14ac:dyDescent="0.25">
      <c r="A2509" s="3">
        <v>2508</v>
      </c>
      <c r="B2509" t="s">
        <v>2280</v>
      </c>
      <c r="C2509" s="10" t="s">
        <v>12835</v>
      </c>
      <c r="D2509" t="s">
        <v>49</v>
      </c>
      <c r="E2509" s="10" t="s">
        <v>11</v>
      </c>
      <c r="F2509" t="s">
        <v>49</v>
      </c>
      <c r="G2509" s="10" t="s">
        <v>11</v>
      </c>
      <c r="H2509">
        <v>4</v>
      </c>
      <c r="I2509">
        <v>8</v>
      </c>
      <c r="J2509">
        <v>0</v>
      </c>
      <c r="K2509">
        <v>0</v>
      </c>
      <c r="L2509" s="10" t="s">
        <v>12836</v>
      </c>
    </row>
    <row r="2510" spans="1:12" x14ac:dyDescent="0.25">
      <c r="A2510" s="3">
        <v>2509</v>
      </c>
      <c r="B2510" t="s">
        <v>2280</v>
      </c>
      <c r="C2510" s="10" t="s">
        <v>12835</v>
      </c>
      <c r="D2510" t="s">
        <v>538</v>
      </c>
      <c r="E2510" s="10" t="s">
        <v>6652</v>
      </c>
      <c r="F2510" t="s">
        <v>1232</v>
      </c>
      <c r="G2510" s="10" t="s">
        <v>6715</v>
      </c>
      <c r="H2510">
        <v>255</v>
      </c>
      <c r="I2510">
        <v>37</v>
      </c>
      <c r="J2510">
        <v>0</v>
      </c>
      <c r="K2510">
        <v>0</v>
      </c>
      <c r="L2510" s="10" t="s">
        <v>12837</v>
      </c>
    </row>
    <row r="2511" spans="1:12" x14ac:dyDescent="0.25">
      <c r="A2511" s="3">
        <v>2510</v>
      </c>
      <c r="B2511" t="s">
        <v>2280</v>
      </c>
      <c r="C2511" s="10" t="s">
        <v>12835</v>
      </c>
      <c r="D2511" t="s">
        <v>2281</v>
      </c>
      <c r="E2511" s="10" t="s">
        <v>12838</v>
      </c>
      <c r="F2511" t="s">
        <v>49</v>
      </c>
      <c r="G2511" s="10" t="s">
        <v>11</v>
      </c>
      <c r="H2511">
        <v>4</v>
      </c>
      <c r="I2511">
        <v>8</v>
      </c>
      <c r="J2511">
        <v>0</v>
      </c>
      <c r="K2511">
        <v>0</v>
      </c>
      <c r="L2511" s="10" t="s">
        <v>12839</v>
      </c>
    </row>
    <row r="2512" spans="1:12" x14ac:dyDescent="0.25">
      <c r="A2512" s="3">
        <v>2511</v>
      </c>
      <c r="B2512" t="s">
        <v>2280</v>
      </c>
      <c r="C2512" s="10" t="s">
        <v>12835</v>
      </c>
      <c r="D2512" t="s">
        <v>2282</v>
      </c>
      <c r="E2512" s="10" t="s">
        <v>12840</v>
      </c>
      <c r="F2512" t="s">
        <v>1232</v>
      </c>
      <c r="G2512" s="10" t="s">
        <v>6715</v>
      </c>
      <c r="H2512">
        <v>255</v>
      </c>
      <c r="I2512">
        <v>37</v>
      </c>
      <c r="J2512">
        <v>0</v>
      </c>
      <c r="K2512">
        <v>0</v>
      </c>
      <c r="L2512" s="10" t="s">
        <v>12841</v>
      </c>
    </row>
    <row r="2513" spans="1:12" x14ac:dyDescent="0.25">
      <c r="A2513" s="3">
        <v>2512</v>
      </c>
      <c r="B2513" t="s">
        <v>2280</v>
      </c>
      <c r="C2513" s="10" t="s">
        <v>12835</v>
      </c>
      <c r="D2513" t="s">
        <v>2283</v>
      </c>
      <c r="E2513" s="10" t="s">
        <v>12842</v>
      </c>
      <c r="F2513" t="s">
        <v>1232</v>
      </c>
      <c r="G2513" s="10" t="s">
        <v>6715</v>
      </c>
      <c r="H2513">
        <v>255</v>
      </c>
      <c r="I2513">
        <v>37</v>
      </c>
      <c r="J2513">
        <v>0</v>
      </c>
      <c r="K2513">
        <v>0</v>
      </c>
      <c r="L2513" s="10" t="s">
        <v>12843</v>
      </c>
    </row>
    <row r="2514" spans="1:12" x14ac:dyDescent="0.25">
      <c r="A2514" s="3">
        <v>2513</v>
      </c>
      <c r="B2514" t="s">
        <v>2280</v>
      </c>
      <c r="C2514" s="10" t="s">
        <v>12835</v>
      </c>
      <c r="D2514" t="s">
        <v>63</v>
      </c>
      <c r="E2514" s="10" t="s">
        <v>6816</v>
      </c>
      <c r="F2514" t="s">
        <v>64</v>
      </c>
      <c r="G2514" s="10" t="s">
        <v>6696</v>
      </c>
      <c r="H2514">
        <v>4</v>
      </c>
      <c r="I2514">
        <v>8</v>
      </c>
      <c r="J2514">
        <v>0</v>
      </c>
      <c r="K2514">
        <v>0</v>
      </c>
      <c r="L2514" s="10" t="s">
        <v>12844</v>
      </c>
    </row>
    <row r="2515" spans="1:12" x14ac:dyDescent="0.25">
      <c r="A2515" s="3">
        <v>2514</v>
      </c>
      <c r="B2515" t="s">
        <v>2280</v>
      </c>
      <c r="C2515" s="10" t="s">
        <v>12835</v>
      </c>
      <c r="D2515" t="s">
        <v>65</v>
      </c>
      <c r="E2515" s="10" t="s">
        <v>6698</v>
      </c>
      <c r="F2515" t="s">
        <v>66</v>
      </c>
      <c r="G2515" s="10" t="s">
        <v>6721</v>
      </c>
      <c r="H2515">
        <v>4</v>
      </c>
      <c r="I2515">
        <v>8</v>
      </c>
      <c r="J2515">
        <v>0</v>
      </c>
      <c r="K2515">
        <v>0</v>
      </c>
      <c r="L2515" s="10" t="s">
        <v>12845</v>
      </c>
    </row>
    <row r="2516" spans="1:12" x14ac:dyDescent="0.25">
      <c r="A2516" s="3">
        <v>2515</v>
      </c>
      <c r="B2516" t="s">
        <v>2280</v>
      </c>
      <c r="C2516" s="10" t="s">
        <v>12835</v>
      </c>
      <c r="D2516" t="s">
        <v>67</v>
      </c>
      <c r="E2516" s="10" t="s">
        <v>6723</v>
      </c>
      <c r="F2516" t="s">
        <v>68</v>
      </c>
      <c r="G2516" s="10" t="s">
        <v>6724</v>
      </c>
      <c r="H2516">
        <v>4</v>
      </c>
      <c r="I2516">
        <v>8</v>
      </c>
      <c r="J2516">
        <v>0</v>
      </c>
      <c r="K2516">
        <v>0</v>
      </c>
      <c r="L2516" s="10" t="s">
        <v>12846</v>
      </c>
    </row>
    <row r="2517" spans="1:12" x14ac:dyDescent="0.25">
      <c r="A2517" s="3">
        <v>2516</v>
      </c>
      <c r="B2517" t="s">
        <v>2280</v>
      </c>
      <c r="C2517" s="10" t="s">
        <v>12835</v>
      </c>
      <c r="D2517" t="s">
        <v>57</v>
      </c>
      <c r="E2517" s="10" t="s">
        <v>6647</v>
      </c>
      <c r="F2517" t="s">
        <v>1243</v>
      </c>
      <c r="G2517" s="10" t="s">
        <v>6883</v>
      </c>
      <c r="H2517">
        <v>4096</v>
      </c>
      <c r="I2517">
        <v>37</v>
      </c>
      <c r="J2517">
        <v>0</v>
      </c>
      <c r="K2517">
        <v>0</v>
      </c>
      <c r="L2517" s="10" t="s">
        <v>12847</v>
      </c>
    </row>
    <row r="2518" spans="1:12" x14ac:dyDescent="0.25">
      <c r="A2518" s="3">
        <v>2517</v>
      </c>
      <c r="B2518" t="s">
        <v>2280</v>
      </c>
      <c r="C2518" s="10" t="s">
        <v>12835</v>
      </c>
      <c r="D2518" t="s">
        <v>2284</v>
      </c>
      <c r="E2518" s="10" t="s">
        <v>12848</v>
      </c>
      <c r="F2518" t="s">
        <v>1461</v>
      </c>
      <c r="G2518" s="10" t="s">
        <v>7108</v>
      </c>
      <c r="H2518">
        <v>50</v>
      </c>
      <c r="I2518">
        <v>37</v>
      </c>
      <c r="J2518">
        <v>0</v>
      </c>
      <c r="K2518">
        <v>0</v>
      </c>
      <c r="L2518" s="10" t="s">
        <v>12849</v>
      </c>
    </row>
    <row r="2519" spans="1:12" x14ac:dyDescent="0.25">
      <c r="A2519" s="3">
        <v>2518</v>
      </c>
      <c r="B2519" t="s">
        <v>2280</v>
      </c>
      <c r="C2519" s="10" t="s">
        <v>12835</v>
      </c>
      <c r="D2519" t="s">
        <v>1277</v>
      </c>
      <c r="E2519" s="10" t="s">
        <v>6730</v>
      </c>
      <c r="F2519" t="s">
        <v>1243</v>
      </c>
      <c r="G2519" s="10" t="s">
        <v>6883</v>
      </c>
      <c r="H2519">
        <v>4096</v>
      </c>
      <c r="I2519">
        <v>37</v>
      </c>
      <c r="J2519">
        <v>0</v>
      </c>
      <c r="K2519">
        <v>0</v>
      </c>
      <c r="L2519" s="10" t="s">
        <v>12850</v>
      </c>
    </row>
    <row r="2520" spans="1:12" x14ac:dyDescent="0.25">
      <c r="A2520" s="3">
        <v>2519</v>
      </c>
      <c r="B2520" t="s">
        <v>2280</v>
      </c>
      <c r="C2520" s="10" t="s">
        <v>12835</v>
      </c>
      <c r="D2520" t="s">
        <v>2285</v>
      </c>
      <c r="E2520" s="10" t="s">
        <v>12851</v>
      </c>
      <c r="F2520" t="s">
        <v>1287</v>
      </c>
      <c r="G2520" s="10" t="s">
        <v>6676</v>
      </c>
      <c r="H2520">
        <v>8</v>
      </c>
      <c r="I2520">
        <v>16</v>
      </c>
      <c r="J2520">
        <v>-2</v>
      </c>
      <c r="K2520">
        <v>1</v>
      </c>
      <c r="L2520" s="10" t="s">
        <v>12852</v>
      </c>
    </row>
    <row r="2521" spans="1:12" x14ac:dyDescent="0.25">
      <c r="A2521" s="3">
        <v>2520</v>
      </c>
      <c r="B2521" t="s">
        <v>2280</v>
      </c>
      <c r="C2521" s="10" t="s">
        <v>12835</v>
      </c>
      <c r="D2521" t="s">
        <v>2286</v>
      </c>
      <c r="E2521" s="10" t="s">
        <v>12853</v>
      </c>
      <c r="F2521" t="s">
        <v>1461</v>
      </c>
      <c r="G2521" s="10" t="s">
        <v>7108</v>
      </c>
      <c r="H2521">
        <v>50</v>
      </c>
      <c r="I2521">
        <v>37</v>
      </c>
      <c r="J2521">
        <v>0</v>
      </c>
      <c r="K2521">
        <v>0</v>
      </c>
      <c r="L2521" s="10" t="s">
        <v>12854</v>
      </c>
    </row>
    <row r="2522" spans="1:12" x14ac:dyDescent="0.25">
      <c r="A2522" s="3">
        <v>2521</v>
      </c>
      <c r="B2522" t="s">
        <v>2280</v>
      </c>
      <c r="C2522" s="10" t="s">
        <v>12835</v>
      </c>
      <c r="D2522" t="s">
        <v>2287</v>
      </c>
      <c r="E2522" s="10" t="s">
        <v>12855</v>
      </c>
      <c r="F2522" t="s">
        <v>2288</v>
      </c>
      <c r="G2522" s="10" t="s">
        <v>12856</v>
      </c>
      <c r="H2522">
        <v>15</v>
      </c>
      <c r="I2522">
        <v>37</v>
      </c>
      <c r="J2522">
        <v>0</v>
      </c>
      <c r="K2522">
        <v>0</v>
      </c>
      <c r="L2522" s="10" t="s">
        <v>12857</v>
      </c>
    </row>
    <row r="2523" spans="1:12" x14ac:dyDescent="0.25">
      <c r="A2523" s="3">
        <v>2522</v>
      </c>
      <c r="B2523" t="s">
        <v>2280</v>
      </c>
      <c r="C2523" s="10" t="s">
        <v>12835</v>
      </c>
      <c r="D2523" t="s">
        <v>2289</v>
      </c>
      <c r="E2523" s="10" t="s">
        <v>12858</v>
      </c>
      <c r="F2523" t="s">
        <v>2290</v>
      </c>
      <c r="G2523" s="10" t="s">
        <v>12859</v>
      </c>
      <c r="H2523">
        <v>4</v>
      </c>
      <c r="I2523">
        <v>8</v>
      </c>
      <c r="J2523">
        <v>0</v>
      </c>
      <c r="K2523">
        <v>0</v>
      </c>
      <c r="L2523" s="10" t="s">
        <v>12860</v>
      </c>
    </row>
    <row r="2524" spans="1:12" x14ac:dyDescent="0.25">
      <c r="A2524" s="3">
        <v>2523</v>
      </c>
      <c r="B2524" t="s">
        <v>2280</v>
      </c>
      <c r="C2524" s="10" t="s">
        <v>12835</v>
      </c>
      <c r="D2524" t="s">
        <v>2291</v>
      </c>
      <c r="E2524" s="10" t="s">
        <v>12861</v>
      </c>
      <c r="F2524" t="s">
        <v>2292</v>
      </c>
      <c r="G2524" s="10" t="s">
        <v>12862</v>
      </c>
      <c r="H2524">
        <v>4</v>
      </c>
      <c r="I2524">
        <v>8</v>
      </c>
      <c r="J2524">
        <v>0</v>
      </c>
      <c r="K2524">
        <v>0</v>
      </c>
      <c r="L2524" s="10" t="s">
        <v>12863</v>
      </c>
    </row>
    <row r="2525" spans="1:12" x14ac:dyDescent="0.25">
      <c r="A2525" s="3">
        <v>2524</v>
      </c>
      <c r="B2525" t="s">
        <v>2280</v>
      </c>
      <c r="C2525" s="10" t="s">
        <v>12835</v>
      </c>
      <c r="D2525" t="s">
        <v>2293</v>
      </c>
      <c r="E2525" s="10" t="s">
        <v>12864</v>
      </c>
      <c r="F2525" t="s">
        <v>2294</v>
      </c>
      <c r="G2525" s="10" t="s">
        <v>12865</v>
      </c>
      <c r="H2525">
        <v>10</v>
      </c>
      <c r="I2525">
        <v>37</v>
      </c>
      <c r="J2525">
        <v>0</v>
      </c>
      <c r="K2525">
        <v>0</v>
      </c>
      <c r="L2525" s="10" t="s">
        <v>12866</v>
      </c>
    </row>
    <row r="2526" spans="1:12" x14ac:dyDescent="0.25">
      <c r="A2526" s="3">
        <v>2525</v>
      </c>
      <c r="B2526" t="s">
        <v>2280</v>
      </c>
      <c r="C2526" s="10" t="s">
        <v>12835</v>
      </c>
      <c r="D2526" t="s">
        <v>2295</v>
      </c>
      <c r="E2526" s="10" t="s">
        <v>12867</v>
      </c>
      <c r="F2526" t="s">
        <v>2296</v>
      </c>
      <c r="G2526" s="10" t="s">
        <v>12868</v>
      </c>
      <c r="H2526">
        <v>4</v>
      </c>
      <c r="I2526">
        <v>8</v>
      </c>
      <c r="J2526">
        <v>0</v>
      </c>
      <c r="K2526">
        <v>0</v>
      </c>
      <c r="L2526" s="10" t="s">
        <v>12869</v>
      </c>
    </row>
    <row r="2527" spans="1:12" x14ac:dyDescent="0.25">
      <c r="A2527" s="3">
        <v>2526</v>
      </c>
      <c r="B2527" t="s">
        <v>2280</v>
      </c>
      <c r="C2527" s="10" t="s">
        <v>12835</v>
      </c>
      <c r="D2527" t="s">
        <v>2297</v>
      </c>
      <c r="E2527" s="10" t="s">
        <v>12870</v>
      </c>
      <c r="F2527" t="s">
        <v>2298</v>
      </c>
      <c r="G2527" s="10" t="s">
        <v>12871</v>
      </c>
      <c r="H2527">
        <v>4</v>
      </c>
      <c r="I2527">
        <v>8</v>
      </c>
      <c r="J2527">
        <v>0</v>
      </c>
      <c r="K2527">
        <v>0</v>
      </c>
      <c r="L2527" s="10" t="s">
        <v>12872</v>
      </c>
    </row>
    <row r="2528" spans="1:12" x14ac:dyDescent="0.25">
      <c r="A2528" s="3">
        <v>2527</v>
      </c>
      <c r="B2528" t="s">
        <v>2280</v>
      </c>
      <c r="C2528" s="10" t="s">
        <v>12835</v>
      </c>
      <c r="D2528" t="s">
        <v>2299</v>
      </c>
      <c r="E2528" s="10" t="s">
        <v>12873</v>
      </c>
      <c r="F2528" t="s">
        <v>2300</v>
      </c>
      <c r="G2528" s="10" t="s">
        <v>12874</v>
      </c>
      <c r="H2528">
        <v>4</v>
      </c>
      <c r="I2528">
        <v>8</v>
      </c>
      <c r="J2528">
        <v>0</v>
      </c>
      <c r="K2528">
        <v>0</v>
      </c>
      <c r="L2528" s="10" t="s">
        <v>12875</v>
      </c>
    </row>
    <row r="2529" spans="1:12" x14ac:dyDescent="0.25">
      <c r="A2529" s="3">
        <v>2528</v>
      </c>
      <c r="B2529" t="s">
        <v>2280</v>
      </c>
      <c r="C2529" s="10" t="s">
        <v>12835</v>
      </c>
      <c r="D2529" t="s">
        <v>2301</v>
      </c>
      <c r="E2529" s="10" t="s">
        <v>12876</v>
      </c>
      <c r="F2529" t="s">
        <v>1243</v>
      </c>
      <c r="G2529" s="10" t="s">
        <v>6883</v>
      </c>
      <c r="H2529">
        <v>4096</v>
      </c>
      <c r="I2529">
        <v>37</v>
      </c>
      <c r="J2529">
        <v>0</v>
      </c>
      <c r="K2529">
        <v>0</v>
      </c>
      <c r="L2529" s="10" t="s">
        <v>12877</v>
      </c>
    </row>
    <row r="2530" spans="1:12" x14ac:dyDescent="0.25">
      <c r="A2530" s="3">
        <v>2529</v>
      </c>
      <c r="B2530" t="s">
        <v>2280</v>
      </c>
      <c r="C2530" s="10" t="s">
        <v>12835</v>
      </c>
      <c r="D2530" t="s">
        <v>2302</v>
      </c>
      <c r="E2530" s="10" t="s">
        <v>12878</v>
      </c>
      <c r="F2530" t="s">
        <v>2303</v>
      </c>
      <c r="G2530" s="10" t="s">
        <v>12879</v>
      </c>
      <c r="H2530">
        <v>4</v>
      </c>
      <c r="I2530">
        <v>8</v>
      </c>
      <c r="J2530">
        <v>0</v>
      </c>
      <c r="K2530">
        <v>0</v>
      </c>
      <c r="L2530" s="10" t="s">
        <v>12880</v>
      </c>
    </row>
    <row r="2531" spans="1:12" x14ac:dyDescent="0.25">
      <c r="A2531" s="3">
        <v>2530</v>
      </c>
      <c r="B2531" t="s">
        <v>2280</v>
      </c>
      <c r="C2531" s="10" t="s">
        <v>12835</v>
      </c>
      <c r="D2531" t="s">
        <v>2304</v>
      </c>
      <c r="E2531" s="10" t="s">
        <v>12881</v>
      </c>
      <c r="F2531" t="s">
        <v>1232</v>
      </c>
      <c r="G2531" s="10" t="s">
        <v>6715</v>
      </c>
      <c r="H2531">
        <v>255</v>
      </c>
      <c r="I2531">
        <v>37</v>
      </c>
      <c r="J2531">
        <v>0</v>
      </c>
      <c r="K2531">
        <v>0</v>
      </c>
      <c r="L2531" s="10" t="s">
        <v>12882</v>
      </c>
    </row>
    <row r="2532" spans="1:12" x14ac:dyDescent="0.25">
      <c r="A2532" s="3">
        <v>2531</v>
      </c>
      <c r="B2532" t="s">
        <v>2280</v>
      </c>
      <c r="C2532" s="10" t="s">
        <v>12835</v>
      </c>
      <c r="D2532" t="s">
        <v>2305</v>
      </c>
      <c r="E2532" s="10" t="s">
        <v>12883</v>
      </c>
      <c r="F2532" t="s">
        <v>1232</v>
      </c>
      <c r="G2532" s="10" t="s">
        <v>6715</v>
      </c>
      <c r="H2532">
        <v>255</v>
      </c>
      <c r="I2532">
        <v>37</v>
      </c>
      <c r="J2532">
        <v>0</v>
      </c>
      <c r="K2532">
        <v>0</v>
      </c>
      <c r="L2532" s="10" t="s">
        <v>12884</v>
      </c>
    </row>
    <row r="2533" spans="1:12" x14ac:dyDescent="0.25">
      <c r="A2533" s="3">
        <v>2532</v>
      </c>
      <c r="B2533" t="s">
        <v>2280</v>
      </c>
      <c r="C2533" s="10" t="s">
        <v>12835</v>
      </c>
      <c r="D2533" t="s">
        <v>2306</v>
      </c>
      <c r="E2533" s="10" t="s">
        <v>12885</v>
      </c>
      <c r="F2533" t="s">
        <v>1218</v>
      </c>
      <c r="G2533" s="10" t="s">
        <v>6702</v>
      </c>
      <c r="H2533">
        <v>10</v>
      </c>
      <c r="I2533">
        <v>37</v>
      </c>
      <c r="J2533">
        <v>0</v>
      </c>
      <c r="K2533">
        <v>0</v>
      </c>
      <c r="L2533" s="10" t="s">
        <v>12886</v>
      </c>
    </row>
    <row r="2534" spans="1:12" x14ac:dyDescent="0.25">
      <c r="A2534" s="3">
        <v>2533</v>
      </c>
      <c r="B2534" t="s">
        <v>2280</v>
      </c>
      <c r="C2534" s="10" t="s">
        <v>12835</v>
      </c>
      <c r="D2534" t="s">
        <v>2307</v>
      </c>
      <c r="E2534" s="10" t="s">
        <v>12887</v>
      </c>
      <c r="F2534" t="s">
        <v>1218</v>
      </c>
      <c r="G2534" s="10" t="s">
        <v>6702</v>
      </c>
      <c r="H2534">
        <v>10</v>
      </c>
      <c r="I2534">
        <v>37</v>
      </c>
      <c r="J2534">
        <v>0</v>
      </c>
      <c r="K2534">
        <v>0</v>
      </c>
      <c r="L2534" s="10" t="s">
        <v>12888</v>
      </c>
    </row>
    <row r="2535" spans="1:12" x14ac:dyDescent="0.25">
      <c r="A2535" s="3">
        <v>2534</v>
      </c>
      <c r="B2535" t="s">
        <v>2280</v>
      </c>
      <c r="C2535" s="10" t="s">
        <v>12835</v>
      </c>
      <c r="D2535" t="s">
        <v>2142</v>
      </c>
      <c r="E2535" s="10" t="s">
        <v>7299</v>
      </c>
      <c r="F2535" t="s">
        <v>1218</v>
      </c>
      <c r="G2535" s="10" t="s">
        <v>6702</v>
      </c>
      <c r="H2535">
        <v>10</v>
      </c>
      <c r="I2535">
        <v>37</v>
      </c>
      <c r="J2535">
        <v>0</v>
      </c>
      <c r="K2535">
        <v>0</v>
      </c>
      <c r="L2535" s="10" t="s">
        <v>12889</v>
      </c>
    </row>
    <row r="2536" spans="1:12" x14ac:dyDescent="0.25">
      <c r="A2536" s="3">
        <v>2535</v>
      </c>
      <c r="B2536" t="s">
        <v>2280</v>
      </c>
      <c r="C2536" s="10" t="s">
        <v>12835</v>
      </c>
      <c r="D2536" t="s">
        <v>2308</v>
      </c>
      <c r="E2536" s="10" t="s">
        <v>12890</v>
      </c>
      <c r="F2536" t="s">
        <v>1218</v>
      </c>
      <c r="G2536" s="10" t="s">
        <v>6702</v>
      </c>
      <c r="H2536">
        <v>10</v>
      </c>
      <c r="I2536">
        <v>37</v>
      </c>
      <c r="J2536">
        <v>0</v>
      </c>
      <c r="K2536">
        <v>0</v>
      </c>
      <c r="L2536" s="10" t="s">
        <v>12891</v>
      </c>
    </row>
    <row r="2537" spans="1:12" x14ac:dyDescent="0.25">
      <c r="A2537" s="3">
        <v>2536</v>
      </c>
      <c r="B2537" t="s">
        <v>2280</v>
      </c>
      <c r="C2537" s="10" t="s">
        <v>12835</v>
      </c>
      <c r="D2537" t="s">
        <v>2309</v>
      </c>
      <c r="E2537" s="10" t="s">
        <v>12892</v>
      </c>
      <c r="F2537" t="s">
        <v>2310</v>
      </c>
      <c r="G2537" s="10" t="s">
        <v>12893</v>
      </c>
      <c r="H2537">
        <v>255</v>
      </c>
      <c r="I2537">
        <v>37</v>
      </c>
      <c r="J2537">
        <v>0</v>
      </c>
      <c r="K2537">
        <v>0</v>
      </c>
      <c r="L2537" s="10" t="s">
        <v>12894</v>
      </c>
    </row>
    <row r="2538" spans="1:12" x14ac:dyDescent="0.25">
      <c r="A2538" s="3">
        <v>2537</v>
      </c>
      <c r="B2538" t="s">
        <v>2280</v>
      </c>
      <c r="C2538" s="10" t="s">
        <v>12835</v>
      </c>
      <c r="D2538" t="s">
        <v>2131</v>
      </c>
      <c r="E2538" s="10" t="s">
        <v>7151</v>
      </c>
      <c r="F2538" t="s">
        <v>2311</v>
      </c>
      <c r="G2538" s="10" t="s">
        <v>12895</v>
      </c>
      <c r="H2538">
        <v>511</v>
      </c>
      <c r="I2538">
        <v>37</v>
      </c>
      <c r="J2538">
        <v>0</v>
      </c>
      <c r="K2538">
        <v>0</v>
      </c>
      <c r="L2538" s="10" t="s">
        <v>12896</v>
      </c>
    </row>
    <row r="2539" spans="1:12" x14ac:dyDescent="0.25">
      <c r="A2539" s="3">
        <v>2538</v>
      </c>
      <c r="B2539" t="s">
        <v>2280</v>
      </c>
      <c r="C2539" s="10" t="s">
        <v>12835</v>
      </c>
      <c r="D2539" t="s">
        <v>2312</v>
      </c>
      <c r="E2539" s="10" t="s">
        <v>12897</v>
      </c>
      <c r="F2539" t="s">
        <v>2313</v>
      </c>
      <c r="G2539" s="10" t="s">
        <v>12898</v>
      </c>
      <c r="H2539">
        <v>511</v>
      </c>
      <c r="I2539">
        <v>37</v>
      </c>
      <c r="J2539">
        <v>0</v>
      </c>
      <c r="K2539">
        <v>0</v>
      </c>
      <c r="L2539" s="10" t="s">
        <v>12899</v>
      </c>
    </row>
    <row r="2540" spans="1:12" x14ac:dyDescent="0.25">
      <c r="A2540" s="3">
        <v>2539</v>
      </c>
      <c r="B2540" t="s">
        <v>2280</v>
      </c>
      <c r="C2540" s="10" t="s">
        <v>12835</v>
      </c>
      <c r="D2540" t="s">
        <v>2314</v>
      </c>
      <c r="E2540" s="10" t="s">
        <v>12900</v>
      </c>
      <c r="F2540" t="s">
        <v>2315</v>
      </c>
      <c r="G2540" s="10" t="s">
        <v>12901</v>
      </c>
      <c r="H2540">
        <v>255</v>
      </c>
      <c r="I2540">
        <v>37</v>
      </c>
      <c r="J2540">
        <v>0</v>
      </c>
      <c r="K2540">
        <v>0</v>
      </c>
      <c r="L2540" s="10" t="s">
        <v>12902</v>
      </c>
    </row>
    <row r="2541" spans="1:12" x14ac:dyDescent="0.25">
      <c r="A2541" s="3">
        <v>2540</v>
      </c>
      <c r="B2541" t="s">
        <v>2280</v>
      </c>
      <c r="C2541" s="10" t="s">
        <v>12835</v>
      </c>
      <c r="D2541" t="s">
        <v>2316</v>
      </c>
      <c r="E2541" s="10" t="s">
        <v>12903</v>
      </c>
      <c r="F2541" t="s">
        <v>1493</v>
      </c>
      <c r="G2541" s="10" t="s">
        <v>6978</v>
      </c>
      <c r="H2541">
        <v>4</v>
      </c>
      <c r="I2541">
        <v>8</v>
      </c>
      <c r="J2541">
        <v>0</v>
      </c>
      <c r="K2541">
        <v>0</v>
      </c>
      <c r="L2541" s="10" t="s">
        <v>12904</v>
      </c>
    </row>
    <row r="2542" spans="1:12" x14ac:dyDescent="0.25">
      <c r="A2542" s="3">
        <v>2541</v>
      </c>
      <c r="B2542" t="s">
        <v>2280</v>
      </c>
      <c r="C2542" s="10" t="s">
        <v>12835</v>
      </c>
      <c r="D2542" t="s">
        <v>2317</v>
      </c>
      <c r="E2542" s="10" t="s">
        <v>12905</v>
      </c>
      <c r="F2542" t="s">
        <v>1493</v>
      </c>
      <c r="G2542" s="10" t="s">
        <v>6978</v>
      </c>
      <c r="H2542">
        <v>4</v>
      </c>
      <c r="I2542">
        <v>8</v>
      </c>
      <c r="J2542">
        <v>0</v>
      </c>
      <c r="K2542">
        <v>0</v>
      </c>
      <c r="L2542" s="10" t="s">
        <v>12906</v>
      </c>
    </row>
    <row r="2543" spans="1:12" x14ac:dyDescent="0.25">
      <c r="A2543" s="3">
        <v>2542</v>
      </c>
      <c r="B2543" t="s">
        <v>2280</v>
      </c>
      <c r="C2543" s="10" t="s">
        <v>12835</v>
      </c>
      <c r="D2543" t="s">
        <v>2318</v>
      </c>
      <c r="E2543" s="10" t="s">
        <v>12907</v>
      </c>
      <c r="F2543" t="s">
        <v>1339</v>
      </c>
      <c r="G2543" s="10" t="s">
        <v>6847</v>
      </c>
      <c r="H2543">
        <v>4</v>
      </c>
      <c r="I2543">
        <v>8</v>
      </c>
      <c r="J2543">
        <v>0</v>
      </c>
      <c r="K2543">
        <v>0</v>
      </c>
      <c r="L2543" s="10" t="s">
        <v>12908</v>
      </c>
    </row>
    <row r="2544" spans="1:12" x14ac:dyDescent="0.25">
      <c r="A2544" s="3">
        <v>2543</v>
      </c>
      <c r="B2544" t="s">
        <v>2280</v>
      </c>
      <c r="C2544" s="10" t="s">
        <v>12835</v>
      </c>
      <c r="D2544" t="s">
        <v>2319</v>
      </c>
      <c r="E2544" s="10" t="s">
        <v>12909</v>
      </c>
      <c r="F2544" t="s">
        <v>1612</v>
      </c>
      <c r="G2544" s="10" t="s">
        <v>6887</v>
      </c>
      <c r="H2544">
        <v>4</v>
      </c>
      <c r="I2544">
        <v>8</v>
      </c>
      <c r="J2544">
        <v>0</v>
      </c>
      <c r="K2544">
        <v>0</v>
      </c>
      <c r="L2544" s="10" t="s">
        <v>12910</v>
      </c>
    </row>
    <row r="2545" spans="1:12" x14ac:dyDescent="0.25">
      <c r="A2545" s="3">
        <v>2544</v>
      </c>
      <c r="B2545" t="s">
        <v>2280</v>
      </c>
      <c r="C2545" s="10" t="s">
        <v>12835</v>
      </c>
      <c r="D2545" t="s">
        <v>2320</v>
      </c>
      <c r="E2545" s="10" t="s">
        <v>12911</v>
      </c>
      <c r="F2545" t="s">
        <v>2321</v>
      </c>
      <c r="G2545" s="10" t="s">
        <v>12912</v>
      </c>
      <c r="H2545">
        <v>255</v>
      </c>
      <c r="I2545">
        <v>37</v>
      </c>
      <c r="J2545">
        <v>0</v>
      </c>
      <c r="K2545">
        <v>0</v>
      </c>
      <c r="L2545" s="10" t="s">
        <v>12913</v>
      </c>
    </row>
    <row r="2546" spans="1:12" x14ac:dyDescent="0.25">
      <c r="A2546" s="3">
        <v>2545</v>
      </c>
      <c r="B2546" t="s">
        <v>2280</v>
      </c>
      <c r="C2546" s="10" t="s">
        <v>12835</v>
      </c>
      <c r="D2546" t="s">
        <v>2322</v>
      </c>
      <c r="E2546" s="10" t="s">
        <v>12914</v>
      </c>
      <c r="F2546" t="s">
        <v>1339</v>
      </c>
      <c r="G2546" s="10" t="s">
        <v>6847</v>
      </c>
      <c r="H2546">
        <v>4</v>
      </c>
      <c r="I2546">
        <v>8</v>
      </c>
      <c r="J2546">
        <v>0</v>
      </c>
      <c r="K2546">
        <v>0</v>
      </c>
      <c r="L2546" s="10" t="s">
        <v>12915</v>
      </c>
    </row>
    <row r="2547" spans="1:12" x14ac:dyDescent="0.25">
      <c r="A2547" s="3">
        <v>2546</v>
      </c>
      <c r="B2547" t="s">
        <v>2280</v>
      </c>
      <c r="C2547" s="10" t="s">
        <v>12835</v>
      </c>
      <c r="D2547" t="s">
        <v>2323</v>
      </c>
      <c r="E2547" s="10" t="s">
        <v>12916</v>
      </c>
      <c r="F2547" t="s">
        <v>1339</v>
      </c>
      <c r="G2547" s="10" t="s">
        <v>6847</v>
      </c>
      <c r="H2547">
        <v>4</v>
      </c>
      <c r="I2547">
        <v>8</v>
      </c>
      <c r="J2547">
        <v>0</v>
      </c>
      <c r="K2547">
        <v>0</v>
      </c>
      <c r="L2547" s="10" t="s">
        <v>12917</v>
      </c>
    </row>
    <row r="2548" spans="1:12" x14ac:dyDescent="0.25">
      <c r="A2548" s="3">
        <v>2547</v>
      </c>
      <c r="B2548" t="s">
        <v>2280</v>
      </c>
      <c r="C2548" s="10" t="s">
        <v>12835</v>
      </c>
      <c r="D2548" t="s">
        <v>51</v>
      </c>
      <c r="E2548" s="10" t="s">
        <v>6966</v>
      </c>
      <c r="F2548" t="s">
        <v>2324</v>
      </c>
      <c r="G2548" s="10" t="s">
        <v>12918</v>
      </c>
      <c r="H2548">
        <v>8</v>
      </c>
      <c r="I2548">
        <v>261</v>
      </c>
      <c r="J2548">
        <v>0</v>
      </c>
      <c r="K2548">
        <v>0</v>
      </c>
      <c r="L2548" s="10" t="s">
        <v>12919</v>
      </c>
    </row>
    <row r="2549" spans="1:12" x14ac:dyDescent="0.25">
      <c r="A2549" s="3">
        <v>2548</v>
      </c>
      <c r="B2549" t="s">
        <v>2280</v>
      </c>
      <c r="C2549" s="10" t="s">
        <v>12835</v>
      </c>
      <c r="D2549" t="s">
        <v>2325</v>
      </c>
      <c r="E2549" s="10" t="s">
        <v>12920</v>
      </c>
      <c r="F2549" t="s">
        <v>2326</v>
      </c>
      <c r="G2549" s="10" t="s">
        <v>12921</v>
      </c>
      <c r="H2549">
        <v>512</v>
      </c>
      <c r="I2549">
        <v>37</v>
      </c>
      <c r="J2549">
        <v>0</v>
      </c>
      <c r="K2549">
        <v>0</v>
      </c>
      <c r="L2549" s="10" t="s">
        <v>12922</v>
      </c>
    </row>
    <row r="2550" spans="1:12" x14ac:dyDescent="0.25">
      <c r="A2550" s="3">
        <v>2549</v>
      </c>
      <c r="B2550" t="s">
        <v>2280</v>
      </c>
      <c r="C2550" s="10" t="s">
        <v>12835</v>
      </c>
      <c r="D2550" t="s">
        <v>2327</v>
      </c>
      <c r="E2550" s="10" t="s">
        <v>7562</v>
      </c>
      <c r="F2550" t="s">
        <v>2328</v>
      </c>
      <c r="G2550" s="10" t="s">
        <v>12923</v>
      </c>
      <c r="H2550">
        <v>40</v>
      </c>
      <c r="I2550">
        <v>37</v>
      </c>
      <c r="J2550">
        <v>0</v>
      </c>
      <c r="K2550">
        <v>0</v>
      </c>
      <c r="L2550" s="10" t="s">
        <v>12924</v>
      </c>
    </row>
    <row r="2551" spans="1:12" x14ac:dyDescent="0.25">
      <c r="A2551" s="3">
        <v>2550</v>
      </c>
      <c r="B2551" t="s">
        <v>2280</v>
      </c>
      <c r="C2551" s="10" t="s">
        <v>12835</v>
      </c>
      <c r="D2551" t="s">
        <v>2329</v>
      </c>
      <c r="E2551" s="10" t="s">
        <v>12925</v>
      </c>
      <c r="F2551" t="s">
        <v>1287</v>
      </c>
      <c r="G2551" s="10" t="s">
        <v>6676</v>
      </c>
      <c r="H2551">
        <v>8</v>
      </c>
      <c r="I2551">
        <v>16</v>
      </c>
      <c r="J2551">
        <v>-2</v>
      </c>
      <c r="K2551">
        <v>1</v>
      </c>
      <c r="L2551" s="10" t="s">
        <v>12926</v>
      </c>
    </row>
    <row r="2552" spans="1:12" x14ac:dyDescent="0.25">
      <c r="A2552" s="3">
        <v>2551</v>
      </c>
      <c r="B2552" t="s">
        <v>2280</v>
      </c>
      <c r="C2552" s="10" t="s">
        <v>12835</v>
      </c>
      <c r="D2552" t="s">
        <v>2330</v>
      </c>
      <c r="E2552" s="10" t="s">
        <v>12927</v>
      </c>
      <c r="F2552" t="s">
        <v>1339</v>
      </c>
      <c r="G2552" s="10" t="s">
        <v>6847</v>
      </c>
      <c r="H2552">
        <v>4</v>
      </c>
      <c r="I2552">
        <v>8</v>
      </c>
      <c r="J2552">
        <v>0</v>
      </c>
      <c r="K2552">
        <v>0</v>
      </c>
      <c r="L2552" s="10" t="s">
        <v>12928</v>
      </c>
    </row>
    <row r="2553" spans="1:12" x14ac:dyDescent="0.25">
      <c r="A2553" s="3">
        <v>2552</v>
      </c>
      <c r="B2553" t="s">
        <v>2280</v>
      </c>
      <c r="C2553" s="10" t="s">
        <v>12835</v>
      </c>
      <c r="D2553" t="s">
        <v>2331</v>
      </c>
      <c r="E2553" s="10" t="s">
        <v>12929</v>
      </c>
      <c r="F2553" t="s">
        <v>1339</v>
      </c>
      <c r="G2553" s="10" t="s">
        <v>6847</v>
      </c>
      <c r="H2553">
        <v>4</v>
      </c>
      <c r="I2553">
        <v>8</v>
      </c>
      <c r="J2553">
        <v>0</v>
      </c>
      <c r="K2553">
        <v>0</v>
      </c>
      <c r="L2553" s="10" t="s">
        <v>12930</v>
      </c>
    </row>
    <row r="2554" spans="1:12" x14ac:dyDescent="0.25">
      <c r="A2554" s="3">
        <v>2553</v>
      </c>
      <c r="B2554" t="s">
        <v>2280</v>
      </c>
      <c r="C2554" s="10" t="s">
        <v>12835</v>
      </c>
      <c r="D2554" t="s">
        <v>2332</v>
      </c>
      <c r="E2554" s="10" t="s">
        <v>12931</v>
      </c>
      <c r="F2554" t="s">
        <v>1339</v>
      </c>
      <c r="G2554" s="10" t="s">
        <v>6847</v>
      </c>
      <c r="H2554">
        <v>4</v>
      </c>
      <c r="I2554">
        <v>8</v>
      </c>
      <c r="J2554">
        <v>0</v>
      </c>
      <c r="K2554">
        <v>0</v>
      </c>
      <c r="L2554" s="10" t="s">
        <v>12932</v>
      </c>
    </row>
    <row r="2555" spans="1:12" x14ac:dyDescent="0.25">
      <c r="A2555" s="3">
        <v>2554</v>
      </c>
      <c r="B2555" t="s">
        <v>2280</v>
      </c>
      <c r="C2555" s="10" t="s">
        <v>12835</v>
      </c>
      <c r="D2555" t="s">
        <v>2333</v>
      </c>
      <c r="E2555" s="10" t="s">
        <v>12933</v>
      </c>
      <c r="F2555" t="s">
        <v>1612</v>
      </c>
      <c r="G2555" s="10" t="s">
        <v>6887</v>
      </c>
      <c r="H2555">
        <v>4</v>
      </c>
      <c r="I2555">
        <v>8</v>
      </c>
      <c r="J2555">
        <v>0</v>
      </c>
      <c r="K2555">
        <v>0</v>
      </c>
      <c r="L2555" s="10" t="s">
        <v>12934</v>
      </c>
    </row>
    <row r="2556" spans="1:12" x14ac:dyDescent="0.25">
      <c r="A2556" s="3">
        <v>2555</v>
      </c>
      <c r="B2556" t="s">
        <v>2280</v>
      </c>
      <c r="C2556" s="10" t="s">
        <v>12835</v>
      </c>
      <c r="D2556" t="s">
        <v>2334</v>
      </c>
      <c r="E2556" s="10" t="s">
        <v>12935</v>
      </c>
      <c r="F2556" t="s">
        <v>1339</v>
      </c>
      <c r="G2556" s="10" t="s">
        <v>6847</v>
      </c>
      <c r="H2556">
        <v>4</v>
      </c>
      <c r="I2556">
        <v>8</v>
      </c>
      <c r="J2556">
        <v>0</v>
      </c>
      <c r="K2556">
        <v>0</v>
      </c>
      <c r="L2556" s="10" t="s">
        <v>12936</v>
      </c>
    </row>
    <row r="2557" spans="1:12" x14ac:dyDescent="0.25">
      <c r="A2557" s="3">
        <v>2556</v>
      </c>
      <c r="B2557" t="s">
        <v>2280</v>
      </c>
      <c r="C2557" s="10" t="s">
        <v>12835</v>
      </c>
      <c r="D2557" t="s">
        <v>2335</v>
      </c>
      <c r="E2557" s="10" t="s">
        <v>12937</v>
      </c>
      <c r="F2557" t="s">
        <v>1232</v>
      </c>
      <c r="G2557" s="10" t="s">
        <v>6715</v>
      </c>
      <c r="H2557">
        <v>255</v>
      </c>
      <c r="I2557">
        <v>37</v>
      </c>
      <c r="J2557">
        <v>0</v>
      </c>
      <c r="K2557">
        <v>0</v>
      </c>
      <c r="L2557" s="10" t="s">
        <v>12938</v>
      </c>
    </row>
    <row r="2558" spans="1:12" x14ac:dyDescent="0.25">
      <c r="A2558" s="3">
        <v>2557</v>
      </c>
      <c r="B2558" t="s">
        <v>2280</v>
      </c>
      <c r="C2558" s="10" t="s">
        <v>12835</v>
      </c>
      <c r="D2558" t="s">
        <v>2336</v>
      </c>
      <c r="E2558" s="10" t="s">
        <v>12939</v>
      </c>
      <c r="F2558" t="s">
        <v>1339</v>
      </c>
      <c r="G2558" s="10" t="s">
        <v>6847</v>
      </c>
      <c r="H2558">
        <v>4</v>
      </c>
      <c r="I2558">
        <v>8</v>
      </c>
      <c r="J2558">
        <v>0</v>
      </c>
      <c r="K2558">
        <v>0</v>
      </c>
      <c r="L2558" s="10" t="s">
        <v>12940</v>
      </c>
    </row>
    <row r="2559" spans="1:12" x14ac:dyDescent="0.25">
      <c r="A2559" s="3">
        <v>2558</v>
      </c>
      <c r="B2559" t="s">
        <v>2280</v>
      </c>
      <c r="C2559" s="10" t="s">
        <v>12835</v>
      </c>
      <c r="D2559" t="s">
        <v>2337</v>
      </c>
      <c r="E2559" s="10" t="s">
        <v>12941</v>
      </c>
      <c r="F2559" t="s">
        <v>2338</v>
      </c>
      <c r="G2559" s="10" t="s">
        <v>12942</v>
      </c>
      <c r="H2559">
        <v>255</v>
      </c>
      <c r="I2559">
        <v>37</v>
      </c>
      <c r="J2559">
        <v>0</v>
      </c>
      <c r="K2559">
        <v>0</v>
      </c>
      <c r="L2559" s="10" t="s">
        <v>12943</v>
      </c>
    </row>
    <row r="2560" spans="1:12" x14ac:dyDescent="0.25">
      <c r="A2560" s="3">
        <v>2559</v>
      </c>
      <c r="B2560" t="s">
        <v>2280</v>
      </c>
      <c r="C2560" s="10" t="s">
        <v>12835</v>
      </c>
      <c r="D2560" t="s">
        <v>2339</v>
      </c>
      <c r="E2560" s="10" t="s">
        <v>12944</v>
      </c>
      <c r="F2560" t="s">
        <v>1339</v>
      </c>
      <c r="G2560" s="10" t="s">
        <v>6847</v>
      </c>
      <c r="H2560">
        <v>4</v>
      </c>
      <c r="I2560">
        <v>8</v>
      </c>
      <c r="J2560">
        <v>0</v>
      </c>
      <c r="K2560">
        <v>0</v>
      </c>
      <c r="L2560" s="10" t="s">
        <v>12945</v>
      </c>
    </row>
    <row r="2561" spans="1:12" x14ac:dyDescent="0.25">
      <c r="A2561" s="3">
        <v>2560</v>
      </c>
      <c r="B2561" t="s">
        <v>2280</v>
      </c>
      <c r="C2561" s="10" t="s">
        <v>12835</v>
      </c>
      <c r="D2561" t="s">
        <v>2340</v>
      </c>
      <c r="E2561" s="10" t="s">
        <v>12946</v>
      </c>
      <c r="F2561" t="s">
        <v>1493</v>
      </c>
      <c r="G2561" s="10" t="s">
        <v>6978</v>
      </c>
      <c r="H2561">
        <v>4</v>
      </c>
      <c r="I2561">
        <v>8</v>
      </c>
      <c r="J2561">
        <v>0</v>
      </c>
      <c r="K2561">
        <v>0</v>
      </c>
      <c r="L2561" s="10" t="s">
        <v>12947</v>
      </c>
    </row>
    <row r="2562" spans="1:12" x14ac:dyDescent="0.25">
      <c r="A2562" s="3">
        <v>2561</v>
      </c>
      <c r="B2562" t="s">
        <v>2280</v>
      </c>
      <c r="C2562" s="10" t="s">
        <v>12835</v>
      </c>
      <c r="D2562" t="s">
        <v>69</v>
      </c>
      <c r="E2562" s="10" t="s">
        <v>6760</v>
      </c>
      <c r="F2562" t="s">
        <v>2341</v>
      </c>
      <c r="G2562" s="10" t="s">
        <v>12948</v>
      </c>
      <c r="H2562">
        <v>8</v>
      </c>
      <c r="I2562">
        <v>35</v>
      </c>
      <c r="J2562">
        <v>0</v>
      </c>
      <c r="K2562">
        <v>0</v>
      </c>
      <c r="L2562" s="10" t="s">
        <v>12949</v>
      </c>
    </row>
    <row r="2563" spans="1:12" x14ac:dyDescent="0.25">
      <c r="A2563" s="3">
        <v>2562</v>
      </c>
      <c r="B2563" t="s">
        <v>2280</v>
      </c>
      <c r="C2563" s="10" t="s">
        <v>12835</v>
      </c>
      <c r="D2563" t="s">
        <v>71</v>
      </c>
      <c r="E2563" s="10" t="s">
        <v>6763</v>
      </c>
      <c r="F2563" t="s">
        <v>2342</v>
      </c>
      <c r="G2563" s="10" t="s">
        <v>12950</v>
      </c>
      <c r="H2563">
        <v>8</v>
      </c>
      <c r="I2563">
        <v>35</v>
      </c>
      <c r="J2563">
        <v>0</v>
      </c>
      <c r="K2563">
        <v>0</v>
      </c>
      <c r="L2563" s="10" t="s">
        <v>12951</v>
      </c>
    </row>
    <row r="2564" spans="1:12" x14ac:dyDescent="0.25">
      <c r="A2564" s="3">
        <v>2563</v>
      </c>
      <c r="B2564" t="s">
        <v>2280</v>
      </c>
      <c r="C2564" s="10" t="s">
        <v>12835</v>
      </c>
      <c r="D2564" t="s">
        <v>2343</v>
      </c>
      <c r="E2564" s="10" t="s">
        <v>12952</v>
      </c>
      <c r="F2564" t="s">
        <v>2344</v>
      </c>
      <c r="G2564" s="10" t="s">
        <v>12953</v>
      </c>
      <c r="H2564">
        <v>4</v>
      </c>
      <c r="I2564">
        <v>8</v>
      </c>
      <c r="J2564">
        <v>0</v>
      </c>
      <c r="K2564">
        <v>0</v>
      </c>
      <c r="L2564" s="10" t="s">
        <v>12954</v>
      </c>
    </row>
    <row r="2565" spans="1:12" x14ac:dyDescent="0.25">
      <c r="A2565" s="3">
        <v>2564</v>
      </c>
      <c r="B2565" t="s">
        <v>2345</v>
      </c>
      <c r="C2565" s="10" t="s">
        <v>12955</v>
      </c>
      <c r="D2565" t="s">
        <v>49</v>
      </c>
      <c r="E2565" s="10" t="s">
        <v>11</v>
      </c>
      <c r="F2565" t="s">
        <v>49</v>
      </c>
      <c r="G2565" s="10" t="s">
        <v>11</v>
      </c>
      <c r="H2565">
        <v>4</v>
      </c>
      <c r="I2565">
        <v>8</v>
      </c>
      <c r="J2565">
        <v>0</v>
      </c>
      <c r="K2565">
        <v>0</v>
      </c>
      <c r="L2565" s="10" t="s">
        <v>12956</v>
      </c>
    </row>
    <row r="2566" spans="1:12" x14ac:dyDescent="0.25">
      <c r="A2566" s="3">
        <v>2565</v>
      </c>
      <c r="B2566" t="s">
        <v>2345</v>
      </c>
      <c r="C2566" s="10" t="s">
        <v>12955</v>
      </c>
      <c r="D2566" t="s">
        <v>538</v>
      </c>
      <c r="E2566" s="10" t="s">
        <v>6652</v>
      </c>
      <c r="F2566" t="s">
        <v>1232</v>
      </c>
      <c r="G2566" s="10" t="s">
        <v>6715</v>
      </c>
      <c r="H2566">
        <v>255</v>
      </c>
      <c r="I2566">
        <v>37</v>
      </c>
      <c r="J2566">
        <v>0</v>
      </c>
      <c r="K2566">
        <v>0</v>
      </c>
      <c r="L2566" s="10" t="s">
        <v>12957</v>
      </c>
    </row>
    <row r="2567" spans="1:12" x14ac:dyDescent="0.25">
      <c r="A2567" s="3">
        <v>2566</v>
      </c>
      <c r="B2567" t="s">
        <v>2345</v>
      </c>
      <c r="C2567" s="10" t="s">
        <v>12955</v>
      </c>
      <c r="D2567" t="s">
        <v>1996</v>
      </c>
      <c r="E2567" s="10" t="s">
        <v>12512</v>
      </c>
      <c r="F2567" t="s">
        <v>1493</v>
      </c>
      <c r="G2567" s="10" t="s">
        <v>6978</v>
      </c>
      <c r="H2567">
        <v>4</v>
      </c>
      <c r="I2567">
        <v>8</v>
      </c>
      <c r="J2567">
        <v>0</v>
      </c>
      <c r="K2567">
        <v>0</v>
      </c>
      <c r="L2567" s="10" t="s">
        <v>12958</v>
      </c>
    </row>
    <row r="2568" spans="1:12" x14ac:dyDescent="0.25">
      <c r="A2568" s="3">
        <v>2567</v>
      </c>
      <c r="B2568" t="s">
        <v>2345</v>
      </c>
      <c r="C2568" s="10" t="s">
        <v>12955</v>
      </c>
      <c r="D2568" t="s">
        <v>2346</v>
      </c>
      <c r="E2568" s="10" t="s">
        <v>12959</v>
      </c>
      <c r="F2568" t="s">
        <v>1232</v>
      </c>
      <c r="G2568" s="10" t="s">
        <v>6715</v>
      </c>
      <c r="H2568">
        <v>255</v>
      </c>
      <c r="I2568">
        <v>37</v>
      </c>
      <c r="J2568">
        <v>0</v>
      </c>
      <c r="K2568">
        <v>0</v>
      </c>
      <c r="L2568" s="10" t="s">
        <v>12960</v>
      </c>
    </row>
    <row r="2569" spans="1:12" x14ac:dyDescent="0.25">
      <c r="A2569" s="3">
        <v>2568</v>
      </c>
      <c r="B2569" t="s">
        <v>2345</v>
      </c>
      <c r="C2569" s="10" t="s">
        <v>12955</v>
      </c>
      <c r="D2569" t="s">
        <v>1277</v>
      </c>
      <c r="E2569" s="10" t="s">
        <v>6730</v>
      </c>
      <c r="F2569" t="s">
        <v>1243</v>
      </c>
      <c r="G2569" s="10" t="s">
        <v>6883</v>
      </c>
      <c r="H2569">
        <v>4096</v>
      </c>
      <c r="I2569">
        <v>37</v>
      </c>
      <c r="J2569">
        <v>0</v>
      </c>
      <c r="K2569">
        <v>0</v>
      </c>
      <c r="L2569" s="10" t="s">
        <v>12961</v>
      </c>
    </row>
    <row r="2570" spans="1:12" x14ac:dyDescent="0.25">
      <c r="A2570" s="3">
        <v>2569</v>
      </c>
      <c r="B2570" t="s">
        <v>2345</v>
      </c>
      <c r="C2570" s="10" t="s">
        <v>12955</v>
      </c>
      <c r="D2570" t="s">
        <v>63</v>
      </c>
      <c r="E2570" s="10" t="s">
        <v>6816</v>
      </c>
      <c r="F2570" t="s">
        <v>64</v>
      </c>
      <c r="G2570" s="10" t="s">
        <v>6696</v>
      </c>
      <c r="H2570">
        <v>4</v>
      </c>
      <c r="I2570">
        <v>8</v>
      </c>
      <c r="J2570">
        <v>0</v>
      </c>
      <c r="K2570">
        <v>0</v>
      </c>
      <c r="L2570" s="10" t="s">
        <v>12962</v>
      </c>
    </row>
    <row r="2571" spans="1:12" x14ac:dyDescent="0.25">
      <c r="A2571" s="3">
        <v>2570</v>
      </c>
      <c r="B2571" t="s">
        <v>2345</v>
      </c>
      <c r="C2571" s="10" t="s">
        <v>12955</v>
      </c>
      <c r="D2571" t="s">
        <v>65</v>
      </c>
      <c r="E2571" s="10" t="s">
        <v>6698</v>
      </c>
      <c r="F2571" t="s">
        <v>66</v>
      </c>
      <c r="G2571" s="10" t="s">
        <v>6721</v>
      </c>
      <c r="H2571">
        <v>4</v>
      </c>
      <c r="I2571">
        <v>8</v>
      </c>
      <c r="J2571">
        <v>0</v>
      </c>
      <c r="K2571">
        <v>0</v>
      </c>
      <c r="L2571" s="10" t="s">
        <v>12963</v>
      </c>
    </row>
    <row r="2572" spans="1:12" x14ac:dyDescent="0.25">
      <c r="A2572" s="3">
        <v>2571</v>
      </c>
      <c r="B2572" t="s">
        <v>2345</v>
      </c>
      <c r="C2572" s="10" t="s">
        <v>12955</v>
      </c>
      <c r="D2572" t="s">
        <v>67</v>
      </c>
      <c r="E2572" s="10" t="s">
        <v>6723</v>
      </c>
      <c r="F2572" t="s">
        <v>68</v>
      </c>
      <c r="G2572" s="10" t="s">
        <v>6724</v>
      </c>
      <c r="H2572">
        <v>4</v>
      </c>
      <c r="I2572">
        <v>8</v>
      </c>
      <c r="J2572">
        <v>0</v>
      </c>
      <c r="K2572">
        <v>0</v>
      </c>
      <c r="L2572" s="10" t="s">
        <v>12964</v>
      </c>
    </row>
    <row r="2573" spans="1:12" x14ac:dyDescent="0.25">
      <c r="A2573" s="3">
        <v>2572</v>
      </c>
      <c r="B2573" t="s">
        <v>2345</v>
      </c>
      <c r="C2573" s="10" t="s">
        <v>12955</v>
      </c>
      <c r="D2573" t="s">
        <v>2283</v>
      </c>
      <c r="E2573" s="10" t="s">
        <v>12842</v>
      </c>
      <c r="F2573" t="s">
        <v>1232</v>
      </c>
      <c r="G2573" s="10" t="s">
        <v>6715</v>
      </c>
      <c r="H2573">
        <v>255</v>
      </c>
      <c r="I2573">
        <v>37</v>
      </c>
      <c r="J2573">
        <v>0</v>
      </c>
      <c r="K2573">
        <v>0</v>
      </c>
      <c r="L2573" s="10" t="s">
        <v>12965</v>
      </c>
    </row>
    <row r="2574" spans="1:12" x14ac:dyDescent="0.25">
      <c r="A2574" s="3">
        <v>2573</v>
      </c>
      <c r="B2574" t="s">
        <v>2345</v>
      </c>
      <c r="C2574" s="10" t="s">
        <v>12955</v>
      </c>
      <c r="D2574" t="s">
        <v>2282</v>
      </c>
      <c r="E2574" s="10" t="s">
        <v>12840</v>
      </c>
      <c r="F2574" t="s">
        <v>1232</v>
      </c>
      <c r="G2574" s="10" t="s">
        <v>6715</v>
      </c>
      <c r="H2574">
        <v>255</v>
      </c>
      <c r="I2574">
        <v>37</v>
      </c>
      <c r="J2574">
        <v>0</v>
      </c>
      <c r="K2574">
        <v>0</v>
      </c>
      <c r="L2574" s="10" t="s">
        <v>12966</v>
      </c>
    </row>
    <row r="2575" spans="1:12" x14ac:dyDescent="0.25">
      <c r="A2575" s="3">
        <v>2574</v>
      </c>
      <c r="B2575" t="s">
        <v>2345</v>
      </c>
      <c r="C2575" s="10" t="s">
        <v>12955</v>
      </c>
      <c r="D2575" t="s">
        <v>2305</v>
      </c>
      <c r="E2575" s="10" t="s">
        <v>12883</v>
      </c>
      <c r="F2575" t="s">
        <v>1232</v>
      </c>
      <c r="G2575" s="10" t="s">
        <v>6715</v>
      </c>
      <c r="H2575">
        <v>255</v>
      </c>
      <c r="I2575">
        <v>37</v>
      </c>
      <c r="J2575">
        <v>0</v>
      </c>
      <c r="K2575">
        <v>0</v>
      </c>
      <c r="L2575" s="10" t="s">
        <v>12967</v>
      </c>
    </row>
    <row r="2576" spans="1:12" x14ac:dyDescent="0.25">
      <c r="A2576" s="3">
        <v>2575</v>
      </c>
      <c r="B2576" t="s">
        <v>2345</v>
      </c>
      <c r="C2576" s="10" t="s">
        <v>12955</v>
      </c>
      <c r="D2576" t="s">
        <v>2347</v>
      </c>
      <c r="E2576" s="10" t="s">
        <v>12968</v>
      </c>
      <c r="F2576" t="s">
        <v>1339</v>
      </c>
      <c r="G2576" s="10" t="s">
        <v>6847</v>
      </c>
      <c r="H2576">
        <v>4</v>
      </c>
      <c r="I2576">
        <v>8</v>
      </c>
      <c r="J2576">
        <v>0</v>
      </c>
      <c r="K2576">
        <v>0</v>
      </c>
      <c r="L2576" s="10" t="s">
        <v>12969</v>
      </c>
    </row>
    <row r="2577" spans="1:12" x14ac:dyDescent="0.25">
      <c r="A2577" s="3">
        <v>2576</v>
      </c>
      <c r="B2577" t="s">
        <v>2345</v>
      </c>
      <c r="C2577" s="10" t="s">
        <v>12955</v>
      </c>
      <c r="D2577" t="s">
        <v>2348</v>
      </c>
      <c r="E2577" s="10" t="s">
        <v>12970</v>
      </c>
      <c r="F2577" t="s">
        <v>2349</v>
      </c>
      <c r="G2577" s="10" t="s">
        <v>12971</v>
      </c>
      <c r="H2577">
        <v>4</v>
      </c>
      <c r="I2577">
        <v>8</v>
      </c>
      <c r="J2577">
        <v>0</v>
      </c>
      <c r="K2577">
        <v>0</v>
      </c>
      <c r="L2577" s="10" t="s">
        <v>12972</v>
      </c>
    </row>
    <row r="2578" spans="1:12" x14ac:dyDescent="0.25">
      <c r="A2578" s="3">
        <v>2577</v>
      </c>
      <c r="B2578" t="s">
        <v>2345</v>
      </c>
      <c r="C2578" s="10" t="s">
        <v>12955</v>
      </c>
      <c r="D2578" t="s">
        <v>2350</v>
      </c>
      <c r="E2578" s="10" t="s">
        <v>12973</v>
      </c>
      <c r="F2578" t="s">
        <v>1339</v>
      </c>
      <c r="G2578" s="10" t="s">
        <v>6847</v>
      </c>
      <c r="H2578">
        <v>4</v>
      </c>
      <c r="I2578">
        <v>8</v>
      </c>
      <c r="J2578">
        <v>0</v>
      </c>
      <c r="K2578">
        <v>0</v>
      </c>
      <c r="L2578" s="10" t="s">
        <v>12974</v>
      </c>
    </row>
    <row r="2579" spans="1:12" x14ac:dyDescent="0.25">
      <c r="A2579" s="3">
        <v>2578</v>
      </c>
      <c r="B2579" t="s">
        <v>2345</v>
      </c>
      <c r="C2579" s="10" t="s">
        <v>12955</v>
      </c>
      <c r="D2579" t="s">
        <v>2351</v>
      </c>
      <c r="E2579" s="10" t="s">
        <v>12975</v>
      </c>
      <c r="F2579" t="s">
        <v>1339</v>
      </c>
      <c r="G2579" s="10" t="s">
        <v>6847</v>
      </c>
      <c r="H2579">
        <v>4</v>
      </c>
      <c r="I2579">
        <v>8</v>
      </c>
      <c r="J2579">
        <v>0</v>
      </c>
      <c r="K2579">
        <v>0</v>
      </c>
      <c r="L2579" s="10" t="s">
        <v>12976</v>
      </c>
    </row>
    <row r="2580" spans="1:12" x14ac:dyDescent="0.25">
      <c r="A2580" s="3">
        <v>2579</v>
      </c>
      <c r="B2580" t="s">
        <v>2345</v>
      </c>
      <c r="C2580" s="10" t="s">
        <v>12955</v>
      </c>
      <c r="D2580" t="s">
        <v>2335</v>
      </c>
      <c r="E2580" s="10" t="s">
        <v>12937</v>
      </c>
      <c r="F2580" t="s">
        <v>1232</v>
      </c>
      <c r="G2580" s="10" t="s">
        <v>6715</v>
      </c>
      <c r="H2580">
        <v>255</v>
      </c>
      <c r="I2580">
        <v>37</v>
      </c>
      <c r="J2580">
        <v>0</v>
      </c>
      <c r="K2580">
        <v>0</v>
      </c>
      <c r="L2580" s="10" t="s">
        <v>12977</v>
      </c>
    </row>
    <row r="2581" spans="1:12" x14ac:dyDescent="0.25">
      <c r="A2581" s="3">
        <v>2580</v>
      </c>
      <c r="B2581" t="s">
        <v>2345</v>
      </c>
      <c r="C2581" s="10" t="s">
        <v>12955</v>
      </c>
      <c r="D2581" t="s">
        <v>69</v>
      </c>
      <c r="E2581" s="10" t="s">
        <v>6760</v>
      </c>
      <c r="F2581" t="s">
        <v>2352</v>
      </c>
      <c r="G2581" s="10" t="s">
        <v>12978</v>
      </c>
      <c r="H2581">
        <v>8</v>
      </c>
      <c r="I2581">
        <v>35</v>
      </c>
      <c r="J2581">
        <v>0</v>
      </c>
      <c r="K2581">
        <v>0</v>
      </c>
      <c r="L2581" s="10" t="s">
        <v>12979</v>
      </c>
    </row>
    <row r="2582" spans="1:12" x14ac:dyDescent="0.25">
      <c r="A2582" s="3">
        <v>2581</v>
      </c>
      <c r="B2582" t="s">
        <v>2345</v>
      </c>
      <c r="C2582" s="10" t="s">
        <v>12955</v>
      </c>
      <c r="D2582" t="s">
        <v>71</v>
      </c>
      <c r="E2582" s="10" t="s">
        <v>6763</v>
      </c>
      <c r="F2582" t="s">
        <v>2353</v>
      </c>
      <c r="G2582" s="10" t="s">
        <v>12980</v>
      </c>
      <c r="H2582">
        <v>8</v>
      </c>
      <c r="I2582">
        <v>35</v>
      </c>
      <c r="J2582">
        <v>0</v>
      </c>
      <c r="K2582">
        <v>0</v>
      </c>
      <c r="L2582" s="10" t="s">
        <v>12981</v>
      </c>
    </row>
    <row r="2583" spans="1:12" x14ac:dyDescent="0.25">
      <c r="A2583" s="3">
        <v>2582</v>
      </c>
      <c r="B2583" t="s">
        <v>2354</v>
      </c>
      <c r="C2583" s="10" t="s">
        <v>12982</v>
      </c>
      <c r="D2583" t="s">
        <v>63</v>
      </c>
      <c r="E2583" s="10" t="s">
        <v>6816</v>
      </c>
      <c r="F2583" t="s">
        <v>64</v>
      </c>
      <c r="G2583" s="10" t="s">
        <v>6696</v>
      </c>
      <c r="H2583">
        <v>4</v>
      </c>
      <c r="I2583">
        <v>8</v>
      </c>
      <c r="J2583">
        <v>0</v>
      </c>
      <c r="K2583">
        <v>0</v>
      </c>
      <c r="L2583" s="10" t="s">
        <v>12983</v>
      </c>
    </row>
    <row r="2584" spans="1:12" x14ac:dyDescent="0.25">
      <c r="A2584" s="3">
        <v>2583</v>
      </c>
      <c r="B2584" t="s">
        <v>2354</v>
      </c>
      <c r="C2584" s="10" t="s">
        <v>12982</v>
      </c>
      <c r="D2584" t="s">
        <v>65</v>
      </c>
      <c r="E2584" s="10" t="s">
        <v>6698</v>
      </c>
      <c r="F2584" t="s">
        <v>66</v>
      </c>
      <c r="G2584" s="10" t="s">
        <v>6721</v>
      </c>
      <c r="H2584">
        <v>4</v>
      </c>
      <c r="I2584">
        <v>8</v>
      </c>
      <c r="J2584">
        <v>0</v>
      </c>
      <c r="K2584">
        <v>0</v>
      </c>
      <c r="L2584" s="10" t="s">
        <v>12984</v>
      </c>
    </row>
    <row r="2585" spans="1:12" x14ac:dyDescent="0.25">
      <c r="A2585" s="3">
        <v>2584</v>
      </c>
      <c r="B2585" t="s">
        <v>2354</v>
      </c>
      <c r="C2585" s="10" t="s">
        <v>12982</v>
      </c>
      <c r="D2585" t="s">
        <v>67</v>
      </c>
      <c r="E2585" s="10" t="s">
        <v>6723</v>
      </c>
      <c r="F2585" t="s">
        <v>68</v>
      </c>
      <c r="G2585" s="10" t="s">
        <v>6724</v>
      </c>
      <c r="H2585">
        <v>4</v>
      </c>
      <c r="I2585">
        <v>8</v>
      </c>
      <c r="J2585">
        <v>0</v>
      </c>
      <c r="K2585">
        <v>0</v>
      </c>
      <c r="L2585" s="10" t="s">
        <v>12985</v>
      </c>
    </row>
    <row r="2586" spans="1:12" x14ac:dyDescent="0.25">
      <c r="A2586" s="3">
        <v>2585</v>
      </c>
      <c r="B2586" t="s">
        <v>2354</v>
      </c>
      <c r="C2586" s="10" t="s">
        <v>12982</v>
      </c>
      <c r="D2586" t="s">
        <v>538</v>
      </c>
      <c r="E2586" s="10" t="s">
        <v>6652</v>
      </c>
      <c r="F2586" t="s">
        <v>2355</v>
      </c>
      <c r="G2586" s="10" t="s">
        <v>12986</v>
      </c>
      <c r="H2586">
        <v>200</v>
      </c>
      <c r="I2586">
        <v>37</v>
      </c>
      <c r="J2586">
        <v>0</v>
      </c>
      <c r="K2586">
        <v>0</v>
      </c>
      <c r="L2586" s="10" t="s">
        <v>12987</v>
      </c>
    </row>
    <row r="2587" spans="1:12" x14ac:dyDescent="0.25">
      <c r="A2587" s="3">
        <v>2586</v>
      </c>
      <c r="B2587" t="s">
        <v>2354</v>
      </c>
      <c r="C2587" s="10" t="s">
        <v>12982</v>
      </c>
      <c r="D2587" t="s">
        <v>2207</v>
      </c>
      <c r="E2587" s="10" t="s">
        <v>12683</v>
      </c>
      <c r="F2587" t="s">
        <v>2356</v>
      </c>
      <c r="G2587" s="10" t="s">
        <v>12988</v>
      </c>
      <c r="H2587">
        <v>10</v>
      </c>
      <c r="I2587">
        <v>37</v>
      </c>
      <c r="J2587">
        <v>0</v>
      </c>
      <c r="K2587">
        <v>0</v>
      </c>
      <c r="L2587" s="10" t="s">
        <v>12989</v>
      </c>
    </row>
    <row r="2588" spans="1:12" x14ac:dyDescent="0.25">
      <c r="A2588" s="3">
        <v>2587</v>
      </c>
      <c r="B2588" t="s">
        <v>2354</v>
      </c>
      <c r="C2588" s="10" t="s">
        <v>12982</v>
      </c>
      <c r="D2588" t="s">
        <v>49</v>
      </c>
      <c r="E2588" s="10" t="s">
        <v>11</v>
      </c>
      <c r="F2588" t="s">
        <v>2357</v>
      </c>
      <c r="G2588" s="10" t="s">
        <v>12990</v>
      </c>
      <c r="H2588">
        <v>4</v>
      </c>
      <c r="I2588">
        <v>8</v>
      </c>
      <c r="J2588">
        <v>0</v>
      </c>
      <c r="K2588">
        <v>0</v>
      </c>
      <c r="L2588" s="10" t="s">
        <v>12991</v>
      </c>
    </row>
    <row r="2589" spans="1:12" x14ac:dyDescent="0.25">
      <c r="A2589" s="3">
        <v>2588</v>
      </c>
      <c r="B2589" t="s">
        <v>2354</v>
      </c>
      <c r="C2589" s="10" t="s">
        <v>12982</v>
      </c>
      <c r="D2589" t="s">
        <v>69</v>
      </c>
      <c r="E2589" s="10" t="s">
        <v>6760</v>
      </c>
      <c r="F2589" t="s">
        <v>2358</v>
      </c>
      <c r="G2589" s="10" t="s">
        <v>12992</v>
      </c>
      <c r="H2589">
        <v>8</v>
      </c>
      <c r="I2589">
        <v>35</v>
      </c>
      <c r="J2589">
        <v>0</v>
      </c>
      <c r="K2589">
        <v>0</v>
      </c>
      <c r="L2589" s="10" t="s">
        <v>12993</v>
      </c>
    </row>
    <row r="2590" spans="1:12" x14ac:dyDescent="0.25">
      <c r="A2590" s="3">
        <v>2589</v>
      </c>
      <c r="B2590" t="s">
        <v>2354</v>
      </c>
      <c r="C2590" s="10" t="s">
        <v>12982</v>
      </c>
      <c r="D2590" t="s">
        <v>71</v>
      </c>
      <c r="E2590" s="10" t="s">
        <v>6763</v>
      </c>
      <c r="F2590" t="s">
        <v>2359</v>
      </c>
      <c r="G2590" s="10" t="s">
        <v>12994</v>
      </c>
      <c r="H2590">
        <v>8</v>
      </c>
      <c r="I2590">
        <v>35</v>
      </c>
      <c r="J2590">
        <v>0</v>
      </c>
      <c r="K2590">
        <v>0</v>
      </c>
      <c r="L2590" s="10" t="s">
        <v>12995</v>
      </c>
    </row>
    <row r="2591" spans="1:12" x14ac:dyDescent="0.25">
      <c r="A2591" s="3">
        <v>2590</v>
      </c>
      <c r="B2591" t="s">
        <v>2360</v>
      </c>
      <c r="C2591" s="10" t="s">
        <v>12996</v>
      </c>
      <c r="D2591" t="s">
        <v>63</v>
      </c>
      <c r="E2591" s="10" t="s">
        <v>6816</v>
      </c>
      <c r="F2591" t="s">
        <v>64</v>
      </c>
      <c r="G2591" s="10" t="s">
        <v>6696</v>
      </c>
      <c r="H2591">
        <v>4</v>
      </c>
      <c r="I2591">
        <v>8</v>
      </c>
      <c r="J2591">
        <v>0</v>
      </c>
      <c r="K2591">
        <v>0</v>
      </c>
      <c r="L2591" s="10" t="s">
        <v>12997</v>
      </c>
    </row>
    <row r="2592" spans="1:12" x14ac:dyDescent="0.25">
      <c r="A2592" s="3">
        <v>2591</v>
      </c>
      <c r="B2592" t="s">
        <v>2360</v>
      </c>
      <c r="C2592" s="10" t="s">
        <v>12996</v>
      </c>
      <c r="D2592" t="s">
        <v>65</v>
      </c>
      <c r="E2592" s="10" t="s">
        <v>6698</v>
      </c>
      <c r="F2592" t="s">
        <v>66</v>
      </c>
      <c r="G2592" s="10" t="s">
        <v>6721</v>
      </c>
      <c r="H2592">
        <v>4</v>
      </c>
      <c r="I2592">
        <v>8</v>
      </c>
      <c r="J2592">
        <v>0</v>
      </c>
      <c r="K2592">
        <v>0</v>
      </c>
      <c r="L2592" s="10" t="s">
        <v>12998</v>
      </c>
    </row>
    <row r="2593" spans="1:12" x14ac:dyDescent="0.25">
      <c r="A2593" s="3">
        <v>2592</v>
      </c>
      <c r="B2593" t="s">
        <v>2360</v>
      </c>
      <c r="C2593" s="10" t="s">
        <v>12996</v>
      </c>
      <c r="D2593" t="s">
        <v>67</v>
      </c>
      <c r="E2593" s="10" t="s">
        <v>6723</v>
      </c>
      <c r="F2593" t="s">
        <v>68</v>
      </c>
      <c r="G2593" s="10" t="s">
        <v>6724</v>
      </c>
      <c r="H2593">
        <v>4</v>
      </c>
      <c r="I2593">
        <v>8</v>
      </c>
      <c r="J2593">
        <v>0</v>
      </c>
      <c r="K2593">
        <v>0</v>
      </c>
      <c r="L2593" s="10" t="s">
        <v>12999</v>
      </c>
    </row>
    <row r="2594" spans="1:12" x14ac:dyDescent="0.25">
      <c r="A2594" s="3">
        <v>2593</v>
      </c>
      <c r="B2594" t="s">
        <v>2360</v>
      </c>
      <c r="C2594" s="10" t="s">
        <v>12996</v>
      </c>
      <c r="D2594" t="s">
        <v>538</v>
      </c>
      <c r="E2594" s="10" t="s">
        <v>6652</v>
      </c>
      <c r="F2594" t="s">
        <v>2361</v>
      </c>
      <c r="G2594" s="10" t="s">
        <v>13000</v>
      </c>
      <c r="H2594">
        <v>255</v>
      </c>
      <c r="I2594">
        <v>37</v>
      </c>
      <c r="J2594">
        <v>0</v>
      </c>
      <c r="K2594">
        <v>0</v>
      </c>
      <c r="L2594" s="10" t="s">
        <v>13001</v>
      </c>
    </row>
    <row r="2595" spans="1:12" x14ac:dyDescent="0.25">
      <c r="A2595" s="3">
        <v>2594</v>
      </c>
      <c r="B2595" t="s">
        <v>2360</v>
      </c>
      <c r="C2595" s="10" t="s">
        <v>12996</v>
      </c>
      <c r="D2595" t="s">
        <v>1400</v>
      </c>
      <c r="E2595" s="10" t="s">
        <v>6643</v>
      </c>
      <c r="F2595" t="s">
        <v>1401</v>
      </c>
      <c r="G2595" s="10" t="s">
        <v>6911</v>
      </c>
      <c r="H2595">
        <v>10</v>
      </c>
      <c r="I2595">
        <v>37</v>
      </c>
      <c r="J2595">
        <v>0</v>
      </c>
      <c r="K2595">
        <v>0</v>
      </c>
      <c r="L2595" s="10" t="s">
        <v>13002</v>
      </c>
    </row>
    <row r="2596" spans="1:12" x14ac:dyDescent="0.25">
      <c r="A2596" s="3">
        <v>2595</v>
      </c>
      <c r="B2596" t="s">
        <v>2360</v>
      </c>
      <c r="C2596" s="10" t="s">
        <v>12996</v>
      </c>
      <c r="D2596" t="s">
        <v>1405</v>
      </c>
      <c r="E2596" s="10" t="s">
        <v>7023</v>
      </c>
      <c r="F2596" t="s">
        <v>2362</v>
      </c>
      <c r="G2596" s="10" t="s">
        <v>13003</v>
      </c>
      <c r="H2596">
        <v>10</v>
      </c>
      <c r="I2596">
        <v>37</v>
      </c>
      <c r="J2596">
        <v>0</v>
      </c>
      <c r="K2596">
        <v>0</v>
      </c>
      <c r="L2596" s="10" t="s">
        <v>13004</v>
      </c>
    </row>
    <row r="2597" spans="1:12" x14ac:dyDescent="0.25">
      <c r="A2597" s="3">
        <v>2596</v>
      </c>
      <c r="B2597" t="s">
        <v>2360</v>
      </c>
      <c r="C2597" s="10" t="s">
        <v>12996</v>
      </c>
      <c r="D2597" t="s">
        <v>1407</v>
      </c>
      <c r="E2597" s="10" t="s">
        <v>6928</v>
      </c>
      <c r="F2597" t="s">
        <v>1408</v>
      </c>
      <c r="G2597" s="10" t="s">
        <v>6929</v>
      </c>
      <c r="H2597">
        <v>4</v>
      </c>
      <c r="I2597">
        <v>8</v>
      </c>
      <c r="J2597">
        <v>0</v>
      </c>
      <c r="K2597">
        <v>0</v>
      </c>
      <c r="L2597" s="10" t="s">
        <v>13005</v>
      </c>
    </row>
    <row r="2598" spans="1:12" x14ac:dyDescent="0.25">
      <c r="A2598" s="3">
        <v>2597</v>
      </c>
      <c r="B2598" t="s">
        <v>2360</v>
      </c>
      <c r="C2598" s="10" t="s">
        <v>12996</v>
      </c>
      <c r="D2598" t="s">
        <v>1409</v>
      </c>
      <c r="E2598" s="10" t="s">
        <v>6969</v>
      </c>
      <c r="F2598" t="s">
        <v>1408</v>
      </c>
      <c r="G2598" s="10" t="s">
        <v>6929</v>
      </c>
      <c r="H2598">
        <v>4</v>
      </c>
      <c r="I2598">
        <v>8</v>
      </c>
      <c r="J2598">
        <v>0</v>
      </c>
      <c r="K2598">
        <v>0</v>
      </c>
      <c r="L2598" s="10" t="s">
        <v>13006</v>
      </c>
    </row>
    <row r="2599" spans="1:12" x14ac:dyDescent="0.25">
      <c r="A2599" s="3">
        <v>2598</v>
      </c>
      <c r="B2599" t="s">
        <v>2360</v>
      </c>
      <c r="C2599" s="10" t="s">
        <v>12996</v>
      </c>
      <c r="D2599" t="s">
        <v>69</v>
      </c>
      <c r="E2599" s="10" t="s">
        <v>6760</v>
      </c>
      <c r="F2599" t="s">
        <v>2363</v>
      </c>
      <c r="G2599" s="10" t="s">
        <v>13007</v>
      </c>
      <c r="H2599">
        <v>8</v>
      </c>
      <c r="I2599">
        <v>35</v>
      </c>
      <c r="J2599">
        <v>0</v>
      </c>
      <c r="K2599">
        <v>0</v>
      </c>
      <c r="L2599" s="10" t="s">
        <v>13008</v>
      </c>
    </row>
    <row r="2600" spans="1:12" x14ac:dyDescent="0.25">
      <c r="A2600" s="3">
        <v>2599</v>
      </c>
      <c r="B2600" t="s">
        <v>2360</v>
      </c>
      <c r="C2600" s="10" t="s">
        <v>12996</v>
      </c>
      <c r="D2600" t="s">
        <v>71</v>
      </c>
      <c r="E2600" s="10" t="s">
        <v>6763</v>
      </c>
      <c r="F2600" t="s">
        <v>2364</v>
      </c>
      <c r="G2600" s="10" t="s">
        <v>13009</v>
      </c>
      <c r="H2600">
        <v>8</v>
      </c>
      <c r="I2600">
        <v>35</v>
      </c>
      <c r="J2600">
        <v>0</v>
      </c>
      <c r="K2600">
        <v>0</v>
      </c>
      <c r="L2600" s="10" t="s">
        <v>13010</v>
      </c>
    </row>
    <row r="2601" spans="1:12" x14ac:dyDescent="0.25">
      <c r="A2601" s="3">
        <v>2600</v>
      </c>
      <c r="B2601" t="s">
        <v>2366</v>
      </c>
      <c r="C2601" s="10" t="s">
        <v>13011</v>
      </c>
      <c r="D2601" t="s">
        <v>63</v>
      </c>
      <c r="E2601" s="10" t="s">
        <v>6816</v>
      </c>
      <c r="F2601" t="s">
        <v>64</v>
      </c>
      <c r="G2601" s="10" t="s">
        <v>6696</v>
      </c>
      <c r="H2601">
        <v>4</v>
      </c>
      <c r="I2601">
        <v>8</v>
      </c>
      <c r="J2601">
        <v>0</v>
      </c>
      <c r="K2601">
        <v>0</v>
      </c>
      <c r="L2601" s="10" t="s">
        <v>13012</v>
      </c>
    </row>
    <row r="2602" spans="1:12" x14ac:dyDescent="0.25">
      <c r="A2602" s="3">
        <v>2601</v>
      </c>
      <c r="B2602" t="s">
        <v>2366</v>
      </c>
      <c r="C2602" s="10" t="s">
        <v>13011</v>
      </c>
      <c r="D2602" t="s">
        <v>65</v>
      </c>
      <c r="E2602" s="10" t="s">
        <v>6698</v>
      </c>
      <c r="F2602" t="s">
        <v>66</v>
      </c>
      <c r="G2602" s="10" t="s">
        <v>6721</v>
      </c>
      <c r="H2602">
        <v>4</v>
      </c>
      <c r="I2602">
        <v>8</v>
      </c>
      <c r="J2602">
        <v>0</v>
      </c>
      <c r="K2602">
        <v>0</v>
      </c>
      <c r="L2602" s="10" t="s">
        <v>13013</v>
      </c>
    </row>
    <row r="2603" spans="1:12" x14ac:dyDescent="0.25">
      <c r="A2603" s="3">
        <v>2602</v>
      </c>
      <c r="B2603" t="s">
        <v>2366</v>
      </c>
      <c r="C2603" s="10" t="s">
        <v>13011</v>
      </c>
      <c r="D2603" t="s">
        <v>67</v>
      </c>
      <c r="E2603" s="10" t="s">
        <v>6723</v>
      </c>
      <c r="F2603" t="s">
        <v>68</v>
      </c>
      <c r="G2603" s="10" t="s">
        <v>6724</v>
      </c>
      <c r="H2603">
        <v>4</v>
      </c>
      <c r="I2603">
        <v>8</v>
      </c>
      <c r="J2603">
        <v>0</v>
      </c>
      <c r="K2603">
        <v>0</v>
      </c>
      <c r="L2603" s="10" t="s">
        <v>13014</v>
      </c>
    </row>
    <row r="2604" spans="1:12" x14ac:dyDescent="0.25">
      <c r="A2604" s="3">
        <v>2603</v>
      </c>
      <c r="B2604" t="s">
        <v>2366</v>
      </c>
      <c r="C2604" s="10" t="s">
        <v>13011</v>
      </c>
      <c r="D2604" t="s">
        <v>2367</v>
      </c>
      <c r="E2604" s="10" t="s">
        <v>13015</v>
      </c>
      <c r="F2604" t="s">
        <v>2368</v>
      </c>
      <c r="G2604" s="10" t="s">
        <v>13016</v>
      </c>
      <c r="H2604">
        <v>50</v>
      </c>
      <c r="I2604">
        <v>37</v>
      </c>
      <c r="J2604">
        <v>0</v>
      </c>
      <c r="K2604">
        <v>0</v>
      </c>
      <c r="L2604" s="10" t="s">
        <v>13017</v>
      </c>
    </row>
    <row r="2605" spans="1:12" x14ac:dyDescent="0.25">
      <c r="A2605" s="3">
        <v>2604</v>
      </c>
      <c r="B2605" t="s">
        <v>2366</v>
      </c>
      <c r="C2605" s="10" t="s">
        <v>13011</v>
      </c>
      <c r="D2605" t="s">
        <v>2121</v>
      </c>
      <c r="E2605" s="10" t="s">
        <v>12564</v>
      </c>
      <c r="F2605" t="s">
        <v>2369</v>
      </c>
      <c r="G2605" s="10" t="s">
        <v>13018</v>
      </c>
      <c r="H2605">
        <v>4</v>
      </c>
      <c r="I2605">
        <v>8</v>
      </c>
      <c r="J2605">
        <v>0</v>
      </c>
      <c r="K2605">
        <v>0</v>
      </c>
      <c r="L2605" s="10" t="s">
        <v>13019</v>
      </c>
    </row>
    <row r="2606" spans="1:12" x14ac:dyDescent="0.25">
      <c r="A2606" s="3">
        <v>2605</v>
      </c>
      <c r="B2606" t="s">
        <v>2366</v>
      </c>
      <c r="C2606" s="10" t="s">
        <v>13011</v>
      </c>
      <c r="D2606" t="s">
        <v>2370</v>
      </c>
      <c r="E2606" s="10" t="s">
        <v>13020</v>
      </c>
      <c r="F2606" t="s">
        <v>2371</v>
      </c>
      <c r="G2606" s="10" t="s">
        <v>13021</v>
      </c>
      <c r="H2606">
        <v>50</v>
      </c>
      <c r="I2606">
        <v>37</v>
      </c>
      <c r="J2606">
        <v>0</v>
      </c>
      <c r="K2606">
        <v>0</v>
      </c>
      <c r="L2606" s="10" t="s">
        <v>13022</v>
      </c>
    </row>
    <row r="2607" spans="1:12" x14ac:dyDescent="0.25">
      <c r="A2607" s="3">
        <v>2606</v>
      </c>
      <c r="B2607" t="s">
        <v>2366</v>
      </c>
      <c r="C2607" s="10" t="s">
        <v>13011</v>
      </c>
      <c r="D2607" t="s">
        <v>2372</v>
      </c>
      <c r="E2607" s="10" t="s">
        <v>13023</v>
      </c>
      <c r="F2607" t="s">
        <v>2373</v>
      </c>
      <c r="G2607" s="10" t="s">
        <v>13024</v>
      </c>
      <c r="H2607">
        <v>50</v>
      </c>
      <c r="I2607">
        <v>37</v>
      </c>
      <c r="J2607">
        <v>0</v>
      </c>
      <c r="K2607">
        <v>0</v>
      </c>
      <c r="L2607" s="10" t="s">
        <v>13025</v>
      </c>
    </row>
    <row r="2608" spans="1:12" x14ac:dyDescent="0.25">
      <c r="A2608" s="3">
        <v>2607</v>
      </c>
      <c r="B2608" t="s">
        <v>2366</v>
      </c>
      <c r="C2608" s="10" t="s">
        <v>13011</v>
      </c>
      <c r="D2608" t="s">
        <v>2374</v>
      </c>
      <c r="E2608" s="10" t="s">
        <v>13026</v>
      </c>
      <c r="F2608" t="s">
        <v>2375</v>
      </c>
      <c r="G2608" s="10" t="s">
        <v>13027</v>
      </c>
      <c r="H2608">
        <v>4</v>
      </c>
      <c r="I2608">
        <v>12</v>
      </c>
      <c r="J2608">
        <v>0</v>
      </c>
      <c r="K2608">
        <v>0</v>
      </c>
      <c r="L2608" s="10" t="s">
        <v>13028</v>
      </c>
    </row>
    <row r="2609" spans="1:12" x14ac:dyDescent="0.25">
      <c r="A2609" s="3">
        <v>2608</v>
      </c>
      <c r="B2609" t="s">
        <v>2366</v>
      </c>
      <c r="C2609" s="10" t="s">
        <v>13011</v>
      </c>
      <c r="D2609" t="s">
        <v>2376</v>
      </c>
      <c r="E2609" s="10" t="s">
        <v>13029</v>
      </c>
      <c r="F2609" t="s">
        <v>2377</v>
      </c>
      <c r="G2609" s="10" t="s">
        <v>13030</v>
      </c>
      <c r="H2609">
        <v>4</v>
      </c>
      <c r="I2609">
        <v>12</v>
      </c>
      <c r="J2609">
        <v>0</v>
      </c>
      <c r="K2609">
        <v>0</v>
      </c>
      <c r="L2609" s="10" t="s">
        <v>13031</v>
      </c>
    </row>
    <row r="2610" spans="1:12" x14ac:dyDescent="0.25">
      <c r="A2610" s="3">
        <v>2609</v>
      </c>
      <c r="B2610" t="s">
        <v>2366</v>
      </c>
      <c r="C2610" s="10" t="s">
        <v>13011</v>
      </c>
      <c r="D2610" t="s">
        <v>2378</v>
      </c>
      <c r="E2610" s="10" t="s">
        <v>13032</v>
      </c>
      <c r="F2610" t="s">
        <v>2379</v>
      </c>
      <c r="G2610" s="10" t="s">
        <v>13033</v>
      </c>
      <c r="H2610">
        <v>50</v>
      </c>
      <c r="I2610">
        <v>37</v>
      </c>
      <c r="J2610">
        <v>0</v>
      </c>
      <c r="K2610">
        <v>0</v>
      </c>
      <c r="L2610" s="10" t="s">
        <v>13034</v>
      </c>
    </row>
    <row r="2611" spans="1:12" x14ac:dyDescent="0.25">
      <c r="A2611" s="3">
        <v>2610</v>
      </c>
      <c r="B2611" t="s">
        <v>2366</v>
      </c>
      <c r="C2611" s="10" t="s">
        <v>13011</v>
      </c>
      <c r="D2611" t="s">
        <v>2380</v>
      </c>
      <c r="E2611" s="10" t="s">
        <v>13035</v>
      </c>
      <c r="F2611" t="s">
        <v>2381</v>
      </c>
      <c r="G2611" s="10" t="s">
        <v>13036</v>
      </c>
      <c r="H2611">
        <v>50</v>
      </c>
      <c r="I2611">
        <v>37</v>
      </c>
      <c r="J2611">
        <v>0</v>
      </c>
      <c r="K2611">
        <v>0</v>
      </c>
      <c r="L2611" s="10" t="s">
        <v>13037</v>
      </c>
    </row>
    <row r="2612" spans="1:12" x14ac:dyDescent="0.25">
      <c r="A2612" s="3">
        <v>2611</v>
      </c>
      <c r="B2612" t="s">
        <v>2366</v>
      </c>
      <c r="C2612" s="10" t="s">
        <v>13011</v>
      </c>
      <c r="D2612" t="s">
        <v>49</v>
      </c>
      <c r="E2612" s="10" t="s">
        <v>11</v>
      </c>
      <c r="F2612" t="s">
        <v>2382</v>
      </c>
      <c r="G2612" s="10" t="s">
        <v>13038</v>
      </c>
      <c r="H2612">
        <v>4</v>
      </c>
      <c r="I2612">
        <v>8</v>
      </c>
      <c r="J2612">
        <v>0</v>
      </c>
      <c r="K2612">
        <v>0</v>
      </c>
      <c r="L2612" s="10" t="s">
        <v>13039</v>
      </c>
    </row>
    <row r="2613" spans="1:12" x14ac:dyDescent="0.25">
      <c r="A2613" s="3">
        <v>2612</v>
      </c>
      <c r="B2613" t="s">
        <v>2366</v>
      </c>
      <c r="C2613" s="10" t="s">
        <v>13011</v>
      </c>
      <c r="D2613" t="s">
        <v>2383</v>
      </c>
      <c r="E2613" s="10" t="s">
        <v>13040</v>
      </c>
      <c r="F2613" t="s">
        <v>2384</v>
      </c>
      <c r="G2613" s="10" t="s">
        <v>13041</v>
      </c>
      <c r="H2613">
        <v>50</v>
      </c>
      <c r="I2613">
        <v>37</v>
      </c>
      <c r="J2613">
        <v>0</v>
      </c>
      <c r="K2613">
        <v>0</v>
      </c>
      <c r="L2613" s="10" t="s">
        <v>13042</v>
      </c>
    </row>
    <row r="2614" spans="1:12" x14ac:dyDescent="0.25">
      <c r="A2614" s="3">
        <v>2613</v>
      </c>
      <c r="B2614" t="s">
        <v>2366</v>
      </c>
      <c r="C2614" s="10" t="s">
        <v>13011</v>
      </c>
      <c r="D2614" t="s">
        <v>2385</v>
      </c>
      <c r="E2614" s="10" t="s">
        <v>13043</v>
      </c>
      <c r="F2614" t="s">
        <v>2386</v>
      </c>
      <c r="G2614" s="10" t="s">
        <v>13044</v>
      </c>
      <c r="H2614">
        <v>50</v>
      </c>
      <c r="I2614">
        <v>37</v>
      </c>
      <c r="J2614">
        <v>0</v>
      </c>
      <c r="K2614">
        <v>0</v>
      </c>
      <c r="L2614" s="10" t="s">
        <v>13045</v>
      </c>
    </row>
    <row r="2615" spans="1:12" x14ac:dyDescent="0.25">
      <c r="A2615" s="3">
        <v>2614</v>
      </c>
      <c r="B2615" t="s">
        <v>2366</v>
      </c>
      <c r="C2615" s="10" t="s">
        <v>13011</v>
      </c>
      <c r="D2615" t="s">
        <v>2387</v>
      </c>
      <c r="E2615" s="10" t="s">
        <v>13046</v>
      </c>
      <c r="F2615" t="s">
        <v>2388</v>
      </c>
      <c r="G2615" s="10" t="s">
        <v>13047</v>
      </c>
      <c r="H2615">
        <v>50</v>
      </c>
      <c r="I2615">
        <v>37</v>
      </c>
      <c r="J2615">
        <v>0</v>
      </c>
      <c r="K2615">
        <v>0</v>
      </c>
      <c r="L2615" s="10" t="s">
        <v>13048</v>
      </c>
    </row>
    <row r="2616" spans="1:12" x14ac:dyDescent="0.25">
      <c r="A2616" s="3">
        <v>2615</v>
      </c>
      <c r="B2616" t="s">
        <v>2366</v>
      </c>
      <c r="C2616" s="10" t="s">
        <v>13011</v>
      </c>
      <c r="D2616" t="s">
        <v>2389</v>
      </c>
      <c r="E2616" s="10" t="s">
        <v>13049</v>
      </c>
      <c r="F2616" t="s">
        <v>2390</v>
      </c>
      <c r="G2616" s="10" t="s">
        <v>13050</v>
      </c>
      <c r="H2616">
        <v>50</v>
      </c>
      <c r="I2616">
        <v>37</v>
      </c>
      <c r="J2616">
        <v>0</v>
      </c>
      <c r="K2616">
        <v>0</v>
      </c>
      <c r="L2616" s="10" t="s">
        <v>13051</v>
      </c>
    </row>
    <row r="2617" spans="1:12" x14ac:dyDescent="0.25">
      <c r="A2617" s="3">
        <v>2616</v>
      </c>
      <c r="B2617" t="s">
        <v>2366</v>
      </c>
      <c r="C2617" s="10" t="s">
        <v>13011</v>
      </c>
      <c r="D2617" t="s">
        <v>2391</v>
      </c>
      <c r="E2617" s="10" t="s">
        <v>13052</v>
      </c>
      <c r="F2617" t="s">
        <v>2392</v>
      </c>
      <c r="G2617" s="10" t="s">
        <v>13053</v>
      </c>
      <c r="H2617">
        <v>50</v>
      </c>
      <c r="I2617">
        <v>37</v>
      </c>
      <c r="J2617">
        <v>0</v>
      </c>
      <c r="K2617">
        <v>0</v>
      </c>
      <c r="L2617" s="10" t="s">
        <v>13054</v>
      </c>
    </row>
    <row r="2618" spans="1:12" x14ac:dyDescent="0.25">
      <c r="A2618" s="3">
        <v>2617</v>
      </c>
      <c r="B2618" t="s">
        <v>2366</v>
      </c>
      <c r="C2618" s="10" t="s">
        <v>13011</v>
      </c>
      <c r="D2618" t="s">
        <v>2393</v>
      </c>
      <c r="E2618" s="10" t="s">
        <v>13055</v>
      </c>
      <c r="F2618" t="s">
        <v>1339</v>
      </c>
      <c r="G2618" s="10" t="s">
        <v>6847</v>
      </c>
      <c r="H2618">
        <v>4</v>
      </c>
      <c r="I2618">
        <v>8</v>
      </c>
      <c r="J2618">
        <v>0</v>
      </c>
      <c r="K2618">
        <v>0</v>
      </c>
      <c r="L2618" s="10" t="s">
        <v>13056</v>
      </c>
    </row>
    <row r="2619" spans="1:12" x14ac:dyDescent="0.25">
      <c r="A2619" s="3">
        <v>2618</v>
      </c>
      <c r="B2619" t="s">
        <v>2366</v>
      </c>
      <c r="C2619" s="10" t="s">
        <v>13011</v>
      </c>
      <c r="D2619" t="s">
        <v>2394</v>
      </c>
      <c r="E2619" s="10" t="s">
        <v>13057</v>
      </c>
      <c r="F2619" t="s">
        <v>2395</v>
      </c>
      <c r="G2619" s="10" t="s">
        <v>13058</v>
      </c>
      <c r="H2619">
        <v>4</v>
      </c>
      <c r="I2619">
        <v>8</v>
      </c>
      <c r="J2619">
        <v>0</v>
      </c>
      <c r="K2619">
        <v>0</v>
      </c>
      <c r="L2619" s="10" t="s">
        <v>13059</v>
      </c>
    </row>
    <row r="2620" spans="1:12" x14ac:dyDescent="0.25">
      <c r="A2620" s="3">
        <v>2619</v>
      </c>
      <c r="B2620" t="s">
        <v>2366</v>
      </c>
      <c r="C2620" s="10" t="s">
        <v>13011</v>
      </c>
      <c r="D2620" t="s">
        <v>2396</v>
      </c>
      <c r="E2620" s="10" t="s">
        <v>13060</v>
      </c>
      <c r="F2620" t="s">
        <v>2397</v>
      </c>
      <c r="G2620" s="10" t="s">
        <v>13061</v>
      </c>
      <c r="H2620">
        <v>4</v>
      </c>
      <c r="I2620">
        <v>8</v>
      </c>
      <c r="J2620">
        <v>0</v>
      </c>
      <c r="K2620">
        <v>0</v>
      </c>
      <c r="L2620" s="10" t="s">
        <v>13062</v>
      </c>
    </row>
    <row r="2621" spans="1:12" x14ac:dyDescent="0.25">
      <c r="A2621" s="3">
        <v>2620</v>
      </c>
      <c r="B2621" t="s">
        <v>2366</v>
      </c>
      <c r="C2621" s="10" t="s">
        <v>13011</v>
      </c>
      <c r="D2621" t="s">
        <v>69</v>
      </c>
      <c r="E2621" s="10" t="s">
        <v>6760</v>
      </c>
      <c r="F2621" t="s">
        <v>2398</v>
      </c>
      <c r="G2621" s="10" t="s">
        <v>13063</v>
      </c>
      <c r="H2621">
        <v>8</v>
      </c>
      <c r="I2621">
        <v>35</v>
      </c>
      <c r="J2621">
        <v>0</v>
      </c>
      <c r="K2621">
        <v>0</v>
      </c>
      <c r="L2621" s="10" t="s">
        <v>13064</v>
      </c>
    </row>
    <row r="2622" spans="1:12" x14ac:dyDescent="0.25">
      <c r="A2622" s="3">
        <v>2621</v>
      </c>
      <c r="B2622" t="s">
        <v>2366</v>
      </c>
      <c r="C2622" s="10" t="s">
        <v>13011</v>
      </c>
      <c r="D2622" t="s">
        <v>71</v>
      </c>
      <c r="E2622" s="10" t="s">
        <v>6763</v>
      </c>
      <c r="F2622" t="s">
        <v>2399</v>
      </c>
      <c r="G2622" s="10" t="s">
        <v>13065</v>
      </c>
      <c r="H2622">
        <v>8</v>
      </c>
      <c r="I2622">
        <v>35</v>
      </c>
      <c r="J2622">
        <v>0</v>
      </c>
      <c r="K2622">
        <v>0</v>
      </c>
      <c r="L2622" s="10" t="s">
        <v>13066</v>
      </c>
    </row>
    <row r="2623" spans="1:12" x14ac:dyDescent="0.25">
      <c r="A2623" s="3">
        <v>2622</v>
      </c>
      <c r="B2623" t="s">
        <v>2366</v>
      </c>
      <c r="C2623" s="10" t="s">
        <v>13011</v>
      </c>
      <c r="D2623" t="s">
        <v>2400</v>
      </c>
      <c r="E2623" s="10" t="s">
        <v>13067</v>
      </c>
      <c r="F2623" t="s">
        <v>2401</v>
      </c>
      <c r="G2623" s="10" t="s">
        <v>13068</v>
      </c>
      <c r="H2623">
        <v>8</v>
      </c>
      <c r="I2623">
        <v>16</v>
      </c>
      <c r="J2623">
        <v>-2</v>
      </c>
      <c r="K2623">
        <v>1</v>
      </c>
      <c r="L2623" s="10" t="s">
        <v>13069</v>
      </c>
    </row>
    <row r="2624" spans="1:12" x14ac:dyDescent="0.25">
      <c r="A2624" s="3">
        <v>2623</v>
      </c>
      <c r="B2624" t="s">
        <v>2366</v>
      </c>
      <c r="C2624" s="10" t="s">
        <v>13011</v>
      </c>
      <c r="D2624" t="s">
        <v>371</v>
      </c>
      <c r="E2624" s="10" t="s">
        <v>9356</v>
      </c>
      <c r="F2624" t="s">
        <v>2402</v>
      </c>
      <c r="G2624" s="10" t="s">
        <v>13070</v>
      </c>
      <c r="H2624">
        <v>8</v>
      </c>
      <c r="I2624">
        <v>16</v>
      </c>
      <c r="J2624">
        <v>-2</v>
      </c>
      <c r="K2624">
        <v>1</v>
      </c>
      <c r="L2624" s="10" t="s">
        <v>13071</v>
      </c>
    </row>
    <row r="2625" spans="1:12" x14ac:dyDescent="0.25">
      <c r="A2625" s="3">
        <v>2624</v>
      </c>
      <c r="B2625" t="s">
        <v>2366</v>
      </c>
      <c r="C2625" s="10" t="s">
        <v>13011</v>
      </c>
      <c r="D2625" t="s">
        <v>2403</v>
      </c>
      <c r="E2625" s="10" t="s">
        <v>13072</v>
      </c>
      <c r="F2625" t="s">
        <v>2404</v>
      </c>
      <c r="G2625" s="10" t="s">
        <v>13073</v>
      </c>
      <c r="H2625">
        <v>4</v>
      </c>
      <c r="I2625">
        <v>8</v>
      </c>
      <c r="J2625">
        <v>0</v>
      </c>
      <c r="K2625">
        <v>0</v>
      </c>
      <c r="L2625" s="10" t="s">
        <v>13074</v>
      </c>
    </row>
    <row r="2626" spans="1:12" x14ac:dyDescent="0.25">
      <c r="A2626" s="3">
        <v>2625</v>
      </c>
      <c r="B2626" t="s">
        <v>2366</v>
      </c>
      <c r="C2626" s="10" t="s">
        <v>13011</v>
      </c>
      <c r="D2626" t="s">
        <v>2405</v>
      </c>
      <c r="E2626" s="10" t="s">
        <v>13075</v>
      </c>
      <c r="F2626" t="s">
        <v>2406</v>
      </c>
      <c r="G2626" s="10" t="s">
        <v>13076</v>
      </c>
      <c r="H2626">
        <v>50</v>
      </c>
      <c r="I2626">
        <v>37</v>
      </c>
      <c r="J2626">
        <v>0</v>
      </c>
      <c r="K2626">
        <v>0</v>
      </c>
      <c r="L2626" s="10" t="s">
        <v>13077</v>
      </c>
    </row>
    <row r="2627" spans="1:12" x14ac:dyDescent="0.25">
      <c r="A2627" s="3">
        <v>2626</v>
      </c>
      <c r="B2627" t="s">
        <v>2366</v>
      </c>
      <c r="C2627" s="10" t="s">
        <v>13011</v>
      </c>
      <c r="D2627" t="s">
        <v>641</v>
      </c>
      <c r="E2627" s="10" t="s">
        <v>7590</v>
      </c>
      <c r="F2627" t="s">
        <v>470</v>
      </c>
      <c r="G2627" s="10" t="s">
        <v>6773</v>
      </c>
      <c r="H2627">
        <v>50</v>
      </c>
      <c r="I2627">
        <v>37</v>
      </c>
      <c r="J2627">
        <v>0</v>
      </c>
      <c r="K2627">
        <v>0</v>
      </c>
      <c r="L2627" s="10" t="s">
        <v>13078</v>
      </c>
    </row>
    <row r="2628" spans="1:12" x14ac:dyDescent="0.25">
      <c r="A2628" s="3">
        <v>2627</v>
      </c>
      <c r="B2628" t="s">
        <v>2366</v>
      </c>
      <c r="C2628" s="10" t="s">
        <v>13011</v>
      </c>
      <c r="D2628" t="s">
        <v>2407</v>
      </c>
      <c r="E2628" s="10" t="s">
        <v>13079</v>
      </c>
      <c r="F2628" t="s">
        <v>470</v>
      </c>
      <c r="G2628" s="10" t="s">
        <v>6773</v>
      </c>
      <c r="H2628">
        <v>50</v>
      </c>
      <c r="I2628">
        <v>37</v>
      </c>
      <c r="J2628">
        <v>0</v>
      </c>
      <c r="K2628">
        <v>0</v>
      </c>
      <c r="L2628" s="10" t="s">
        <v>13080</v>
      </c>
    </row>
    <row r="2629" spans="1:12" x14ac:dyDescent="0.25">
      <c r="A2629" s="3">
        <v>2628</v>
      </c>
      <c r="B2629" t="s">
        <v>2366</v>
      </c>
      <c r="C2629" s="10" t="s">
        <v>13011</v>
      </c>
      <c r="D2629" t="s">
        <v>2408</v>
      </c>
      <c r="E2629" s="10" t="s">
        <v>13081</v>
      </c>
      <c r="F2629" t="s">
        <v>1218</v>
      </c>
      <c r="G2629" s="10" t="s">
        <v>6702</v>
      </c>
      <c r="H2629">
        <v>10</v>
      </c>
      <c r="I2629">
        <v>37</v>
      </c>
      <c r="J2629">
        <v>0</v>
      </c>
      <c r="K2629">
        <v>0</v>
      </c>
      <c r="L2629" s="10" t="s">
        <v>13082</v>
      </c>
    </row>
    <row r="2630" spans="1:12" x14ac:dyDescent="0.25">
      <c r="A2630" s="3">
        <v>2629</v>
      </c>
      <c r="B2630" t="s">
        <v>2366</v>
      </c>
      <c r="C2630" s="10" t="s">
        <v>13011</v>
      </c>
      <c r="D2630" t="s">
        <v>2409</v>
      </c>
      <c r="E2630" s="10" t="s">
        <v>13083</v>
      </c>
      <c r="F2630" t="s">
        <v>1218</v>
      </c>
      <c r="G2630" s="10" t="s">
        <v>6702</v>
      </c>
      <c r="H2630">
        <v>10</v>
      </c>
      <c r="I2630">
        <v>37</v>
      </c>
      <c r="J2630">
        <v>0</v>
      </c>
      <c r="K2630">
        <v>0</v>
      </c>
      <c r="L2630" s="10" t="s">
        <v>13084</v>
      </c>
    </row>
    <row r="2631" spans="1:12" x14ac:dyDescent="0.25">
      <c r="A2631" s="3">
        <v>2630</v>
      </c>
      <c r="B2631" t="s">
        <v>2366</v>
      </c>
      <c r="C2631" s="10" t="s">
        <v>13011</v>
      </c>
      <c r="D2631" t="s">
        <v>2410</v>
      </c>
      <c r="E2631" s="10" t="s">
        <v>13085</v>
      </c>
      <c r="F2631" t="s">
        <v>1218</v>
      </c>
      <c r="G2631" s="10" t="s">
        <v>6702</v>
      </c>
      <c r="H2631">
        <v>10</v>
      </c>
      <c r="I2631">
        <v>37</v>
      </c>
      <c r="J2631">
        <v>0</v>
      </c>
      <c r="K2631">
        <v>0</v>
      </c>
      <c r="L2631" s="10" t="s">
        <v>13086</v>
      </c>
    </row>
    <row r="2632" spans="1:12" x14ac:dyDescent="0.25">
      <c r="A2632" s="3">
        <v>2631</v>
      </c>
      <c r="B2632" t="s">
        <v>2366</v>
      </c>
      <c r="C2632" s="10" t="s">
        <v>13011</v>
      </c>
      <c r="D2632" t="s">
        <v>7893</v>
      </c>
      <c r="E2632" s="10" t="s">
        <v>13087</v>
      </c>
      <c r="F2632" t="s">
        <v>1218</v>
      </c>
      <c r="G2632" s="10" t="s">
        <v>6702</v>
      </c>
      <c r="H2632">
        <v>10</v>
      </c>
      <c r="I2632">
        <v>37</v>
      </c>
      <c r="J2632">
        <v>0</v>
      </c>
      <c r="K2632">
        <v>0</v>
      </c>
      <c r="L2632" s="10" t="s">
        <v>13088</v>
      </c>
    </row>
    <row r="2633" spans="1:12" x14ac:dyDescent="0.25">
      <c r="A2633" s="3">
        <v>2632</v>
      </c>
      <c r="B2633" t="s">
        <v>2366</v>
      </c>
      <c r="C2633" s="10" t="s">
        <v>13011</v>
      </c>
      <c r="D2633" t="s">
        <v>7894</v>
      </c>
      <c r="E2633" s="10" t="s">
        <v>13089</v>
      </c>
      <c r="F2633" t="s">
        <v>1218</v>
      </c>
      <c r="G2633" s="10" t="s">
        <v>6702</v>
      </c>
      <c r="H2633">
        <v>10</v>
      </c>
      <c r="I2633">
        <v>37</v>
      </c>
      <c r="J2633">
        <v>0</v>
      </c>
      <c r="K2633">
        <v>0</v>
      </c>
      <c r="L2633" s="10" t="s">
        <v>13090</v>
      </c>
    </row>
    <row r="2634" spans="1:12" x14ac:dyDescent="0.25">
      <c r="A2634" s="3">
        <v>2633</v>
      </c>
      <c r="B2634" t="s">
        <v>2366</v>
      </c>
      <c r="C2634" s="10" t="s">
        <v>13011</v>
      </c>
      <c r="D2634" t="s">
        <v>7895</v>
      </c>
      <c r="E2634" s="10" t="s">
        <v>13091</v>
      </c>
      <c r="F2634" t="s">
        <v>1218</v>
      </c>
      <c r="G2634" s="10" t="s">
        <v>6702</v>
      </c>
      <c r="H2634">
        <v>10</v>
      </c>
      <c r="I2634">
        <v>37</v>
      </c>
      <c r="J2634">
        <v>0</v>
      </c>
      <c r="K2634">
        <v>0</v>
      </c>
      <c r="L2634" s="10" t="s">
        <v>13092</v>
      </c>
    </row>
    <row r="2635" spans="1:12" x14ac:dyDescent="0.25">
      <c r="A2635" s="3">
        <v>2634</v>
      </c>
      <c r="B2635" t="s">
        <v>2411</v>
      </c>
      <c r="C2635" s="10" t="s">
        <v>13093</v>
      </c>
      <c r="D2635" t="s">
        <v>63</v>
      </c>
      <c r="E2635" s="10" t="s">
        <v>6816</v>
      </c>
      <c r="F2635" t="s">
        <v>64</v>
      </c>
      <c r="G2635" s="10" t="s">
        <v>6696</v>
      </c>
      <c r="H2635">
        <v>4</v>
      </c>
      <c r="I2635">
        <v>8</v>
      </c>
      <c r="J2635">
        <v>0</v>
      </c>
      <c r="K2635">
        <v>0</v>
      </c>
      <c r="L2635" s="10" t="s">
        <v>13094</v>
      </c>
    </row>
    <row r="2636" spans="1:12" x14ac:dyDescent="0.25">
      <c r="A2636" s="3">
        <v>2635</v>
      </c>
      <c r="B2636" t="s">
        <v>2411</v>
      </c>
      <c r="C2636" s="10" t="s">
        <v>13093</v>
      </c>
      <c r="D2636" t="s">
        <v>65</v>
      </c>
      <c r="E2636" s="10" t="s">
        <v>6698</v>
      </c>
      <c r="F2636" t="s">
        <v>66</v>
      </c>
      <c r="G2636" s="10" t="s">
        <v>6721</v>
      </c>
      <c r="H2636">
        <v>4</v>
      </c>
      <c r="I2636">
        <v>8</v>
      </c>
      <c r="J2636">
        <v>0</v>
      </c>
      <c r="K2636">
        <v>0</v>
      </c>
      <c r="L2636" s="10" t="s">
        <v>13095</v>
      </c>
    </row>
    <row r="2637" spans="1:12" x14ac:dyDescent="0.25">
      <c r="A2637" s="3">
        <v>2636</v>
      </c>
      <c r="B2637" t="s">
        <v>2411</v>
      </c>
      <c r="C2637" s="10" t="s">
        <v>13093</v>
      </c>
      <c r="D2637" t="s">
        <v>67</v>
      </c>
      <c r="E2637" s="10" t="s">
        <v>6723</v>
      </c>
      <c r="F2637" t="s">
        <v>68</v>
      </c>
      <c r="G2637" s="10" t="s">
        <v>6724</v>
      </c>
      <c r="H2637">
        <v>4</v>
      </c>
      <c r="I2637">
        <v>8</v>
      </c>
      <c r="J2637">
        <v>0</v>
      </c>
      <c r="K2637">
        <v>0</v>
      </c>
      <c r="L2637" s="10" t="s">
        <v>13096</v>
      </c>
    </row>
    <row r="2638" spans="1:12" x14ac:dyDescent="0.25">
      <c r="A2638" s="3">
        <v>2637</v>
      </c>
      <c r="B2638" t="s">
        <v>2411</v>
      </c>
      <c r="C2638" s="10" t="s">
        <v>13093</v>
      </c>
      <c r="D2638" t="s">
        <v>49</v>
      </c>
      <c r="E2638" s="10" t="s">
        <v>11</v>
      </c>
      <c r="F2638" t="s">
        <v>2412</v>
      </c>
      <c r="G2638" s="10" t="s">
        <v>13097</v>
      </c>
      <c r="H2638">
        <v>4</v>
      </c>
      <c r="I2638">
        <v>8</v>
      </c>
      <c r="J2638">
        <v>0</v>
      </c>
      <c r="K2638">
        <v>0</v>
      </c>
      <c r="L2638" s="10" t="s">
        <v>13098</v>
      </c>
    </row>
    <row r="2639" spans="1:12" x14ac:dyDescent="0.25">
      <c r="A2639" s="3">
        <v>2638</v>
      </c>
      <c r="B2639" t="s">
        <v>2411</v>
      </c>
      <c r="C2639" s="10" t="s">
        <v>13093</v>
      </c>
      <c r="D2639" t="s">
        <v>69</v>
      </c>
      <c r="E2639" s="10" t="s">
        <v>6760</v>
      </c>
      <c r="F2639" t="s">
        <v>2413</v>
      </c>
      <c r="G2639" s="10" t="s">
        <v>13099</v>
      </c>
      <c r="H2639">
        <v>8</v>
      </c>
      <c r="I2639">
        <v>35</v>
      </c>
      <c r="J2639">
        <v>0</v>
      </c>
      <c r="K2639">
        <v>0</v>
      </c>
      <c r="L2639" s="10" t="s">
        <v>13100</v>
      </c>
    </row>
    <row r="2640" spans="1:12" x14ac:dyDescent="0.25">
      <c r="A2640" s="3">
        <v>2639</v>
      </c>
      <c r="B2640" t="s">
        <v>2411</v>
      </c>
      <c r="C2640" s="10" t="s">
        <v>13093</v>
      </c>
      <c r="D2640" t="s">
        <v>71</v>
      </c>
      <c r="E2640" s="10" t="s">
        <v>6763</v>
      </c>
      <c r="F2640" t="s">
        <v>2414</v>
      </c>
      <c r="G2640" s="10" t="s">
        <v>13101</v>
      </c>
      <c r="H2640">
        <v>8</v>
      </c>
      <c r="I2640">
        <v>35</v>
      </c>
      <c r="J2640">
        <v>0</v>
      </c>
      <c r="K2640">
        <v>0</v>
      </c>
      <c r="L2640" s="10" t="s">
        <v>13102</v>
      </c>
    </row>
    <row r="2641" spans="1:12" x14ac:dyDescent="0.25">
      <c r="A2641" s="3">
        <v>2640</v>
      </c>
      <c r="B2641" t="s">
        <v>2411</v>
      </c>
      <c r="C2641" s="10" t="s">
        <v>13093</v>
      </c>
      <c r="D2641" t="s">
        <v>2415</v>
      </c>
      <c r="E2641" s="10" t="s">
        <v>13103</v>
      </c>
      <c r="F2641" t="s">
        <v>2416</v>
      </c>
      <c r="G2641" s="10" t="s">
        <v>13104</v>
      </c>
      <c r="H2641">
        <v>8</v>
      </c>
      <c r="I2641">
        <v>16</v>
      </c>
      <c r="J2641">
        <v>-2</v>
      </c>
      <c r="K2641">
        <v>1</v>
      </c>
      <c r="L2641" s="10" t="s">
        <v>13105</v>
      </c>
    </row>
    <row r="2642" spans="1:12" x14ac:dyDescent="0.25">
      <c r="A2642" s="3">
        <v>2641</v>
      </c>
      <c r="B2642" t="s">
        <v>2411</v>
      </c>
      <c r="C2642" s="10" t="s">
        <v>13093</v>
      </c>
      <c r="D2642" t="s">
        <v>2417</v>
      </c>
      <c r="E2642" s="10" t="s">
        <v>13106</v>
      </c>
      <c r="F2642" t="s">
        <v>2418</v>
      </c>
      <c r="G2642" s="10" t="s">
        <v>13107</v>
      </c>
      <c r="H2642">
        <v>4</v>
      </c>
      <c r="I2642">
        <v>8</v>
      </c>
      <c r="J2642">
        <v>0</v>
      </c>
      <c r="K2642">
        <v>0</v>
      </c>
      <c r="L2642" s="10" t="s">
        <v>13108</v>
      </c>
    </row>
    <row r="2643" spans="1:12" x14ac:dyDescent="0.25">
      <c r="A2643" s="3">
        <v>2642</v>
      </c>
      <c r="B2643" t="s">
        <v>2411</v>
      </c>
      <c r="C2643" s="10" t="s">
        <v>13093</v>
      </c>
      <c r="D2643" t="s">
        <v>2419</v>
      </c>
      <c r="E2643" s="10" t="s">
        <v>13109</v>
      </c>
      <c r="F2643" t="s">
        <v>2420</v>
      </c>
      <c r="G2643" s="10" t="s">
        <v>13110</v>
      </c>
      <c r="H2643">
        <v>8</v>
      </c>
      <c r="I2643">
        <v>16</v>
      </c>
      <c r="J2643">
        <v>-2</v>
      </c>
      <c r="K2643">
        <v>1</v>
      </c>
      <c r="L2643" s="10" t="s">
        <v>13111</v>
      </c>
    </row>
    <row r="2644" spans="1:12" x14ac:dyDescent="0.25">
      <c r="A2644" s="3">
        <v>2643</v>
      </c>
      <c r="B2644" t="s">
        <v>2411</v>
      </c>
      <c r="C2644" s="10" t="s">
        <v>13093</v>
      </c>
      <c r="D2644" t="s">
        <v>2421</v>
      </c>
      <c r="E2644" s="10" t="s">
        <v>13112</v>
      </c>
      <c r="F2644" t="s">
        <v>2422</v>
      </c>
      <c r="G2644" s="10" t="s">
        <v>13113</v>
      </c>
      <c r="H2644">
        <v>8</v>
      </c>
      <c r="I2644">
        <v>16</v>
      </c>
      <c r="J2644">
        <v>-2</v>
      </c>
      <c r="K2644">
        <v>1</v>
      </c>
      <c r="L2644" s="10" t="s">
        <v>13114</v>
      </c>
    </row>
    <row r="2645" spans="1:12" x14ac:dyDescent="0.25">
      <c r="A2645" s="3">
        <v>2644</v>
      </c>
      <c r="B2645" t="s">
        <v>2411</v>
      </c>
      <c r="C2645" s="10" t="s">
        <v>13093</v>
      </c>
      <c r="D2645" t="s">
        <v>2423</v>
      </c>
      <c r="E2645" s="10" t="s">
        <v>13115</v>
      </c>
      <c r="F2645" t="s">
        <v>2424</v>
      </c>
      <c r="G2645" s="10" t="s">
        <v>13116</v>
      </c>
      <c r="H2645">
        <v>8</v>
      </c>
      <c r="I2645">
        <v>16</v>
      </c>
      <c r="J2645">
        <v>-2</v>
      </c>
      <c r="K2645">
        <v>1</v>
      </c>
      <c r="L2645" s="10" t="s">
        <v>13117</v>
      </c>
    </row>
    <row r="2646" spans="1:12" x14ac:dyDescent="0.25">
      <c r="A2646" s="3">
        <v>2645</v>
      </c>
      <c r="B2646" t="s">
        <v>2411</v>
      </c>
      <c r="C2646" s="10" t="s">
        <v>13093</v>
      </c>
      <c r="D2646" t="s">
        <v>2425</v>
      </c>
      <c r="E2646" s="10" t="s">
        <v>13118</v>
      </c>
      <c r="F2646" t="s">
        <v>2426</v>
      </c>
      <c r="G2646" s="10" t="s">
        <v>13119</v>
      </c>
      <c r="H2646">
        <v>20</v>
      </c>
      <c r="I2646">
        <v>37</v>
      </c>
      <c r="J2646">
        <v>0</v>
      </c>
      <c r="K2646">
        <v>0</v>
      </c>
      <c r="L2646" s="10" t="s">
        <v>13120</v>
      </c>
    </row>
    <row r="2647" spans="1:12" x14ac:dyDescent="0.25">
      <c r="A2647" s="3">
        <v>2646</v>
      </c>
      <c r="B2647" t="s">
        <v>2411</v>
      </c>
      <c r="C2647" s="10" t="s">
        <v>13093</v>
      </c>
      <c r="D2647" t="s">
        <v>2427</v>
      </c>
      <c r="E2647" s="10" t="s">
        <v>13121</v>
      </c>
      <c r="F2647" t="s">
        <v>2428</v>
      </c>
      <c r="G2647" s="10" t="s">
        <v>13122</v>
      </c>
      <c r="H2647">
        <v>300</v>
      </c>
      <c r="I2647">
        <v>37</v>
      </c>
      <c r="J2647">
        <v>0</v>
      </c>
      <c r="K2647">
        <v>0</v>
      </c>
      <c r="L2647" s="10" t="s">
        <v>13123</v>
      </c>
    </row>
    <row r="2648" spans="1:12" x14ac:dyDescent="0.25">
      <c r="A2648" s="3">
        <v>2647</v>
      </c>
      <c r="B2648" t="s">
        <v>2411</v>
      </c>
      <c r="C2648" s="10" t="s">
        <v>13093</v>
      </c>
      <c r="D2648" t="s">
        <v>87</v>
      </c>
      <c r="E2648" s="10" t="s">
        <v>7149</v>
      </c>
      <c r="F2648" t="s">
        <v>2429</v>
      </c>
      <c r="G2648" s="10" t="s">
        <v>13124</v>
      </c>
      <c r="H2648">
        <v>4</v>
      </c>
      <c r="I2648">
        <v>8</v>
      </c>
      <c r="J2648">
        <v>0</v>
      </c>
      <c r="K2648">
        <v>0</v>
      </c>
      <c r="L2648" s="10" t="s">
        <v>13125</v>
      </c>
    </row>
    <row r="2649" spans="1:12" x14ac:dyDescent="0.25">
      <c r="A2649" s="3">
        <v>2648</v>
      </c>
      <c r="B2649" t="s">
        <v>2411</v>
      </c>
      <c r="C2649" s="10" t="s">
        <v>13093</v>
      </c>
      <c r="D2649" t="s">
        <v>2430</v>
      </c>
      <c r="E2649" s="10" t="s">
        <v>13126</v>
      </c>
      <c r="F2649" t="s">
        <v>1339</v>
      </c>
      <c r="G2649" s="10" t="s">
        <v>6847</v>
      </c>
      <c r="H2649">
        <v>4</v>
      </c>
      <c r="I2649">
        <v>8</v>
      </c>
      <c r="J2649">
        <v>0</v>
      </c>
      <c r="K2649">
        <v>0</v>
      </c>
      <c r="L2649" s="10" t="s">
        <v>13127</v>
      </c>
    </row>
    <row r="2650" spans="1:12" x14ac:dyDescent="0.25">
      <c r="A2650" s="3">
        <v>2649</v>
      </c>
      <c r="B2650" t="s">
        <v>2411</v>
      </c>
      <c r="C2650" s="10" t="s">
        <v>13093</v>
      </c>
      <c r="D2650" t="s">
        <v>641</v>
      </c>
      <c r="E2650" s="10" t="s">
        <v>7590</v>
      </c>
      <c r="F2650" t="s">
        <v>470</v>
      </c>
      <c r="G2650" s="10" t="s">
        <v>6773</v>
      </c>
      <c r="H2650">
        <v>50</v>
      </c>
      <c r="I2650">
        <v>37</v>
      </c>
      <c r="J2650">
        <v>0</v>
      </c>
      <c r="K2650">
        <v>0</v>
      </c>
      <c r="L2650" s="10" t="s">
        <v>13128</v>
      </c>
    </row>
    <row r="2651" spans="1:12" x14ac:dyDescent="0.25">
      <c r="A2651" s="3">
        <v>2650</v>
      </c>
      <c r="B2651" t="s">
        <v>2411</v>
      </c>
      <c r="C2651" s="10" t="s">
        <v>13093</v>
      </c>
      <c r="D2651" t="s">
        <v>2365</v>
      </c>
      <c r="E2651" s="10" t="s">
        <v>13129</v>
      </c>
      <c r="F2651" t="s">
        <v>2431</v>
      </c>
      <c r="G2651" s="10" t="s">
        <v>13130</v>
      </c>
      <c r="H2651">
        <v>8</v>
      </c>
      <c r="I2651">
        <v>16</v>
      </c>
      <c r="J2651">
        <v>0</v>
      </c>
      <c r="K2651">
        <v>1</v>
      </c>
      <c r="L2651" s="10" t="s">
        <v>13131</v>
      </c>
    </row>
    <row r="2652" spans="1:12" x14ac:dyDescent="0.25">
      <c r="A2652" s="3">
        <v>2651</v>
      </c>
      <c r="B2652" t="s">
        <v>2411</v>
      </c>
      <c r="C2652" s="10" t="s">
        <v>13093</v>
      </c>
      <c r="D2652" t="s">
        <v>2432</v>
      </c>
      <c r="E2652" s="10" t="s">
        <v>13132</v>
      </c>
      <c r="F2652" t="s">
        <v>1455</v>
      </c>
      <c r="G2652" s="10" t="s">
        <v>7178</v>
      </c>
      <c r="H2652">
        <v>8</v>
      </c>
      <c r="I2652">
        <v>16</v>
      </c>
      <c r="J2652">
        <v>-6</v>
      </c>
      <c r="K2652">
        <v>1</v>
      </c>
      <c r="L2652" s="10" t="s">
        <v>13133</v>
      </c>
    </row>
    <row r="2653" spans="1:12" x14ac:dyDescent="0.25">
      <c r="A2653" s="3">
        <v>2652</v>
      </c>
      <c r="B2653" t="s">
        <v>2433</v>
      </c>
      <c r="C2653" s="10" t="s">
        <v>5</v>
      </c>
      <c r="D2653" t="s">
        <v>63</v>
      </c>
      <c r="E2653" s="10" t="s">
        <v>6816</v>
      </c>
      <c r="F2653" t="s">
        <v>64</v>
      </c>
      <c r="G2653" s="10" t="s">
        <v>6696</v>
      </c>
      <c r="H2653">
        <v>4</v>
      </c>
      <c r="I2653">
        <v>8</v>
      </c>
      <c r="J2653">
        <v>0</v>
      </c>
      <c r="K2653">
        <v>0</v>
      </c>
      <c r="L2653" s="10" t="s">
        <v>7171</v>
      </c>
    </row>
    <row r="2654" spans="1:12" x14ac:dyDescent="0.25">
      <c r="A2654" s="3">
        <v>2653</v>
      </c>
      <c r="B2654" t="s">
        <v>2433</v>
      </c>
      <c r="C2654" s="10" t="s">
        <v>5</v>
      </c>
      <c r="D2654" t="s">
        <v>65</v>
      </c>
      <c r="E2654" s="10" t="s">
        <v>6698</v>
      </c>
      <c r="F2654" t="s">
        <v>66</v>
      </c>
      <c r="G2654" s="10" t="s">
        <v>6721</v>
      </c>
      <c r="H2654">
        <v>4</v>
      </c>
      <c r="I2654">
        <v>8</v>
      </c>
      <c r="J2654">
        <v>0</v>
      </c>
      <c r="K2654">
        <v>0</v>
      </c>
      <c r="L2654" s="10" t="s">
        <v>7172</v>
      </c>
    </row>
    <row r="2655" spans="1:12" x14ac:dyDescent="0.25">
      <c r="A2655" s="3">
        <v>2654</v>
      </c>
      <c r="B2655" t="s">
        <v>2433</v>
      </c>
      <c r="C2655" s="10" t="s">
        <v>5</v>
      </c>
      <c r="D2655" t="s">
        <v>67</v>
      </c>
      <c r="E2655" s="10" t="s">
        <v>6723</v>
      </c>
      <c r="F2655" t="s">
        <v>68</v>
      </c>
      <c r="G2655" s="10" t="s">
        <v>6724</v>
      </c>
      <c r="H2655">
        <v>4</v>
      </c>
      <c r="I2655">
        <v>8</v>
      </c>
      <c r="J2655">
        <v>0</v>
      </c>
      <c r="K2655">
        <v>0</v>
      </c>
      <c r="L2655" s="10" t="s">
        <v>7173</v>
      </c>
    </row>
    <row r="2656" spans="1:12" x14ac:dyDescent="0.25">
      <c r="A2656" s="3">
        <v>2655</v>
      </c>
      <c r="B2656" t="s">
        <v>2433</v>
      </c>
      <c r="C2656" s="10" t="s">
        <v>5</v>
      </c>
      <c r="D2656" t="s">
        <v>538</v>
      </c>
      <c r="E2656" s="10" t="s">
        <v>6652</v>
      </c>
      <c r="F2656" t="s">
        <v>1243</v>
      </c>
      <c r="G2656" s="10" t="s">
        <v>6883</v>
      </c>
      <c r="H2656">
        <v>4096</v>
      </c>
      <c r="I2656">
        <v>37</v>
      </c>
      <c r="J2656">
        <v>0</v>
      </c>
      <c r="K2656">
        <v>0</v>
      </c>
      <c r="L2656" s="10" t="s">
        <v>7174</v>
      </c>
    </row>
    <row r="2657" spans="1:12" x14ac:dyDescent="0.25">
      <c r="A2657" s="3">
        <v>2656</v>
      </c>
      <c r="B2657" t="s">
        <v>2433</v>
      </c>
      <c r="C2657" s="10" t="s">
        <v>5</v>
      </c>
      <c r="D2657" t="s">
        <v>1556</v>
      </c>
      <c r="E2657" s="10" t="s">
        <v>7175</v>
      </c>
      <c r="F2657" t="s">
        <v>1232</v>
      </c>
      <c r="G2657" s="10" t="s">
        <v>6715</v>
      </c>
      <c r="H2657">
        <v>255</v>
      </c>
      <c r="I2657">
        <v>37</v>
      </c>
      <c r="J2657">
        <v>0</v>
      </c>
      <c r="K2657">
        <v>0</v>
      </c>
      <c r="L2657" s="10" t="s">
        <v>7176</v>
      </c>
    </row>
    <row r="2658" spans="1:12" x14ac:dyDescent="0.25">
      <c r="A2658" s="3">
        <v>2657</v>
      </c>
      <c r="B2658" t="s">
        <v>2433</v>
      </c>
      <c r="C2658" s="10" t="s">
        <v>5</v>
      </c>
      <c r="D2658" t="s">
        <v>2434</v>
      </c>
      <c r="E2658" s="10" t="s">
        <v>7177</v>
      </c>
      <c r="F2658" t="s">
        <v>1455</v>
      </c>
      <c r="G2658" s="10" t="s">
        <v>7178</v>
      </c>
      <c r="H2658">
        <v>8</v>
      </c>
      <c r="I2658">
        <v>16</v>
      </c>
      <c r="J2658">
        <v>-6</v>
      </c>
      <c r="K2658">
        <v>1</v>
      </c>
      <c r="L2658" s="10" t="s">
        <v>7179</v>
      </c>
    </row>
    <row r="2659" spans="1:12" x14ac:dyDescent="0.25">
      <c r="A2659" s="3">
        <v>2658</v>
      </c>
      <c r="B2659" t="s">
        <v>2433</v>
      </c>
      <c r="C2659" s="10" t="s">
        <v>5</v>
      </c>
      <c r="D2659" t="s">
        <v>2435</v>
      </c>
      <c r="E2659" s="10" t="s">
        <v>7180</v>
      </c>
      <c r="F2659" t="s">
        <v>1355</v>
      </c>
      <c r="G2659" s="10" t="s">
        <v>6691</v>
      </c>
      <c r="H2659">
        <v>9</v>
      </c>
      <c r="I2659">
        <v>37</v>
      </c>
      <c r="J2659">
        <v>0</v>
      </c>
      <c r="K2659">
        <v>0</v>
      </c>
      <c r="L2659" s="10" t="s">
        <v>7181</v>
      </c>
    </row>
    <row r="2660" spans="1:12" x14ac:dyDescent="0.25">
      <c r="A2660" s="3">
        <v>2659</v>
      </c>
      <c r="B2660" t="s">
        <v>2433</v>
      </c>
      <c r="C2660" s="10" t="s">
        <v>5</v>
      </c>
      <c r="D2660" t="s">
        <v>2436</v>
      </c>
      <c r="E2660" s="10" t="s">
        <v>7182</v>
      </c>
      <c r="F2660" t="s">
        <v>1544</v>
      </c>
      <c r="G2660" s="10" t="s">
        <v>7183</v>
      </c>
      <c r="H2660">
        <v>8</v>
      </c>
      <c r="I2660">
        <v>16</v>
      </c>
      <c r="J2660">
        <v>-6</v>
      </c>
      <c r="K2660">
        <v>1</v>
      </c>
      <c r="L2660" s="10" t="s">
        <v>7184</v>
      </c>
    </row>
    <row r="2661" spans="1:12" x14ac:dyDescent="0.25">
      <c r="A2661" s="3">
        <v>2660</v>
      </c>
      <c r="B2661" t="s">
        <v>2433</v>
      </c>
      <c r="C2661" s="10" t="s">
        <v>5</v>
      </c>
      <c r="D2661" t="s">
        <v>2437</v>
      </c>
      <c r="E2661" s="10" t="s">
        <v>7185</v>
      </c>
      <c r="F2661" t="s">
        <v>1544</v>
      </c>
      <c r="G2661" s="10" t="s">
        <v>7183</v>
      </c>
      <c r="H2661">
        <v>8</v>
      </c>
      <c r="I2661">
        <v>16</v>
      </c>
      <c r="J2661">
        <v>-6</v>
      </c>
      <c r="K2661">
        <v>1</v>
      </c>
      <c r="L2661" s="10" t="s">
        <v>7186</v>
      </c>
    </row>
    <row r="2662" spans="1:12" x14ac:dyDescent="0.25">
      <c r="A2662" s="3">
        <v>2661</v>
      </c>
      <c r="B2662" t="s">
        <v>2433</v>
      </c>
      <c r="C2662" s="10" t="s">
        <v>5</v>
      </c>
      <c r="D2662" t="s">
        <v>2438</v>
      </c>
      <c r="E2662" s="10" t="s">
        <v>7187</v>
      </c>
      <c r="F2662" t="s">
        <v>1544</v>
      </c>
      <c r="G2662" s="10" t="s">
        <v>7183</v>
      </c>
      <c r="H2662">
        <v>8</v>
      </c>
      <c r="I2662">
        <v>16</v>
      </c>
      <c r="J2662">
        <v>-6</v>
      </c>
      <c r="K2662">
        <v>1</v>
      </c>
      <c r="L2662" s="10" t="s">
        <v>7188</v>
      </c>
    </row>
    <row r="2663" spans="1:12" x14ac:dyDescent="0.25">
      <c r="A2663" s="3">
        <v>2662</v>
      </c>
      <c r="B2663" t="s">
        <v>2433</v>
      </c>
      <c r="C2663" s="10" t="s">
        <v>5</v>
      </c>
      <c r="D2663" t="s">
        <v>1520</v>
      </c>
      <c r="E2663" s="10" t="s">
        <v>7189</v>
      </c>
      <c r="F2663" t="s">
        <v>1612</v>
      </c>
      <c r="G2663" s="10" t="s">
        <v>6887</v>
      </c>
      <c r="H2663">
        <v>4</v>
      </c>
      <c r="I2663">
        <v>8</v>
      </c>
      <c r="J2663">
        <v>0</v>
      </c>
      <c r="K2663">
        <v>0</v>
      </c>
      <c r="L2663" s="10" t="s">
        <v>7190</v>
      </c>
    </row>
    <row r="2664" spans="1:12" x14ac:dyDescent="0.25">
      <c r="A2664" s="3">
        <v>2663</v>
      </c>
      <c r="B2664" t="s">
        <v>2433</v>
      </c>
      <c r="C2664" s="10" t="s">
        <v>5</v>
      </c>
      <c r="D2664" t="s">
        <v>2439</v>
      </c>
      <c r="E2664" s="10" t="s">
        <v>7191</v>
      </c>
      <c r="F2664" t="s">
        <v>1612</v>
      </c>
      <c r="G2664" s="10" t="s">
        <v>6887</v>
      </c>
      <c r="H2664">
        <v>4</v>
      </c>
      <c r="I2664">
        <v>8</v>
      </c>
      <c r="J2664">
        <v>0</v>
      </c>
      <c r="K2664">
        <v>0</v>
      </c>
      <c r="L2664" s="10" t="s">
        <v>7192</v>
      </c>
    </row>
    <row r="2665" spans="1:12" x14ac:dyDescent="0.25">
      <c r="A2665" s="3">
        <v>2664</v>
      </c>
      <c r="B2665" t="s">
        <v>2433</v>
      </c>
      <c r="C2665" s="10" t="s">
        <v>5</v>
      </c>
      <c r="D2665" t="s">
        <v>2440</v>
      </c>
      <c r="E2665" s="10" t="s">
        <v>7193</v>
      </c>
      <c r="F2665" t="s">
        <v>1612</v>
      </c>
      <c r="G2665" s="10" t="s">
        <v>6887</v>
      </c>
      <c r="H2665">
        <v>4</v>
      </c>
      <c r="I2665">
        <v>8</v>
      </c>
      <c r="J2665">
        <v>0</v>
      </c>
      <c r="K2665">
        <v>0</v>
      </c>
      <c r="L2665" s="10" t="s">
        <v>7194</v>
      </c>
    </row>
    <row r="2666" spans="1:12" x14ac:dyDescent="0.25">
      <c r="A2666" s="3">
        <v>2665</v>
      </c>
      <c r="B2666" t="s">
        <v>2433</v>
      </c>
      <c r="C2666" s="10" t="s">
        <v>5</v>
      </c>
      <c r="D2666" t="s">
        <v>2441</v>
      </c>
      <c r="E2666" s="10" t="s">
        <v>7195</v>
      </c>
      <c r="F2666" t="s">
        <v>1612</v>
      </c>
      <c r="G2666" s="10" t="s">
        <v>6887</v>
      </c>
      <c r="H2666">
        <v>4</v>
      </c>
      <c r="I2666">
        <v>8</v>
      </c>
      <c r="J2666">
        <v>0</v>
      </c>
      <c r="K2666">
        <v>0</v>
      </c>
      <c r="L2666" s="10" t="s">
        <v>7196</v>
      </c>
    </row>
    <row r="2667" spans="1:12" x14ac:dyDescent="0.25">
      <c r="A2667" s="3">
        <v>2666</v>
      </c>
      <c r="B2667" t="s">
        <v>2433</v>
      </c>
      <c r="C2667" s="10" t="s">
        <v>5</v>
      </c>
      <c r="D2667" t="s">
        <v>1550</v>
      </c>
      <c r="E2667" s="10" t="s">
        <v>7197</v>
      </c>
      <c r="F2667" t="s">
        <v>1612</v>
      </c>
      <c r="G2667" s="10" t="s">
        <v>6887</v>
      </c>
      <c r="H2667">
        <v>4</v>
      </c>
      <c r="I2667">
        <v>8</v>
      </c>
      <c r="J2667">
        <v>0</v>
      </c>
      <c r="K2667">
        <v>0</v>
      </c>
      <c r="L2667" s="10" t="s">
        <v>7198</v>
      </c>
    </row>
    <row r="2668" spans="1:12" x14ac:dyDescent="0.25">
      <c r="A2668" s="3">
        <v>2667</v>
      </c>
      <c r="B2668" t="s">
        <v>2433</v>
      </c>
      <c r="C2668" s="10" t="s">
        <v>5</v>
      </c>
      <c r="D2668" t="s">
        <v>2442</v>
      </c>
      <c r="E2668" s="10" t="s">
        <v>7199</v>
      </c>
      <c r="F2668" t="s">
        <v>1493</v>
      </c>
      <c r="G2668" s="10" t="s">
        <v>6978</v>
      </c>
      <c r="H2668">
        <v>4</v>
      </c>
      <c r="I2668">
        <v>8</v>
      </c>
      <c r="J2668">
        <v>0</v>
      </c>
      <c r="K2668">
        <v>0</v>
      </c>
      <c r="L2668" s="10" t="s">
        <v>7200</v>
      </c>
    </row>
    <row r="2669" spans="1:12" x14ac:dyDescent="0.25">
      <c r="A2669" s="3">
        <v>2668</v>
      </c>
      <c r="B2669" t="s">
        <v>2433</v>
      </c>
      <c r="C2669" s="10" t="s">
        <v>5</v>
      </c>
      <c r="D2669" t="s">
        <v>2443</v>
      </c>
      <c r="E2669" s="10" t="s">
        <v>7201</v>
      </c>
      <c r="F2669" t="s">
        <v>1339</v>
      </c>
      <c r="G2669" s="10" t="s">
        <v>6847</v>
      </c>
      <c r="H2669">
        <v>4</v>
      </c>
      <c r="I2669">
        <v>8</v>
      </c>
      <c r="J2669">
        <v>0</v>
      </c>
      <c r="K2669">
        <v>0</v>
      </c>
      <c r="L2669" s="10" t="s">
        <v>7202</v>
      </c>
    </row>
    <row r="2670" spans="1:12" x14ac:dyDescent="0.25">
      <c r="A2670" s="3">
        <v>2669</v>
      </c>
      <c r="B2670" t="s">
        <v>2433</v>
      </c>
      <c r="C2670" s="10" t="s">
        <v>5</v>
      </c>
      <c r="D2670" t="s">
        <v>1407</v>
      </c>
      <c r="E2670" s="10" t="s">
        <v>6928</v>
      </c>
      <c r="F2670" t="s">
        <v>1408</v>
      </c>
      <c r="G2670" s="10" t="s">
        <v>6929</v>
      </c>
      <c r="H2670">
        <v>4</v>
      </c>
      <c r="I2670">
        <v>8</v>
      </c>
      <c r="J2670">
        <v>0</v>
      </c>
      <c r="K2670">
        <v>0</v>
      </c>
      <c r="L2670" s="10" t="s">
        <v>7203</v>
      </c>
    </row>
    <row r="2671" spans="1:12" x14ac:dyDescent="0.25">
      <c r="A2671" s="3">
        <v>2670</v>
      </c>
      <c r="B2671" t="s">
        <v>2433</v>
      </c>
      <c r="C2671" s="10" t="s">
        <v>5</v>
      </c>
      <c r="D2671" t="s">
        <v>2444</v>
      </c>
      <c r="E2671" s="10" t="s">
        <v>7204</v>
      </c>
      <c r="F2671" t="s">
        <v>1455</v>
      </c>
      <c r="G2671" s="10" t="s">
        <v>7178</v>
      </c>
      <c r="H2671">
        <v>8</v>
      </c>
      <c r="I2671">
        <v>16</v>
      </c>
      <c r="J2671">
        <v>-6</v>
      </c>
      <c r="K2671">
        <v>1</v>
      </c>
      <c r="L2671" s="10" t="s">
        <v>7205</v>
      </c>
    </row>
    <row r="2672" spans="1:12" x14ac:dyDescent="0.25">
      <c r="A2672" s="3">
        <v>2671</v>
      </c>
      <c r="B2672" t="s">
        <v>2433</v>
      </c>
      <c r="C2672" s="10" t="s">
        <v>5</v>
      </c>
      <c r="D2672" t="s">
        <v>2445</v>
      </c>
      <c r="E2672" s="10" t="s">
        <v>7206</v>
      </c>
      <c r="F2672" t="s">
        <v>1612</v>
      </c>
      <c r="G2672" s="10" t="s">
        <v>6887</v>
      </c>
      <c r="H2672">
        <v>4</v>
      </c>
      <c r="I2672">
        <v>8</v>
      </c>
      <c r="J2672">
        <v>0</v>
      </c>
      <c r="K2672">
        <v>0</v>
      </c>
      <c r="L2672" s="10" t="s">
        <v>7207</v>
      </c>
    </row>
    <row r="2673" spans="1:12" x14ac:dyDescent="0.25">
      <c r="A2673" s="3">
        <v>2672</v>
      </c>
      <c r="B2673" t="s">
        <v>2433</v>
      </c>
      <c r="C2673" s="10" t="s">
        <v>5</v>
      </c>
      <c r="D2673" t="s">
        <v>2446</v>
      </c>
      <c r="E2673" s="10" t="s">
        <v>7208</v>
      </c>
      <c r="F2673" t="s">
        <v>1544</v>
      </c>
      <c r="G2673" s="10" t="s">
        <v>7183</v>
      </c>
      <c r="H2673">
        <v>8</v>
      </c>
      <c r="I2673">
        <v>16</v>
      </c>
      <c r="J2673">
        <v>-6</v>
      </c>
      <c r="K2673">
        <v>1</v>
      </c>
      <c r="L2673" s="10" t="s">
        <v>7209</v>
      </c>
    </row>
    <row r="2674" spans="1:12" x14ac:dyDescent="0.25">
      <c r="A2674" s="3">
        <v>2673</v>
      </c>
      <c r="B2674" t="s">
        <v>2433</v>
      </c>
      <c r="C2674" s="10" t="s">
        <v>5</v>
      </c>
      <c r="D2674" t="s">
        <v>2447</v>
      </c>
      <c r="E2674" s="10" t="s">
        <v>7210</v>
      </c>
      <c r="F2674" t="s">
        <v>1544</v>
      </c>
      <c r="G2674" s="10" t="s">
        <v>7183</v>
      </c>
      <c r="H2674">
        <v>8</v>
      </c>
      <c r="I2674">
        <v>16</v>
      </c>
      <c r="J2674">
        <v>-6</v>
      </c>
      <c r="K2674">
        <v>1</v>
      </c>
      <c r="L2674" s="10" t="s">
        <v>7211</v>
      </c>
    </row>
    <row r="2675" spans="1:12" x14ac:dyDescent="0.25">
      <c r="A2675" s="3">
        <v>2674</v>
      </c>
      <c r="B2675" t="s">
        <v>2433</v>
      </c>
      <c r="C2675" s="10" t="s">
        <v>5</v>
      </c>
      <c r="D2675" t="s">
        <v>1884</v>
      </c>
      <c r="E2675" s="10" t="s">
        <v>6645</v>
      </c>
      <c r="F2675" t="s">
        <v>1401</v>
      </c>
      <c r="G2675" s="10" t="s">
        <v>6911</v>
      </c>
      <c r="H2675">
        <v>10</v>
      </c>
      <c r="I2675">
        <v>37</v>
      </c>
      <c r="J2675">
        <v>0</v>
      </c>
      <c r="K2675">
        <v>0</v>
      </c>
      <c r="L2675" s="10" t="s">
        <v>7212</v>
      </c>
    </row>
    <row r="2676" spans="1:12" x14ac:dyDescent="0.25">
      <c r="A2676" s="3">
        <v>2675</v>
      </c>
      <c r="B2676" t="s">
        <v>2433</v>
      </c>
      <c r="C2676" s="10" t="s">
        <v>5</v>
      </c>
      <c r="D2676" t="s">
        <v>2448</v>
      </c>
      <c r="E2676" s="10" t="s">
        <v>7213</v>
      </c>
      <c r="F2676" t="s">
        <v>1339</v>
      </c>
      <c r="G2676" s="10" t="s">
        <v>6847</v>
      </c>
      <c r="H2676">
        <v>4</v>
      </c>
      <c r="I2676">
        <v>8</v>
      </c>
      <c r="J2676">
        <v>0</v>
      </c>
      <c r="K2676">
        <v>0</v>
      </c>
      <c r="L2676" s="10" t="s">
        <v>7214</v>
      </c>
    </row>
    <row r="2677" spans="1:12" x14ac:dyDescent="0.25">
      <c r="A2677" s="3">
        <v>2676</v>
      </c>
      <c r="B2677" t="s">
        <v>2433</v>
      </c>
      <c r="C2677" s="10" t="s">
        <v>5</v>
      </c>
      <c r="D2677" t="s">
        <v>2028</v>
      </c>
      <c r="E2677" s="10" t="s">
        <v>6925</v>
      </c>
      <c r="F2677" t="s">
        <v>1316</v>
      </c>
      <c r="G2677" s="10" t="s">
        <v>6926</v>
      </c>
      <c r="H2677">
        <v>20</v>
      </c>
      <c r="I2677">
        <v>37</v>
      </c>
      <c r="J2677">
        <v>0</v>
      </c>
      <c r="K2677">
        <v>0</v>
      </c>
      <c r="L2677" s="10" t="s">
        <v>7215</v>
      </c>
    </row>
    <row r="2678" spans="1:12" x14ac:dyDescent="0.25">
      <c r="A2678" s="3">
        <v>2677</v>
      </c>
      <c r="B2678" t="s">
        <v>2433</v>
      </c>
      <c r="C2678" s="10" t="s">
        <v>5</v>
      </c>
      <c r="D2678" t="s">
        <v>2449</v>
      </c>
      <c r="E2678" s="10" t="s">
        <v>7216</v>
      </c>
      <c r="F2678" t="s">
        <v>1612</v>
      </c>
      <c r="G2678" s="10" t="s">
        <v>6887</v>
      </c>
      <c r="H2678">
        <v>4</v>
      </c>
      <c r="I2678">
        <v>8</v>
      </c>
      <c r="J2678">
        <v>0</v>
      </c>
      <c r="K2678">
        <v>0</v>
      </c>
      <c r="L2678" s="10" t="s">
        <v>7217</v>
      </c>
    </row>
    <row r="2679" spans="1:12" x14ac:dyDescent="0.25">
      <c r="A2679" s="3">
        <v>2678</v>
      </c>
      <c r="B2679" t="s">
        <v>2433</v>
      </c>
      <c r="C2679" s="10" t="s">
        <v>5</v>
      </c>
      <c r="D2679" t="s">
        <v>2450</v>
      </c>
      <c r="E2679" s="10" t="s">
        <v>7218</v>
      </c>
      <c r="F2679" t="s">
        <v>1339</v>
      </c>
      <c r="G2679" s="10" t="s">
        <v>6847</v>
      </c>
      <c r="H2679">
        <v>4</v>
      </c>
      <c r="I2679">
        <v>8</v>
      </c>
      <c r="J2679">
        <v>0</v>
      </c>
      <c r="K2679">
        <v>0</v>
      </c>
      <c r="L2679" s="10" t="s">
        <v>7219</v>
      </c>
    </row>
    <row r="2680" spans="1:12" x14ac:dyDescent="0.25">
      <c r="A2680" s="3">
        <v>2679</v>
      </c>
      <c r="B2680" t="s">
        <v>2433</v>
      </c>
      <c r="C2680" s="10" t="s">
        <v>5</v>
      </c>
      <c r="D2680" t="s">
        <v>1521</v>
      </c>
      <c r="E2680" s="10" t="s">
        <v>7220</v>
      </c>
      <c r="F2680" t="s">
        <v>2451</v>
      </c>
      <c r="G2680" s="10" t="s">
        <v>7221</v>
      </c>
      <c r="H2680">
        <v>255</v>
      </c>
      <c r="I2680">
        <v>37</v>
      </c>
      <c r="J2680">
        <v>0</v>
      </c>
      <c r="K2680">
        <v>0</v>
      </c>
      <c r="L2680" s="10" t="s">
        <v>7222</v>
      </c>
    </row>
    <row r="2681" spans="1:12" x14ac:dyDescent="0.25">
      <c r="A2681" s="3">
        <v>2680</v>
      </c>
      <c r="B2681" t="s">
        <v>2433</v>
      </c>
      <c r="C2681" s="10" t="s">
        <v>5</v>
      </c>
      <c r="D2681" t="s">
        <v>2452</v>
      </c>
      <c r="E2681" s="10" t="s">
        <v>7223</v>
      </c>
      <c r="F2681" t="s">
        <v>2453</v>
      </c>
      <c r="G2681" s="10" t="s">
        <v>7224</v>
      </c>
      <c r="H2681">
        <v>255</v>
      </c>
      <c r="I2681">
        <v>37</v>
      </c>
      <c r="J2681">
        <v>0</v>
      </c>
      <c r="K2681">
        <v>0</v>
      </c>
      <c r="L2681" s="10" t="s">
        <v>7225</v>
      </c>
    </row>
    <row r="2682" spans="1:12" x14ac:dyDescent="0.25">
      <c r="A2682" s="3">
        <v>2681</v>
      </c>
      <c r="B2682" t="s">
        <v>2433</v>
      </c>
      <c r="C2682" s="10" t="s">
        <v>5</v>
      </c>
      <c r="D2682" t="s">
        <v>1558</v>
      </c>
      <c r="E2682" s="10" t="s">
        <v>7226</v>
      </c>
      <c r="F2682" t="s">
        <v>2454</v>
      </c>
      <c r="G2682" s="10" t="s">
        <v>7227</v>
      </c>
      <c r="H2682">
        <v>2048</v>
      </c>
      <c r="I2682">
        <v>37</v>
      </c>
      <c r="J2682">
        <v>0</v>
      </c>
      <c r="K2682">
        <v>0</v>
      </c>
      <c r="L2682" s="10" t="s">
        <v>7228</v>
      </c>
    </row>
    <row r="2683" spans="1:12" x14ac:dyDescent="0.25">
      <c r="A2683" s="3">
        <v>2682</v>
      </c>
      <c r="B2683" t="s">
        <v>2433</v>
      </c>
      <c r="C2683" s="10" t="s">
        <v>5</v>
      </c>
      <c r="D2683" t="s">
        <v>1560</v>
      </c>
      <c r="E2683" s="10" t="s">
        <v>7229</v>
      </c>
      <c r="F2683" t="s">
        <v>2455</v>
      </c>
      <c r="G2683" s="10" t="s">
        <v>7230</v>
      </c>
      <c r="H2683">
        <v>2048</v>
      </c>
      <c r="I2683">
        <v>37</v>
      </c>
      <c r="J2683">
        <v>0</v>
      </c>
      <c r="K2683">
        <v>0</v>
      </c>
      <c r="L2683" s="10" t="s">
        <v>7231</v>
      </c>
    </row>
    <row r="2684" spans="1:12" x14ac:dyDescent="0.25">
      <c r="A2684" s="3">
        <v>2683</v>
      </c>
      <c r="B2684" t="s">
        <v>2433</v>
      </c>
      <c r="C2684" s="10" t="s">
        <v>5</v>
      </c>
      <c r="D2684" t="s">
        <v>2456</v>
      </c>
      <c r="E2684" s="10" t="s">
        <v>7232</v>
      </c>
      <c r="F2684" t="s">
        <v>2457</v>
      </c>
      <c r="G2684" s="10" t="s">
        <v>7233</v>
      </c>
      <c r="H2684">
        <v>40</v>
      </c>
      <c r="I2684">
        <v>37</v>
      </c>
      <c r="J2684">
        <v>0</v>
      </c>
      <c r="K2684">
        <v>0</v>
      </c>
      <c r="L2684" s="10" t="s">
        <v>7234</v>
      </c>
    </row>
    <row r="2685" spans="1:12" x14ac:dyDescent="0.25">
      <c r="A2685" s="3">
        <v>2684</v>
      </c>
      <c r="B2685" t="s">
        <v>2433</v>
      </c>
      <c r="C2685" s="10" t="s">
        <v>5</v>
      </c>
      <c r="D2685" t="s">
        <v>1552</v>
      </c>
      <c r="E2685" s="10" t="s">
        <v>7235</v>
      </c>
      <c r="F2685" t="s">
        <v>2458</v>
      </c>
      <c r="G2685" s="10" t="s">
        <v>7236</v>
      </c>
      <c r="H2685">
        <v>255</v>
      </c>
      <c r="I2685">
        <v>37</v>
      </c>
      <c r="J2685">
        <v>0</v>
      </c>
      <c r="K2685">
        <v>0</v>
      </c>
      <c r="L2685" s="10" t="s">
        <v>7237</v>
      </c>
    </row>
    <row r="2686" spans="1:12" x14ac:dyDescent="0.25">
      <c r="A2686" s="3">
        <v>2685</v>
      </c>
      <c r="B2686" t="s">
        <v>2433</v>
      </c>
      <c r="C2686" s="10" t="s">
        <v>5</v>
      </c>
      <c r="D2686" t="s">
        <v>2459</v>
      </c>
      <c r="E2686" s="10" t="s">
        <v>7238</v>
      </c>
      <c r="F2686" t="s">
        <v>2460</v>
      </c>
      <c r="G2686" s="10" t="s">
        <v>7239</v>
      </c>
      <c r="H2686">
        <v>255</v>
      </c>
      <c r="I2686">
        <v>37</v>
      </c>
      <c r="J2686">
        <v>0</v>
      </c>
      <c r="K2686">
        <v>0</v>
      </c>
      <c r="L2686" s="10" t="s">
        <v>7240</v>
      </c>
    </row>
    <row r="2687" spans="1:12" x14ac:dyDescent="0.25">
      <c r="A2687" s="3">
        <v>2686</v>
      </c>
      <c r="B2687" t="s">
        <v>2433</v>
      </c>
      <c r="C2687" s="10" t="s">
        <v>5</v>
      </c>
      <c r="D2687" t="s">
        <v>2461</v>
      </c>
      <c r="E2687" s="10" t="s">
        <v>7241</v>
      </c>
      <c r="F2687" t="s">
        <v>1339</v>
      </c>
      <c r="G2687" s="10" t="s">
        <v>6847</v>
      </c>
      <c r="H2687">
        <v>4</v>
      </c>
      <c r="I2687">
        <v>8</v>
      </c>
      <c r="J2687">
        <v>0</v>
      </c>
      <c r="K2687">
        <v>0</v>
      </c>
      <c r="L2687" s="10" t="s">
        <v>7242</v>
      </c>
    </row>
    <row r="2688" spans="1:12" x14ac:dyDescent="0.25">
      <c r="A2688" s="3">
        <v>2687</v>
      </c>
      <c r="B2688" t="s">
        <v>2433</v>
      </c>
      <c r="C2688" s="10" t="s">
        <v>5</v>
      </c>
      <c r="D2688" t="s">
        <v>2462</v>
      </c>
      <c r="E2688" s="10" t="s">
        <v>7243</v>
      </c>
      <c r="F2688" t="s">
        <v>1544</v>
      </c>
      <c r="G2688" s="10" t="s">
        <v>7183</v>
      </c>
      <c r="H2688">
        <v>8</v>
      </c>
      <c r="I2688">
        <v>16</v>
      </c>
      <c r="J2688">
        <v>-6</v>
      </c>
      <c r="K2688">
        <v>1</v>
      </c>
      <c r="L2688" s="10" t="s">
        <v>7244</v>
      </c>
    </row>
    <row r="2689" spans="1:12" x14ac:dyDescent="0.25">
      <c r="A2689" s="3">
        <v>2688</v>
      </c>
      <c r="B2689" t="s">
        <v>2433</v>
      </c>
      <c r="C2689" s="10" t="s">
        <v>5</v>
      </c>
      <c r="D2689" t="s">
        <v>2463</v>
      </c>
      <c r="E2689" s="10" t="s">
        <v>7245</v>
      </c>
      <c r="F2689" t="s">
        <v>1612</v>
      </c>
      <c r="G2689" s="10" t="s">
        <v>6887</v>
      </c>
      <c r="H2689">
        <v>4</v>
      </c>
      <c r="I2689">
        <v>8</v>
      </c>
      <c r="J2689">
        <v>0</v>
      </c>
      <c r="K2689">
        <v>0</v>
      </c>
      <c r="L2689" s="10" t="s">
        <v>7246</v>
      </c>
    </row>
    <row r="2690" spans="1:12" x14ac:dyDescent="0.25">
      <c r="A2690" s="3">
        <v>2689</v>
      </c>
      <c r="B2690" t="s">
        <v>2433</v>
      </c>
      <c r="C2690" s="10" t="s">
        <v>5</v>
      </c>
      <c r="D2690" t="s">
        <v>2464</v>
      </c>
      <c r="E2690" s="10" t="s">
        <v>7247</v>
      </c>
      <c r="F2690" t="s">
        <v>1612</v>
      </c>
      <c r="G2690" s="10" t="s">
        <v>6887</v>
      </c>
      <c r="H2690">
        <v>4</v>
      </c>
      <c r="I2690">
        <v>8</v>
      </c>
      <c r="J2690">
        <v>0</v>
      </c>
      <c r="K2690">
        <v>0</v>
      </c>
      <c r="L2690" s="10" t="s">
        <v>7248</v>
      </c>
    </row>
    <row r="2691" spans="1:12" x14ac:dyDescent="0.25">
      <c r="A2691" s="3">
        <v>2690</v>
      </c>
      <c r="B2691" t="s">
        <v>2433</v>
      </c>
      <c r="C2691" s="10" t="s">
        <v>5</v>
      </c>
      <c r="D2691" t="s">
        <v>2465</v>
      </c>
      <c r="E2691" s="10" t="s">
        <v>7249</v>
      </c>
      <c r="F2691" t="s">
        <v>1612</v>
      </c>
      <c r="G2691" s="10" t="s">
        <v>6887</v>
      </c>
      <c r="H2691">
        <v>4</v>
      </c>
      <c r="I2691">
        <v>8</v>
      </c>
      <c r="J2691">
        <v>0</v>
      </c>
      <c r="K2691">
        <v>0</v>
      </c>
      <c r="L2691" s="10" t="s">
        <v>7250</v>
      </c>
    </row>
    <row r="2692" spans="1:12" x14ac:dyDescent="0.25">
      <c r="A2692" s="3">
        <v>2691</v>
      </c>
      <c r="B2692" t="s">
        <v>2433</v>
      </c>
      <c r="C2692" s="10" t="s">
        <v>5</v>
      </c>
      <c r="D2692" t="s">
        <v>1562</v>
      </c>
      <c r="E2692" s="10" t="s">
        <v>7251</v>
      </c>
      <c r="F2692" t="s">
        <v>2466</v>
      </c>
      <c r="G2692" s="10" t="s">
        <v>7252</v>
      </c>
      <c r="H2692">
        <v>2048</v>
      </c>
      <c r="I2692">
        <v>37</v>
      </c>
      <c r="J2692">
        <v>0</v>
      </c>
      <c r="K2692">
        <v>0</v>
      </c>
      <c r="L2692" s="10" t="s">
        <v>7253</v>
      </c>
    </row>
    <row r="2693" spans="1:12" x14ac:dyDescent="0.25">
      <c r="A2693" s="3">
        <v>2692</v>
      </c>
      <c r="B2693" t="s">
        <v>2433</v>
      </c>
      <c r="C2693" s="10" t="s">
        <v>5</v>
      </c>
      <c r="D2693" t="s">
        <v>1564</v>
      </c>
      <c r="E2693" s="10" t="s">
        <v>7254</v>
      </c>
      <c r="F2693" t="s">
        <v>2467</v>
      </c>
      <c r="G2693" s="10" t="s">
        <v>7255</v>
      </c>
      <c r="H2693">
        <v>2048</v>
      </c>
      <c r="I2693">
        <v>37</v>
      </c>
      <c r="J2693">
        <v>0</v>
      </c>
      <c r="K2693">
        <v>0</v>
      </c>
      <c r="L2693" s="10" t="s">
        <v>7256</v>
      </c>
    </row>
    <row r="2694" spans="1:12" x14ac:dyDescent="0.25">
      <c r="A2694" s="3">
        <v>2693</v>
      </c>
      <c r="B2694" t="s">
        <v>2433</v>
      </c>
      <c r="C2694" s="10" t="s">
        <v>5</v>
      </c>
      <c r="D2694" t="s">
        <v>2468</v>
      </c>
      <c r="E2694" s="10" t="s">
        <v>7257</v>
      </c>
      <c r="F2694" t="s">
        <v>2469</v>
      </c>
      <c r="G2694" s="10" t="s">
        <v>7258</v>
      </c>
      <c r="H2694">
        <v>4</v>
      </c>
      <c r="I2694">
        <v>8</v>
      </c>
      <c r="J2694">
        <v>0</v>
      </c>
      <c r="K2694">
        <v>0</v>
      </c>
      <c r="L2694" s="10" t="s">
        <v>7259</v>
      </c>
    </row>
    <row r="2695" spans="1:12" x14ac:dyDescent="0.25">
      <c r="A2695" s="3">
        <v>2694</v>
      </c>
      <c r="B2695" t="s">
        <v>2433</v>
      </c>
      <c r="C2695" s="10" t="s">
        <v>5</v>
      </c>
      <c r="D2695" t="s">
        <v>2470</v>
      </c>
      <c r="E2695" s="10" t="s">
        <v>7260</v>
      </c>
      <c r="F2695" t="s">
        <v>49</v>
      </c>
      <c r="G2695" s="10" t="s">
        <v>11</v>
      </c>
      <c r="H2695">
        <v>4</v>
      </c>
      <c r="I2695">
        <v>8</v>
      </c>
      <c r="J2695">
        <v>0</v>
      </c>
      <c r="K2695">
        <v>0</v>
      </c>
      <c r="L2695" s="10" t="s">
        <v>7261</v>
      </c>
    </row>
    <row r="2696" spans="1:12" x14ac:dyDescent="0.25">
      <c r="A2696" s="3">
        <v>2695</v>
      </c>
      <c r="B2696" t="s">
        <v>2433</v>
      </c>
      <c r="C2696" s="10" t="s">
        <v>5</v>
      </c>
      <c r="D2696" t="s">
        <v>1482</v>
      </c>
      <c r="E2696" s="10" t="s">
        <v>7262</v>
      </c>
      <c r="F2696" t="s">
        <v>2471</v>
      </c>
      <c r="G2696" s="10" t="s">
        <v>7263</v>
      </c>
      <c r="H2696">
        <v>255</v>
      </c>
      <c r="I2696">
        <v>37</v>
      </c>
      <c r="J2696">
        <v>0</v>
      </c>
      <c r="K2696">
        <v>0</v>
      </c>
      <c r="L2696" s="10" t="s">
        <v>7264</v>
      </c>
    </row>
    <row r="2697" spans="1:12" x14ac:dyDescent="0.25">
      <c r="A2697" s="3">
        <v>2696</v>
      </c>
      <c r="B2697" t="s">
        <v>2433</v>
      </c>
      <c r="C2697" s="10" t="s">
        <v>5</v>
      </c>
      <c r="D2697" t="s">
        <v>2472</v>
      </c>
      <c r="E2697" s="10" t="s">
        <v>7265</v>
      </c>
      <c r="F2697" t="s">
        <v>2473</v>
      </c>
      <c r="G2697" s="10" t="s">
        <v>7266</v>
      </c>
      <c r="H2697">
        <v>4</v>
      </c>
      <c r="I2697">
        <v>8</v>
      </c>
      <c r="J2697">
        <v>0</v>
      </c>
      <c r="K2697">
        <v>0</v>
      </c>
      <c r="L2697" s="10" t="s">
        <v>7267</v>
      </c>
    </row>
    <row r="2698" spans="1:12" x14ac:dyDescent="0.25">
      <c r="A2698" s="3">
        <v>2697</v>
      </c>
      <c r="B2698" t="s">
        <v>2433</v>
      </c>
      <c r="C2698" s="10" t="s">
        <v>5</v>
      </c>
      <c r="D2698" t="s">
        <v>1409</v>
      </c>
      <c r="E2698" s="10" t="s">
        <v>6969</v>
      </c>
      <c r="F2698" t="s">
        <v>1408</v>
      </c>
      <c r="G2698" s="10" t="s">
        <v>6929</v>
      </c>
      <c r="H2698">
        <v>4</v>
      </c>
      <c r="I2698">
        <v>8</v>
      </c>
      <c r="J2698">
        <v>0</v>
      </c>
      <c r="K2698">
        <v>0</v>
      </c>
      <c r="L2698" s="10" t="s">
        <v>7268</v>
      </c>
    </row>
    <row r="2699" spans="1:12" x14ac:dyDescent="0.25">
      <c r="A2699" s="3">
        <v>2698</v>
      </c>
      <c r="B2699" t="s">
        <v>2433</v>
      </c>
      <c r="C2699" s="10" t="s">
        <v>5</v>
      </c>
      <c r="D2699" t="s">
        <v>2474</v>
      </c>
      <c r="E2699" s="10" t="s">
        <v>7269</v>
      </c>
      <c r="F2699" t="s">
        <v>1455</v>
      </c>
      <c r="G2699" s="10" t="s">
        <v>7178</v>
      </c>
      <c r="H2699">
        <v>8</v>
      </c>
      <c r="I2699">
        <v>16</v>
      </c>
      <c r="J2699">
        <v>-6</v>
      </c>
      <c r="K2699">
        <v>1</v>
      </c>
      <c r="L2699" s="10" t="s">
        <v>7270</v>
      </c>
    </row>
    <row r="2700" spans="1:12" x14ac:dyDescent="0.25">
      <c r="A2700" s="3">
        <v>2699</v>
      </c>
      <c r="B2700" t="s">
        <v>2433</v>
      </c>
      <c r="C2700" s="10" t="s">
        <v>5</v>
      </c>
      <c r="D2700" t="s">
        <v>1709</v>
      </c>
      <c r="E2700" s="10" t="s">
        <v>7271</v>
      </c>
      <c r="F2700" t="s">
        <v>2475</v>
      </c>
      <c r="G2700" s="10" t="s">
        <v>7272</v>
      </c>
      <c r="H2700">
        <v>3</v>
      </c>
      <c r="I2700">
        <v>37</v>
      </c>
      <c r="J2700">
        <v>0</v>
      </c>
      <c r="K2700">
        <v>0</v>
      </c>
      <c r="L2700" s="10" t="s">
        <v>7273</v>
      </c>
    </row>
    <row r="2701" spans="1:12" x14ac:dyDescent="0.25">
      <c r="A2701" s="3">
        <v>2700</v>
      </c>
      <c r="B2701" t="s">
        <v>2433</v>
      </c>
      <c r="C2701" s="10" t="s">
        <v>5</v>
      </c>
      <c r="D2701" t="s">
        <v>1711</v>
      </c>
      <c r="E2701" s="10" t="s">
        <v>7274</v>
      </c>
      <c r="F2701" t="s">
        <v>1455</v>
      </c>
      <c r="G2701" s="10" t="s">
        <v>7178</v>
      </c>
      <c r="H2701">
        <v>8</v>
      </c>
      <c r="I2701">
        <v>16</v>
      </c>
      <c r="J2701">
        <v>-6</v>
      </c>
      <c r="K2701">
        <v>1</v>
      </c>
      <c r="L2701" s="10" t="s">
        <v>7275</v>
      </c>
    </row>
    <row r="2702" spans="1:12" x14ac:dyDescent="0.25">
      <c r="A2702" s="3">
        <v>2701</v>
      </c>
      <c r="B2702" t="s">
        <v>2433</v>
      </c>
      <c r="C2702" s="10" t="s">
        <v>5</v>
      </c>
      <c r="D2702" t="s">
        <v>2476</v>
      </c>
      <c r="E2702" s="10" t="s">
        <v>7276</v>
      </c>
      <c r="F2702" t="s">
        <v>1232</v>
      </c>
      <c r="G2702" s="10" t="s">
        <v>6715</v>
      </c>
      <c r="H2702">
        <v>255</v>
      </c>
      <c r="I2702">
        <v>37</v>
      </c>
      <c r="J2702">
        <v>0</v>
      </c>
      <c r="K2702">
        <v>0</v>
      </c>
      <c r="L2702" s="10" t="s">
        <v>7277</v>
      </c>
    </row>
    <row r="2703" spans="1:12" x14ac:dyDescent="0.25">
      <c r="A2703" s="3">
        <v>2702</v>
      </c>
      <c r="B2703" t="s">
        <v>2433</v>
      </c>
      <c r="C2703" s="10" t="s">
        <v>5</v>
      </c>
      <c r="D2703" t="s">
        <v>2477</v>
      </c>
      <c r="E2703" s="10" t="s">
        <v>7278</v>
      </c>
      <c r="F2703" t="s">
        <v>1612</v>
      </c>
      <c r="G2703" s="10" t="s">
        <v>6887</v>
      </c>
      <c r="H2703">
        <v>4</v>
      </c>
      <c r="I2703">
        <v>8</v>
      </c>
      <c r="J2703">
        <v>0</v>
      </c>
      <c r="K2703">
        <v>0</v>
      </c>
      <c r="L2703" s="10" t="s">
        <v>7279</v>
      </c>
    </row>
    <row r="2704" spans="1:12" x14ac:dyDescent="0.25">
      <c r="A2704" s="3">
        <v>2703</v>
      </c>
      <c r="B2704" t="s">
        <v>2433</v>
      </c>
      <c r="C2704" s="10" t="s">
        <v>5</v>
      </c>
      <c r="D2704" t="s">
        <v>2478</v>
      </c>
      <c r="E2704" s="10" t="s">
        <v>7280</v>
      </c>
      <c r="F2704" t="s">
        <v>1612</v>
      </c>
      <c r="G2704" s="10" t="s">
        <v>6887</v>
      </c>
      <c r="H2704">
        <v>4</v>
      </c>
      <c r="I2704">
        <v>8</v>
      </c>
      <c r="J2704">
        <v>0</v>
      </c>
      <c r="K2704">
        <v>0</v>
      </c>
      <c r="L2704" s="10" t="s">
        <v>7281</v>
      </c>
    </row>
    <row r="2705" spans="1:12" x14ac:dyDescent="0.25">
      <c r="A2705" s="3">
        <v>2704</v>
      </c>
      <c r="B2705" t="s">
        <v>2433</v>
      </c>
      <c r="C2705" s="10" t="s">
        <v>5</v>
      </c>
      <c r="D2705" t="s">
        <v>2479</v>
      </c>
      <c r="E2705" s="10" t="s">
        <v>7282</v>
      </c>
      <c r="F2705" t="s">
        <v>1612</v>
      </c>
      <c r="G2705" s="10" t="s">
        <v>6887</v>
      </c>
      <c r="H2705">
        <v>4</v>
      </c>
      <c r="I2705">
        <v>8</v>
      </c>
      <c r="J2705">
        <v>0</v>
      </c>
      <c r="K2705">
        <v>0</v>
      </c>
      <c r="L2705" s="10" t="s">
        <v>7283</v>
      </c>
    </row>
    <row r="2706" spans="1:12" x14ac:dyDescent="0.25">
      <c r="A2706" s="3">
        <v>2705</v>
      </c>
      <c r="B2706" t="s">
        <v>2433</v>
      </c>
      <c r="C2706" s="10" t="s">
        <v>5</v>
      </c>
      <c r="D2706" t="s">
        <v>2480</v>
      </c>
      <c r="E2706" s="10" t="s">
        <v>7284</v>
      </c>
      <c r="F2706" t="s">
        <v>1612</v>
      </c>
      <c r="G2706" s="10" t="s">
        <v>6887</v>
      </c>
      <c r="H2706">
        <v>4</v>
      </c>
      <c r="I2706">
        <v>8</v>
      </c>
      <c r="J2706">
        <v>0</v>
      </c>
      <c r="K2706">
        <v>0</v>
      </c>
      <c r="L2706" s="10" t="s">
        <v>7285</v>
      </c>
    </row>
    <row r="2707" spans="1:12" x14ac:dyDescent="0.25">
      <c r="A2707" s="3">
        <v>2706</v>
      </c>
      <c r="B2707" t="s">
        <v>2433</v>
      </c>
      <c r="C2707" s="10" t="s">
        <v>5</v>
      </c>
      <c r="D2707" t="s">
        <v>2481</v>
      </c>
      <c r="E2707" s="10" t="s">
        <v>7286</v>
      </c>
      <c r="F2707" t="s">
        <v>2482</v>
      </c>
      <c r="G2707" s="10" t="s">
        <v>7287</v>
      </c>
      <c r="H2707">
        <v>2048</v>
      </c>
      <c r="I2707">
        <v>37</v>
      </c>
      <c r="J2707">
        <v>0</v>
      </c>
      <c r="K2707">
        <v>0</v>
      </c>
      <c r="L2707" s="10" t="s">
        <v>7288</v>
      </c>
    </row>
    <row r="2708" spans="1:12" x14ac:dyDescent="0.25">
      <c r="A2708" s="3">
        <v>2707</v>
      </c>
      <c r="B2708" t="s">
        <v>2433</v>
      </c>
      <c r="C2708" s="10" t="s">
        <v>5</v>
      </c>
      <c r="D2708" t="s">
        <v>2483</v>
      </c>
      <c r="E2708" s="10" t="s">
        <v>7289</v>
      </c>
      <c r="F2708" t="s">
        <v>2484</v>
      </c>
      <c r="G2708" s="10" t="s">
        <v>7290</v>
      </c>
      <c r="H2708">
        <v>2048</v>
      </c>
      <c r="I2708">
        <v>37</v>
      </c>
      <c r="J2708">
        <v>0</v>
      </c>
      <c r="K2708">
        <v>0</v>
      </c>
      <c r="L2708" s="10" t="s">
        <v>7291</v>
      </c>
    </row>
    <row r="2709" spans="1:12" x14ac:dyDescent="0.25">
      <c r="A2709" s="3">
        <v>2708</v>
      </c>
      <c r="B2709" t="s">
        <v>2433</v>
      </c>
      <c r="C2709" s="10" t="s">
        <v>5</v>
      </c>
      <c r="D2709" t="s">
        <v>2485</v>
      </c>
      <c r="E2709" s="10" t="s">
        <v>7292</v>
      </c>
      <c r="F2709" t="s">
        <v>2486</v>
      </c>
      <c r="G2709" s="10" t="s">
        <v>7293</v>
      </c>
      <c r="H2709">
        <v>2048</v>
      </c>
      <c r="I2709">
        <v>37</v>
      </c>
      <c r="J2709">
        <v>0</v>
      </c>
      <c r="K2709">
        <v>0</v>
      </c>
      <c r="L2709" s="10" t="s">
        <v>7294</v>
      </c>
    </row>
    <row r="2710" spans="1:12" x14ac:dyDescent="0.25">
      <c r="A2710" s="3">
        <v>2709</v>
      </c>
      <c r="B2710" t="s">
        <v>2433</v>
      </c>
      <c r="C2710" s="10" t="s">
        <v>5</v>
      </c>
      <c r="D2710" t="s">
        <v>2487</v>
      </c>
      <c r="E2710" s="10" t="s">
        <v>7295</v>
      </c>
      <c r="F2710" t="s">
        <v>2488</v>
      </c>
      <c r="G2710" s="10" t="s">
        <v>7296</v>
      </c>
      <c r="H2710">
        <v>2048</v>
      </c>
      <c r="I2710">
        <v>37</v>
      </c>
      <c r="J2710">
        <v>0</v>
      </c>
      <c r="K2710">
        <v>0</v>
      </c>
      <c r="L2710" s="10" t="s">
        <v>7297</v>
      </c>
    </row>
    <row r="2711" spans="1:12" x14ac:dyDescent="0.25">
      <c r="A2711" s="3">
        <v>2710</v>
      </c>
      <c r="B2711" t="s">
        <v>2433</v>
      </c>
      <c r="C2711" s="10" t="s">
        <v>5</v>
      </c>
      <c r="D2711" t="s">
        <v>1405</v>
      </c>
      <c r="E2711" s="10" t="s">
        <v>7023</v>
      </c>
      <c r="F2711" t="s">
        <v>1218</v>
      </c>
      <c r="G2711" s="10" t="s">
        <v>6702</v>
      </c>
      <c r="H2711">
        <v>10</v>
      </c>
      <c r="I2711">
        <v>37</v>
      </c>
      <c r="J2711">
        <v>0</v>
      </c>
      <c r="K2711">
        <v>0</v>
      </c>
      <c r="L2711" s="10" t="s">
        <v>7298</v>
      </c>
    </row>
    <row r="2712" spans="1:12" x14ac:dyDescent="0.25">
      <c r="A2712" s="3">
        <v>2711</v>
      </c>
      <c r="B2712" t="s">
        <v>2433</v>
      </c>
      <c r="C2712" s="10" t="s">
        <v>5</v>
      </c>
      <c r="D2712" t="s">
        <v>2142</v>
      </c>
      <c r="E2712" s="10" t="s">
        <v>7299</v>
      </c>
      <c r="F2712" t="s">
        <v>1218</v>
      </c>
      <c r="G2712" s="10" t="s">
        <v>6702</v>
      </c>
      <c r="H2712">
        <v>10</v>
      </c>
      <c r="I2712">
        <v>37</v>
      </c>
      <c r="J2712">
        <v>0</v>
      </c>
      <c r="K2712">
        <v>0</v>
      </c>
      <c r="L2712" s="10" t="s">
        <v>7300</v>
      </c>
    </row>
    <row r="2713" spans="1:12" x14ac:dyDescent="0.25">
      <c r="A2713" s="3">
        <v>2712</v>
      </c>
      <c r="B2713" t="s">
        <v>2433</v>
      </c>
      <c r="C2713" s="10" t="s">
        <v>5</v>
      </c>
      <c r="D2713" t="s">
        <v>1991</v>
      </c>
      <c r="E2713" s="10" t="s">
        <v>7301</v>
      </c>
      <c r="F2713" t="s">
        <v>1218</v>
      </c>
      <c r="G2713" s="10" t="s">
        <v>6702</v>
      </c>
      <c r="H2713">
        <v>10</v>
      </c>
      <c r="I2713">
        <v>37</v>
      </c>
      <c r="J2713">
        <v>0</v>
      </c>
      <c r="K2713">
        <v>0</v>
      </c>
      <c r="L2713" s="10" t="s">
        <v>7302</v>
      </c>
    </row>
    <row r="2714" spans="1:12" x14ac:dyDescent="0.25">
      <c r="A2714" s="3">
        <v>2713</v>
      </c>
      <c r="B2714" t="s">
        <v>2433</v>
      </c>
      <c r="C2714" s="10" t="s">
        <v>5</v>
      </c>
      <c r="D2714" t="s">
        <v>1992</v>
      </c>
      <c r="E2714" s="10" t="s">
        <v>7303</v>
      </c>
      <c r="F2714" t="s">
        <v>2489</v>
      </c>
      <c r="G2714" s="10" t="s">
        <v>7304</v>
      </c>
      <c r="H2714">
        <v>511</v>
      </c>
      <c r="I2714">
        <v>37</v>
      </c>
      <c r="J2714">
        <v>0</v>
      </c>
      <c r="K2714">
        <v>0</v>
      </c>
      <c r="L2714" s="10" t="s">
        <v>7305</v>
      </c>
    </row>
    <row r="2715" spans="1:12" x14ac:dyDescent="0.25">
      <c r="A2715" s="3">
        <v>2714</v>
      </c>
      <c r="B2715" t="s">
        <v>2433</v>
      </c>
      <c r="C2715" s="10" t="s">
        <v>5</v>
      </c>
      <c r="D2715" t="s">
        <v>2131</v>
      </c>
      <c r="E2715" s="10" t="s">
        <v>7151</v>
      </c>
      <c r="F2715" t="s">
        <v>2490</v>
      </c>
      <c r="G2715" s="10" t="s">
        <v>7306</v>
      </c>
      <c r="H2715">
        <v>511</v>
      </c>
      <c r="I2715">
        <v>37</v>
      </c>
      <c r="J2715">
        <v>0</v>
      </c>
      <c r="K2715">
        <v>0</v>
      </c>
      <c r="L2715" s="10" t="s">
        <v>7307</v>
      </c>
    </row>
    <row r="2716" spans="1:12" x14ac:dyDescent="0.25">
      <c r="A2716" s="3">
        <v>2715</v>
      </c>
      <c r="B2716" t="s">
        <v>2433</v>
      </c>
      <c r="C2716" s="10" t="s">
        <v>5</v>
      </c>
      <c r="D2716" t="s">
        <v>2491</v>
      </c>
      <c r="E2716" s="10" t="s">
        <v>7308</v>
      </c>
      <c r="F2716" t="s">
        <v>1232</v>
      </c>
      <c r="G2716" s="10" t="s">
        <v>6715</v>
      </c>
      <c r="H2716">
        <v>255</v>
      </c>
      <c r="I2716">
        <v>37</v>
      </c>
      <c r="J2716">
        <v>0</v>
      </c>
      <c r="K2716">
        <v>0</v>
      </c>
      <c r="L2716" s="10" t="s">
        <v>7309</v>
      </c>
    </row>
    <row r="2717" spans="1:12" x14ac:dyDescent="0.25">
      <c r="A2717" s="3">
        <v>2716</v>
      </c>
      <c r="B2717" t="s">
        <v>2433</v>
      </c>
      <c r="C2717" s="10" t="s">
        <v>5</v>
      </c>
      <c r="D2717" t="s">
        <v>2492</v>
      </c>
      <c r="E2717" s="10" t="s">
        <v>7310</v>
      </c>
      <c r="F2717" t="s">
        <v>2493</v>
      </c>
      <c r="G2717" s="10" t="s">
        <v>7311</v>
      </c>
      <c r="H2717">
        <v>255</v>
      </c>
      <c r="I2717">
        <v>37</v>
      </c>
      <c r="J2717">
        <v>0</v>
      </c>
      <c r="K2717">
        <v>0</v>
      </c>
      <c r="L2717" s="10" t="s">
        <v>7312</v>
      </c>
    </row>
    <row r="2718" spans="1:12" x14ac:dyDescent="0.25">
      <c r="A2718" s="3">
        <v>2717</v>
      </c>
      <c r="B2718" t="s">
        <v>2433</v>
      </c>
      <c r="C2718" s="10" t="s">
        <v>5</v>
      </c>
      <c r="D2718" t="s">
        <v>2494</v>
      </c>
      <c r="E2718" s="10" t="s">
        <v>7313</v>
      </c>
      <c r="F2718" t="s">
        <v>1455</v>
      </c>
      <c r="G2718" s="10" t="s">
        <v>7178</v>
      </c>
      <c r="H2718">
        <v>8</v>
      </c>
      <c r="I2718">
        <v>16</v>
      </c>
      <c r="J2718">
        <v>-6</v>
      </c>
      <c r="K2718">
        <v>1</v>
      </c>
      <c r="L2718" s="10" t="s">
        <v>7314</v>
      </c>
    </row>
    <row r="2719" spans="1:12" x14ac:dyDescent="0.25">
      <c r="A2719" s="3">
        <v>2718</v>
      </c>
      <c r="B2719" t="s">
        <v>2433</v>
      </c>
      <c r="C2719" s="10" t="s">
        <v>5</v>
      </c>
      <c r="D2719" t="s">
        <v>2495</v>
      </c>
      <c r="E2719" s="10" t="s">
        <v>7315</v>
      </c>
      <c r="F2719" t="s">
        <v>1455</v>
      </c>
      <c r="G2719" s="10" t="s">
        <v>7178</v>
      </c>
      <c r="H2719">
        <v>8</v>
      </c>
      <c r="I2719">
        <v>16</v>
      </c>
      <c r="J2719">
        <v>-6</v>
      </c>
      <c r="K2719">
        <v>1</v>
      </c>
      <c r="L2719" s="10" t="s">
        <v>7316</v>
      </c>
    </row>
    <row r="2720" spans="1:12" x14ac:dyDescent="0.25">
      <c r="A2720" s="3">
        <v>2719</v>
      </c>
      <c r="B2720" t="s">
        <v>2433</v>
      </c>
      <c r="C2720" s="10" t="s">
        <v>5</v>
      </c>
      <c r="D2720" t="s">
        <v>2496</v>
      </c>
      <c r="E2720" s="10" t="s">
        <v>7317</v>
      </c>
      <c r="F2720" t="s">
        <v>2497</v>
      </c>
      <c r="G2720" s="10" t="s">
        <v>7318</v>
      </c>
      <c r="H2720">
        <v>31</v>
      </c>
      <c r="I2720">
        <v>37</v>
      </c>
      <c r="J2720">
        <v>0</v>
      </c>
      <c r="K2720">
        <v>0</v>
      </c>
      <c r="L2720" s="10" t="s">
        <v>7319</v>
      </c>
    </row>
    <row r="2721" spans="1:12" x14ac:dyDescent="0.25">
      <c r="A2721" s="3">
        <v>2720</v>
      </c>
      <c r="B2721" t="s">
        <v>2433</v>
      </c>
      <c r="C2721" s="10" t="s">
        <v>5</v>
      </c>
      <c r="D2721" t="s">
        <v>2498</v>
      </c>
      <c r="E2721" s="10" t="s">
        <v>7320</v>
      </c>
      <c r="F2721" t="s">
        <v>1232</v>
      </c>
      <c r="G2721" s="10" t="s">
        <v>6715</v>
      </c>
      <c r="H2721">
        <v>255</v>
      </c>
      <c r="I2721">
        <v>37</v>
      </c>
      <c r="J2721">
        <v>0</v>
      </c>
      <c r="K2721">
        <v>0</v>
      </c>
      <c r="L2721" s="10" t="s">
        <v>7321</v>
      </c>
    </row>
    <row r="2722" spans="1:12" x14ac:dyDescent="0.25">
      <c r="A2722" s="3">
        <v>2721</v>
      </c>
      <c r="B2722" t="s">
        <v>2433</v>
      </c>
      <c r="C2722" s="10" t="s">
        <v>5</v>
      </c>
      <c r="D2722" t="s">
        <v>2499</v>
      </c>
      <c r="E2722" s="10" t="s">
        <v>7322</v>
      </c>
      <c r="F2722" t="s">
        <v>1218</v>
      </c>
      <c r="G2722" s="10" t="s">
        <v>6702</v>
      </c>
      <c r="H2722">
        <v>10</v>
      </c>
      <c r="I2722">
        <v>37</v>
      </c>
      <c r="J2722">
        <v>0</v>
      </c>
      <c r="K2722">
        <v>0</v>
      </c>
      <c r="L2722" s="10" t="s">
        <v>7323</v>
      </c>
    </row>
    <row r="2723" spans="1:12" x14ac:dyDescent="0.25">
      <c r="A2723" s="3">
        <v>2722</v>
      </c>
      <c r="B2723" t="s">
        <v>2433</v>
      </c>
      <c r="C2723" s="10" t="s">
        <v>5</v>
      </c>
      <c r="D2723" t="s">
        <v>2500</v>
      </c>
      <c r="E2723" s="10" t="s">
        <v>7324</v>
      </c>
      <c r="F2723" t="s">
        <v>2501</v>
      </c>
      <c r="G2723" s="10" t="s">
        <v>7325</v>
      </c>
      <c r="H2723">
        <v>511</v>
      </c>
      <c r="I2723">
        <v>37</v>
      </c>
      <c r="J2723">
        <v>0</v>
      </c>
      <c r="K2723">
        <v>0</v>
      </c>
      <c r="L2723" s="10" t="s">
        <v>7326</v>
      </c>
    </row>
    <row r="2724" spans="1:12" x14ac:dyDescent="0.25">
      <c r="A2724" s="3">
        <v>2723</v>
      </c>
      <c r="B2724" t="s">
        <v>2433</v>
      </c>
      <c r="C2724" s="10" t="s">
        <v>5</v>
      </c>
      <c r="D2724" t="s">
        <v>2502</v>
      </c>
      <c r="E2724" s="10" t="s">
        <v>7327</v>
      </c>
      <c r="F2724" t="s">
        <v>2503</v>
      </c>
      <c r="G2724" s="10" t="s">
        <v>7328</v>
      </c>
      <c r="H2724">
        <v>8</v>
      </c>
      <c r="I2724">
        <v>16</v>
      </c>
      <c r="J2724">
        <v>-5</v>
      </c>
      <c r="K2724">
        <v>1</v>
      </c>
      <c r="L2724" s="10" t="s">
        <v>7329</v>
      </c>
    </row>
    <row r="2725" spans="1:12" x14ac:dyDescent="0.25">
      <c r="A2725" s="3">
        <v>2724</v>
      </c>
      <c r="B2725" t="s">
        <v>2433</v>
      </c>
      <c r="C2725" s="10" t="s">
        <v>5</v>
      </c>
      <c r="D2725" t="s">
        <v>2504</v>
      </c>
      <c r="E2725" s="10" t="s">
        <v>7330</v>
      </c>
      <c r="F2725" t="s">
        <v>2505</v>
      </c>
      <c r="G2725" s="10" t="s">
        <v>7331</v>
      </c>
      <c r="H2725">
        <v>25</v>
      </c>
      <c r="I2725">
        <v>37</v>
      </c>
      <c r="J2725">
        <v>0</v>
      </c>
      <c r="K2725">
        <v>0</v>
      </c>
      <c r="L2725" s="10" t="s">
        <v>7332</v>
      </c>
    </row>
    <row r="2726" spans="1:12" x14ac:dyDescent="0.25">
      <c r="A2726" s="3">
        <v>2725</v>
      </c>
      <c r="B2726" t="s">
        <v>2433</v>
      </c>
      <c r="C2726" s="10" t="s">
        <v>5</v>
      </c>
      <c r="D2726" t="s">
        <v>2506</v>
      </c>
      <c r="E2726" s="10" t="s">
        <v>7333</v>
      </c>
      <c r="F2726" t="s">
        <v>1493</v>
      </c>
      <c r="G2726" s="10" t="s">
        <v>6978</v>
      </c>
      <c r="H2726">
        <v>4</v>
      </c>
      <c r="I2726">
        <v>8</v>
      </c>
      <c r="J2726">
        <v>0</v>
      </c>
      <c r="K2726">
        <v>0</v>
      </c>
      <c r="L2726" s="10" t="s">
        <v>7334</v>
      </c>
    </row>
    <row r="2727" spans="1:12" x14ac:dyDescent="0.25">
      <c r="A2727" s="3">
        <v>2726</v>
      </c>
      <c r="B2727" t="s">
        <v>2433</v>
      </c>
      <c r="C2727" s="10" t="s">
        <v>5</v>
      </c>
      <c r="D2727" t="s">
        <v>2507</v>
      </c>
      <c r="E2727" s="10" t="s">
        <v>7335</v>
      </c>
      <c r="F2727" t="s">
        <v>2508</v>
      </c>
      <c r="G2727" s="10" t="s">
        <v>7336</v>
      </c>
      <c r="H2727">
        <v>50</v>
      </c>
      <c r="I2727">
        <v>37</v>
      </c>
      <c r="J2727">
        <v>0</v>
      </c>
      <c r="K2727">
        <v>0</v>
      </c>
      <c r="L2727" s="10" t="s">
        <v>7337</v>
      </c>
    </row>
    <row r="2728" spans="1:12" x14ac:dyDescent="0.25">
      <c r="A2728" s="3">
        <v>2727</v>
      </c>
      <c r="B2728" t="s">
        <v>2433</v>
      </c>
      <c r="C2728" s="10" t="s">
        <v>5</v>
      </c>
      <c r="D2728" t="s">
        <v>69</v>
      </c>
      <c r="E2728" s="10" t="s">
        <v>6760</v>
      </c>
      <c r="F2728" t="s">
        <v>2509</v>
      </c>
      <c r="G2728" s="10" t="s">
        <v>7338</v>
      </c>
      <c r="H2728">
        <v>8</v>
      </c>
      <c r="I2728">
        <v>35</v>
      </c>
      <c r="J2728">
        <v>0</v>
      </c>
      <c r="K2728">
        <v>0</v>
      </c>
      <c r="L2728" s="10" t="s">
        <v>7339</v>
      </c>
    </row>
    <row r="2729" spans="1:12" x14ac:dyDescent="0.25">
      <c r="A2729" s="3">
        <v>2728</v>
      </c>
      <c r="B2729" t="s">
        <v>2433</v>
      </c>
      <c r="C2729" s="10" t="s">
        <v>5</v>
      </c>
      <c r="D2729" t="s">
        <v>71</v>
      </c>
      <c r="E2729" s="10" t="s">
        <v>6763</v>
      </c>
      <c r="F2729" t="s">
        <v>2510</v>
      </c>
      <c r="G2729" s="10" t="s">
        <v>7340</v>
      </c>
      <c r="H2729">
        <v>8</v>
      </c>
      <c r="I2729">
        <v>35</v>
      </c>
      <c r="J2729">
        <v>0</v>
      </c>
      <c r="K2729">
        <v>0</v>
      </c>
      <c r="L2729" s="10" t="s">
        <v>7341</v>
      </c>
    </row>
    <row r="2730" spans="1:12" x14ac:dyDescent="0.25">
      <c r="A2730" s="3">
        <v>2729</v>
      </c>
      <c r="B2730" t="s">
        <v>2433</v>
      </c>
      <c r="C2730" s="10" t="s">
        <v>5</v>
      </c>
      <c r="D2730" t="s">
        <v>2511</v>
      </c>
      <c r="E2730" s="10" t="s">
        <v>7342</v>
      </c>
      <c r="F2730" t="s">
        <v>1218</v>
      </c>
      <c r="G2730" s="10" t="s">
        <v>6702</v>
      </c>
      <c r="H2730">
        <v>10</v>
      </c>
      <c r="I2730">
        <v>37</v>
      </c>
      <c r="J2730">
        <v>0</v>
      </c>
      <c r="K2730">
        <v>0</v>
      </c>
      <c r="L2730" s="10" t="s">
        <v>7343</v>
      </c>
    </row>
    <row r="2731" spans="1:12" x14ac:dyDescent="0.25">
      <c r="A2731" s="3">
        <v>2730</v>
      </c>
      <c r="B2731" t="s">
        <v>2433</v>
      </c>
      <c r="C2731" s="10" t="s">
        <v>5</v>
      </c>
      <c r="D2731" t="s">
        <v>2512</v>
      </c>
      <c r="E2731" s="10" t="s">
        <v>7344</v>
      </c>
      <c r="F2731" t="s">
        <v>2513</v>
      </c>
      <c r="G2731" s="10" t="s">
        <v>7345</v>
      </c>
      <c r="H2731">
        <v>12</v>
      </c>
      <c r="I2731">
        <v>37</v>
      </c>
      <c r="J2731">
        <v>0</v>
      </c>
      <c r="K2731">
        <v>0</v>
      </c>
      <c r="L2731" s="10" t="s">
        <v>7346</v>
      </c>
    </row>
    <row r="2732" spans="1:12" x14ac:dyDescent="0.25">
      <c r="A2732" s="3">
        <v>2731</v>
      </c>
      <c r="B2732" t="s">
        <v>2433</v>
      </c>
      <c r="C2732" s="10" t="s">
        <v>5</v>
      </c>
      <c r="D2732" t="s">
        <v>3343</v>
      </c>
      <c r="E2732" s="10" t="s">
        <v>12528</v>
      </c>
      <c r="F2732" t="s">
        <v>3676</v>
      </c>
      <c r="G2732" s="10" t="s">
        <v>13134</v>
      </c>
      <c r="H2732">
        <v>255</v>
      </c>
      <c r="I2732">
        <v>37</v>
      </c>
      <c r="J2732">
        <v>0</v>
      </c>
      <c r="K2732">
        <v>0</v>
      </c>
      <c r="L2732" s="10" t="s">
        <v>13135</v>
      </c>
    </row>
    <row r="2733" spans="1:12" x14ac:dyDescent="0.25">
      <c r="A2733" s="3">
        <v>2732</v>
      </c>
      <c r="B2733" t="s">
        <v>2433</v>
      </c>
      <c r="C2733" s="10" t="s">
        <v>5</v>
      </c>
      <c r="D2733" t="s">
        <v>641</v>
      </c>
      <c r="E2733" s="10" t="s">
        <v>7590</v>
      </c>
      <c r="F2733" t="s">
        <v>470</v>
      </c>
      <c r="G2733" s="10" t="s">
        <v>6773</v>
      </c>
      <c r="H2733">
        <v>50</v>
      </c>
      <c r="I2733">
        <v>37</v>
      </c>
      <c r="J2733">
        <v>0</v>
      </c>
      <c r="K2733">
        <v>0</v>
      </c>
      <c r="L2733" s="10" t="s">
        <v>13136</v>
      </c>
    </row>
    <row r="2734" spans="1:12" x14ac:dyDescent="0.25">
      <c r="A2734" s="3">
        <v>2733</v>
      </c>
      <c r="B2734" t="s">
        <v>2433</v>
      </c>
      <c r="C2734" s="10" t="s">
        <v>5</v>
      </c>
      <c r="D2734" t="s">
        <v>7896</v>
      </c>
      <c r="E2734" s="10" t="s">
        <v>13137</v>
      </c>
      <c r="F2734" t="s">
        <v>7897</v>
      </c>
      <c r="G2734" s="10" t="s">
        <v>13138</v>
      </c>
      <c r="H2734">
        <v>50</v>
      </c>
      <c r="I2734">
        <v>37</v>
      </c>
      <c r="J2734">
        <v>0</v>
      </c>
      <c r="K2734">
        <v>0</v>
      </c>
      <c r="L2734" s="10" t="s">
        <v>13139</v>
      </c>
    </row>
    <row r="2735" spans="1:12" x14ac:dyDescent="0.25">
      <c r="A2735" s="3">
        <v>2734</v>
      </c>
      <c r="B2735" t="s">
        <v>2433</v>
      </c>
      <c r="C2735" s="10" t="s">
        <v>5</v>
      </c>
      <c r="D2735" t="s">
        <v>7898</v>
      </c>
      <c r="E2735" s="10" t="s">
        <v>13140</v>
      </c>
      <c r="F2735" t="s">
        <v>7899</v>
      </c>
      <c r="G2735" s="10" t="s">
        <v>13141</v>
      </c>
      <c r="H2735">
        <v>50</v>
      </c>
      <c r="I2735">
        <v>37</v>
      </c>
      <c r="J2735">
        <v>0</v>
      </c>
      <c r="K2735">
        <v>0</v>
      </c>
      <c r="L2735" s="10" t="s">
        <v>13142</v>
      </c>
    </row>
    <row r="2736" spans="1:12" x14ac:dyDescent="0.25">
      <c r="A2736" s="3">
        <v>2735</v>
      </c>
      <c r="B2736" t="s">
        <v>2514</v>
      </c>
      <c r="C2736" s="10" t="s">
        <v>13143</v>
      </c>
      <c r="D2736" t="s">
        <v>49</v>
      </c>
      <c r="E2736" s="10" t="s">
        <v>11</v>
      </c>
      <c r="F2736" t="s">
        <v>49</v>
      </c>
      <c r="G2736" s="10" t="s">
        <v>11</v>
      </c>
      <c r="H2736">
        <v>4</v>
      </c>
      <c r="I2736">
        <v>8</v>
      </c>
      <c r="J2736">
        <v>0</v>
      </c>
      <c r="K2736">
        <v>0</v>
      </c>
      <c r="L2736" s="10" t="s">
        <v>13144</v>
      </c>
    </row>
    <row r="2737" spans="1:12" x14ac:dyDescent="0.25">
      <c r="A2737" s="3">
        <v>2736</v>
      </c>
      <c r="B2737" t="s">
        <v>2514</v>
      </c>
      <c r="C2737" s="10" t="s">
        <v>13143</v>
      </c>
      <c r="D2737" t="s">
        <v>2515</v>
      </c>
      <c r="E2737" s="10" t="s">
        <v>13145</v>
      </c>
      <c r="F2737" t="s">
        <v>1493</v>
      </c>
      <c r="G2737" s="10" t="s">
        <v>6978</v>
      </c>
      <c r="H2737">
        <v>4</v>
      </c>
      <c r="I2737">
        <v>8</v>
      </c>
      <c r="J2737">
        <v>0</v>
      </c>
      <c r="K2737">
        <v>0</v>
      </c>
      <c r="L2737" s="10" t="s">
        <v>13146</v>
      </c>
    </row>
    <row r="2738" spans="1:12" x14ac:dyDescent="0.25">
      <c r="A2738" s="3">
        <v>2737</v>
      </c>
      <c r="B2738" t="s">
        <v>2514</v>
      </c>
      <c r="C2738" s="10" t="s">
        <v>13143</v>
      </c>
      <c r="D2738" t="s">
        <v>538</v>
      </c>
      <c r="E2738" s="10" t="s">
        <v>6652</v>
      </c>
      <c r="F2738" t="s">
        <v>1232</v>
      </c>
      <c r="G2738" s="10" t="s">
        <v>6715</v>
      </c>
      <c r="H2738">
        <v>255</v>
      </c>
      <c r="I2738">
        <v>37</v>
      </c>
      <c r="J2738">
        <v>0</v>
      </c>
      <c r="K2738">
        <v>0</v>
      </c>
      <c r="L2738" s="10" t="s">
        <v>13147</v>
      </c>
    </row>
    <row r="2739" spans="1:12" x14ac:dyDescent="0.25">
      <c r="A2739" s="3">
        <v>2738</v>
      </c>
      <c r="B2739" t="s">
        <v>2514</v>
      </c>
      <c r="C2739" s="10" t="s">
        <v>13143</v>
      </c>
      <c r="D2739" t="s">
        <v>63</v>
      </c>
      <c r="E2739" s="10" t="s">
        <v>6816</v>
      </c>
      <c r="F2739" t="s">
        <v>64</v>
      </c>
      <c r="G2739" s="10" t="s">
        <v>6696</v>
      </c>
      <c r="H2739">
        <v>4</v>
      </c>
      <c r="I2739">
        <v>8</v>
      </c>
      <c r="J2739">
        <v>0</v>
      </c>
      <c r="K2739">
        <v>0</v>
      </c>
      <c r="L2739" s="10" t="s">
        <v>13148</v>
      </c>
    </row>
    <row r="2740" spans="1:12" x14ac:dyDescent="0.25">
      <c r="A2740" s="3">
        <v>2739</v>
      </c>
      <c r="B2740" t="s">
        <v>2514</v>
      </c>
      <c r="C2740" s="10" t="s">
        <v>13143</v>
      </c>
      <c r="D2740" t="s">
        <v>65</v>
      </c>
      <c r="E2740" s="10" t="s">
        <v>6698</v>
      </c>
      <c r="F2740" t="s">
        <v>66</v>
      </c>
      <c r="G2740" s="10" t="s">
        <v>6721</v>
      </c>
      <c r="H2740">
        <v>4</v>
      </c>
      <c r="I2740">
        <v>8</v>
      </c>
      <c r="J2740">
        <v>0</v>
      </c>
      <c r="K2740">
        <v>0</v>
      </c>
      <c r="L2740" s="10" t="s">
        <v>13149</v>
      </c>
    </row>
    <row r="2741" spans="1:12" x14ac:dyDescent="0.25">
      <c r="A2741" s="3">
        <v>2740</v>
      </c>
      <c r="B2741" t="s">
        <v>2514</v>
      </c>
      <c r="C2741" s="10" t="s">
        <v>13143</v>
      </c>
      <c r="D2741" t="s">
        <v>67</v>
      </c>
      <c r="E2741" s="10" t="s">
        <v>6723</v>
      </c>
      <c r="F2741" t="s">
        <v>68</v>
      </c>
      <c r="G2741" s="10" t="s">
        <v>6724</v>
      </c>
      <c r="H2741">
        <v>4</v>
      </c>
      <c r="I2741">
        <v>8</v>
      </c>
      <c r="J2741">
        <v>0</v>
      </c>
      <c r="K2741">
        <v>0</v>
      </c>
      <c r="L2741" s="10" t="s">
        <v>13150</v>
      </c>
    </row>
    <row r="2742" spans="1:12" x14ac:dyDescent="0.25">
      <c r="A2742" s="3">
        <v>2741</v>
      </c>
      <c r="B2742" t="s">
        <v>2514</v>
      </c>
      <c r="C2742" s="10" t="s">
        <v>13143</v>
      </c>
      <c r="D2742" t="s">
        <v>1512</v>
      </c>
      <c r="E2742" s="10" t="s">
        <v>7106</v>
      </c>
      <c r="F2742" t="s">
        <v>470</v>
      </c>
      <c r="G2742" s="10" t="s">
        <v>6773</v>
      </c>
      <c r="H2742">
        <v>50</v>
      </c>
      <c r="I2742">
        <v>37</v>
      </c>
      <c r="J2742">
        <v>0</v>
      </c>
      <c r="K2742">
        <v>0</v>
      </c>
      <c r="L2742" s="10" t="s">
        <v>13151</v>
      </c>
    </row>
    <row r="2743" spans="1:12" x14ac:dyDescent="0.25">
      <c r="A2743" s="3">
        <v>2742</v>
      </c>
      <c r="B2743" t="s">
        <v>2514</v>
      </c>
      <c r="C2743" s="10" t="s">
        <v>13143</v>
      </c>
      <c r="D2743" t="s">
        <v>1724</v>
      </c>
      <c r="E2743" s="10" t="s">
        <v>11937</v>
      </c>
      <c r="F2743" t="s">
        <v>1339</v>
      </c>
      <c r="G2743" s="10" t="s">
        <v>6847</v>
      </c>
      <c r="H2743">
        <v>4</v>
      </c>
      <c r="I2743">
        <v>8</v>
      </c>
      <c r="J2743">
        <v>0</v>
      </c>
      <c r="K2743">
        <v>0</v>
      </c>
      <c r="L2743" s="10" t="s">
        <v>13152</v>
      </c>
    </row>
    <row r="2744" spans="1:12" x14ac:dyDescent="0.25">
      <c r="A2744" s="3">
        <v>2743</v>
      </c>
      <c r="B2744" t="s">
        <v>2514</v>
      </c>
      <c r="C2744" s="10" t="s">
        <v>13143</v>
      </c>
      <c r="D2744" t="s">
        <v>2516</v>
      </c>
      <c r="E2744" s="10" t="s">
        <v>13153</v>
      </c>
      <c r="F2744" t="s">
        <v>2517</v>
      </c>
      <c r="G2744" s="10" t="s">
        <v>13154</v>
      </c>
      <c r="H2744">
        <v>9</v>
      </c>
      <c r="I2744">
        <v>14</v>
      </c>
      <c r="J2744">
        <v>0</v>
      </c>
      <c r="K2744">
        <v>0</v>
      </c>
      <c r="L2744" s="10" t="s">
        <v>13155</v>
      </c>
    </row>
    <row r="2745" spans="1:12" x14ac:dyDescent="0.25">
      <c r="A2745" s="3">
        <v>2744</v>
      </c>
      <c r="B2745" t="s">
        <v>2514</v>
      </c>
      <c r="C2745" s="10" t="s">
        <v>13143</v>
      </c>
      <c r="D2745" t="s">
        <v>1910</v>
      </c>
      <c r="E2745" s="10" t="s">
        <v>12334</v>
      </c>
      <c r="F2745" t="s">
        <v>1232</v>
      </c>
      <c r="G2745" s="10" t="s">
        <v>6715</v>
      </c>
      <c r="H2745">
        <v>255</v>
      </c>
      <c r="I2745">
        <v>37</v>
      </c>
      <c r="J2745">
        <v>0</v>
      </c>
      <c r="K2745">
        <v>0</v>
      </c>
      <c r="L2745" s="10" t="s">
        <v>13156</v>
      </c>
    </row>
    <row r="2746" spans="1:12" x14ac:dyDescent="0.25">
      <c r="A2746" s="3">
        <v>2745</v>
      </c>
      <c r="B2746" t="s">
        <v>2514</v>
      </c>
      <c r="C2746" s="10" t="s">
        <v>13143</v>
      </c>
      <c r="D2746" t="s">
        <v>1908</v>
      </c>
      <c r="E2746" s="10" t="s">
        <v>12331</v>
      </c>
      <c r="F2746" t="s">
        <v>1232</v>
      </c>
      <c r="G2746" s="10" t="s">
        <v>6715</v>
      </c>
      <c r="H2746">
        <v>255</v>
      </c>
      <c r="I2746">
        <v>37</v>
      </c>
      <c r="J2746">
        <v>0</v>
      </c>
      <c r="K2746">
        <v>0</v>
      </c>
      <c r="L2746" s="10" t="s">
        <v>13157</v>
      </c>
    </row>
    <row r="2747" spans="1:12" x14ac:dyDescent="0.25">
      <c r="A2747" s="3">
        <v>2746</v>
      </c>
      <c r="B2747" t="s">
        <v>2514</v>
      </c>
      <c r="C2747" s="10" t="s">
        <v>13143</v>
      </c>
      <c r="D2747" t="s">
        <v>2518</v>
      </c>
      <c r="E2747" s="10" t="s">
        <v>13158</v>
      </c>
      <c r="F2747" t="s">
        <v>1493</v>
      </c>
      <c r="G2747" s="10" t="s">
        <v>6978</v>
      </c>
      <c r="H2747">
        <v>4</v>
      </c>
      <c r="I2747">
        <v>8</v>
      </c>
      <c r="J2747">
        <v>0</v>
      </c>
      <c r="K2747">
        <v>0</v>
      </c>
      <c r="L2747" s="10" t="s">
        <v>13159</v>
      </c>
    </row>
    <row r="2748" spans="1:12" x14ac:dyDescent="0.25">
      <c r="A2748" s="3">
        <v>2747</v>
      </c>
      <c r="B2748" t="s">
        <v>2514</v>
      </c>
      <c r="C2748" s="10" t="s">
        <v>13143</v>
      </c>
      <c r="D2748" t="s">
        <v>2519</v>
      </c>
      <c r="E2748" s="10" t="s">
        <v>13160</v>
      </c>
      <c r="F2748" t="s">
        <v>1493</v>
      </c>
      <c r="G2748" s="10" t="s">
        <v>6978</v>
      </c>
      <c r="H2748">
        <v>4</v>
      </c>
      <c r="I2748">
        <v>8</v>
      </c>
      <c r="J2748">
        <v>0</v>
      </c>
      <c r="K2748">
        <v>0</v>
      </c>
      <c r="L2748" s="10" t="s">
        <v>13161</v>
      </c>
    </row>
    <row r="2749" spans="1:12" x14ac:dyDescent="0.25">
      <c r="A2749" s="3">
        <v>2748</v>
      </c>
      <c r="B2749" t="s">
        <v>2514</v>
      </c>
      <c r="C2749" s="10" t="s">
        <v>13143</v>
      </c>
      <c r="D2749" t="s">
        <v>2520</v>
      </c>
      <c r="E2749" s="10" t="s">
        <v>13162</v>
      </c>
      <c r="F2749" t="s">
        <v>1339</v>
      </c>
      <c r="G2749" s="10" t="s">
        <v>6847</v>
      </c>
      <c r="H2749">
        <v>4</v>
      </c>
      <c r="I2749">
        <v>8</v>
      </c>
      <c r="J2749">
        <v>0</v>
      </c>
      <c r="K2749">
        <v>0</v>
      </c>
      <c r="L2749" s="10" t="s">
        <v>13163</v>
      </c>
    </row>
    <row r="2750" spans="1:12" x14ac:dyDescent="0.25">
      <c r="A2750" s="3">
        <v>2749</v>
      </c>
      <c r="B2750" t="s">
        <v>2514</v>
      </c>
      <c r="C2750" s="10" t="s">
        <v>13143</v>
      </c>
      <c r="D2750" t="s">
        <v>2521</v>
      </c>
      <c r="E2750" s="10" t="s">
        <v>13164</v>
      </c>
      <c r="F2750" t="s">
        <v>1339</v>
      </c>
      <c r="G2750" s="10" t="s">
        <v>6847</v>
      </c>
      <c r="H2750">
        <v>4</v>
      </c>
      <c r="I2750">
        <v>8</v>
      </c>
      <c r="J2750">
        <v>0</v>
      </c>
      <c r="K2750">
        <v>0</v>
      </c>
      <c r="L2750" s="10" t="s">
        <v>13165</v>
      </c>
    </row>
    <row r="2751" spans="1:12" x14ac:dyDescent="0.25">
      <c r="A2751" s="3">
        <v>2750</v>
      </c>
      <c r="B2751" t="s">
        <v>2514</v>
      </c>
      <c r="C2751" s="10" t="s">
        <v>13143</v>
      </c>
      <c r="D2751" t="s">
        <v>2522</v>
      </c>
      <c r="E2751" s="10" t="s">
        <v>13166</v>
      </c>
      <c r="F2751" t="s">
        <v>1493</v>
      </c>
      <c r="G2751" s="10" t="s">
        <v>6978</v>
      </c>
      <c r="H2751">
        <v>4</v>
      </c>
      <c r="I2751">
        <v>8</v>
      </c>
      <c r="J2751">
        <v>0</v>
      </c>
      <c r="K2751">
        <v>0</v>
      </c>
      <c r="L2751" s="10" t="s">
        <v>13167</v>
      </c>
    </row>
    <row r="2752" spans="1:12" x14ac:dyDescent="0.25">
      <c r="A2752" s="3">
        <v>2751</v>
      </c>
      <c r="B2752" t="s">
        <v>2514</v>
      </c>
      <c r="C2752" s="10" t="s">
        <v>13143</v>
      </c>
      <c r="D2752" t="s">
        <v>2523</v>
      </c>
      <c r="E2752" s="10" t="s">
        <v>13168</v>
      </c>
      <c r="F2752" t="s">
        <v>1493</v>
      </c>
      <c r="G2752" s="10" t="s">
        <v>6978</v>
      </c>
      <c r="H2752">
        <v>4</v>
      </c>
      <c r="I2752">
        <v>8</v>
      </c>
      <c r="J2752">
        <v>0</v>
      </c>
      <c r="K2752">
        <v>0</v>
      </c>
      <c r="L2752" s="10" t="s">
        <v>13169</v>
      </c>
    </row>
    <row r="2753" spans="1:12" x14ac:dyDescent="0.25">
      <c r="A2753" s="3">
        <v>2752</v>
      </c>
      <c r="B2753" t="s">
        <v>2514</v>
      </c>
      <c r="C2753" s="10" t="s">
        <v>13143</v>
      </c>
      <c r="D2753" t="s">
        <v>2524</v>
      </c>
      <c r="E2753" s="10" t="s">
        <v>13170</v>
      </c>
      <c r="F2753" t="s">
        <v>1339</v>
      </c>
      <c r="G2753" s="10" t="s">
        <v>6847</v>
      </c>
      <c r="H2753">
        <v>4</v>
      </c>
      <c r="I2753">
        <v>8</v>
      </c>
      <c r="J2753">
        <v>0</v>
      </c>
      <c r="K2753">
        <v>0</v>
      </c>
      <c r="L2753" s="10" t="s">
        <v>13171</v>
      </c>
    </row>
    <row r="2754" spans="1:12" x14ac:dyDescent="0.25">
      <c r="A2754" s="3">
        <v>2753</v>
      </c>
      <c r="B2754" t="s">
        <v>2514</v>
      </c>
      <c r="C2754" s="10" t="s">
        <v>13143</v>
      </c>
      <c r="D2754" t="s">
        <v>2525</v>
      </c>
      <c r="E2754" s="10" t="s">
        <v>13172</v>
      </c>
      <c r="F2754" t="s">
        <v>1493</v>
      </c>
      <c r="G2754" s="10" t="s">
        <v>6978</v>
      </c>
      <c r="H2754">
        <v>4</v>
      </c>
      <c r="I2754">
        <v>8</v>
      </c>
      <c r="J2754">
        <v>0</v>
      </c>
      <c r="K2754">
        <v>0</v>
      </c>
      <c r="L2754" s="10" t="s">
        <v>13173</v>
      </c>
    </row>
    <row r="2755" spans="1:12" x14ac:dyDescent="0.25">
      <c r="A2755" s="3">
        <v>2754</v>
      </c>
      <c r="B2755" t="s">
        <v>2514</v>
      </c>
      <c r="C2755" s="10" t="s">
        <v>13143</v>
      </c>
      <c r="D2755" t="s">
        <v>2526</v>
      </c>
      <c r="E2755" s="10" t="s">
        <v>13174</v>
      </c>
      <c r="F2755" t="s">
        <v>1493</v>
      </c>
      <c r="G2755" s="10" t="s">
        <v>6978</v>
      </c>
      <c r="H2755">
        <v>4</v>
      </c>
      <c r="I2755">
        <v>8</v>
      </c>
      <c r="J2755">
        <v>0</v>
      </c>
      <c r="K2755">
        <v>0</v>
      </c>
      <c r="L2755" s="10" t="s">
        <v>13175</v>
      </c>
    </row>
    <row r="2756" spans="1:12" x14ac:dyDescent="0.25">
      <c r="A2756" s="3">
        <v>2755</v>
      </c>
      <c r="B2756" t="s">
        <v>2514</v>
      </c>
      <c r="C2756" s="10" t="s">
        <v>13143</v>
      </c>
      <c r="D2756" t="s">
        <v>69</v>
      </c>
      <c r="E2756" s="10" t="s">
        <v>6760</v>
      </c>
      <c r="F2756" t="s">
        <v>2527</v>
      </c>
      <c r="G2756" s="10" t="s">
        <v>13176</v>
      </c>
      <c r="H2756">
        <v>8</v>
      </c>
      <c r="I2756">
        <v>35</v>
      </c>
      <c r="J2756">
        <v>0</v>
      </c>
      <c r="K2756">
        <v>0</v>
      </c>
      <c r="L2756" s="10" t="s">
        <v>13177</v>
      </c>
    </row>
    <row r="2757" spans="1:12" x14ac:dyDescent="0.25">
      <c r="A2757" s="3">
        <v>2756</v>
      </c>
      <c r="B2757" t="s">
        <v>2514</v>
      </c>
      <c r="C2757" s="10" t="s">
        <v>13143</v>
      </c>
      <c r="D2757" t="s">
        <v>71</v>
      </c>
      <c r="E2757" s="10" t="s">
        <v>6763</v>
      </c>
      <c r="F2757" t="s">
        <v>2528</v>
      </c>
      <c r="G2757" s="10" t="s">
        <v>13178</v>
      </c>
      <c r="H2757">
        <v>8</v>
      </c>
      <c r="I2757">
        <v>35</v>
      </c>
      <c r="J2757">
        <v>0</v>
      </c>
      <c r="K2757">
        <v>0</v>
      </c>
      <c r="L2757" s="10" t="s">
        <v>13179</v>
      </c>
    </row>
    <row r="2758" spans="1:12" x14ac:dyDescent="0.25">
      <c r="A2758" s="3">
        <v>2757</v>
      </c>
      <c r="B2758" t="s">
        <v>2529</v>
      </c>
      <c r="C2758" s="10" t="s">
        <v>13180</v>
      </c>
      <c r="D2758" t="s">
        <v>63</v>
      </c>
      <c r="E2758" s="10" t="s">
        <v>6816</v>
      </c>
      <c r="F2758" t="s">
        <v>64</v>
      </c>
      <c r="G2758" s="10" t="s">
        <v>6696</v>
      </c>
      <c r="H2758">
        <v>4</v>
      </c>
      <c r="I2758">
        <v>8</v>
      </c>
      <c r="J2758">
        <v>0</v>
      </c>
      <c r="K2758">
        <v>0</v>
      </c>
      <c r="L2758" s="10" t="s">
        <v>13181</v>
      </c>
    </row>
    <row r="2759" spans="1:12" x14ac:dyDescent="0.25">
      <c r="A2759" s="3">
        <v>2758</v>
      </c>
      <c r="B2759" t="s">
        <v>2529</v>
      </c>
      <c r="C2759" s="10" t="s">
        <v>13180</v>
      </c>
      <c r="D2759" t="s">
        <v>65</v>
      </c>
      <c r="E2759" s="10" t="s">
        <v>6698</v>
      </c>
      <c r="F2759" t="s">
        <v>66</v>
      </c>
      <c r="G2759" s="10" t="s">
        <v>6721</v>
      </c>
      <c r="H2759">
        <v>4</v>
      </c>
      <c r="I2759">
        <v>8</v>
      </c>
      <c r="J2759">
        <v>0</v>
      </c>
      <c r="K2759">
        <v>0</v>
      </c>
      <c r="L2759" s="10" t="s">
        <v>13182</v>
      </c>
    </row>
    <row r="2760" spans="1:12" x14ac:dyDescent="0.25">
      <c r="A2760" s="3">
        <v>2759</v>
      </c>
      <c r="B2760" t="s">
        <v>2529</v>
      </c>
      <c r="C2760" s="10" t="s">
        <v>13180</v>
      </c>
      <c r="D2760" t="s">
        <v>67</v>
      </c>
      <c r="E2760" s="10" t="s">
        <v>6723</v>
      </c>
      <c r="F2760" t="s">
        <v>68</v>
      </c>
      <c r="G2760" s="10" t="s">
        <v>6724</v>
      </c>
      <c r="H2760">
        <v>4</v>
      </c>
      <c r="I2760">
        <v>8</v>
      </c>
      <c r="J2760">
        <v>0</v>
      </c>
      <c r="K2760">
        <v>0</v>
      </c>
      <c r="L2760" s="10" t="s">
        <v>13183</v>
      </c>
    </row>
    <row r="2761" spans="1:12" x14ac:dyDescent="0.25">
      <c r="A2761" s="3">
        <v>2760</v>
      </c>
      <c r="B2761" t="s">
        <v>2529</v>
      </c>
      <c r="C2761" s="10" t="s">
        <v>13180</v>
      </c>
      <c r="D2761" t="s">
        <v>87</v>
      </c>
      <c r="E2761" s="10" t="s">
        <v>7149</v>
      </c>
      <c r="F2761" t="s">
        <v>49</v>
      </c>
      <c r="G2761" s="10" t="s">
        <v>11</v>
      </c>
      <c r="H2761">
        <v>4</v>
      </c>
      <c r="I2761">
        <v>8</v>
      </c>
      <c r="J2761">
        <v>0</v>
      </c>
      <c r="K2761">
        <v>0</v>
      </c>
      <c r="L2761" s="10" t="s">
        <v>13184</v>
      </c>
    </row>
    <row r="2762" spans="1:12" x14ac:dyDescent="0.25">
      <c r="A2762" s="3">
        <v>2761</v>
      </c>
      <c r="B2762" t="s">
        <v>2529</v>
      </c>
      <c r="C2762" s="10" t="s">
        <v>13180</v>
      </c>
      <c r="D2762" t="s">
        <v>1512</v>
      </c>
      <c r="E2762" s="10" t="s">
        <v>7106</v>
      </c>
      <c r="F2762" t="s">
        <v>470</v>
      </c>
      <c r="G2762" s="10" t="s">
        <v>6773</v>
      </c>
      <c r="H2762">
        <v>50</v>
      </c>
      <c r="I2762">
        <v>37</v>
      </c>
      <c r="J2762">
        <v>0</v>
      </c>
      <c r="K2762">
        <v>0</v>
      </c>
      <c r="L2762" s="10" t="s">
        <v>13185</v>
      </c>
    </row>
    <row r="2763" spans="1:12" x14ac:dyDescent="0.25">
      <c r="A2763" s="3">
        <v>2762</v>
      </c>
      <c r="B2763" t="s">
        <v>2529</v>
      </c>
      <c r="C2763" s="10" t="s">
        <v>13180</v>
      </c>
      <c r="D2763" t="s">
        <v>69</v>
      </c>
      <c r="E2763" s="10" t="s">
        <v>6760</v>
      </c>
      <c r="F2763" t="s">
        <v>2530</v>
      </c>
      <c r="G2763" s="10" t="s">
        <v>13186</v>
      </c>
      <c r="H2763">
        <v>8</v>
      </c>
      <c r="I2763">
        <v>35</v>
      </c>
      <c r="J2763">
        <v>0</v>
      </c>
      <c r="K2763">
        <v>0</v>
      </c>
      <c r="L2763" s="10" t="s">
        <v>13187</v>
      </c>
    </row>
    <row r="2764" spans="1:12" x14ac:dyDescent="0.25">
      <c r="A2764" s="3">
        <v>2763</v>
      </c>
      <c r="B2764" t="s">
        <v>2529</v>
      </c>
      <c r="C2764" s="10" t="s">
        <v>13180</v>
      </c>
      <c r="D2764" t="s">
        <v>71</v>
      </c>
      <c r="E2764" s="10" t="s">
        <v>6763</v>
      </c>
      <c r="F2764" t="s">
        <v>2531</v>
      </c>
      <c r="G2764" s="10" t="s">
        <v>13188</v>
      </c>
      <c r="H2764">
        <v>8</v>
      </c>
      <c r="I2764">
        <v>35</v>
      </c>
      <c r="J2764">
        <v>0</v>
      </c>
      <c r="K2764">
        <v>0</v>
      </c>
      <c r="L2764" s="10" t="s">
        <v>13189</v>
      </c>
    </row>
    <row r="2765" spans="1:12" x14ac:dyDescent="0.25">
      <c r="A2765" s="3">
        <v>2764</v>
      </c>
      <c r="B2765" t="s">
        <v>2532</v>
      </c>
      <c r="C2765" s="10" t="s">
        <v>13190</v>
      </c>
      <c r="D2765" t="s">
        <v>63</v>
      </c>
      <c r="E2765" s="10" t="s">
        <v>6816</v>
      </c>
      <c r="F2765" t="s">
        <v>64</v>
      </c>
      <c r="G2765" s="10" t="s">
        <v>6696</v>
      </c>
      <c r="H2765">
        <v>4</v>
      </c>
      <c r="I2765">
        <v>8</v>
      </c>
      <c r="J2765">
        <v>0</v>
      </c>
      <c r="K2765">
        <v>0</v>
      </c>
      <c r="L2765" s="10" t="s">
        <v>13191</v>
      </c>
    </row>
    <row r="2766" spans="1:12" x14ac:dyDescent="0.25">
      <c r="A2766" s="3">
        <v>2765</v>
      </c>
      <c r="B2766" t="s">
        <v>2532</v>
      </c>
      <c r="C2766" s="10" t="s">
        <v>13190</v>
      </c>
      <c r="D2766" t="s">
        <v>65</v>
      </c>
      <c r="E2766" s="10" t="s">
        <v>6698</v>
      </c>
      <c r="F2766" t="s">
        <v>66</v>
      </c>
      <c r="G2766" s="10" t="s">
        <v>6721</v>
      </c>
      <c r="H2766">
        <v>4</v>
      </c>
      <c r="I2766">
        <v>8</v>
      </c>
      <c r="J2766">
        <v>0</v>
      </c>
      <c r="K2766">
        <v>0</v>
      </c>
      <c r="L2766" s="10" t="s">
        <v>13192</v>
      </c>
    </row>
    <row r="2767" spans="1:12" x14ac:dyDescent="0.25">
      <c r="A2767" s="3">
        <v>2766</v>
      </c>
      <c r="B2767" t="s">
        <v>2532</v>
      </c>
      <c r="C2767" s="10" t="s">
        <v>13190</v>
      </c>
      <c r="D2767" t="s">
        <v>67</v>
      </c>
      <c r="E2767" s="10" t="s">
        <v>6723</v>
      </c>
      <c r="F2767" t="s">
        <v>68</v>
      </c>
      <c r="G2767" s="10" t="s">
        <v>6724</v>
      </c>
      <c r="H2767">
        <v>4</v>
      </c>
      <c r="I2767">
        <v>8</v>
      </c>
      <c r="J2767">
        <v>0</v>
      </c>
      <c r="K2767">
        <v>0</v>
      </c>
      <c r="L2767" s="10" t="s">
        <v>13193</v>
      </c>
    </row>
    <row r="2768" spans="1:12" x14ac:dyDescent="0.25">
      <c r="A2768" s="3">
        <v>2767</v>
      </c>
      <c r="B2768" t="s">
        <v>2532</v>
      </c>
      <c r="C2768" s="10" t="s">
        <v>13190</v>
      </c>
      <c r="D2768" t="s">
        <v>49</v>
      </c>
      <c r="E2768" s="10" t="s">
        <v>11</v>
      </c>
      <c r="F2768" t="s">
        <v>49</v>
      </c>
      <c r="G2768" s="10" t="s">
        <v>11</v>
      </c>
      <c r="H2768">
        <v>4</v>
      </c>
      <c r="I2768">
        <v>8</v>
      </c>
      <c r="J2768">
        <v>0</v>
      </c>
      <c r="K2768">
        <v>0</v>
      </c>
      <c r="L2768" s="10" t="s">
        <v>13194</v>
      </c>
    </row>
    <row r="2769" spans="1:12" x14ac:dyDescent="0.25">
      <c r="A2769" s="3">
        <v>2768</v>
      </c>
      <c r="B2769" t="s">
        <v>2532</v>
      </c>
      <c r="C2769" s="10" t="s">
        <v>13190</v>
      </c>
      <c r="D2769" t="s">
        <v>538</v>
      </c>
      <c r="E2769" s="10" t="s">
        <v>6652</v>
      </c>
      <c r="F2769" t="s">
        <v>1232</v>
      </c>
      <c r="G2769" s="10" t="s">
        <v>6715</v>
      </c>
      <c r="H2769">
        <v>255</v>
      </c>
      <c r="I2769">
        <v>37</v>
      </c>
      <c r="J2769">
        <v>0</v>
      </c>
      <c r="K2769">
        <v>0</v>
      </c>
      <c r="L2769" s="10" t="s">
        <v>13195</v>
      </c>
    </row>
    <row r="2770" spans="1:12" x14ac:dyDescent="0.25">
      <c r="A2770" s="3">
        <v>2769</v>
      </c>
      <c r="B2770" t="s">
        <v>2532</v>
      </c>
      <c r="C2770" s="10" t="s">
        <v>13190</v>
      </c>
      <c r="D2770" t="s">
        <v>87</v>
      </c>
      <c r="E2770" s="10" t="s">
        <v>7149</v>
      </c>
      <c r="F2770" t="s">
        <v>1401</v>
      </c>
      <c r="G2770" s="10" t="s">
        <v>6911</v>
      </c>
      <c r="H2770">
        <v>10</v>
      </c>
      <c r="I2770">
        <v>37</v>
      </c>
      <c r="J2770">
        <v>0</v>
      </c>
      <c r="K2770">
        <v>0</v>
      </c>
      <c r="L2770" s="10" t="s">
        <v>13196</v>
      </c>
    </row>
    <row r="2771" spans="1:12" x14ac:dyDescent="0.25">
      <c r="A2771" s="3">
        <v>2770</v>
      </c>
      <c r="B2771" t="s">
        <v>2532</v>
      </c>
      <c r="C2771" s="10" t="s">
        <v>13190</v>
      </c>
      <c r="D2771" t="s">
        <v>69</v>
      </c>
      <c r="E2771" s="10" t="s">
        <v>6760</v>
      </c>
      <c r="F2771" t="s">
        <v>2533</v>
      </c>
      <c r="G2771" s="10" t="s">
        <v>13197</v>
      </c>
      <c r="H2771">
        <v>8</v>
      </c>
      <c r="I2771">
        <v>35</v>
      </c>
      <c r="J2771">
        <v>0</v>
      </c>
      <c r="K2771">
        <v>0</v>
      </c>
      <c r="L2771" s="10" t="s">
        <v>13198</v>
      </c>
    </row>
    <row r="2772" spans="1:12" x14ac:dyDescent="0.25">
      <c r="A2772" s="3">
        <v>2771</v>
      </c>
      <c r="B2772" t="s">
        <v>2532</v>
      </c>
      <c r="C2772" s="10" t="s">
        <v>13190</v>
      </c>
      <c r="D2772" t="s">
        <v>71</v>
      </c>
      <c r="E2772" s="10" t="s">
        <v>6763</v>
      </c>
      <c r="F2772" t="s">
        <v>2534</v>
      </c>
      <c r="G2772" s="10" t="s">
        <v>13199</v>
      </c>
      <c r="H2772">
        <v>8</v>
      </c>
      <c r="I2772">
        <v>35</v>
      </c>
      <c r="J2772">
        <v>0</v>
      </c>
      <c r="K2772">
        <v>0</v>
      </c>
      <c r="L2772" s="10" t="s">
        <v>13200</v>
      </c>
    </row>
    <row r="2773" spans="1:12" x14ac:dyDescent="0.25">
      <c r="A2773" s="3">
        <v>2772</v>
      </c>
      <c r="B2773" t="s">
        <v>2535</v>
      </c>
      <c r="C2773" s="10" t="s">
        <v>13201</v>
      </c>
      <c r="D2773" t="s">
        <v>63</v>
      </c>
      <c r="E2773" s="10" t="s">
        <v>6816</v>
      </c>
      <c r="F2773" t="s">
        <v>64</v>
      </c>
      <c r="G2773" s="10" t="s">
        <v>6696</v>
      </c>
      <c r="H2773">
        <v>4</v>
      </c>
      <c r="I2773">
        <v>8</v>
      </c>
      <c r="J2773">
        <v>0</v>
      </c>
      <c r="K2773">
        <v>0</v>
      </c>
      <c r="L2773" s="10" t="s">
        <v>13202</v>
      </c>
    </row>
    <row r="2774" spans="1:12" x14ac:dyDescent="0.25">
      <c r="A2774" s="3">
        <v>2773</v>
      </c>
      <c r="B2774" t="s">
        <v>2535</v>
      </c>
      <c r="C2774" s="10" t="s">
        <v>13201</v>
      </c>
      <c r="D2774" t="s">
        <v>65</v>
      </c>
      <c r="E2774" s="10" t="s">
        <v>6698</v>
      </c>
      <c r="F2774" t="s">
        <v>66</v>
      </c>
      <c r="G2774" s="10" t="s">
        <v>6721</v>
      </c>
      <c r="H2774">
        <v>4</v>
      </c>
      <c r="I2774">
        <v>8</v>
      </c>
      <c r="J2774">
        <v>0</v>
      </c>
      <c r="K2774">
        <v>0</v>
      </c>
      <c r="L2774" s="10" t="s">
        <v>13203</v>
      </c>
    </row>
    <row r="2775" spans="1:12" x14ac:dyDescent="0.25">
      <c r="A2775" s="3">
        <v>2774</v>
      </c>
      <c r="B2775" t="s">
        <v>2535</v>
      </c>
      <c r="C2775" s="10" t="s">
        <v>13201</v>
      </c>
      <c r="D2775" t="s">
        <v>67</v>
      </c>
      <c r="E2775" s="10" t="s">
        <v>6723</v>
      </c>
      <c r="F2775" t="s">
        <v>68</v>
      </c>
      <c r="G2775" s="10" t="s">
        <v>6724</v>
      </c>
      <c r="H2775">
        <v>4</v>
      </c>
      <c r="I2775">
        <v>8</v>
      </c>
      <c r="J2775">
        <v>0</v>
      </c>
      <c r="K2775">
        <v>0</v>
      </c>
      <c r="L2775" s="10" t="s">
        <v>13204</v>
      </c>
    </row>
    <row r="2776" spans="1:12" x14ac:dyDescent="0.25">
      <c r="A2776" s="3">
        <v>2775</v>
      </c>
      <c r="B2776" t="s">
        <v>2535</v>
      </c>
      <c r="C2776" s="10" t="s">
        <v>13201</v>
      </c>
      <c r="D2776" t="s">
        <v>2536</v>
      </c>
      <c r="E2776" s="10" t="s">
        <v>13205</v>
      </c>
      <c r="F2776" t="s">
        <v>1493</v>
      </c>
      <c r="G2776" s="10" t="s">
        <v>6978</v>
      </c>
      <c r="H2776">
        <v>4</v>
      </c>
      <c r="I2776">
        <v>8</v>
      </c>
      <c r="J2776">
        <v>0</v>
      </c>
      <c r="K2776">
        <v>0</v>
      </c>
      <c r="L2776" s="10" t="s">
        <v>13206</v>
      </c>
    </row>
    <row r="2777" spans="1:12" x14ac:dyDescent="0.25">
      <c r="A2777" s="3">
        <v>2776</v>
      </c>
      <c r="B2777" t="s">
        <v>2535</v>
      </c>
      <c r="C2777" s="10" t="s">
        <v>13201</v>
      </c>
      <c r="D2777" t="s">
        <v>69</v>
      </c>
      <c r="E2777" s="10" t="s">
        <v>6760</v>
      </c>
      <c r="F2777" t="s">
        <v>2537</v>
      </c>
      <c r="G2777" s="10" t="s">
        <v>13207</v>
      </c>
      <c r="H2777">
        <v>8</v>
      </c>
      <c r="I2777">
        <v>35</v>
      </c>
      <c r="J2777">
        <v>0</v>
      </c>
      <c r="K2777">
        <v>0</v>
      </c>
      <c r="L2777" s="10" t="s">
        <v>13208</v>
      </c>
    </row>
    <row r="2778" spans="1:12" x14ac:dyDescent="0.25">
      <c r="A2778" s="3">
        <v>2777</v>
      </c>
      <c r="B2778" t="s">
        <v>2535</v>
      </c>
      <c r="C2778" s="10" t="s">
        <v>13201</v>
      </c>
      <c r="D2778" t="s">
        <v>71</v>
      </c>
      <c r="E2778" s="10" t="s">
        <v>6763</v>
      </c>
      <c r="F2778" t="s">
        <v>2538</v>
      </c>
      <c r="G2778" s="10" t="s">
        <v>13209</v>
      </c>
      <c r="H2778">
        <v>8</v>
      </c>
      <c r="I2778">
        <v>35</v>
      </c>
      <c r="J2778">
        <v>0</v>
      </c>
      <c r="K2778">
        <v>0</v>
      </c>
      <c r="L2778" s="10" t="s">
        <v>13210</v>
      </c>
    </row>
    <row r="2779" spans="1:12" x14ac:dyDescent="0.25">
      <c r="A2779" s="3">
        <v>2778</v>
      </c>
      <c r="B2779" t="s">
        <v>2535</v>
      </c>
      <c r="C2779" s="10" t="s">
        <v>13201</v>
      </c>
      <c r="D2779" t="s">
        <v>2142</v>
      </c>
      <c r="E2779" s="10" t="s">
        <v>7299</v>
      </c>
      <c r="F2779" t="s">
        <v>1401</v>
      </c>
      <c r="G2779" s="10" t="s">
        <v>6911</v>
      </c>
      <c r="H2779">
        <v>10</v>
      </c>
      <c r="I2779">
        <v>37</v>
      </c>
      <c r="J2779">
        <v>0</v>
      </c>
      <c r="K2779">
        <v>0</v>
      </c>
      <c r="L2779" s="10" t="s">
        <v>13211</v>
      </c>
    </row>
    <row r="2780" spans="1:12" x14ac:dyDescent="0.25">
      <c r="A2780" s="3">
        <v>2779</v>
      </c>
      <c r="B2780" t="s">
        <v>2539</v>
      </c>
      <c r="C2780" s="10" t="s">
        <v>13212</v>
      </c>
      <c r="D2780" t="s">
        <v>63</v>
      </c>
      <c r="E2780" s="10" t="s">
        <v>6816</v>
      </c>
      <c r="F2780" t="s">
        <v>64</v>
      </c>
      <c r="G2780" s="10" t="s">
        <v>6696</v>
      </c>
      <c r="H2780">
        <v>4</v>
      </c>
      <c r="I2780">
        <v>8</v>
      </c>
      <c r="J2780">
        <v>0</v>
      </c>
      <c r="K2780">
        <v>0</v>
      </c>
      <c r="L2780" s="10" t="s">
        <v>13213</v>
      </c>
    </row>
    <row r="2781" spans="1:12" x14ac:dyDescent="0.25">
      <c r="A2781" s="3">
        <v>2780</v>
      </c>
      <c r="B2781" t="s">
        <v>2539</v>
      </c>
      <c r="C2781" s="10" t="s">
        <v>13212</v>
      </c>
      <c r="D2781" t="s">
        <v>65</v>
      </c>
      <c r="E2781" s="10" t="s">
        <v>6698</v>
      </c>
      <c r="F2781" t="s">
        <v>66</v>
      </c>
      <c r="G2781" s="10" t="s">
        <v>6721</v>
      </c>
      <c r="H2781">
        <v>4</v>
      </c>
      <c r="I2781">
        <v>8</v>
      </c>
      <c r="J2781">
        <v>0</v>
      </c>
      <c r="K2781">
        <v>0</v>
      </c>
      <c r="L2781" s="10" t="s">
        <v>13214</v>
      </c>
    </row>
    <row r="2782" spans="1:12" x14ac:dyDescent="0.25">
      <c r="A2782" s="3">
        <v>2781</v>
      </c>
      <c r="B2782" t="s">
        <v>2539</v>
      </c>
      <c r="C2782" s="10" t="s">
        <v>13212</v>
      </c>
      <c r="D2782" t="s">
        <v>67</v>
      </c>
      <c r="E2782" s="10" t="s">
        <v>6723</v>
      </c>
      <c r="F2782" t="s">
        <v>68</v>
      </c>
      <c r="G2782" s="10" t="s">
        <v>6724</v>
      </c>
      <c r="H2782">
        <v>4</v>
      </c>
      <c r="I2782">
        <v>8</v>
      </c>
      <c r="J2782">
        <v>0</v>
      </c>
      <c r="K2782">
        <v>0</v>
      </c>
      <c r="L2782" s="10" t="s">
        <v>13215</v>
      </c>
    </row>
    <row r="2783" spans="1:12" x14ac:dyDescent="0.25">
      <c r="A2783" s="3">
        <v>2782</v>
      </c>
      <c r="B2783" t="s">
        <v>2539</v>
      </c>
      <c r="C2783" s="10" t="s">
        <v>13212</v>
      </c>
      <c r="D2783" t="s">
        <v>49</v>
      </c>
      <c r="E2783" s="10" t="s">
        <v>11</v>
      </c>
      <c r="F2783" t="s">
        <v>49</v>
      </c>
      <c r="G2783" s="10" t="s">
        <v>11</v>
      </c>
      <c r="H2783">
        <v>4</v>
      </c>
      <c r="I2783">
        <v>8</v>
      </c>
      <c r="J2783">
        <v>0</v>
      </c>
      <c r="K2783">
        <v>0</v>
      </c>
      <c r="L2783" s="10" t="s">
        <v>13216</v>
      </c>
    </row>
    <row r="2784" spans="1:12" x14ac:dyDescent="0.25">
      <c r="A2784" s="3">
        <v>2783</v>
      </c>
      <c r="B2784" t="s">
        <v>2539</v>
      </c>
      <c r="C2784" s="10" t="s">
        <v>13212</v>
      </c>
      <c r="D2784" t="s">
        <v>611</v>
      </c>
      <c r="E2784" s="10" t="s">
        <v>9848</v>
      </c>
      <c r="F2784" t="s">
        <v>2540</v>
      </c>
      <c r="G2784" s="10" t="s">
        <v>13217</v>
      </c>
      <c r="H2784">
        <v>31</v>
      </c>
      <c r="I2784">
        <v>37</v>
      </c>
      <c r="J2784">
        <v>0</v>
      </c>
      <c r="K2784">
        <v>0</v>
      </c>
      <c r="L2784" s="10" t="s">
        <v>13218</v>
      </c>
    </row>
    <row r="2785" spans="1:12" x14ac:dyDescent="0.25">
      <c r="A2785" s="3">
        <v>2784</v>
      </c>
      <c r="B2785" t="s">
        <v>2539</v>
      </c>
      <c r="C2785" s="10" t="s">
        <v>13212</v>
      </c>
      <c r="D2785" t="s">
        <v>2541</v>
      </c>
      <c r="E2785" s="10" t="s">
        <v>13219</v>
      </c>
      <c r="F2785" t="s">
        <v>49</v>
      </c>
      <c r="G2785" s="10" t="s">
        <v>11</v>
      </c>
      <c r="H2785">
        <v>4</v>
      </c>
      <c r="I2785">
        <v>8</v>
      </c>
      <c r="J2785">
        <v>0</v>
      </c>
      <c r="K2785">
        <v>0</v>
      </c>
      <c r="L2785" s="10" t="s">
        <v>13220</v>
      </c>
    </row>
    <row r="2786" spans="1:12" x14ac:dyDescent="0.25">
      <c r="A2786" s="3">
        <v>2785</v>
      </c>
      <c r="B2786" t="s">
        <v>2539</v>
      </c>
      <c r="C2786" s="10" t="s">
        <v>13212</v>
      </c>
      <c r="D2786" t="s">
        <v>1570</v>
      </c>
      <c r="E2786" s="10" t="s">
        <v>11617</v>
      </c>
      <c r="F2786" t="s">
        <v>1218</v>
      </c>
      <c r="G2786" s="10" t="s">
        <v>6702</v>
      </c>
      <c r="H2786">
        <v>10</v>
      </c>
      <c r="I2786">
        <v>37</v>
      </c>
      <c r="J2786">
        <v>0</v>
      </c>
      <c r="K2786">
        <v>0</v>
      </c>
      <c r="L2786" s="10" t="s">
        <v>13221</v>
      </c>
    </row>
    <row r="2787" spans="1:12" x14ac:dyDescent="0.25">
      <c r="A2787" s="3">
        <v>2786</v>
      </c>
      <c r="B2787" t="s">
        <v>2539</v>
      </c>
      <c r="C2787" s="10" t="s">
        <v>13212</v>
      </c>
      <c r="D2787" t="s">
        <v>53</v>
      </c>
      <c r="E2787" s="10" t="s">
        <v>8533</v>
      </c>
      <c r="F2787" t="s">
        <v>2542</v>
      </c>
      <c r="G2787" s="10" t="s">
        <v>13222</v>
      </c>
      <c r="H2787">
        <v>4</v>
      </c>
      <c r="I2787">
        <v>12</v>
      </c>
      <c r="J2787">
        <v>0</v>
      </c>
      <c r="K2787">
        <v>0</v>
      </c>
      <c r="L2787" s="10" t="s">
        <v>13223</v>
      </c>
    </row>
    <row r="2788" spans="1:12" x14ac:dyDescent="0.25">
      <c r="A2788" s="3">
        <v>2787</v>
      </c>
      <c r="B2788" t="s">
        <v>2539</v>
      </c>
      <c r="C2788" s="10" t="s">
        <v>13212</v>
      </c>
      <c r="D2788" t="s">
        <v>1686</v>
      </c>
      <c r="E2788" s="10" t="s">
        <v>11854</v>
      </c>
      <c r="F2788" t="s">
        <v>2543</v>
      </c>
      <c r="G2788" s="10" t="s">
        <v>13224</v>
      </c>
      <c r="H2788">
        <v>255</v>
      </c>
      <c r="I2788">
        <v>37</v>
      </c>
      <c r="J2788">
        <v>0</v>
      </c>
      <c r="K2788">
        <v>0</v>
      </c>
      <c r="L2788" s="10" t="s">
        <v>13225</v>
      </c>
    </row>
    <row r="2789" spans="1:12" x14ac:dyDescent="0.25">
      <c r="A2789" s="3">
        <v>2788</v>
      </c>
      <c r="B2789" t="s">
        <v>2539</v>
      </c>
      <c r="C2789" s="10" t="s">
        <v>13212</v>
      </c>
      <c r="D2789" t="s">
        <v>69</v>
      </c>
      <c r="E2789" s="10" t="s">
        <v>6760</v>
      </c>
      <c r="F2789" t="s">
        <v>2544</v>
      </c>
      <c r="G2789" s="10" t="s">
        <v>13226</v>
      </c>
      <c r="H2789">
        <v>8</v>
      </c>
      <c r="I2789">
        <v>35</v>
      </c>
      <c r="J2789">
        <v>0</v>
      </c>
      <c r="K2789">
        <v>0</v>
      </c>
      <c r="L2789" s="10" t="s">
        <v>13227</v>
      </c>
    </row>
    <row r="2790" spans="1:12" x14ac:dyDescent="0.25">
      <c r="A2790" s="3">
        <v>2789</v>
      </c>
      <c r="B2790" t="s">
        <v>2539</v>
      </c>
      <c r="C2790" s="10" t="s">
        <v>13212</v>
      </c>
      <c r="D2790" t="s">
        <v>71</v>
      </c>
      <c r="E2790" s="10" t="s">
        <v>6763</v>
      </c>
      <c r="F2790" t="s">
        <v>2545</v>
      </c>
      <c r="G2790" s="10" t="s">
        <v>13228</v>
      </c>
      <c r="H2790">
        <v>8</v>
      </c>
      <c r="I2790">
        <v>35</v>
      </c>
      <c r="J2790">
        <v>0</v>
      </c>
      <c r="K2790">
        <v>0</v>
      </c>
      <c r="L2790" s="10" t="s">
        <v>13229</v>
      </c>
    </row>
    <row r="2791" spans="1:12" x14ac:dyDescent="0.25">
      <c r="A2791" s="3">
        <v>2790</v>
      </c>
      <c r="B2791" t="s">
        <v>2546</v>
      </c>
      <c r="C2791" s="10" t="s">
        <v>13230</v>
      </c>
      <c r="D2791" t="s">
        <v>63</v>
      </c>
      <c r="E2791" s="10" t="s">
        <v>6816</v>
      </c>
      <c r="F2791" t="s">
        <v>64</v>
      </c>
      <c r="G2791" s="10" t="s">
        <v>6696</v>
      </c>
      <c r="H2791">
        <v>4</v>
      </c>
      <c r="I2791">
        <v>8</v>
      </c>
      <c r="J2791">
        <v>0</v>
      </c>
      <c r="K2791">
        <v>0</v>
      </c>
      <c r="L2791" s="10" t="s">
        <v>13231</v>
      </c>
    </row>
    <row r="2792" spans="1:12" x14ac:dyDescent="0.25">
      <c r="A2792" s="3">
        <v>2791</v>
      </c>
      <c r="B2792" t="s">
        <v>2546</v>
      </c>
      <c r="C2792" s="10" t="s">
        <v>13230</v>
      </c>
      <c r="D2792" t="s">
        <v>65</v>
      </c>
      <c r="E2792" s="10" t="s">
        <v>6698</v>
      </c>
      <c r="F2792" t="s">
        <v>66</v>
      </c>
      <c r="G2792" s="10" t="s">
        <v>6721</v>
      </c>
      <c r="H2792">
        <v>4</v>
      </c>
      <c r="I2792">
        <v>8</v>
      </c>
      <c r="J2792">
        <v>0</v>
      </c>
      <c r="K2792">
        <v>0</v>
      </c>
      <c r="L2792" s="10" t="s">
        <v>13232</v>
      </c>
    </row>
    <row r="2793" spans="1:12" x14ac:dyDescent="0.25">
      <c r="A2793" s="3">
        <v>2792</v>
      </c>
      <c r="B2793" t="s">
        <v>2546</v>
      </c>
      <c r="C2793" s="10" t="s">
        <v>13230</v>
      </c>
      <c r="D2793" t="s">
        <v>67</v>
      </c>
      <c r="E2793" s="10" t="s">
        <v>6723</v>
      </c>
      <c r="F2793" t="s">
        <v>68</v>
      </c>
      <c r="G2793" s="10" t="s">
        <v>6724</v>
      </c>
      <c r="H2793">
        <v>4</v>
      </c>
      <c r="I2793">
        <v>8</v>
      </c>
      <c r="J2793">
        <v>0</v>
      </c>
      <c r="K2793">
        <v>0</v>
      </c>
      <c r="L2793" s="10" t="s">
        <v>13233</v>
      </c>
    </row>
    <row r="2794" spans="1:12" x14ac:dyDescent="0.25">
      <c r="A2794" s="3">
        <v>2793</v>
      </c>
      <c r="B2794" t="s">
        <v>2546</v>
      </c>
      <c r="C2794" s="10" t="s">
        <v>13230</v>
      </c>
      <c r="D2794" t="s">
        <v>538</v>
      </c>
      <c r="E2794" s="10" t="s">
        <v>6652</v>
      </c>
      <c r="F2794" t="s">
        <v>1232</v>
      </c>
      <c r="G2794" s="10" t="s">
        <v>6715</v>
      </c>
      <c r="H2794">
        <v>255</v>
      </c>
      <c r="I2794">
        <v>37</v>
      </c>
      <c r="J2794">
        <v>0</v>
      </c>
      <c r="K2794">
        <v>0</v>
      </c>
      <c r="L2794" s="10" t="s">
        <v>13234</v>
      </c>
    </row>
    <row r="2795" spans="1:12" x14ac:dyDescent="0.25">
      <c r="A2795" s="3">
        <v>2794</v>
      </c>
      <c r="B2795" t="s">
        <v>2546</v>
      </c>
      <c r="C2795" s="10" t="s">
        <v>13230</v>
      </c>
      <c r="D2795" t="s">
        <v>2547</v>
      </c>
      <c r="E2795" s="10" t="s">
        <v>13235</v>
      </c>
      <c r="F2795" t="s">
        <v>2548</v>
      </c>
      <c r="G2795" s="10" t="s">
        <v>13236</v>
      </c>
      <c r="H2795">
        <v>4</v>
      </c>
      <c r="I2795">
        <v>12</v>
      </c>
      <c r="J2795">
        <v>0</v>
      </c>
      <c r="K2795">
        <v>0</v>
      </c>
      <c r="L2795" s="10" t="s">
        <v>13237</v>
      </c>
    </row>
    <row r="2796" spans="1:12" x14ac:dyDescent="0.25">
      <c r="A2796" s="3">
        <v>2795</v>
      </c>
      <c r="B2796" t="s">
        <v>2546</v>
      </c>
      <c r="C2796" s="10" t="s">
        <v>13230</v>
      </c>
      <c r="D2796" t="s">
        <v>53</v>
      </c>
      <c r="E2796" s="10" t="s">
        <v>8533</v>
      </c>
      <c r="F2796" t="s">
        <v>2549</v>
      </c>
      <c r="G2796" s="10" t="s">
        <v>13238</v>
      </c>
      <c r="H2796">
        <v>4</v>
      </c>
      <c r="I2796">
        <v>12</v>
      </c>
      <c r="J2796">
        <v>0</v>
      </c>
      <c r="K2796">
        <v>0</v>
      </c>
      <c r="L2796" s="10" t="s">
        <v>13239</v>
      </c>
    </row>
    <row r="2797" spans="1:12" x14ac:dyDescent="0.25">
      <c r="A2797" s="3">
        <v>2796</v>
      </c>
      <c r="B2797" t="s">
        <v>2550</v>
      </c>
      <c r="C2797" s="10" t="s">
        <v>13240</v>
      </c>
      <c r="D2797" t="s">
        <v>63</v>
      </c>
      <c r="E2797" s="10" t="s">
        <v>6816</v>
      </c>
      <c r="F2797" t="s">
        <v>64</v>
      </c>
      <c r="G2797" s="10" t="s">
        <v>6696</v>
      </c>
      <c r="H2797">
        <v>4</v>
      </c>
      <c r="I2797">
        <v>8</v>
      </c>
      <c r="J2797">
        <v>0</v>
      </c>
      <c r="K2797">
        <v>0</v>
      </c>
      <c r="L2797" s="10" t="s">
        <v>13241</v>
      </c>
    </row>
    <row r="2798" spans="1:12" x14ac:dyDescent="0.25">
      <c r="A2798" s="3">
        <v>2797</v>
      </c>
      <c r="B2798" t="s">
        <v>2550</v>
      </c>
      <c r="C2798" s="10" t="s">
        <v>13240</v>
      </c>
      <c r="D2798" t="s">
        <v>65</v>
      </c>
      <c r="E2798" s="10" t="s">
        <v>6698</v>
      </c>
      <c r="F2798" t="s">
        <v>66</v>
      </c>
      <c r="G2798" s="10" t="s">
        <v>6721</v>
      </c>
      <c r="H2798">
        <v>4</v>
      </c>
      <c r="I2798">
        <v>8</v>
      </c>
      <c r="J2798">
        <v>0</v>
      </c>
      <c r="K2798">
        <v>0</v>
      </c>
      <c r="L2798" s="10" t="s">
        <v>13242</v>
      </c>
    </row>
    <row r="2799" spans="1:12" x14ac:dyDescent="0.25">
      <c r="A2799" s="3">
        <v>2798</v>
      </c>
      <c r="B2799" t="s">
        <v>2550</v>
      </c>
      <c r="C2799" s="10" t="s">
        <v>13240</v>
      </c>
      <c r="D2799" t="s">
        <v>67</v>
      </c>
      <c r="E2799" s="10" t="s">
        <v>6723</v>
      </c>
      <c r="F2799" t="s">
        <v>68</v>
      </c>
      <c r="G2799" s="10" t="s">
        <v>6724</v>
      </c>
      <c r="H2799">
        <v>4</v>
      </c>
      <c r="I2799">
        <v>8</v>
      </c>
      <c r="J2799">
        <v>0</v>
      </c>
      <c r="K2799">
        <v>0</v>
      </c>
      <c r="L2799" s="10" t="s">
        <v>13243</v>
      </c>
    </row>
    <row r="2800" spans="1:12" x14ac:dyDescent="0.25">
      <c r="A2800" s="3">
        <v>2799</v>
      </c>
      <c r="B2800" t="s">
        <v>2550</v>
      </c>
      <c r="C2800" s="10" t="s">
        <v>13240</v>
      </c>
      <c r="D2800" t="s">
        <v>2551</v>
      </c>
      <c r="E2800" s="10" t="s">
        <v>13244</v>
      </c>
      <c r="F2800" t="s">
        <v>2552</v>
      </c>
      <c r="G2800" s="10" t="s">
        <v>13245</v>
      </c>
      <c r="H2800">
        <v>50</v>
      </c>
      <c r="I2800">
        <v>37</v>
      </c>
      <c r="J2800">
        <v>0</v>
      </c>
      <c r="K2800">
        <v>0</v>
      </c>
      <c r="L2800" s="10" t="s">
        <v>13246</v>
      </c>
    </row>
    <row r="2801" spans="1:12" x14ac:dyDescent="0.25">
      <c r="A2801" s="3">
        <v>2800</v>
      </c>
      <c r="B2801" t="s">
        <v>2550</v>
      </c>
      <c r="C2801" s="10" t="s">
        <v>13240</v>
      </c>
      <c r="D2801" t="s">
        <v>2553</v>
      </c>
      <c r="E2801" s="10" t="s">
        <v>13247</v>
      </c>
      <c r="F2801" t="s">
        <v>2554</v>
      </c>
      <c r="G2801" s="10" t="s">
        <v>13248</v>
      </c>
      <c r="H2801">
        <v>50</v>
      </c>
      <c r="I2801">
        <v>37</v>
      </c>
      <c r="J2801">
        <v>0</v>
      </c>
      <c r="K2801">
        <v>0</v>
      </c>
      <c r="L2801" s="10" t="s">
        <v>13249</v>
      </c>
    </row>
    <row r="2802" spans="1:12" x14ac:dyDescent="0.25">
      <c r="A2802" s="3">
        <v>2801</v>
      </c>
      <c r="B2802" t="s">
        <v>2550</v>
      </c>
      <c r="C2802" s="10" t="s">
        <v>13240</v>
      </c>
      <c r="D2802" t="s">
        <v>2555</v>
      </c>
      <c r="E2802" s="10" t="s">
        <v>13250</v>
      </c>
      <c r="F2802" t="s">
        <v>2556</v>
      </c>
      <c r="G2802" s="10" t="s">
        <v>13251</v>
      </c>
      <c r="H2802">
        <v>50</v>
      </c>
      <c r="I2802">
        <v>37</v>
      </c>
      <c r="J2802">
        <v>0</v>
      </c>
      <c r="K2802">
        <v>0</v>
      </c>
      <c r="L2802" s="10" t="s">
        <v>13252</v>
      </c>
    </row>
    <row r="2803" spans="1:12" x14ac:dyDescent="0.25">
      <c r="A2803" s="3">
        <v>2802</v>
      </c>
      <c r="B2803" t="s">
        <v>2550</v>
      </c>
      <c r="C2803" s="10" t="s">
        <v>13240</v>
      </c>
      <c r="D2803" t="s">
        <v>2557</v>
      </c>
      <c r="E2803" s="10" t="s">
        <v>13253</v>
      </c>
      <c r="F2803" t="s">
        <v>2558</v>
      </c>
      <c r="G2803" s="10" t="s">
        <v>13254</v>
      </c>
      <c r="H2803">
        <v>10</v>
      </c>
      <c r="I2803">
        <v>37</v>
      </c>
      <c r="J2803">
        <v>0</v>
      </c>
      <c r="K2803">
        <v>0</v>
      </c>
      <c r="L2803" s="10" t="s">
        <v>13255</v>
      </c>
    </row>
    <row r="2804" spans="1:12" x14ac:dyDescent="0.25">
      <c r="A2804" s="3">
        <v>2803</v>
      </c>
      <c r="B2804" t="s">
        <v>2550</v>
      </c>
      <c r="C2804" s="10" t="s">
        <v>13240</v>
      </c>
      <c r="D2804" t="s">
        <v>2559</v>
      </c>
      <c r="E2804" s="10" t="s">
        <v>13256</v>
      </c>
      <c r="F2804" t="s">
        <v>2560</v>
      </c>
      <c r="G2804" s="10" t="s">
        <v>13257</v>
      </c>
      <c r="H2804">
        <v>50</v>
      </c>
      <c r="I2804">
        <v>37</v>
      </c>
      <c r="J2804">
        <v>0</v>
      </c>
      <c r="K2804">
        <v>0</v>
      </c>
      <c r="L2804" s="10" t="s">
        <v>13258</v>
      </c>
    </row>
    <row r="2805" spans="1:12" x14ac:dyDescent="0.25">
      <c r="A2805" s="3">
        <v>2804</v>
      </c>
      <c r="B2805" t="s">
        <v>2550</v>
      </c>
      <c r="C2805" s="10" t="s">
        <v>13240</v>
      </c>
      <c r="D2805" t="s">
        <v>2561</v>
      </c>
      <c r="E2805" s="10" t="s">
        <v>13259</v>
      </c>
      <c r="F2805" t="s">
        <v>2562</v>
      </c>
      <c r="G2805" s="10" t="s">
        <v>13260</v>
      </c>
      <c r="H2805">
        <v>8</v>
      </c>
      <c r="I2805">
        <v>27</v>
      </c>
      <c r="J2805">
        <v>0</v>
      </c>
      <c r="K2805">
        <v>0</v>
      </c>
      <c r="L2805" s="10" t="s">
        <v>13261</v>
      </c>
    </row>
    <row r="2806" spans="1:12" x14ac:dyDescent="0.25">
      <c r="A2806" s="3">
        <v>2805</v>
      </c>
      <c r="B2806" t="s">
        <v>2550</v>
      </c>
      <c r="C2806" s="10" t="s">
        <v>13240</v>
      </c>
      <c r="D2806" t="s">
        <v>49</v>
      </c>
      <c r="E2806" s="10" t="s">
        <v>11</v>
      </c>
      <c r="F2806" t="s">
        <v>2563</v>
      </c>
      <c r="G2806" s="10" t="s">
        <v>13262</v>
      </c>
      <c r="H2806">
        <v>4</v>
      </c>
      <c r="I2806">
        <v>8</v>
      </c>
      <c r="J2806">
        <v>0</v>
      </c>
      <c r="K2806">
        <v>0</v>
      </c>
      <c r="L2806" s="10" t="s">
        <v>13263</v>
      </c>
    </row>
    <row r="2807" spans="1:12" x14ac:dyDescent="0.25">
      <c r="A2807" s="3">
        <v>2806</v>
      </c>
      <c r="B2807" t="s">
        <v>2550</v>
      </c>
      <c r="C2807" s="10" t="s">
        <v>13240</v>
      </c>
      <c r="D2807" t="s">
        <v>69</v>
      </c>
      <c r="E2807" s="10" t="s">
        <v>6760</v>
      </c>
      <c r="F2807" t="s">
        <v>2564</v>
      </c>
      <c r="G2807" s="10" t="s">
        <v>13264</v>
      </c>
      <c r="H2807">
        <v>8</v>
      </c>
      <c r="I2807">
        <v>35</v>
      </c>
      <c r="J2807">
        <v>0</v>
      </c>
      <c r="K2807">
        <v>0</v>
      </c>
      <c r="L2807" s="10" t="s">
        <v>13265</v>
      </c>
    </row>
    <row r="2808" spans="1:12" x14ac:dyDescent="0.25">
      <c r="A2808" s="3">
        <v>2807</v>
      </c>
      <c r="B2808" t="s">
        <v>2550</v>
      </c>
      <c r="C2808" s="10" t="s">
        <v>13240</v>
      </c>
      <c r="D2808" t="s">
        <v>71</v>
      </c>
      <c r="E2808" s="10" t="s">
        <v>6763</v>
      </c>
      <c r="F2808" t="s">
        <v>2565</v>
      </c>
      <c r="G2808" s="10" t="s">
        <v>13266</v>
      </c>
      <c r="H2808">
        <v>8</v>
      </c>
      <c r="I2808">
        <v>35</v>
      </c>
      <c r="J2808">
        <v>0</v>
      </c>
      <c r="K2808">
        <v>0</v>
      </c>
      <c r="L2808" s="10" t="s">
        <v>13267</v>
      </c>
    </row>
    <row r="2809" spans="1:12" x14ac:dyDescent="0.25">
      <c r="A2809" s="3">
        <v>2808</v>
      </c>
      <c r="B2809" t="s">
        <v>2566</v>
      </c>
      <c r="C2809" s="10" t="s">
        <v>13268</v>
      </c>
      <c r="D2809" t="s">
        <v>63</v>
      </c>
      <c r="E2809" s="10" t="s">
        <v>6816</v>
      </c>
      <c r="F2809" t="s">
        <v>64</v>
      </c>
      <c r="G2809" s="10" t="s">
        <v>6696</v>
      </c>
      <c r="H2809">
        <v>4</v>
      </c>
      <c r="I2809">
        <v>8</v>
      </c>
      <c r="J2809">
        <v>0</v>
      </c>
      <c r="K2809">
        <v>0</v>
      </c>
      <c r="L2809" s="10" t="s">
        <v>13269</v>
      </c>
    </row>
    <row r="2810" spans="1:12" x14ac:dyDescent="0.25">
      <c r="A2810" s="3">
        <v>2809</v>
      </c>
      <c r="B2810" t="s">
        <v>2566</v>
      </c>
      <c r="C2810" s="10" t="s">
        <v>13268</v>
      </c>
      <c r="D2810" t="s">
        <v>49</v>
      </c>
      <c r="E2810" s="10" t="s">
        <v>11</v>
      </c>
      <c r="F2810" t="s">
        <v>49</v>
      </c>
      <c r="G2810" s="10" t="s">
        <v>11</v>
      </c>
      <c r="H2810">
        <v>4</v>
      </c>
      <c r="I2810">
        <v>8</v>
      </c>
      <c r="J2810">
        <v>0</v>
      </c>
      <c r="K2810">
        <v>0</v>
      </c>
      <c r="L2810" s="10" t="s">
        <v>13270</v>
      </c>
    </row>
    <row r="2811" spans="1:12" x14ac:dyDescent="0.25">
      <c r="A2811" s="3">
        <v>2810</v>
      </c>
      <c r="B2811" t="s">
        <v>2566</v>
      </c>
      <c r="C2811" s="10" t="s">
        <v>13268</v>
      </c>
      <c r="D2811" t="s">
        <v>538</v>
      </c>
      <c r="E2811" s="10" t="s">
        <v>6652</v>
      </c>
      <c r="F2811" t="s">
        <v>1232</v>
      </c>
      <c r="G2811" s="10" t="s">
        <v>6715</v>
      </c>
      <c r="H2811">
        <v>255</v>
      </c>
      <c r="I2811">
        <v>37</v>
      </c>
      <c r="J2811">
        <v>0</v>
      </c>
      <c r="K2811">
        <v>0</v>
      </c>
      <c r="L2811" s="10" t="s">
        <v>13271</v>
      </c>
    </row>
    <row r="2812" spans="1:12" x14ac:dyDescent="0.25">
      <c r="A2812" s="3">
        <v>2811</v>
      </c>
      <c r="B2812" t="s">
        <v>2566</v>
      </c>
      <c r="C2812" s="10" t="s">
        <v>13268</v>
      </c>
      <c r="D2812" t="s">
        <v>2567</v>
      </c>
      <c r="E2812" s="10" t="s">
        <v>13272</v>
      </c>
      <c r="F2812" t="s">
        <v>1232</v>
      </c>
      <c r="G2812" s="10" t="s">
        <v>6715</v>
      </c>
      <c r="H2812">
        <v>255</v>
      </c>
      <c r="I2812">
        <v>37</v>
      </c>
      <c r="J2812">
        <v>0</v>
      </c>
      <c r="K2812">
        <v>0</v>
      </c>
      <c r="L2812" s="10" t="s">
        <v>13273</v>
      </c>
    </row>
    <row r="2813" spans="1:12" x14ac:dyDescent="0.25">
      <c r="A2813" s="3">
        <v>2812</v>
      </c>
      <c r="B2813" t="s">
        <v>2566</v>
      </c>
      <c r="C2813" s="10" t="s">
        <v>13268</v>
      </c>
      <c r="D2813" t="s">
        <v>2568</v>
      </c>
      <c r="E2813" s="10" t="s">
        <v>13274</v>
      </c>
      <c r="F2813" t="s">
        <v>1243</v>
      </c>
      <c r="G2813" s="10" t="s">
        <v>6883</v>
      </c>
      <c r="H2813">
        <v>4096</v>
      </c>
      <c r="I2813">
        <v>37</v>
      </c>
      <c r="J2813">
        <v>0</v>
      </c>
      <c r="K2813">
        <v>0</v>
      </c>
      <c r="L2813" s="10" t="s">
        <v>13275</v>
      </c>
    </row>
    <row r="2814" spans="1:12" x14ac:dyDescent="0.25">
      <c r="A2814" s="3">
        <v>2813</v>
      </c>
      <c r="B2814" t="s">
        <v>2566</v>
      </c>
      <c r="C2814" s="10" t="s">
        <v>13268</v>
      </c>
      <c r="D2814" t="s">
        <v>65</v>
      </c>
      <c r="E2814" s="10" t="s">
        <v>6698</v>
      </c>
      <c r="F2814" t="s">
        <v>66</v>
      </c>
      <c r="G2814" s="10" t="s">
        <v>6721</v>
      </c>
      <c r="H2814">
        <v>4</v>
      </c>
      <c r="I2814">
        <v>8</v>
      </c>
      <c r="J2814">
        <v>0</v>
      </c>
      <c r="K2814">
        <v>0</v>
      </c>
      <c r="L2814" s="10" t="s">
        <v>13276</v>
      </c>
    </row>
    <row r="2815" spans="1:12" x14ac:dyDescent="0.25">
      <c r="A2815" s="3">
        <v>2814</v>
      </c>
      <c r="B2815" t="s">
        <v>2566</v>
      </c>
      <c r="C2815" s="10" t="s">
        <v>13268</v>
      </c>
      <c r="D2815" t="s">
        <v>67</v>
      </c>
      <c r="E2815" s="10" t="s">
        <v>6723</v>
      </c>
      <c r="F2815" t="s">
        <v>68</v>
      </c>
      <c r="G2815" s="10" t="s">
        <v>6724</v>
      </c>
      <c r="H2815">
        <v>4</v>
      </c>
      <c r="I2815">
        <v>8</v>
      </c>
      <c r="J2815">
        <v>0</v>
      </c>
      <c r="K2815">
        <v>0</v>
      </c>
      <c r="L2815" s="10" t="s">
        <v>13277</v>
      </c>
    </row>
    <row r="2816" spans="1:12" x14ac:dyDescent="0.25">
      <c r="A2816" s="3">
        <v>2815</v>
      </c>
      <c r="B2816" t="s">
        <v>2566</v>
      </c>
      <c r="C2816" s="10" t="s">
        <v>13268</v>
      </c>
      <c r="D2816" t="s">
        <v>2569</v>
      </c>
      <c r="E2816" s="10" t="s">
        <v>13278</v>
      </c>
      <c r="F2816" t="s">
        <v>1232</v>
      </c>
      <c r="G2816" s="10" t="s">
        <v>6715</v>
      </c>
      <c r="H2816">
        <v>255</v>
      </c>
      <c r="I2816">
        <v>37</v>
      </c>
      <c r="J2816">
        <v>0</v>
      </c>
      <c r="K2816">
        <v>0</v>
      </c>
      <c r="L2816" s="10" t="s">
        <v>13279</v>
      </c>
    </row>
    <row r="2817" spans="1:12" x14ac:dyDescent="0.25">
      <c r="A2817" s="3">
        <v>2816</v>
      </c>
      <c r="B2817" t="s">
        <v>2566</v>
      </c>
      <c r="C2817" s="10" t="s">
        <v>13268</v>
      </c>
      <c r="D2817" t="s">
        <v>2570</v>
      </c>
      <c r="E2817" s="10" t="s">
        <v>13280</v>
      </c>
      <c r="F2817" t="s">
        <v>1232</v>
      </c>
      <c r="G2817" s="10" t="s">
        <v>6715</v>
      </c>
      <c r="H2817">
        <v>255</v>
      </c>
      <c r="I2817">
        <v>37</v>
      </c>
      <c r="J2817">
        <v>0</v>
      </c>
      <c r="K2817">
        <v>0</v>
      </c>
      <c r="L2817" s="10" t="s">
        <v>13281</v>
      </c>
    </row>
    <row r="2818" spans="1:12" x14ac:dyDescent="0.25">
      <c r="A2818" s="3">
        <v>2817</v>
      </c>
      <c r="B2818" t="s">
        <v>2566</v>
      </c>
      <c r="C2818" s="10" t="s">
        <v>13268</v>
      </c>
      <c r="D2818" t="s">
        <v>2571</v>
      </c>
      <c r="E2818" s="10" t="s">
        <v>13282</v>
      </c>
      <c r="F2818" t="s">
        <v>1232</v>
      </c>
      <c r="G2818" s="10" t="s">
        <v>6715</v>
      </c>
      <c r="H2818">
        <v>255</v>
      </c>
      <c r="I2818">
        <v>37</v>
      </c>
      <c r="J2818">
        <v>0</v>
      </c>
      <c r="K2818">
        <v>0</v>
      </c>
      <c r="L2818" s="10" t="s">
        <v>13283</v>
      </c>
    </row>
    <row r="2819" spans="1:12" x14ac:dyDescent="0.25">
      <c r="A2819" s="3">
        <v>2818</v>
      </c>
      <c r="B2819" t="s">
        <v>2566</v>
      </c>
      <c r="C2819" s="10" t="s">
        <v>13268</v>
      </c>
      <c r="D2819" t="s">
        <v>2572</v>
      </c>
      <c r="E2819" s="10" t="s">
        <v>13284</v>
      </c>
      <c r="F2819" t="s">
        <v>1232</v>
      </c>
      <c r="G2819" s="10" t="s">
        <v>6715</v>
      </c>
      <c r="H2819">
        <v>255</v>
      </c>
      <c r="I2819">
        <v>37</v>
      </c>
      <c r="J2819">
        <v>0</v>
      </c>
      <c r="K2819">
        <v>0</v>
      </c>
      <c r="L2819" s="10" t="s">
        <v>13285</v>
      </c>
    </row>
    <row r="2820" spans="1:12" x14ac:dyDescent="0.25">
      <c r="A2820" s="3">
        <v>2819</v>
      </c>
      <c r="B2820" t="s">
        <v>2566</v>
      </c>
      <c r="C2820" s="10" t="s">
        <v>13268</v>
      </c>
      <c r="D2820" t="s">
        <v>2573</v>
      </c>
      <c r="E2820" s="10" t="s">
        <v>13286</v>
      </c>
      <c r="F2820" t="s">
        <v>1232</v>
      </c>
      <c r="G2820" s="10" t="s">
        <v>6715</v>
      </c>
      <c r="H2820">
        <v>255</v>
      </c>
      <c r="I2820">
        <v>37</v>
      </c>
      <c r="J2820">
        <v>0</v>
      </c>
      <c r="K2820">
        <v>0</v>
      </c>
      <c r="L2820" s="10" t="s">
        <v>13287</v>
      </c>
    </row>
    <row r="2821" spans="1:12" x14ac:dyDescent="0.25">
      <c r="A2821" s="3">
        <v>2820</v>
      </c>
      <c r="B2821" t="s">
        <v>2566</v>
      </c>
      <c r="C2821" s="10" t="s">
        <v>13268</v>
      </c>
      <c r="D2821" t="s">
        <v>2574</v>
      </c>
      <c r="E2821" s="10" t="s">
        <v>13288</v>
      </c>
      <c r="F2821" t="s">
        <v>1339</v>
      </c>
      <c r="G2821" s="10" t="s">
        <v>6847</v>
      </c>
      <c r="H2821">
        <v>4</v>
      </c>
      <c r="I2821">
        <v>8</v>
      </c>
      <c r="J2821">
        <v>0</v>
      </c>
      <c r="K2821">
        <v>0</v>
      </c>
      <c r="L2821" s="10" t="s">
        <v>13289</v>
      </c>
    </row>
    <row r="2822" spans="1:12" x14ac:dyDescent="0.25">
      <c r="A2822" s="3">
        <v>2821</v>
      </c>
      <c r="B2822" t="s">
        <v>2566</v>
      </c>
      <c r="C2822" s="10" t="s">
        <v>13268</v>
      </c>
      <c r="D2822" t="s">
        <v>2575</v>
      </c>
      <c r="E2822" s="10" t="s">
        <v>13290</v>
      </c>
      <c r="F2822" t="s">
        <v>1339</v>
      </c>
      <c r="G2822" s="10" t="s">
        <v>6847</v>
      </c>
      <c r="H2822">
        <v>4</v>
      </c>
      <c r="I2822">
        <v>8</v>
      </c>
      <c r="J2822">
        <v>0</v>
      </c>
      <c r="K2822">
        <v>0</v>
      </c>
      <c r="L2822" s="10" t="s">
        <v>13291</v>
      </c>
    </row>
    <row r="2823" spans="1:12" x14ac:dyDescent="0.25">
      <c r="A2823" s="3">
        <v>2822</v>
      </c>
      <c r="B2823" t="s">
        <v>2566</v>
      </c>
      <c r="C2823" s="10" t="s">
        <v>13268</v>
      </c>
      <c r="D2823" t="s">
        <v>69</v>
      </c>
      <c r="E2823" s="10" t="s">
        <v>6760</v>
      </c>
      <c r="F2823" t="s">
        <v>2576</v>
      </c>
      <c r="G2823" s="10" t="s">
        <v>13292</v>
      </c>
      <c r="H2823">
        <v>8</v>
      </c>
      <c r="I2823">
        <v>35</v>
      </c>
      <c r="J2823">
        <v>0</v>
      </c>
      <c r="K2823">
        <v>0</v>
      </c>
      <c r="L2823" s="10" t="s">
        <v>13293</v>
      </c>
    </row>
    <row r="2824" spans="1:12" x14ac:dyDescent="0.25">
      <c r="A2824" s="3">
        <v>2823</v>
      </c>
      <c r="B2824" t="s">
        <v>2566</v>
      </c>
      <c r="C2824" s="10" t="s">
        <v>13268</v>
      </c>
      <c r="D2824" t="s">
        <v>71</v>
      </c>
      <c r="E2824" s="10" t="s">
        <v>6763</v>
      </c>
      <c r="F2824" t="s">
        <v>2577</v>
      </c>
      <c r="G2824" s="10" t="s">
        <v>13294</v>
      </c>
      <c r="H2824">
        <v>8</v>
      </c>
      <c r="I2824">
        <v>35</v>
      </c>
      <c r="J2824">
        <v>0</v>
      </c>
      <c r="K2824">
        <v>0</v>
      </c>
      <c r="L2824" s="10" t="s">
        <v>13295</v>
      </c>
    </row>
    <row r="2825" spans="1:12" x14ac:dyDescent="0.25">
      <c r="A2825" s="3">
        <v>2824</v>
      </c>
      <c r="B2825" t="s">
        <v>2578</v>
      </c>
      <c r="C2825" s="10" t="s">
        <v>13296</v>
      </c>
      <c r="D2825" t="s">
        <v>63</v>
      </c>
      <c r="E2825" s="10" t="s">
        <v>6816</v>
      </c>
      <c r="F2825" t="s">
        <v>64</v>
      </c>
      <c r="G2825" s="10" t="s">
        <v>6696</v>
      </c>
      <c r="H2825">
        <v>4</v>
      </c>
      <c r="I2825">
        <v>8</v>
      </c>
      <c r="J2825">
        <v>0</v>
      </c>
      <c r="K2825">
        <v>0</v>
      </c>
      <c r="L2825" s="10" t="s">
        <v>13297</v>
      </c>
    </row>
    <row r="2826" spans="1:12" x14ac:dyDescent="0.25">
      <c r="A2826" s="3">
        <v>2825</v>
      </c>
      <c r="B2826" t="s">
        <v>2578</v>
      </c>
      <c r="C2826" s="10" t="s">
        <v>13296</v>
      </c>
      <c r="D2826" t="s">
        <v>65</v>
      </c>
      <c r="E2826" s="10" t="s">
        <v>6698</v>
      </c>
      <c r="F2826" t="s">
        <v>66</v>
      </c>
      <c r="G2826" s="10" t="s">
        <v>6721</v>
      </c>
      <c r="H2826">
        <v>4</v>
      </c>
      <c r="I2826">
        <v>8</v>
      </c>
      <c r="J2826">
        <v>0</v>
      </c>
      <c r="K2826">
        <v>0</v>
      </c>
      <c r="L2826" s="10" t="s">
        <v>13298</v>
      </c>
    </row>
    <row r="2827" spans="1:12" x14ac:dyDescent="0.25">
      <c r="A2827" s="3">
        <v>2826</v>
      </c>
      <c r="B2827" t="s">
        <v>2578</v>
      </c>
      <c r="C2827" s="10" t="s">
        <v>13296</v>
      </c>
      <c r="D2827" t="s">
        <v>67</v>
      </c>
      <c r="E2827" s="10" t="s">
        <v>6723</v>
      </c>
      <c r="F2827" t="s">
        <v>68</v>
      </c>
      <c r="G2827" s="10" t="s">
        <v>6724</v>
      </c>
      <c r="H2827">
        <v>4</v>
      </c>
      <c r="I2827">
        <v>8</v>
      </c>
      <c r="J2827">
        <v>0</v>
      </c>
      <c r="K2827">
        <v>0</v>
      </c>
      <c r="L2827" s="10" t="s">
        <v>13299</v>
      </c>
    </row>
    <row r="2828" spans="1:12" x14ac:dyDescent="0.25">
      <c r="A2828" s="3">
        <v>2827</v>
      </c>
      <c r="B2828" t="s">
        <v>2578</v>
      </c>
      <c r="C2828" s="10" t="s">
        <v>13296</v>
      </c>
      <c r="D2828" t="s">
        <v>1277</v>
      </c>
      <c r="E2828" s="10" t="s">
        <v>6730</v>
      </c>
      <c r="F2828" t="s">
        <v>2579</v>
      </c>
      <c r="G2828" s="10" t="s">
        <v>13300</v>
      </c>
      <c r="H2828">
        <v>255</v>
      </c>
      <c r="I2828">
        <v>37</v>
      </c>
      <c r="J2828">
        <v>0</v>
      </c>
      <c r="K2828">
        <v>0</v>
      </c>
      <c r="L2828" s="10" t="s">
        <v>13301</v>
      </c>
    </row>
    <row r="2829" spans="1:12" x14ac:dyDescent="0.25">
      <c r="A2829" s="3">
        <v>2828</v>
      </c>
      <c r="B2829" t="s">
        <v>2578</v>
      </c>
      <c r="C2829" s="10" t="s">
        <v>13296</v>
      </c>
      <c r="D2829" t="s">
        <v>2580</v>
      </c>
      <c r="E2829" s="10" t="s">
        <v>13302</v>
      </c>
      <c r="F2829" t="s">
        <v>2581</v>
      </c>
      <c r="G2829" s="10" t="s">
        <v>13303</v>
      </c>
      <c r="H2829">
        <v>8</v>
      </c>
      <c r="I2829">
        <v>27</v>
      </c>
      <c r="J2829">
        <v>0</v>
      </c>
      <c r="K2829">
        <v>0</v>
      </c>
      <c r="L2829" s="10" t="s">
        <v>13304</v>
      </c>
    </row>
    <row r="2830" spans="1:12" x14ac:dyDescent="0.25">
      <c r="A2830" s="3">
        <v>2829</v>
      </c>
      <c r="B2830" t="s">
        <v>2578</v>
      </c>
      <c r="C2830" s="10" t="s">
        <v>13296</v>
      </c>
      <c r="D2830" t="s">
        <v>2151</v>
      </c>
      <c r="E2830" s="10" t="s">
        <v>7484</v>
      </c>
      <c r="F2830" t="s">
        <v>2582</v>
      </c>
      <c r="G2830" s="10" t="s">
        <v>13305</v>
      </c>
      <c r="H2830">
        <v>4</v>
      </c>
      <c r="I2830">
        <v>12</v>
      </c>
      <c r="J2830">
        <v>0</v>
      </c>
      <c r="K2830">
        <v>0</v>
      </c>
      <c r="L2830" s="10" t="s">
        <v>13306</v>
      </c>
    </row>
    <row r="2831" spans="1:12" x14ac:dyDescent="0.25">
      <c r="A2831" s="3">
        <v>2830</v>
      </c>
      <c r="B2831" t="s">
        <v>2578</v>
      </c>
      <c r="C2831" s="10" t="s">
        <v>13296</v>
      </c>
      <c r="D2831" t="s">
        <v>1400</v>
      </c>
      <c r="E2831" s="10" t="s">
        <v>6643</v>
      </c>
      <c r="F2831" t="s">
        <v>1493</v>
      </c>
      <c r="G2831" s="10" t="s">
        <v>6978</v>
      </c>
      <c r="H2831">
        <v>4</v>
      </c>
      <c r="I2831">
        <v>8</v>
      </c>
      <c r="J2831">
        <v>0</v>
      </c>
      <c r="K2831">
        <v>0</v>
      </c>
      <c r="L2831" s="10" t="s">
        <v>13307</v>
      </c>
    </row>
    <row r="2832" spans="1:12" x14ac:dyDescent="0.25">
      <c r="A2832" s="3">
        <v>2831</v>
      </c>
      <c r="B2832" t="s">
        <v>2578</v>
      </c>
      <c r="C2832" s="10" t="s">
        <v>13296</v>
      </c>
      <c r="D2832" t="s">
        <v>2583</v>
      </c>
      <c r="E2832" s="10" t="s">
        <v>13308</v>
      </c>
      <c r="F2832" t="s">
        <v>1243</v>
      </c>
      <c r="G2832" s="10" t="s">
        <v>6883</v>
      </c>
      <c r="H2832">
        <v>4096</v>
      </c>
      <c r="I2832">
        <v>37</v>
      </c>
      <c r="J2832">
        <v>0</v>
      </c>
      <c r="K2832">
        <v>0</v>
      </c>
      <c r="L2832" s="10" t="s">
        <v>13309</v>
      </c>
    </row>
    <row r="2833" spans="1:12" x14ac:dyDescent="0.25">
      <c r="A2833" s="3">
        <v>2832</v>
      </c>
      <c r="B2833" t="s">
        <v>2578</v>
      </c>
      <c r="C2833" s="10" t="s">
        <v>13296</v>
      </c>
      <c r="D2833" t="s">
        <v>69</v>
      </c>
      <c r="E2833" s="10" t="s">
        <v>6760</v>
      </c>
      <c r="F2833" t="s">
        <v>2584</v>
      </c>
      <c r="G2833" s="10" t="s">
        <v>13310</v>
      </c>
      <c r="H2833">
        <v>8</v>
      </c>
      <c r="I2833">
        <v>35</v>
      </c>
      <c r="J2833">
        <v>0</v>
      </c>
      <c r="K2833">
        <v>0</v>
      </c>
      <c r="L2833" s="10" t="s">
        <v>13311</v>
      </c>
    </row>
    <row r="2834" spans="1:12" x14ac:dyDescent="0.25">
      <c r="A2834" s="3">
        <v>2833</v>
      </c>
      <c r="B2834" t="s">
        <v>2578</v>
      </c>
      <c r="C2834" s="10" t="s">
        <v>13296</v>
      </c>
      <c r="D2834" t="s">
        <v>71</v>
      </c>
      <c r="E2834" s="10" t="s">
        <v>6763</v>
      </c>
      <c r="F2834" t="s">
        <v>2585</v>
      </c>
      <c r="G2834" s="10" t="s">
        <v>13312</v>
      </c>
      <c r="H2834">
        <v>8</v>
      </c>
      <c r="I2834">
        <v>35</v>
      </c>
      <c r="J2834">
        <v>0</v>
      </c>
      <c r="K2834">
        <v>0</v>
      </c>
      <c r="L2834" s="10" t="s">
        <v>13313</v>
      </c>
    </row>
    <row r="2835" spans="1:12" x14ac:dyDescent="0.25">
      <c r="A2835" s="3">
        <v>2834</v>
      </c>
      <c r="B2835" t="s">
        <v>2586</v>
      </c>
      <c r="C2835" s="10" t="s">
        <v>13314</v>
      </c>
      <c r="D2835" t="s">
        <v>63</v>
      </c>
      <c r="E2835" s="10" t="s">
        <v>6816</v>
      </c>
      <c r="F2835" t="s">
        <v>64</v>
      </c>
      <c r="G2835" s="10" t="s">
        <v>6696</v>
      </c>
      <c r="H2835">
        <v>4</v>
      </c>
      <c r="I2835">
        <v>8</v>
      </c>
      <c r="J2835">
        <v>0</v>
      </c>
      <c r="K2835">
        <v>0</v>
      </c>
      <c r="L2835" s="10" t="s">
        <v>13315</v>
      </c>
    </row>
    <row r="2836" spans="1:12" x14ac:dyDescent="0.25">
      <c r="A2836" s="3">
        <v>2835</v>
      </c>
      <c r="B2836" t="s">
        <v>2586</v>
      </c>
      <c r="C2836" s="10" t="s">
        <v>13314</v>
      </c>
      <c r="D2836" t="s">
        <v>65</v>
      </c>
      <c r="E2836" s="10" t="s">
        <v>6698</v>
      </c>
      <c r="F2836" t="s">
        <v>66</v>
      </c>
      <c r="G2836" s="10" t="s">
        <v>6721</v>
      </c>
      <c r="H2836">
        <v>4</v>
      </c>
      <c r="I2836">
        <v>8</v>
      </c>
      <c r="J2836">
        <v>0</v>
      </c>
      <c r="K2836">
        <v>0</v>
      </c>
      <c r="L2836" s="10" t="s">
        <v>13316</v>
      </c>
    </row>
    <row r="2837" spans="1:12" x14ac:dyDescent="0.25">
      <c r="A2837" s="3">
        <v>2836</v>
      </c>
      <c r="B2837" t="s">
        <v>2586</v>
      </c>
      <c r="C2837" s="10" t="s">
        <v>13314</v>
      </c>
      <c r="D2837" t="s">
        <v>67</v>
      </c>
      <c r="E2837" s="10" t="s">
        <v>6723</v>
      </c>
      <c r="F2837" t="s">
        <v>68</v>
      </c>
      <c r="G2837" s="10" t="s">
        <v>6724</v>
      </c>
      <c r="H2837">
        <v>4</v>
      </c>
      <c r="I2837">
        <v>8</v>
      </c>
      <c r="J2837">
        <v>0</v>
      </c>
      <c r="K2837">
        <v>0</v>
      </c>
      <c r="L2837" s="10" t="s">
        <v>13317</v>
      </c>
    </row>
    <row r="2838" spans="1:12" x14ac:dyDescent="0.25">
      <c r="A2838" s="3">
        <v>2837</v>
      </c>
      <c r="B2838" t="s">
        <v>2586</v>
      </c>
      <c r="C2838" s="10" t="s">
        <v>13314</v>
      </c>
      <c r="D2838" t="s">
        <v>1400</v>
      </c>
      <c r="E2838" s="10" t="s">
        <v>6643</v>
      </c>
      <c r="F2838" t="s">
        <v>1401</v>
      </c>
      <c r="G2838" s="10" t="s">
        <v>6911</v>
      </c>
      <c r="H2838">
        <v>10</v>
      </c>
      <c r="I2838">
        <v>37</v>
      </c>
      <c r="J2838">
        <v>0</v>
      </c>
      <c r="K2838">
        <v>0</v>
      </c>
      <c r="L2838" s="10" t="s">
        <v>13318</v>
      </c>
    </row>
    <row r="2839" spans="1:12" x14ac:dyDescent="0.25">
      <c r="A2839" s="3">
        <v>2838</v>
      </c>
      <c r="B2839" t="s">
        <v>2586</v>
      </c>
      <c r="C2839" s="10" t="s">
        <v>13314</v>
      </c>
      <c r="D2839" t="s">
        <v>538</v>
      </c>
      <c r="E2839" s="10" t="s">
        <v>6652</v>
      </c>
      <c r="F2839" t="s">
        <v>1232</v>
      </c>
      <c r="G2839" s="10" t="s">
        <v>6715</v>
      </c>
      <c r="H2839">
        <v>255</v>
      </c>
      <c r="I2839">
        <v>37</v>
      </c>
      <c r="J2839">
        <v>0</v>
      </c>
      <c r="K2839">
        <v>0</v>
      </c>
      <c r="L2839" s="10" t="s">
        <v>13319</v>
      </c>
    </row>
    <row r="2840" spans="1:12" x14ac:dyDescent="0.25">
      <c r="A2840" s="3">
        <v>2839</v>
      </c>
      <c r="B2840" t="s">
        <v>2586</v>
      </c>
      <c r="C2840" s="10" t="s">
        <v>13314</v>
      </c>
      <c r="D2840" t="s">
        <v>1405</v>
      </c>
      <c r="E2840" s="10" t="s">
        <v>7023</v>
      </c>
      <c r="F2840" t="s">
        <v>2587</v>
      </c>
      <c r="G2840" s="10" t="s">
        <v>13320</v>
      </c>
      <c r="H2840">
        <v>10</v>
      </c>
      <c r="I2840">
        <v>37</v>
      </c>
      <c r="J2840">
        <v>0</v>
      </c>
      <c r="K2840">
        <v>0</v>
      </c>
      <c r="L2840" s="10" t="s">
        <v>13321</v>
      </c>
    </row>
    <row r="2841" spans="1:12" x14ac:dyDescent="0.25">
      <c r="A2841" s="3">
        <v>2840</v>
      </c>
      <c r="B2841" t="s">
        <v>2586</v>
      </c>
      <c r="C2841" s="10" t="s">
        <v>13314</v>
      </c>
      <c r="D2841" t="s">
        <v>1407</v>
      </c>
      <c r="E2841" s="10" t="s">
        <v>6928</v>
      </c>
      <c r="F2841" t="s">
        <v>1408</v>
      </c>
      <c r="G2841" s="10" t="s">
        <v>6929</v>
      </c>
      <c r="H2841">
        <v>4</v>
      </c>
      <c r="I2841">
        <v>8</v>
      </c>
      <c r="J2841">
        <v>0</v>
      </c>
      <c r="K2841">
        <v>0</v>
      </c>
      <c r="L2841" s="10" t="s">
        <v>13322</v>
      </c>
    </row>
    <row r="2842" spans="1:12" x14ac:dyDescent="0.25">
      <c r="A2842" s="3">
        <v>2841</v>
      </c>
      <c r="B2842" t="s">
        <v>2586</v>
      </c>
      <c r="C2842" s="10" t="s">
        <v>13314</v>
      </c>
      <c r="D2842" t="s">
        <v>1409</v>
      </c>
      <c r="E2842" s="10" t="s">
        <v>6969</v>
      </c>
      <c r="F2842" t="s">
        <v>1408</v>
      </c>
      <c r="G2842" s="10" t="s">
        <v>6929</v>
      </c>
      <c r="H2842">
        <v>4</v>
      </c>
      <c r="I2842">
        <v>8</v>
      </c>
      <c r="J2842">
        <v>0</v>
      </c>
      <c r="K2842">
        <v>0</v>
      </c>
      <c r="L2842" s="10" t="s">
        <v>13323</v>
      </c>
    </row>
    <row r="2843" spans="1:12" x14ac:dyDescent="0.25">
      <c r="A2843" s="3">
        <v>2842</v>
      </c>
      <c r="B2843" t="s">
        <v>2586</v>
      </c>
      <c r="C2843" s="10" t="s">
        <v>13314</v>
      </c>
      <c r="D2843" t="s">
        <v>69</v>
      </c>
      <c r="E2843" s="10" t="s">
        <v>6760</v>
      </c>
      <c r="F2843" t="s">
        <v>2588</v>
      </c>
      <c r="G2843" s="10" t="s">
        <v>13324</v>
      </c>
      <c r="H2843">
        <v>8</v>
      </c>
      <c r="I2843">
        <v>35</v>
      </c>
      <c r="J2843">
        <v>0</v>
      </c>
      <c r="K2843">
        <v>0</v>
      </c>
      <c r="L2843" s="10" t="s">
        <v>13325</v>
      </c>
    </row>
    <row r="2844" spans="1:12" x14ac:dyDescent="0.25">
      <c r="A2844" s="3">
        <v>2843</v>
      </c>
      <c r="B2844" t="s">
        <v>2586</v>
      </c>
      <c r="C2844" s="10" t="s">
        <v>13314</v>
      </c>
      <c r="D2844" t="s">
        <v>71</v>
      </c>
      <c r="E2844" s="10" t="s">
        <v>6763</v>
      </c>
      <c r="F2844" t="s">
        <v>2589</v>
      </c>
      <c r="G2844" s="10" t="s">
        <v>13326</v>
      </c>
      <c r="H2844">
        <v>8</v>
      </c>
      <c r="I2844">
        <v>35</v>
      </c>
      <c r="J2844">
        <v>0</v>
      </c>
      <c r="K2844">
        <v>0</v>
      </c>
      <c r="L2844" s="10" t="s">
        <v>13327</v>
      </c>
    </row>
    <row r="2845" spans="1:12" x14ac:dyDescent="0.25">
      <c r="A2845" s="3">
        <v>2844</v>
      </c>
      <c r="B2845" t="s">
        <v>2590</v>
      </c>
      <c r="C2845" s="10" t="s">
        <v>13328</v>
      </c>
      <c r="D2845" t="s">
        <v>538</v>
      </c>
      <c r="E2845" s="10" t="s">
        <v>6652</v>
      </c>
      <c r="F2845" t="s">
        <v>2591</v>
      </c>
      <c r="G2845" s="10" t="s">
        <v>13329</v>
      </c>
      <c r="H2845">
        <v>31</v>
      </c>
      <c r="I2845">
        <v>37</v>
      </c>
      <c r="J2845">
        <v>0</v>
      </c>
      <c r="K2845">
        <v>0</v>
      </c>
      <c r="L2845" s="10" t="s">
        <v>13330</v>
      </c>
    </row>
    <row r="2846" spans="1:12" x14ac:dyDescent="0.25">
      <c r="A2846" s="3">
        <v>2845</v>
      </c>
      <c r="B2846" t="s">
        <v>2590</v>
      </c>
      <c r="C2846" s="10" t="s">
        <v>13328</v>
      </c>
      <c r="D2846" t="s">
        <v>63</v>
      </c>
      <c r="E2846" s="10" t="s">
        <v>6816</v>
      </c>
      <c r="F2846" t="s">
        <v>64</v>
      </c>
      <c r="G2846" s="10" t="s">
        <v>6696</v>
      </c>
      <c r="H2846">
        <v>4</v>
      </c>
      <c r="I2846">
        <v>8</v>
      </c>
      <c r="J2846">
        <v>0</v>
      </c>
      <c r="K2846">
        <v>0</v>
      </c>
      <c r="L2846" s="10" t="s">
        <v>13331</v>
      </c>
    </row>
    <row r="2847" spans="1:12" x14ac:dyDescent="0.25">
      <c r="A2847" s="3">
        <v>2846</v>
      </c>
      <c r="B2847" t="s">
        <v>2590</v>
      </c>
      <c r="C2847" s="10" t="s">
        <v>13328</v>
      </c>
      <c r="D2847" t="s">
        <v>65</v>
      </c>
      <c r="E2847" s="10" t="s">
        <v>6698</v>
      </c>
      <c r="F2847" t="s">
        <v>66</v>
      </c>
      <c r="G2847" s="10" t="s">
        <v>6721</v>
      </c>
      <c r="H2847">
        <v>4</v>
      </c>
      <c r="I2847">
        <v>8</v>
      </c>
      <c r="J2847">
        <v>0</v>
      </c>
      <c r="K2847">
        <v>0</v>
      </c>
      <c r="L2847" s="10" t="s">
        <v>13332</v>
      </c>
    </row>
    <row r="2848" spans="1:12" x14ac:dyDescent="0.25">
      <c r="A2848" s="3">
        <v>2847</v>
      </c>
      <c r="B2848" t="s">
        <v>2590</v>
      </c>
      <c r="C2848" s="10" t="s">
        <v>13328</v>
      </c>
      <c r="D2848" t="s">
        <v>67</v>
      </c>
      <c r="E2848" s="10" t="s">
        <v>6723</v>
      </c>
      <c r="F2848" t="s">
        <v>68</v>
      </c>
      <c r="G2848" s="10" t="s">
        <v>6724</v>
      </c>
      <c r="H2848">
        <v>4</v>
      </c>
      <c r="I2848">
        <v>8</v>
      </c>
      <c r="J2848">
        <v>0</v>
      </c>
      <c r="K2848">
        <v>0</v>
      </c>
      <c r="L2848" s="10" t="s">
        <v>13333</v>
      </c>
    </row>
    <row r="2849" spans="1:12" x14ac:dyDescent="0.25">
      <c r="A2849" s="3">
        <v>2848</v>
      </c>
      <c r="B2849" t="s">
        <v>2592</v>
      </c>
      <c r="C2849" s="10" t="s">
        <v>13334</v>
      </c>
      <c r="D2849" t="s">
        <v>63</v>
      </c>
      <c r="E2849" s="10" t="s">
        <v>6816</v>
      </c>
      <c r="F2849" t="s">
        <v>64</v>
      </c>
      <c r="G2849" s="10" t="s">
        <v>6696</v>
      </c>
      <c r="H2849">
        <v>4</v>
      </c>
      <c r="I2849">
        <v>8</v>
      </c>
      <c r="J2849">
        <v>0</v>
      </c>
      <c r="K2849">
        <v>0</v>
      </c>
      <c r="L2849" s="10" t="s">
        <v>13335</v>
      </c>
    </row>
    <row r="2850" spans="1:12" x14ac:dyDescent="0.25">
      <c r="A2850" s="3">
        <v>2849</v>
      </c>
      <c r="B2850" t="s">
        <v>2592</v>
      </c>
      <c r="C2850" s="10" t="s">
        <v>13334</v>
      </c>
      <c r="D2850" t="s">
        <v>65</v>
      </c>
      <c r="E2850" s="10" t="s">
        <v>6698</v>
      </c>
      <c r="F2850" t="s">
        <v>66</v>
      </c>
      <c r="G2850" s="10" t="s">
        <v>6721</v>
      </c>
      <c r="H2850">
        <v>4</v>
      </c>
      <c r="I2850">
        <v>8</v>
      </c>
      <c r="J2850">
        <v>0</v>
      </c>
      <c r="K2850">
        <v>0</v>
      </c>
      <c r="L2850" s="10" t="s">
        <v>13336</v>
      </c>
    </row>
    <row r="2851" spans="1:12" x14ac:dyDescent="0.25">
      <c r="A2851" s="3">
        <v>2850</v>
      </c>
      <c r="B2851" t="s">
        <v>2592</v>
      </c>
      <c r="C2851" s="10" t="s">
        <v>13334</v>
      </c>
      <c r="D2851" t="s">
        <v>67</v>
      </c>
      <c r="E2851" s="10" t="s">
        <v>6723</v>
      </c>
      <c r="F2851" t="s">
        <v>68</v>
      </c>
      <c r="G2851" s="10" t="s">
        <v>6724</v>
      </c>
      <c r="H2851">
        <v>4</v>
      </c>
      <c r="I2851">
        <v>8</v>
      </c>
      <c r="J2851">
        <v>0</v>
      </c>
      <c r="K2851">
        <v>0</v>
      </c>
      <c r="L2851" s="10" t="s">
        <v>13337</v>
      </c>
    </row>
    <row r="2852" spans="1:12" x14ac:dyDescent="0.25">
      <c r="A2852" s="3">
        <v>2851</v>
      </c>
      <c r="B2852" t="s">
        <v>2592</v>
      </c>
      <c r="C2852" s="10" t="s">
        <v>13334</v>
      </c>
      <c r="D2852" t="s">
        <v>2240</v>
      </c>
      <c r="E2852" s="10" t="s">
        <v>6644</v>
      </c>
      <c r="F2852" t="s">
        <v>2593</v>
      </c>
      <c r="G2852" s="10" t="s">
        <v>13338</v>
      </c>
      <c r="H2852">
        <v>10</v>
      </c>
      <c r="I2852">
        <v>37</v>
      </c>
      <c r="J2852">
        <v>0</v>
      </c>
      <c r="K2852">
        <v>0</v>
      </c>
      <c r="L2852" s="10" t="s">
        <v>13339</v>
      </c>
    </row>
    <row r="2853" spans="1:12" x14ac:dyDescent="0.25">
      <c r="A2853" s="3">
        <v>2852</v>
      </c>
      <c r="B2853" t="s">
        <v>2592</v>
      </c>
      <c r="C2853" s="10" t="s">
        <v>13334</v>
      </c>
      <c r="D2853" t="s">
        <v>2594</v>
      </c>
      <c r="E2853" s="10" t="s">
        <v>13340</v>
      </c>
      <c r="F2853" t="s">
        <v>1232</v>
      </c>
      <c r="G2853" s="10" t="s">
        <v>6715</v>
      </c>
      <c r="H2853">
        <v>255</v>
      </c>
      <c r="I2853">
        <v>37</v>
      </c>
      <c r="J2853">
        <v>0</v>
      </c>
      <c r="K2853">
        <v>0</v>
      </c>
      <c r="L2853" s="10" t="s">
        <v>13341</v>
      </c>
    </row>
    <row r="2854" spans="1:12" x14ac:dyDescent="0.25">
      <c r="A2854" s="3">
        <v>2853</v>
      </c>
      <c r="B2854" t="s">
        <v>2592</v>
      </c>
      <c r="C2854" s="10" t="s">
        <v>13334</v>
      </c>
      <c r="D2854" t="s">
        <v>2595</v>
      </c>
      <c r="E2854" s="10" t="s">
        <v>13342</v>
      </c>
      <c r="F2854" t="s">
        <v>1232</v>
      </c>
      <c r="G2854" s="10" t="s">
        <v>6715</v>
      </c>
      <c r="H2854">
        <v>255</v>
      </c>
      <c r="I2854">
        <v>37</v>
      </c>
      <c r="J2854">
        <v>0</v>
      </c>
      <c r="K2854">
        <v>0</v>
      </c>
      <c r="L2854" s="10" t="s">
        <v>13343</v>
      </c>
    </row>
    <row r="2855" spans="1:12" x14ac:dyDescent="0.25">
      <c r="A2855" s="3">
        <v>2854</v>
      </c>
      <c r="B2855" t="s">
        <v>2592</v>
      </c>
      <c r="C2855" s="10" t="s">
        <v>13334</v>
      </c>
      <c r="D2855" t="s">
        <v>2596</v>
      </c>
      <c r="E2855" s="10" t="s">
        <v>13344</v>
      </c>
      <c r="F2855" t="s">
        <v>1232</v>
      </c>
      <c r="G2855" s="10" t="s">
        <v>6715</v>
      </c>
      <c r="H2855">
        <v>255</v>
      </c>
      <c r="I2855">
        <v>37</v>
      </c>
      <c r="J2855">
        <v>0</v>
      </c>
      <c r="K2855">
        <v>0</v>
      </c>
      <c r="L2855" s="10" t="s">
        <v>13345</v>
      </c>
    </row>
    <row r="2856" spans="1:12" x14ac:dyDescent="0.25">
      <c r="A2856" s="3">
        <v>2855</v>
      </c>
      <c r="B2856" t="s">
        <v>2592</v>
      </c>
      <c r="C2856" s="10" t="s">
        <v>13334</v>
      </c>
      <c r="D2856" t="s">
        <v>2597</v>
      </c>
      <c r="E2856" s="10" t="s">
        <v>13346</v>
      </c>
      <c r="F2856" t="s">
        <v>1232</v>
      </c>
      <c r="G2856" s="10" t="s">
        <v>6715</v>
      </c>
      <c r="H2856">
        <v>255</v>
      </c>
      <c r="I2856">
        <v>37</v>
      </c>
      <c r="J2856">
        <v>0</v>
      </c>
      <c r="K2856">
        <v>0</v>
      </c>
      <c r="L2856" s="10" t="s">
        <v>13347</v>
      </c>
    </row>
    <row r="2857" spans="1:12" x14ac:dyDescent="0.25">
      <c r="A2857" s="3">
        <v>2856</v>
      </c>
      <c r="B2857" t="s">
        <v>2592</v>
      </c>
      <c r="C2857" s="10" t="s">
        <v>13334</v>
      </c>
      <c r="D2857" t="s">
        <v>2598</v>
      </c>
      <c r="E2857" s="10" t="s">
        <v>13348</v>
      </c>
      <c r="F2857" t="s">
        <v>1232</v>
      </c>
      <c r="G2857" s="10" t="s">
        <v>6715</v>
      </c>
      <c r="H2857">
        <v>255</v>
      </c>
      <c r="I2857">
        <v>37</v>
      </c>
      <c r="J2857">
        <v>0</v>
      </c>
      <c r="K2857">
        <v>0</v>
      </c>
      <c r="L2857" s="10" t="s">
        <v>13349</v>
      </c>
    </row>
    <row r="2858" spans="1:12" x14ac:dyDescent="0.25">
      <c r="A2858" s="3">
        <v>2857</v>
      </c>
      <c r="B2858" t="s">
        <v>2592</v>
      </c>
      <c r="C2858" s="10" t="s">
        <v>13334</v>
      </c>
      <c r="D2858" t="s">
        <v>2599</v>
      </c>
      <c r="E2858" s="10" t="s">
        <v>13350</v>
      </c>
      <c r="F2858" t="s">
        <v>1232</v>
      </c>
      <c r="G2858" s="10" t="s">
        <v>6715</v>
      </c>
      <c r="H2858">
        <v>255</v>
      </c>
      <c r="I2858">
        <v>37</v>
      </c>
      <c r="J2858">
        <v>0</v>
      </c>
      <c r="K2858">
        <v>0</v>
      </c>
      <c r="L2858" s="10" t="s">
        <v>13351</v>
      </c>
    </row>
    <row r="2859" spans="1:12" x14ac:dyDescent="0.25">
      <c r="A2859" s="3">
        <v>2858</v>
      </c>
      <c r="B2859" t="s">
        <v>2592</v>
      </c>
      <c r="C2859" s="10" t="s">
        <v>13334</v>
      </c>
      <c r="D2859" t="s">
        <v>2600</v>
      </c>
      <c r="E2859" s="10" t="s">
        <v>13352</v>
      </c>
      <c r="F2859" t="s">
        <v>1232</v>
      </c>
      <c r="G2859" s="10" t="s">
        <v>6715</v>
      </c>
      <c r="H2859">
        <v>255</v>
      </c>
      <c r="I2859">
        <v>37</v>
      </c>
      <c r="J2859">
        <v>0</v>
      </c>
      <c r="K2859">
        <v>0</v>
      </c>
      <c r="L2859" s="10" t="s">
        <v>13353</v>
      </c>
    </row>
    <row r="2860" spans="1:12" x14ac:dyDescent="0.25">
      <c r="A2860" s="3">
        <v>2859</v>
      </c>
      <c r="B2860" t="s">
        <v>2592</v>
      </c>
      <c r="C2860" s="10" t="s">
        <v>13334</v>
      </c>
      <c r="D2860" t="s">
        <v>2601</v>
      </c>
      <c r="E2860" s="10" t="s">
        <v>13354</v>
      </c>
      <c r="F2860" t="s">
        <v>1232</v>
      </c>
      <c r="G2860" s="10" t="s">
        <v>6715</v>
      </c>
      <c r="H2860">
        <v>255</v>
      </c>
      <c r="I2860">
        <v>37</v>
      </c>
      <c r="J2860">
        <v>0</v>
      </c>
      <c r="K2860">
        <v>0</v>
      </c>
      <c r="L2860" s="10" t="s">
        <v>13355</v>
      </c>
    </row>
    <row r="2861" spans="1:12" x14ac:dyDescent="0.25">
      <c r="A2861" s="3">
        <v>2860</v>
      </c>
      <c r="B2861" t="s">
        <v>2592</v>
      </c>
      <c r="C2861" s="10" t="s">
        <v>13334</v>
      </c>
      <c r="D2861" t="s">
        <v>2602</v>
      </c>
      <c r="E2861" s="10" t="s">
        <v>13356</v>
      </c>
      <c r="F2861" t="s">
        <v>1232</v>
      </c>
      <c r="G2861" s="10" t="s">
        <v>6715</v>
      </c>
      <c r="H2861">
        <v>255</v>
      </c>
      <c r="I2861">
        <v>37</v>
      </c>
      <c r="J2861">
        <v>0</v>
      </c>
      <c r="K2861">
        <v>0</v>
      </c>
      <c r="L2861" s="10" t="s">
        <v>13357</v>
      </c>
    </row>
    <row r="2862" spans="1:12" x14ac:dyDescent="0.25">
      <c r="A2862" s="3">
        <v>2861</v>
      </c>
      <c r="B2862" t="s">
        <v>2592</v>
      </c>
      <c r="C2862" s="10" t="s">
        <v>13334</v>
      </c>
      <c r="D2862" t="s">
        <v>2603</v>
      </c>
      <c r="E2862" s="10" t="s">
        <v>13358</v>
      </c>
      <c r="F2862" t="s">
        <v>1232</v>
      </c>
      <c r="G2862" s="10" t="s">
        <v>6715</v>
      </c>
      <c r="H2862">
        <v>255</v>
      </c>
      <c r="I2862">
        <v>37</v>
      </c>
      <c r="J2862">
        <v>0</v>
      </c>
      <c r="K2862">
        <v>0</v>
      </c>
      <c r="L2862" s="10" t="s">
        <v>13359</v>
      </c>
    </row>
    <row r="2863" spans="1:12" x14ac:dyDescent="0.25">
      <c r="A2863" s="3">
        <v>2862</v>
      </c>
      <c r="B2863" t="s">
        <v>2592</v>
      </c>
      <c r="C2863" s="10" t="s">
        <v>13334</v>
      </c>
      <c r="D2863" t="s">
        <v>2604</v>
      </c>
      <c r="E2863" s="10" t="s">
        <v>13360</v>
      </c>
      <c r="F2863" t="s">
        <v>1232</v>
      </c>
      <c r="G2863" s="10" t="s">
        <v>6715</v>
      </c>
      <c r="H2863">
        <v>255</v>
      </c>
      <c r="I2863">
        <v>37</v>
      </c>
      <c r="J2863">
        <v>0</v>
      </c>
      <c r="K2863">
        <v>0</v>
      </c>
      <c r="L2863" s="10" t="s">
        <v>13361</v>
      </c>
    </row>
    <row r="2864" spans="1:12" x14ac:dyDescent="0.25">
      <c r="A2864" s="3">
        <v>2863</v>
      </c>
      <c r="B2864" t="s">
        <v>2592</v>
      </c>
      <c r="C2864" s="10" t="s">
        <v>13334</v>
      </c>
      <c r="D2864" t="s">
        <v>2605</v>
      </c>
      <c r="E2864" s="10" t="s">
        <v>13362</v>
      </c>
      <c r="F2864" t="s">
        <v>1232</v>
      </c>
      <c r="G2864" s="10" t="s">
        <v>6715</v>
      </c>
      <c r="H2864">
        <v>255</v>
      </c>
      <c r="I2864">
        <v>37</v>
      </c>
      <c r="J2864">
        <v>0</v>
      </c>
      <c r="K2864">
        <v>0</v>
      </c>
      <c r="L2864" s="10" t="s">
        <v>13363</v>
      </c>
    </row>
    <row r="2865" spans="1:12" x14ac:dyDescent="0.25">
      <c r="A2865" s="3">
        <v>2864</v>
      </c>
      <c r="B2865" t="s">
        <v>2592</v>
      </c>
      <c r="C2865" s="10" t="s">
        <v>13334</v>
      </c>
      <c r="D2865" t="s">
        <v>69</v>
      </c>
      <c r="E2865" s="10" t="s">
        <v>6760</v>
      </c>
      <c r="F2865" t="s">
        <v>2606</v>
      </c>
      <c r="G2865" s="10" t="s">
        <v>13364</v>
      </c>
      <c r="H2865">
        <v>8</v>
      </c>
      <c r="I2865">
        <v>35</v>
      </c>
      <c r="J2865">
        <v>0</v>
      </c>
      <c r="K2865">
        <v>0</v>
      </c>
      <c r="L2865" s="10" t="s">
        <v>13365</v>
      </c>
    </row>
    <row r="2866" spans="1:12" x14ac:dyDescent="0.25">
      <c r="A2866" s="3">
        <v>2865</v>
      </c>
      <c r="B2866" t="s">
        <v>2592</v>
      </c>
      <c r="C2866" s="10" t="s">
        <v>13334</v>
      </c>
      <c r="D2866" t="s">
        <v>71</v>
      </c>
      <c r="E2866" s="10" t="s">
        <v>6763</v>
      </c>
      <c r="F2866" t="s">
        <v>2607</v>
      </c>
      <c r="G2866" s="10" t="s">
        <v>13366</v>
      </c>
      <c r="H2866">
        <v>8</v>
      </c>
      <c r="I2866">
        <v>35</v>
      </c>
      <c r="J2866">
        <v>0</v>
      </c>
      <c r="K2866">
        <v>0</v>
      </c>
      <c r="L2866" s="10" t="s">
        <v>13367</v>
      </c>
    </row>
    <row r="2867" spans="1:12" x14ac:dyDescent="0.25">
      <c r="A2867" s="3">
        <v>2866</v>
      </c>
      <c r="B2867" t="s">
        <v>2592</v>
      </c>
      <c r="C2867" s="10" t="s">
        <v>13334</v>
      </c>
      <c r="D2867" t="s">
        <v>2307</v>
      </c>
      <c r="E2867" s="10" t="s">
        <v>12887</v>
      </c>
      <c r="F2867" t="s">
        <v>1218</v>
      </c>
      <c r="G2867" s="10" t="s">
        <v>6702</v>
      </c>
      <c r="H2867">
        <v>10</v>
      </c>
      <c r="I2867">
        <v>37</v>
      </c>
      <c r="J2867">
        <v>0</v>
      </c>
      <c r="K2867">
        <v>0</v>
      </c>
      <c r="L2867" s="10" t="s">
        <v>13368</v>
      </c>
    </row>
    <row r="2868" spans="1:12" x14ac:dyDescent="0.25">
      <c r="A2868" s="3">
        <v>2867</v>
      </c>
      <c r="B2868" t="s">
        <v>2592</v>
      </c>
      <c r="C2868" s="10" t="s">
        <v>13334</v>
      </c>
      <c r="D2868" t="s">
        <v>2312</v>
      </c>
      <c r="E2868" s="10" t="s">
        <v>12897</v>
      </c>
      <c r="F2868" t="s">
        <v>2608</v>
      </c>
      <c r="G2868" s="10" t="s">
        <v>13369</v>
      </c>
      <c r="H2868">
        <v>511</v>
      </c>
      <c r="I2868">
        <v>37</v>
      </c>
      <c r="J2868">
        <v>0</v>
      </c>
      <c r="K2868">
        <v>0</v>
      </c>
      <c r="L2868" s="10" t="s">
        <v>13370</v>
      </c>
    </row>
    <row r="2869" spans="1:12" x14ac:dyDescent="0.25">
      <c r="A2869" s="3">
        <v>2868</v>
      </c>
      <c r="B2869" t="s">
        <v>2609</v>
      </c>
      <c r="C2869" s="10" t="s">
        <v>13371</v>
      </c>
      <c r="D2869" t="s">
        <v>63</v>
      </c>
      <c r="E2869" s="10" t="s">
        <v>6816</v>
      </c>
      <c r="F2869" t="s">
        <v>64</v>
      </c>
      <c r="G2869" s="10" t="s">
        <v>6696</v>
      </c>
      <c r="H2869">
        <v>4</v>
      </c>
      <c r="I2869">
        <v>8</v>
      </c>
      <c r="J2869">
        <v>0</v>
      </c>
      <c r="K2869">
        <v>0</v>
      </c>
      <c r="L2869" s="10" t="s">
        <v>13372</v>
      </c>
    </row>
    <row r="2870" spans="1:12" x14ac:dyDescent="0.25">
      <c r="A2870" s="3">
        <v>2869</v>
      </c>
      <c r="B2870" t="s">
        <v>2609</v>
      </c>
      <c r="C2870" s="10" t="s">
        <v>13371</v>
      </c>
      <c r="D2870" t="s">
        <v>65</v>
      </c>
      <c r="E2870" s="10" t="s">
        <v>6698</v>
      </c>
      <c r="F2870" t="s">
        <v>66</v>
      </c>
      <c r="G2870" s="10" t="s">
        <v>6721</v>
      </c>
      <c r="H2870">
        <v>4</v>
      </c>
      <c r="I2870">
        <v>8</v>
      </c>
      <c r="J2870">
        <v>0</v>
      </c>
      <c r="K2870">
        <v>0</v>
      </c>
      <c r="L2870" s="10" t="s">
        <v>13373</v>
      </c>
    </row>
    <row r="2871" spans="1:12" x14ac:dyDescent="0.25">
      <c r="A2871" s="3">
        <v>2870</v>
      </c>
      <c r="B2871" t="s">
        <v>2609</v>
      </c>
      <c r="C2871" s="10" t="s">
        <v>13371</v>
      </c>
      <c r="D2871" t="s">
        <v>67</v>
      </c>
      <c r="E2871" s="10" t="s">
        <v>6723</v>
      </c>
      <c r="F2871" t="s">
        <v>68</v>
      </c>
      <c r="G2871" s="10" t="s">
        <v>6724</v>
      </c>
      <c r="H2871">
        <v>4</v>
      </c>
      <c r="I2871">
        <v>8</v>
      </c>
      <c r="J2871">
        <v>0</v>
      </c>
      <c r="K2871">
        <v>0</v>
      </c>
      <c r="L2871" s="10" t="s">
        <v>13374</v>
      </c>
    </row>
    <row r="2872" spans="1:12" x14ac:dyDescent="0.25">
      <c r="A2872" s="3">
        <v>2871</v>
      </c>
      <c r="B2872" t="s">
        <v>2609</v>
      </c>
      <c r="C2872" s="10" t="s">
        <v>13371</v>
      </c>
      <c r="D2872" t="s">
        <v>2610</v>
      </c>
      <c r="E2872" s="10" t="s">
        <v>13375</v>
      </c>
      <c r="F2872" t="s">
        <v>2611</v>
      </c>
      <c r="G2872" s="10" t="s">
        <v>13376</v>
      </c>
      <c r="H2872">
        <v>8</v>
      </c>
      <c r="I2872">
        <v>16</v>
      </c>
      <c r="J2872">
        <v>-6</v>
      </c>
      <c r="K2872">
        <v>1</v>
      </c>
      <c r="L2872" s="10" t="s">
        <v>13377</v>
      </c>
    </row>
    <row r="2873" spans="1:12" x14ac:dyDescent="0.25">
      <c r="A2873" s="3">
        <v>2872</v>
      </c>
      <c r="B2873" t="s">
        <v>2609</v>
      </c>
      <c r="C2873" s="10" t="s">
        <v>13371</v>
      </c>
      <c r="D2873" t="s">
        <v>2612</v>
      </c>
      <c r="E2873" s="10" t="s">
        <v>13378</v>
      </c>
      <c r="F2873" t="s">
        <v>2613</v>
      </c>
      <c r="G2873" s="10" t="s">
        <v>13379</v>
      </c>
      <c r="H2873">
        <v>8</v>
      </c>
      <c r="I2873">
        <v>16</v>
      </c>
      <c r="J2873">
        <v>-6</v>
      </c>
      <c r="K2873">
        <v>1</v>
      </c>
      <c r="L2873" s="10" t="s">
        <v>13380</v>
      </c>
    </row>
    <row r="2874" spans="1:12" x14ac:dyDescent="0.25">
      <c r="A2874" s="3">
        <v>2873</v>
      </c>
      <c r="B2874" t="s">
        <v>2609</v>
      </c>
      <c r="C2874" s="10" t="s">
        <v>13371</v>
      </c>
      <c r="D2874" t="s">
        <v>2614</v>
      </c>
      <c r="E2874" s="10" t="s">
        <v>13381</v>
      </c>
      <c r="F2874" t="s">
        <v>2615</v>
      </c>
      <c r="G2874" s="10" t="s">
        <v>13382</v>
      </c>
      <c r="H2874">
        <v>8</v>
      </c>
      <c r="I2874">
        <v>16</v>
      </c>
      <c r="J2874">
        <v>-6</v>
      </c>
      <c r="K2874">
        <v>1</v>
      </c>
      <c r="L2874" s="10" t="s">
        <v>13383</v>
      </c>
    </row>
    <row r="2875" spans="1:12" x14ac:dyDescent="0.25">
      <c r="A2875" s="3">
        <v>2874</v>
      </c>
      <c r="B2875" t="s">
        <v>2609</v>
      </c>
      <c r="C2875" s="10" t="s">
        <v>13371</v>
      </c>
      <c r="D2875" t="s">
        <v>2616</v>
      </c>
      <c r="E2875" s="10" t="s">
        <v>13384</v>
      </c>
      <c r="F2875" t="s">
        <v>2617</v>
      </c>
      <c r="G2875" s="10" t="s">
        <v>13385</v>
      </c>
      <c r="H2875">
        <v>100</v>
      </c>
      <c r="I2875">
        <v>37</v>
      </c>
      <c r="J2875">
        <v>0</v>
      </c>
      <c r="K2875">
        <v>0</v>
      </c>
      <c r="L2875" s="10" t="s">
        <v>13386</v>
      </c>
    </row>
    <row r="2876" spans="1:12" x14ac:dyDescent="0.25">
      <c r="A2876" s="3">
        <v>2875</v>
      </c>
      <c r="B2876" t="s">
        <v>2609</v>
      </c>
      <c r="C2876" s="10" t="s">
        <v>13371</v>
      </c>
      <c r="D2876" t="s">
        <v>2618</v>
      </c>
      <c r="E2876" s="10" t="s">
        <v>13387</v>
      </c>
      <c r="F2876" t="s">
        <v>2619</v>
      </c>
      <c r="G2876" s="10" t="s">
        <v>13388</v>
      </c>
      <c r="H2876">
        <v>100</v>
      </c>
      <c r="I2876">
        <v>37</v>
      </c>
      <c r="J2876">
        <v>0</v>
      </c>
      <c r="K2876">
        <v>0</v>
      </c>
      <c r="L2876" s="10" t="s">
        <v>13389</v>
      </c>
    </row>
    <row r="2877" spans="1:12" x14ac:dyDescent="0.25">
      <c r="A2877" s="3">
        <v>2876</v>
      </c>
      <c r="B2877" t="s">
        <v>2609</v>
      </c>
      <c r="C2877" s="10" t="s">
        <v>13371</v>
      </c>
      <c r="D2877" t="s">
        <v>49</v>
      </c>
      <c r="E2877" s="10" t="s">
        <v>11</v>
      </c>
      <c r="F2877" t="s">
        <v>2620</v>
      </c>
      <c r="G2877" s="10" t="s">
        <v>13390</v>
      </c>
      <c r="H2877">
        <v>4</v>
      </c>
      <c r="I2877">
        <v>8</v>
      </c>
      <c r="J2877">
        <v>0</v>
      </c>
      <c r="K2877">
        <v>0</v>
      </c>
      <c r="L2877" s="10" t="s">
        <v>13391</v>
      </c>
    </row>
    <row r="2878" spans="1:12" x14ac:dyDescent="0.25">
      <c r="A2878" s="3">
        <v>2877</v>
      </c>
      <c r="B2878" t="s">
        <v>2609</v>
      </c>
      <c r="C2878" s="10" t="s">
        <v>13371</v>
      </c>
      <c r="D2878" t="s">
        <v>69</v>
      </c>
      <c r="E2878" s="10" t="s">
        <v>6760</v>
      </c>
      <c r="F2878" t="s">
        <v>2621</v>
      </c>
      <c r="G2878" s="10" t="s">
        <v>13392</v>
      </c>
      <c r="H2878">
        <v>8</v>
      </c>
      <c r="I2878">
        <v>35</v>
      </c>
      <c r="J2878">
        <v>0</v>
      </c>
      <c r="K2878">
        <v>0</v>
      </c>
      <c r="L2878" s="10" t="s">
        <v>13393</v>
      </c>
    </row>
    <row r="2879" spans="1:12" x14ac:dyDescent="0.25">
      <c r="A2879" s="3">
        <v>2878</v>
      </c>
      <c r="B2879" t="s">
        <v>2609</v>
      </c>
      <c r="C2879" s="10" t="s">
        <v>13371</v>
      </c>
      <c r="D2879" t="s">
        <v>71</v>
      </c>
      <c r="E2879" s="10" t="s">
        <v>6763</v>
      </c>
      <c r="F2879" t="s">
        <v>2622</v>
      </c>
      <c r="G2879" s="10" t="s">
        <v>13394</v>
      </c>
      <c r="H2879">
        <v>8</v>
      </c>
      <c r="I2879">
        <v>35</v>
      </c>
      <c r="J2879">
        <v>0</v>
      </c>
      <c r="K2879">
        <v>0</v>
      </c>
      <c r="L2879" s="10" t="s">
        <v>13395</v>
      </c>
    </row>
    <row r="2880" spans="1:12" x14ac:dyDescent="0.25">
      <c r="A2880" s="3">
        <v>2879</v>
      </c>
      <c r="B2880" t="s">
        <v>2623</v>
      </c>
      <c r="C2880" s="10" t="s">
        <v>13396</v>
      </c>
      <c r="D2880" t="s">
        <v>63</v>
      </c>
      <c r="E2880" s="10" t="s">
        <v>6816</v>
      </c>
      <c r="F2880" t="s">
        <v>64</v>
      </c>
      <c r="G2880" s="10" t="s">
        <v>6696</v>
      </c>
      <c r="H2880">
        <v>4</v>
      </c>
      <c r="I2880">
        <v>8</v>
      </c>
      <c r="J2880">
        <v>0</v>
      </c>
      <c r="K2880">
        <v>0</v>
      </c>
      <c r="L2880" s="10" t="s">
        <v>13397</v>
      </c>
    </row>
    <row r="2881" spans="1:12" x14ac:dyDescent="0.25">
      <c r="A2881" s="3">
        <v>2880</v>
      </c>
      <c r="B2881" t="s">
        <v>2623</v>
      </c>
      <c r="C2881" s="10" t="s">
        <v>13396</v>
      </c>
      <c r="D2881" t="s">
        <v>65</v>
      </c>
      <c r="E2881" s="10" t="s">
        <v>6698</v>
      </c>
      <c r="F2881" t="s">
        <v>66</v>
      </c>
      <c r="G2881" s="10" t="s">
        <v>6721</v>
      </c>
      <c r="H2881">
        <v>4</v>
      </c>
      <c r="I2881">
        <v>8</v>
      </c>
      <c r="J2881">
        <v>0</v>
      </c>
      <c r="K2881">
        <v>0</v>
      </c>
      <c r="L2881" s="10" t="s">
        <v>13398</v>
      </c>
    </row>
    <row r="2882" spans="1:12" x14ac:dyDescent="0.25">
      <c r="A2882" s="3">
        <v>2881</v>
      </c>
      <c r="B2882" t="s">
        <v>2623</v>
      </c>
      <c r="C2882" s="10" t="s">
        <v>13396</v>
      </c>
      <c r="D2882" t="s">
        <v>67</v>
      </c>
      <c r="E2882" s="10" t="s">
        <v>6723</v>
      </c>
      <c r="F2882" t="s">
        <v>68</v>
      </c>
      <c r="G2882" s="10" t="s">
        <v>6724</v>
      </c>
      <c r="H2882">
        <v>4</v>
      </c>
      <c r="I2882">
        <v>8</v>
      </c>
      <c r="J2882">
        <v>0</v>
      </c>
      <c r="K2882">
        <v>0</v>
      </c>
      <c r="L2882" s="10" t="s">
        <v>13399</v>
      </c>
    </row>
    <row r="2883" spans="1:12" x14ac:dyDescent="0.25">
      <c r="A2883" s="3">
        <v>2882</v>
      </c>
      <c r="B2883" t="s">
        <v>2623</v>
      </c>
      <c r="C2883" s="10" t="s">
        <v>13396</v>
      </c>
      <c r="D2883" t="s">
        <v>87</v>
      </c>
      <c r="E2883" s="10" t="s">
        <v>7149</v>
      </c>
      <c r="F2883" t="s">
        <v>1401</v>
      </c>
      <c r="G2883" s="10" t="s">
        <v>6911</v>
      </c>
      <c r="H2883">
        <v>10</v>
      </c>
      <c r="I2883">
        <v>37</v>
      </c>
      <c r="J2883">
        <v>0</v>
      </c>
      <c r="K2883">
        <v>0</v>
      </c>
      <c r="L2883" s="10" t="s">
        <v>13400</v>
      </c>
    </row>
    <row r="2884" spans="1:12" x14ac:dyDescent="0.25">
      <c r="A2884" s="3">
        <v>2883</v>
      </c>
      <c r="B2884" t="s">
        <v>2623</v>
      </c>
      <c r="C2884" s="10" t="s">
        <v>13396</v>
      </c>
      <c r="D2884" t="s">
        <v>49</v>
      </c>
      <c r="E2884" s="10" t="s">
        <v>11</v>
      </c>
      <c r="F2884" t="s">
        <v>2624</v>
      </c>
      <c r="G2884" s="10" t="s">
        <v>13401</v>
      </c>
      <c r="H2884">
        <v>4</v>
      </c>
      <c r="I2884">
        <v>8</v>
      </c>
      <c r="J2884">
        <v>0</v>
      </c>
      <c r="K2884">
        <v>0</v>
      </c>
      <c r="L2884" s="10" t="s">
        <v>13402</v>
      </c>
    </row>
    <row r="2885" spans="1:12" x14ac:dyDescent="0.25">
      <c r="A2885" s="3">
        <v>2884</v>
      </c>
      <c r="B2885" t="s">
        <v>2623</v>
      </c>
      <c r="C2885" s="10" t="s">
        <v>13396</v>
      </c>
      <c r="D2885" t="s">
        <v>2625</v>
      </c>
      <c r="E2885" s="10" t="s">
        <v>13403</v>
      </c>
      <c r="F2885" t="s">
        <v>1401</v>
      </c>
      <c r="G2885" s="10" t="s">
        <v>6911</v>
      </c>
      <c r="H2885">
        <v>10</v>
      </c>
      <c r="I2885">
        <v>37</v>
      </c>
      <c r="J2885">
        <v>0</v>
      </c>
      <c r="K2885">
        <v>0</v>
      </c>
      <c r="L2885" s="10" t="s">
        <v>13404</v>
      </c>
    </row>
    <row r="2886" spans="1:12" x14ac:dyDescent="0.25">
      <c r="A2886" s="3">
        <v>2885</v>
      </c>
      <c r="B2886" t="s">
        <v>2623</v>
      </c>
      <c r="C2886" s="10" t="s">
        <v>13396</v>
      </c>
      <c r="D2886" t="s">
        <v>2626</v>
      </c>
      <c r="E2886" s="10" t="s">
        <v>13405</v>
      </c>
      <c r="F2886" t="s">
        <v>2627</v>
      </c>
      <c r="G2886" s="10" t="s">
        <v>13406</v>
      </c>
      <c r="H2886">
        <v>4096</v>
      </c>
      <c r="I2886">
        <v>37</v>
      </c>
      <c r="J2886">
        <v>0</v>
      </c>
      <c r="K2886">
        <v>0</v>
      </c>
      <c r="L2886" s="10" t="s">
        <v>13407</v>
      </c>
    </row>
    <row r="2887" spans="1:12" x14ac:dyDescent="0.25">
      <c r="A2887" s="3">
        <v>2886</v>
      </c>
      <c r="B2887" t="s">
        <v>2623</v>
      </c>
      <c r="C2887" s="10" t="s">
        <v>13396</v>
      </c>
      <c r="D2887" t="s">
        <v>2628</v>
      </c>
      <c r="E2887" s="10" t="s">
        <v>13408</v>
      </c>
      <c r="F2887" t="s">
        <v>2629</v>
      </c>
      <c r="G2887" s="10" t="s">
        <v>13409</v>
      </c>
      <c r="H2887">
        <v>200</v>
      </c>
      <c r="I2887">
        <v>37</v>
      </c>
      <c r="J2887">
        <v>0</v>
      </c>
      <c r="K2887">
        <v>0</v>
      </c>
      <c r="L2887" s="10" t="s">
        <v>13410</v>
      </c>
    </row>
    <row r="2888" spans="1:12" x14ac:dyDescent="0.25">
      <c r="A2888" s="3">
        <v>2887</v>
      </c>
      <c r="B2888" t="s">
        <v>2623</v>
      </c>
      <c r="C2888" s="10" t="s">
        <v>13396</v>
      </c>
      <c r="D2888" t="s">
        <v>2630</v>
      </c>
      <c r="E2888" s="10" t="s">
        <v>13411</v>
      </c>
      <c r="F2888" t="s">
        <v>1455</v>
      </c>
      <c r="G2888" s="10" t="s">
        <v>7178</v>
      </c>
      <c r="H2888">
        <v>8</v>
      </c>
      <c r="I2888">
        <v>16</v>
      </c>
      <c r="J2888">
        <v>-6</v>
      </c>
      <c r="K2888">
        <v>1</v>
      </c>
      <c r="L2888" s="10" t="s">
        <v>13412</v>
      </c>
    </row>
    <row r="2889" spans="1:12" x14ac:dyDescent="0.25">
      <c r="A2889" s="3">
        <v>2888</v>
      </c>
      <c r="B2889" t="s">
        <v>2623</v>
      </c>
      <c r="C2889" s="10" t="s">
        <v>13396</v>
      </c>
      <c r="D2889" t="s">
        <v>2631</v>
      </c>
      <c r="E2889" s="10" t="s">
        <v>13413</v>
      </c>
      <c r="F2889" t="s">
        <v>2632</v>
      </c>
      <c r="G2889" s="10" t="s">
        <v>13414</v>
      </c>
      <c r="H2889">
        <v>12</v>
      </c>
      <c r="I2889">
        <v>37</v>
      </c>
      <c r="J2889">
        <v>0</v>
      </c>
      <c r="K2889">
        <v>0</v>
      </c>
      <c r="L2889" s="10" t="s">
        <v>13415</v>
      </c>
    </row>
    <row r="2890" spans="1:12" x14ac:dyDescent="0.25">
      <c r="A2890" s="3">
        <v>2889</v>
      </c>
      <c r="B2890" t="s">
        <v>2623</v>
      </c>
      <c r="C2890" s="10" t="s">
        <v>13396</v>
      </c>
      <c r="D2890" t="s">
        <v>69</v>
      </c>
      <c r="E2890" s="10" t="s">
        <v>6760</v>
      </c>
      <c r="F2890" t="s">
        <v>2633</v>
      </c>
      <c r="G2890" s="10" t="s">
        <v>13416</v>
      </c>
      <c r="H2890">
        <v>8</v>
      </c>
      <c r="I2890">
        <v>35</v>
      </c>
      <c r="J2890">
        <v>0</v>
      </c>
      <c r="K2890">
        <v>0</v>
      </c>
      <c r="L2890" s="10" t="s">
        <v>13417</v>
      </c>
    </row>
    <row r="2891" spans="1:12" x14ac:dyDescent="0.25">
      <c r="A2891" s="3">
        <v>2890</v>
      </c>
      <c r="B2891" t="s">
        <v>2623</v>
      </c>
      <c r="C2891" s="10" t="s">
        <v>13396</v>
      </c>
      <c r="D2891" t="s">
        <v>71</v>
      </c>
      <c r="E2891" s="10" t="s">
        <v>6763</v>
      </c>
      <c r="F2891" t="s">
        <v>2634</v>
      </c>
      <c r="G2891" s="10" t="s">
        <v>13418</v>
      </c>
      <c r="H2891">
        <v>8</v>
      </c>
      <c r="I2891">
        <v>35</v>
      </c>
      <c r="J2891">
        <v>0</v>
      </c>
      <c r="K2891">
        <v>0</v>
      </c>
      <c r="L2891" s="10" t="s">
        <v>13419</v>
      </c>
    </row>
    <row r="2892" spans="1:12" x14ac:dyDescent="0.25">
      <c r="A2892" s="3">
        <v>2891</v>
      </c>
      <c r="B2892" t="s">
        <v>2635</v>
      </c>
      <c r="C2892" s="10" t="s">
        <v>13420</v>
      </c>
      <c r="D2892" t="s">
        <v>63</v>
      </c>
      <c r="E2892" s="10" t="s">
        <v>6816</v>
      </c>
      <c r="F2892" t="s">
        <v>64</v>
      </c>
      <c r="G2892" s="10" t="s">
        <v>6696</v>
      </c>
      <c r="H2892">
        <v>4</v>
      </c>
      <c r="I2892">
        <v>8</v>
      </c>
      <c r="J2892">
        <v>0</v>
      </c>
      <c r="K2892">
        <v>0</v>
      </c>
      <c r="L2892" s="10" t="s">
        <v>13421</v>
      </c>
    </row>
    <row r="2893" spans="1:12" x14ac:dyDescent="0.25">
      <c r="A2893" s="3">
        <v>2892</v>
      </c>
      <c r="B2893" t="s">
        <v>2635</v>
      </c>
      <c r="C2893" s="10" t="s">
        <v>13420</v>
      </c>
      <c r="D2893" t="s">
        <v>65</v>
      </c>
      <c r="E2893" s="10" t="s">
        <v>6698</v>
      </c>
      <c r="F2893" t="s">
        <v>66</v>
      </c>
      <c r="G2893" s="10" t="s">
        <v>6721</v>
      </c>
      <c r="H2893">
        <v>4</v>
      </c>
      <c r="I2893">
        <v>8</v>
      </c>
      <c r="J2893">
        <v>0</v>
      </c>
      <c r="K2893">
        <v>0</v>
      </c>
      <c r="L2893" s="10" t="s">
        <v>13422</v>
      </c>
    </row>
    <row r="2894" spans="1:12" x14ac:dyDescent="0.25">
      <c r="A2894" s="3">
        <v>2893</v>
      </c>
      <c r="B2894" t="s">
        <v>2635</v>
      </c>
      <c r="C2894" s="10" t="s">
        <v>13420</v>
      </c>
      <c r="D2894" t="s">
        <v>67</v>
      </c>
      <c r="E2894" s="10" t="s">
        <v>6723</v>
      </c>
      <c r="F2894" t="s">
        <v>68</v>
      </c>
      <c r="G2894" s="10" t="s">
        <v>6724</v>
      </c>
      <c r="H2894">
        <v>4</v>
      </c>
      <c r="I2894">
        <v>8</v>
      </c>
      <c r="J2894">
        <v>0</v>
      </c>
      <c r="K2894">
        <v>0</v>
      </c>
      <c r="L2894" s="10" t="s">
        <v>13423</v>
      </c>
    </row>
    <row r="2895" spans="1:12" x14ac:dyDescent="0.25">
      <c r="A2895" s="3">
        <v>2894</v>
      </c>
      <c r="B2895" t="s">
        <v>2635</v>
      </c>
      <c r="C2895" s="10" t="s">
        <v>13420</v>
      </c>
      <c r="D2895" t="s">
        <v>1400</v>
      </c>
      <c r="E2895" s="10" t="s">
        <v>6643</v>
      </c>
      <c r="F2895" t="s">
        <v>1401</v>
      </c>
      <c r="G2895" s="10" t="s">
        <v>6911</v>
      </c>
      <c r="H2895">
        <v>10</v>
      </c>
      <c r="I2895">
        <v>37</v>
      </c>
      <c r="J2895">
        <v>0</v>
      </c>
      <c r="K2895">
        <v>0</v>
      </c>
      <c r="L2895" s="10" t="s">
        <v>13424</v>
      </c>
    </row>
    <row r="2896" spans="1:12" x14ac:dyDescent="0.25">
      <c r="A2896" s="3">
        <v>2895</v>
      </c>
      <c r="B2896" t="s">
        <v>2635</v>
      </c>
      <c r="C2896" s="10" t="s">
        <v>13420</v>
      </c>
      <c r="D2896" t="s">
        <v>1882</v>
      </c>
      <c r="E2896" s="10" t="s">
        <v>6820</v>
      </c>
      <c r="F2896" t="s">
        <v>1232</v>
      </c>
      <c r="G2896" s="10" t="s">
        <v>6715</v>
      </c>
      <c r="H2896">
        <v>255</v>
      </c>
      <c r="I2896">
        <v>37</v>
      </c>
      <c r="J2896">
        <v>0</v>
      </c>
      <c r="K2896">
        <v>0</v>
      </c>
      <c r="L2896" s="10" t="s">
        <v>13425</v>
      </c>
    </row>
    <row r="2897" spans="1:12" x14ac:dyDescent="0.25">
      <c r="A2897" s="3">
        <v>2896</v>
      </c>
      <c r="B2897" t="s">
        <v>2635</v>
      </c>
      <c r="C2897" s="10" t="s">
        <v>13420</v>
      </c>
      <c r="D2897" t="s">
        <v>2636</v>
      </c>
      <c r="E2897" s="10" t="s">
        <v>13426</v>
      </c>
      <c r="F2897" t="s">
        <v>1232</v>
      </c>
      <c r="G2897" s="10" t="s">
        <v>6715</v>
      </c>
      <c r="H2897">
        <v>255</v>
      </c>
      <c r="I2897">
        <v>37</v>
      </c>
      <c r="J2897">
        <v>0</v>
      </c>
      <c r="K2897">
        <v>0</v>
      </c>
      <c r="L2897" s="10" t="s">
        <v>13427</v>
      </c>
    </row>
    <row r="2898" spans="1:12" x14ac:dyDescent="0.25">
      <c r="A2898" s="3">
        <v>2897</v>
      </c>
      <c r="B2898" t="s">
        <v>2635</v>
      </c>
      <c r="C2898" s="10" t="s">
        <v>13420</v>
      </c>
      <c r="D2898" t="s">
        <v>1264</v>
      </c>
      <c r="E2898" s="10" t="s">
        <v>6659</v>
      </c>
      <c r="F2898" t="s">
        <v>1918</v>
      </c>
      <c r="G2898" s="10" t="s">
        <v>12356</v>
      </c>
      <c r="H2898">
        <v>4</v>
      </c>
      <c r="I2898">
        <v>8</v>
      </c>
      <c r="J2898">
        <v>0</v>
      </c>
      <c r="K2898">
        <v>0</v>
      </c>
      <c r="L2898" s="10" t="s">
        <v>13428</v>
      </c>
    </row>
    <row r="2899" spans="1:12" x14ac:dyDescent="0.25">
      <c r="A2899" s="3">
        <v>2898</v>
      </c>
      <c r="B2899" t="s">
        <v>2635</v>
      </c>
      <c r="C2899" s="10" t="s">
        <v>13420</v>
      </c>
      <c r="D2899" t="s">
        <v>2637</v>
      </c>
      <c r="E2899" s="10" t="s">
        <v>13429</v>
      </c>
      <c r="F2899" t="s">
        <v>1316</v>
      </c>
      <c r="G2899" s="10" t="s">
        <v>6926</v>
      </c>
      <c r="H2899">
        <v>20</v>
      </c>
      <c r="I2899">
        <v>37</v>
      </c>
      <c r="J2899">
        <v>0</v>
      </c>
      <c r="K2899">
        <v>0</v>
      </c>
      <c r="L2899" s="10" t="s">
        <v>13430</v>
      </c>
    </row>
    <row r="2900" spans="1:12" x14ac:dyDescent="0.25">
      <c r="A2900" s="3">
        <v>2899</v>
      </c>
      <c r="B2900" t="s">
        <v>2635</v>
      </c>
      <c r="C2900" s="10" t="s">
        <v>13420</v>
      </c>
      <c r="D2900" t="s">
        <v>1405</v>
      </c>
      <c r="E2900" s="10" t="s">
        <v>7023</v>
      </c>
      <c r="F2900" t="s">
        <v>2638</v>
      </c>
      <c r="G2900" s="10" t="s">
        <v>13431</v>
      </c>
      <c r="H2900">
        <v>10</v>
      </c>
      <c r="I2900">
        <v>37</v>
      </c>
      <c r="J2900">
        <v>0</v>
      </c>
      <c r="K2900">
        <v>0</v>
      </c>
      <c r="L2900" s="10" t="s">
        <v>13432</v>
      </c>
    </row>
    <row r="2901" spans="1:12" x14ac:dyDescent="0.25">
      <c r="A2901" s="3">
        <v>2900</v>
      </c>
      <c r="B2901" t="s">
        <v>2635</v>
      </c>
      <c r="C2901" s="10" t="s">
        <v>13420</v>
      </c>
      <c r="D2901" t="s">
        <v>1407</v>
      </c>
      <c r="E2901" s="10" t="s">
        <v>6928</v>
      </c>
      <c r="F2901" t="s">
        <v>1408</v>
      </c>
      <c r="G2901" s="10" t="s">
        <v>6929</v>
      </c>
      <c r="H2901">
        <v>4</v>
      </c>
      <c r="I2901">
        <v>8</v>
      </c>
      <c r="J2901">
        <v>0</v>
      </c>
      <c r="K2901">
        <v>0</v>
      </c>
      <c r="L2901" s="10" t="s">
        <v>13433</v>
      </c>
    </row>
    <row r="2902" spans="1:12" x14ac:dyDescent="0.25">
      <c r="A2902" s="3">
        <v>2901</v>
      </c>
      <c r="B2902" t="s">
        <v>2635</v>
      </c>
      <c r="C2902" s="10" t="s">
        <v>13420</v>
      </c>
      <c r="D2902" t="s">
        <v>1409</v>
      </c>
      <c r="E2902" s="10" t="s">
        <v>6969</v>
      </c>
      <c r="F2902" t="s">
        <v>1408</v>
      </c>
      <c r="G2902" s="10" t="s">
        <v>6929</v>
      </c>
      <c r="H2902">
        <v>4</v>
      </c>
      <c r="I2902">
        <v>8</v>
      </c>
      <c r="J2902">
        <v>0</v>
      </c>
      <c r="K2902">
        <v>0</v>
      </c>
      <c r="L2902" s="10" t="s">
        <v>13434</v>
      </c>
    </row>
    <row r="2903" spans="1:12" x14ac:dyDescent="0.25">
      <c r="A2903" s="3">
        <v>2902</v>
      </c>
      <c r="B2903" t="s">
        <v>2635</v>
      </c>
      <c r="C2903" s="10" t="s">
        <v>13420</v>
      </c>
      <c r="D2903" t="s">
        <v>69</v>
      </c>
      <c r="E2903" s="10" t="s">
        <v>6760</v>
      </c>
      <c r="F2903" t="s">
        <v>2639</v>
      </c>
      <c r="G2903" s="10" t="s">
        <v>13435</v>
      </c>
      <c r="H2903">
        <v>8</v>
      </c>
      <c r="I2903">
        <v>35</v>
      </c>
      <c r="J2903">
        <v>0</v>
      </c>
      <c r="K2903">
        <v>0</v>
      </c>
      <c r="L2903" s="10" t="s">
        <v>13436</v>
      </c>
    </row>
    <row r="2904" spans="1:12" x14ac:dyDescent="0.25">
      <c r="A2904" s="3">
        <v>2903</v>
      </c>
      <c r="B2904" t="s">
        <v>2635</v>
      </c>
      <c r="C2904" s="10" t="s">
        <v>13420</v>
      </c>
      <c r="D2904" t="s">
        <v>71</v>
      </c>
      <c r="E2904" s="10" t="s">
        <v>6763</v>
      </c>
      <c r="F2904" t="s">
        <v>2640</v>
      </c>
      <c r="G2904" s="10" t="s">
        <v>13437</v>
      </c>
      <c r="H2904">
        <v>8</v>
      </c>
      <c r="I2904">
        <v>35</v>
      </c>
      <c r="J2904">
        <v>0</v>
      </c>
      <c r="K2904">
        <v>0</v>
      </c>
      <c r="L2904" s="10" t="s">
        <v>13438</v>
      </c>
    </row>
    <row r="2905" spans="1:12" x14ac:dyDescent="0.25">
      <c r="A2905" s="3">
        <v>2904</v>
      </c>
      <c r="B2905" t="s">
        <v>2641</v>
      </c>
      <c r="C2905" s="10" t="s">
        <v>13439</v>
      </c>
      <c r="D2905" t="s">
        <v>63</v>
      </c>
      <c r="E2905" s="10" t="s">
        <v>6816</v>
      </c>
      <c r="F2905" t="s">
        <v>64</v>
      </c>
      <c r="G2905" s="10" t="s">
        <v>6696</v>
      </c>
      <c r="H2905">
        <v>4</v>
      </c>
      <c r="I2905">
        <v>8</v>
      </c>
      <c r="J2905">
        <v>0</v>
      </c>
      <c r="K2905">
        <v>0</v>
      </c>
      <c r="L2905" s="10" t="s">
        <v>13440</v>
      </c>
    </row>
    <row r="2906" spans="1:12" x14ac:dyDescent="0.25">
      <c r="A2906" s="3">
        <v>2905</v>
      </c>
      <c r="B2906" t="s">
        <v>2641</v>
      </c>
      <c r="C2906" s="10" t="s">
        <v>13439</v>
      </c>
      <c r="D2906" t="s">
        <v>65</v>
      </c>
      <c r="E2906" s="10" t="s">
        <v>6698</v>
      </c>
      <c r="F2906" t="s">
        <v>66</v>
      </c>
      <c r="G2906" s="10" t="s">
        <v>6721</v>
      </c>
      <c r="H2906">
        <v>4</v>
      </c>
      <c r="I2906">
        <v>8</v>
      </c>
      <c r="J2906">
        <v>0</v>
      </c>
      <c r="K2906">
        <v>0</v>
      </c>
      <c r="L2906" s="10" t="s">
        <v>13441</v>
      </c>
    </row>
    <row r="2907" spans="1:12" x14ac:dyDescent="0.25">
      <c r="A2907" s="3">
        <v>2906</v>
      </c>
      <c r="B2907" t="s">
        <v>2641</v>
      </c>
      <c r="C2907" s="10" t="s">
        <v>13439</v>
      </c>
      <c r="D2907" t="s">
        <v>67</v>
      </c>
      <c r="E2907" s="10" t="s">
        <v>6723</v>
      </c>
      <c r="F2907" t="s">
        <v>68</v>
      </c>
      <c r="G2907" s="10" t="s">
        <v>6724</v>
      </c>
      <c r="H2907">
        <v>4</v>
      </c>
      <c r="I2907">
        <v>8</v>
      </c>
      <c r="J2907">
        <v>0</v>
      </c>
      <c r="K2907">
        <v>0</v>
      </c>
      <c r="L2907" s="10" t="s">
        <v>13442</v>
      </c>
    </row>
    <row r="2908" spans="1:12" x14ac:dyDescent="0.25">
      <c r="A2908" s="3">
        <v>2907</v>
      </c>
      <c r="B2908" t="s">
        <v>2641</v>
      </c>
      <c r="C2908" s="10" t="s">
        <v>13439</v>
      </c>
      <c r="D2908" t="s">
        <v>538</v>
      </c>
      <c r="E2908" s="10" t="s">
        <v>6652</v>
      </c>
      <c r="F2908" t="s">
        <v>2642</v>
      </c>
      <c r="G2908" s="10" t="s">
        <v>13443</v>
      </c>
      <c r="H2908">
        <v>90</v>
      </c>
      <c r="I2908">
        <v>37</v>
      </c>
      <c r="J2908">
        <v>0</v>
      </c>
      <c r="K2908">
        <v>0</v>
      </c>
      <c r="L2908" s="10" t="s">
        <v>13444</v>
      </c>
    </row>
    <row r="2909" spans="1:12" x14ac:dyDescent="0.25">
      <c r="A2909" s="3">
        <v>2908</v>
      </c>
      <c r="B2909" t="s">
        <v>2641</v>
      </c>
      <c r="C2909" s="10" t="s">
        <v>13439</v>
      </c>
      <c r="D2909" t="s">
        <v>2207</v>
      </c>
      <c r="E2909" s="10" t="s">
        <v>12683</v>
      </c>
      <c r="F2909" t="s">
        <v>2643</v>
      </c>
      <c r="G2909" s="10" t="s">
        <v>13445</v>
      </c>
      <c r="H2909">
        <v>10</v>
      </c>
      <c r="I2909">
        <v>37</v>
      </c>
      <c r="J2909">
        <v>0</v>
      </c>
      <c r="K2909">
        <v>0</v>
      </c>
      <c r="L2909" s="10" t="s">
        <v>13446</v>
      </c>
    </row>
    <row r="2910" spans="1:12" x14ac:dyDescent="0.25">
      <c r="A2910" s="3">
        <v>2909</v>
      </c>
      <c r="B2910" t="s">
        <v>2641</v>
      </c>
      <c r="C2910" s="10" t="s">
        <v>13439</v>
      </c>
      <c r="D2910" t="s">
        <v>49</v>
      </c>
      <c r="E2910" s="10" t="s">
        <v>11</v>
      </c>
      <c r="F2910" t="s">
        <v>2644</v>
      </c>
      <c r="G2910" s="10" t="s">
        <v>13447</v>
      </c>
      <c r="H2910">
        <v>4</v>
      </c>
      <c r="I2910">
        <v>8</v>
      </c>
      <c r="J2910">
        <v>0</v>
      </c>
      <c r="K2910">
        <v>0</v>
      </c>
      <c r="L2910" s="10" t="s">
        <v>13448</v>
      </c>
    </row>
    <row r="2911" spans="1:12" x14ac:dyDescent="0.25">
      <c r="A2911" s="3">
        <v>2910</v>
      </c>
      <c r="B2911" t="s">
        <v>2641</v>
      </c>
      <c r="C2911" s="10" t="s">
        <v>13439</v>
      </c>
      <c r="D2911" t="s">
        <v>69</v>
      </c>
      <c r="E2911" s="10" t="s">
        <v>6760</v>
      </c>
      <c r="F2911" t="s">
        <v>2645</v>
      </c>
      <c r="G2911" s="10" t="s">
        <v>13449</v>
      </c>
      <c r="H2911">
        <v>8</v>
      </c>
      <c r="I2911">
        <v>35</v>
      </c>
      <c r="J2911">
        <v>0</v>
      </c>
      <c r="K2911">
        <v>0</v>
      </c>
      <c r="L2911" s="10" t="s">
        <v>13450</v>
      </c>
    </row>
    <row r="2912" spans="1:12" x14ac:dyDescent="0.25">
      <c r="A2912" s="3">
        <v>2911</v>
      </c>
      <c r="B2912" t="s">
        <v>2641</v>
      </c>
      <c r="C2912" s="10" t="s">
        <v>13439</v>
      </c>
      <c r="D2912" t="s">
        <v>71</v>
      </c>
      <c r="E2912" s="10" t="s">
        <v>6763</v>
      </c>
      <c r="F2912" t="s">
        <v>2646</v>
      </c>
      <c r="G2912" s="10" t="s">
        <v>13451</v>
      </c>
      <c r="H2912">
        <v>8</v>
      </c>
      <c r="I2912">
        <v>35</v>
      </c>
      <c r="J2912">
        <v>0</v>
      </c>
      <c r="K2912">
        <v>0</v>
      </c>
      <c r="L2912" s="10" t="s">
        <v>13452</v>
      </c>
    </row>
    <row r="2913" spans="1:12" x14ac:dyDescent="0.25">
      <c r="A2913" s="3">
        <v>2912</v>
      </c>
      <c r="B2913" t="s">
        <v>2647</v>
      </c>
      <c r="C2913" s="10" t="s">
        <v>13453</v>
      </c>
      <c r="D2913" t="s">
        <v>63</v>
      </c>
      <c r="E2913" s="10" t="s">
        <v>6816</v>
      </c>
      <c r="F2913" t="s">
        <v>64</v>
      </c>
      <c r="G2913" s="10" t="s">
        <v>6696</v>
      </c>
      <c r="H2913">
        <v>4</v>
      </c>
      <c r="I2913">
        <v>8</v>
      </c>
      <c r="J2913">
        <v>0</v>
      </c>
      <c r="K2913">
        <v>0</v>
      </c>
      <c r="L2913" s="10" t="s">
        <v>13454</v>
      </c>
    </row>
    <row r="2914" spans="1:12" x14ac:dyDescent="0.25">
      <c r="A2914" s="3">
        <v>2913</v>
      </c>
      <c r="B2914" t="s">
        <v>2647</v>
      </c>
      <c r="C2914" s="10" t="s">
        <v>13453</v>
      </c>
      <c r="D2914" t="s">
        <v>65</v>
      </c>
      <c r="E2914" s="10" t="s">
        <v>6698</v>
      </c>
      <c r="F2914" t="s">
        <v>66</v>
      </c>
      <c r="G2914" s="10" t="s">
        <v>6721</v>
      </c>
      <c r="H2914">
        <v>4</v>
      </c>
      <c r="I2914">
        <v>8</v>
      </c>
      <c r="J2914">
        <v>0</v>
      </c>
      <c r="K2914">
        <v>0</v>
      </c>
      <c r="L2914" s="10" t="s">
        <v>13455</v>
      </c>
    </row>
    <row r="2915" spans="1:12" x14ac:dyDescent="0.25">
      <c r="A2915" s="3">
        <v>2914</v>
      </c>
      <c r="B2915" t="s">
        <v>2647</v>
      </c>
      <c r="C2915" s="10" t="s">
        <v>13453</v>
      </c>
      <c r="D2915" t="s">
        <v>67</v>
      </c>
      <c r="E2915" s="10" t="s">
        <v>6723</v>
      </c>
      <c r="F2915" t="s">
        <v>68</v>
      </c>
      <c r="G2915" s="10" t="s">
        <v>6724</v>
      </c>
      <c r="H2915">
        <v>4</v>
      </c>
      <c r="I2915">
        <v>8</v>
      </c>
      <c r="J2915">
        <v>0</v>
      </c>
      <c r="K2915">
        <v>0</v>
      </c>
      <c r="L2915" s="10" t="s">
        <v>13456</v>
      </c>
    </row>
    <row r="2916" spans="1:12" x14ac:dyDescent="0.25">
      <c r="A2916" s="3">
        <v>2915</v>
      </c>
      <c r="B2916" t="s">
        <v>2647</v>
      </c>
      <c r="C2916" s="10" t="s">
        <v>13453</v>
      </c>
      <c r="D2916" t="s">
        <v>49</v>
      </c>
      <c r="E2916" s="10" t="s">
        <v>11</v>
      </c>
      <c r="F2916" t="s">
        <v>2648</v>
      </c>
      <c r="G2916" s="10" t="s">
        <v>13457</v>
      </c>
      <c r="H2916">
        <v>4</v>
      </c>
      <c r="I2916">
        <v>8</v>
      </c>
      <c r="J2916">
        <v>0</v>
      </c>
      <c r="K2916">
        <v>0</v>
      </c>
      <c r="L2916" s="10" t="s">
        <v>13458</v>
      </c>
    </row>
    <row r="2917" spans="1:12" x14ac:dyDescent="0.25">
      <c r="A2917" s="3">
        <v>2916</v>
      </c>
      <c r="B2917" t="s">
        <v>2647</v>
      </c>
      <c r="C2917" s="10" t="s">
        <v>13453</v>
      </c>
      <c r="D2917" t="s">
        <v>2230</v>
      </c>
      <c r="E2917" s="10" t="s">
        <v>12739</v>
      </c>
      <c r="F2917" t="s">
        <v>2649</v>
      </c>
      <c r="G2917" s="10" t="s">
        <v>13459</v>
      </c>
      <c r="H2917">
        <v>40</v>
      </c>
      <c r="I2917">
        <v>37</v>
      </c>
      <c r="J2917">
        <v>0</v>
      </c>
      <c r="K2917">
        <v>0</v>
      </c>
      <c r="L2917" s="10" t="s">
        <v>13460</v>
      </c>
    </row>
    <row r="2918" spans="1:12" x14ac:dyDescent="0.25">
      <c r="A2918" s="3">
        <v>2917</v>
      </c>
      <c r="B2918" t="s">
        <v>2647</v>
      </c>
      <c r="C2918" s="10" t="s">
        <v>13453</v>
      </c>
      <c r="D2918" t="s">
        <v>2207</v>
      </c>
      <c r="E2918" s="10" t="s">
        <v>12683</v>
      </c>
      <c r="F2918" t="s">
        <v>2650</v>
      </c>
      <c r="G2918" s="10" t="s">
        <v>13461</v>
      </c>
      <c r="H2918">
        <v>10</v>
      </c>
      <c r="I2918">
        <v>37</v>
      </c>
      <c r="J2918">
        <v>0</v>
      </c>
      <c r="K2918">
        <v>0</v>
      </c>
      <c r="L2918" s="10" t="s">
        <v>13462</v>
      </c>
    </row>
    <row r="2919" spans="1:12" x14ac:dyDescent="0.25">
      <c r="A2919" s="3">
        <v>2918</v>
      </c>
      <c r="B2919" t="s">
        <v>2647</v>
      </c>
      <c r="C2919" s="10" t="s">
        <v>13453</v>
      </c>
      <c r="D2919" t="s">
        <v>538</v>
      </c>
      <c r="E2919" s="10" t="s">
        <v>6652</v>
      </c>
      <c r="F2919" t="s">
        <v>2651</v>
      </c>
      <c r="G2919" s="10" t="s">
        <v>13463</v>
      </c>
      <c r="H2919">
        <v>90</v>
      </c>
      <c r="I2919">
        <v>37</v>
      </c>
      <c r="J2919">
        <v>0</v>
      </c>
      <c r="K2919">
        <v>0</v>
      </c>
      <c r="L2919" s="10" t="s">
        <v>13464</v>
      </c>
    </row>
    <row r="2920" spans="1:12" x14ac:dyDescent="0.25">
      <c r="A2920" s="3">
        <v>2919</v>
      </c>
      <c r="B2920" t="s">
        <v>2647</v>
      </c>
      <c r="C2920" s="10" t="s">
        <v>13453</v>
      </c>
      <c r="D2920" t="s">
        <v>69</v>
      </c>
      <c r="E2920" s="10" t="s">
        <v>6760</v>
      </c>
      <c r="F2920" t="s">
        <v>2652</v>
      </c>
      <c r="G2920" s="10" t="s">
        <v>13465</v>
      </c>
      <c r="H2920">
        <v>8</v>
      </c>
      <c r="I2920">
        <v>35</v>
      </c>
      <c r="J2920">
        <v>0</v>
      </c>
      <c r="K2920">
        <v>0</v>
      </c>
      <c r="L2920" s="10" t="s">
        <v>13466</v>
      </c>
    </row>
    <row r="2921" spans="1:12" x14ac:dyDescent="0.25">
      <c r="A2921" s="3">
        <v>2920</v>
      </c>
      <c r="B2921" t="s">
        <v>2647</v>
      </c>
      <c r="C2921" s="10" t="s">
        <v>13453</v>
      </c>
      <c r="D2921" t="s">
        <v>71</v>
      </c>
      <c r="E2921" s="10" t="s">
        <v>6763</v>
      </c>
      <c r="F2921" t="s">
        <v>2653</v>
      </c>
      <c r="G2921" s="10" t="s">
        <v>13467</v>
      </c>
      <c r="H2921">
        <v>8</v>
      </c>
      <c r="I2921">
        <v>35</v>
      </c>
      <c r="J2921">
        <v>0</v>
      </c>
      <c r="K2921">
        <v>0</v>
      </c>
      <c r="L2921" s="10" t="s">
        <v>13468</v>
      </c>
    </row>
    <row r="2922" spans="1:12" x14ac:dyDescent="0.25">
      <c r="A2922" s="3">
        <v>2921</v>
      </c>
      <c r="B2922" t="s">
        <v>2654</v>
      </c>
      <c r="C2922" s="10" t="s">
        <v>13469</v>
      </c>
      <c r="D2922" t="s">
        <v>63</v>
      </c>
      <c r="E2922" s="10" t="s">
        <v>6816</v>
      </c>
      <c r="F2922" t="s">
        <v>64</v>
      </c>
      <c r="G2922" s="10" t="s">
        <v>6696</v>
      </c>
      <c r="H2922">
        <v>4</v>
      </c>
      <c r="I2922">
        <v>8</v>
      </c>
      <c r="J2922">
        <v>0</v>
      </c>
      <c r="K2922">
        <v>0</v>
      </c>
      <c r="L2922" s="10" t="s">
        <v>13470</v>
      </c>
    </row>
    <row r="2923" spans="1:12" x14ac:dyDescent="0.25">
      <c r="A2923" s="3">
        <v>2922</v>
      </c>
      <c r="B2923" t="s">
        <v>2654</v>
      </c>
      <c r="C2923" s="10" t="s">
        <v>13469</v>
      </c>
      <c r="D2923" t="s">
        <v>65</v>
      </c>
      <c r="E2923" s="10" t="s">
        <v>6698</v>
      </c>
      <c r="F2923" t="s">
        <v>66</v>
      </c>
      <c r="G2923" s="10" t="s">
        <v>6721</v>
      </c>
      <c r="H2923">
        <v>4</v>
      </c>
      <c r="I2923">
        <v>8</v>
      </c>
      <c r="J2923">
        <v>0</v>
      </c>
      <c r="K2923">
        <v>0</v>
      </c>
      <c r="L2923" s="10" t="s">
        <v>13471</v>
      </c>
    </row>
    <row r="2924" spans="1:12" x14ac:dyDescent="0.25">
      <c r="A2924" s="3">
        <v>2923</v>
      </c>
      <c r="B2924" t="s">
        <v>2654</v>
      </c>
      <c r="C2924" s="10" t="s">
        <v>13469</v>
      </c>
      <c r="D2924" t="s">
        <v>67</v>
      </c>
      <c r="E2924" s="10" t="s">
        <v>6723</v>
      </c>
      <c r="F2924" t="s">
        <v>68</v>
      </c>
      <c r="G2924" s="10" t="s">
        <v>6724</v>
      </c>
      <c r="H2924">
        <v>4</v>
      </c>
      <c r="I2924">
        <v>8</v>
      </c>
      <c r="J2924">
        <v>0</v>
      </c>
      <c r="K2924">
        <v>0</v>
      </c>
      <c r="L2924" s="10" t="s">
        <v>13472</v>
      </c>
    </row>
    <row r="2925" spans="1:12" x14ac:dyDescent="0.25">
      <c r="A2925" s="3">
        <v>2924</v>
      </c>
      <c r="B2925" t="s">
        <v>2654</v>
      </c>
      <c r="C2925" s="10" t="s">
        <v>13469</v>
      </c>
      <c r="D2925" t="s">
        <v>469</v>
      </c>
      <c r="E2925" s="10" t="s">
        <v>6849</v>
      </c>
      <c r="F2925" t="s">
        <v>2655</v>
      </c>
      <c r="G2925" s="10" t="s">
        <v>13473</v>
      </c>
      <c r="H2925">
        <v>30</v>
      </c>
      <c r="I2925">
        <v>37</v>
      </c>
      <c r="J2925">
        <v>0</v>
      </c>
      <c r="K2925">
        <v>0</v>
      </c>
      <c r="L2925" s="10" t="s">
        <v>13474</v>
      </c>
    </row>
    <row r="2926" spans="1:12" x14ac:dyDescent="0.25">
      <c r="A2926" s="3">
        <v>2925</v>
      </c>
      <c r="B2926" t="s">
        <v>2654</v>
      </c>
      <c r="C2926" s="10" t="s">
        <v>13469</v>
      </c>
      <c r="D2926" t="s">
        <v>2656</v>
      </c>
      <c r="E2926" s="10" t="s">
        <v>13475</v>
      </c>
      <c r="F2926" t="s">
        <v>1887</v>
      </c>
      <c r="G2926" s="10" t="s">
        <v>6826</v>
      </c>
      <c r="H2926">
        <v>10</v>
      </c>
      <c r="I2926">
        <v>37</v>
      </c>
      <c r="J2926">
        <v>0</v>
      </c>
      <c r="K2926">
        <v>0</v>
      </c>
      <c r="L2926" s="10" t="s">
        <v>13476</v>
      </c>
    </row>
    <row r="2927" spans="1:12" x14ac:dyDescent="0.25">
      <c r="A2927" s="3">
        <v>2926</v>
      </c>
      <c r="B2927" t="s">
        <v>2654</v>
      </c>
      <c r="C2927" s="10" t="s">
        <v>13469</v>
      </c>
      <c r="D2927" t="s">
        <v>49</v>
      </c>
      <c r="E2927" s="10" t="s">
        <v>11</v>
      </c>
      <c r="F2927" t="s">
        <v>2657</v>
      </c>
      <c r="G2927" s="10" t="s">
        <v>13477</v>
      </c>
      <c r="H2927">
        <v>4</v>
      </c>
      <c r="I2927">
        <v>8</v>
      </c>
      <c r="J2927">
        <v>0</v>
      </c>
      <c r="K2927">
        <v>0</v>
      </c>
      <c r="L2927" s="10" t="s">
        <v>13478</v>
      </c>
    </row>
    <row r="2928" spans="1:12" x14ac:dyDescent="0.25">
      <c r="A2928" s="3">
        <v>2927</v>
      </c>
      <c r="B2928" t="s">
        <v>2654</v>
      </c>
      <c r="C2928" s="10" t="s">
        <v>13469</v>
      </c>
      <c r="D2928" t="s">
        <v>69</v>
      </c>
      <c r="E2928" s="10" t="s">
        <v>6760</v>
      </c>
      <c r="F2928" t="s">
        <v>2658</v>
      </c>
      <c r="G2928" s="10" t="s">
        <v>13479</v>
      </c>
      <c r="H2928">
        <v>8</v>
      </c>
      <c r="I2928">
        <v>35</v>
      </c>
      <c r="J2928">
        <v>0</v>
      </c>
      <c r="K2928">
        <v>0</v>
      </c>
      <c r="L2928" s="10" t="s">
        <v>13480</v>
      </c>
    </row>
    <row r="2929" spans="1:12" x14ac:dyDescent="0.25">
      <c r="A2929" s="3">
        <v>2928</v>
      </c>
      <c r="B2929" t="s">
        <v>2654</v>
      </c>
      <c r="C2929" s="10" t="s">
        <v>13469</v>
      </c>
      <c r="D2929" t="s">
        <v>71</v>
      </c>
      <c r="E2929" s="10" t="s">
        <v>6763</v>
      </c>
      <c r="F2929" t="s">
        <v>2659</v>
      </c>
      <c r="G2929" s="10" t="s">
        <v>13481</v>
      </c>
      <c r="H2929">
        <v>8</v>
      </c>
      <c r="I2929">
        <v>35</v>
      </c>
      <c r="J2929">
        <v>0</v>
      </c>
      <c r="K2929">
        <v>0</v>
      </c>
      <c r="L2929" s="10" t="s">
        <v>13482</v>
      </c>
    </row>
    <row r="2930" spans="1:12" x14ac:dyDescent="0.25">
      <c r="A2930" s="3">
        <v>2929</v>
      </c>
      <c r="B2930" t="s">
        <v>2660</v>
      </c>
      <c r="C2930" s="10" t="s">
        <v>13483</v>
      </c>
      <c r="D2930" t="s">
        <v>63</v>
      </c>
      <c r="E2930" s="10" t="s">
        <v>6816</v>
      </c>
      <c r="F2930" t="s">
        <v>64</v>
      </c>
      <c r="G2930" s="10" t="s">
        <v>6696</v>
      </c>
      <c r="H2930">
        <v>4</v>
      </c>
      <c r="I2930">
        <v>8</v>
      </c>
      <c r="J2930">
        <v>0</v>
      </c>
      <c r="K2930">
        <v>0</v>
      </c>
      <c r="L2930" s="10" t="s">
        <v>13484</v>
      </c>
    </row>
    <row r="2931" spans="1:12" x14ac:dyDescent="0.25">
      <c r="A2931" s="3">
        <v>2930</v>
      </c>
      <c r="B2931" t="s">
        <v>2660</v>
      </c>
      <c r="C2931" s="10" t="s">
        <v>13483</v>
      </c>
      <c r="D2931" t="s">
        <v>65</v>
      </c>
      <c r="E2931" s="10" t="s">
        <v>6698</v>
      </c>
      <c r="F2931" t="s">
        <v>66</v>
      </c>
      <c r="G2931" s="10" t="s">
        <v>6721</v>
      </c>
      <c r="H2931">
        <v>4</v>
      </c>
      <c r="I2931">
        <v>8</v>
      </c>
      <c r="J2931">
        <v>0</v>
      </c>
      <c r="K2931">
        <v>0</v>
      </c>
      <c r="L2931" s="10" t="s">
        <v>13485</v>
      </c>
    </row>
    <row r="2932" spans="1:12" x14ac:dyDescent="0.25">
      <c r="A2932" s="3">
        <v>2931</v>
      </c>
      <c r="B2932" t="s">
        <v>2660</v>
      </c>
      <c r="C2932" s="10" t="s">
        <v>13483</v>
      </c>
      <c r="D2932" t="s">
        <v>67</v>
      </c>
      <c r="E2932" s="10" t="s">
        <v>6723</v>
      </c>
      <c r="F2932" t="s">
        <v>68</v>
      </c>
      <c r="G2932" s="10" t="s">
        <v>6724</v>
      </c>
      <c r="H2932">
        <v>4</v>
      </c>
      <c r="I2932">
        <v>8</v>
      </c>
      <c r="J2932">
        <v>0</v>
      </c>
      <c r="K2932">
        <v>0</v>
      </c>
      <c r="L2932" s="10" t="s">
        <v>13486</v>
      </c>
    </row>
    <row r="2933" spans="1:12" x14ac:dyDescent="0.25">
      <c r="A2933" s="3">
        <v>2932</v>
      </c>
      <c r="B2933" t="s">
        <v>2660</v>
      </c>
      <c r="C2933" s="10" t="s">
        <v>13483</v>
      </c>
      <c r="D2933" t="s">
        <v>1454</v>
      </c>
      <c r="E2933" s="10" t="s">
        <v>7653</v>
      </c>
      <c r="F2933" t="s">
        <v>1455</v>
      </c>
      <c r="G2933" s="10" t="s">
        <v>7178</v>
      </c>
      <c r="H2933">
        <v>8</v>
      </c>
      <c r="I2933">
        <v>16</v>
      </c>
      <c r="J2933">
        <v>-6</v>
      </c>
      <c r="K2933">
        <v>1</v>
      </c>
      <c r="L2933" s="10" t="s">
        <v>13487</v>
      </c>
    </row>
    <row r="2934" spans="1:12" x14ac:dyDescent="0.25">
      <c r="A2934" s="3">
        <v>2933</v>
      </c>
      <c r="B2934" t="s">
        <v>2660</v>
      </c>
      <c r="C2934" s="10" t="s">
        <v>13483</v>
      </c>
      <c r="D2934" t="s">
        <v>2661</v>
      </c>
      <c r="E2934" s="10" t="s">
        <v>13488</v>
      </c>
      <c r="F2934" t="s">
        <v>1546</v>
      </c>
      <c r="G2934" s="10" t="s">
        <v>7373</v>
      </c>
      <c r="H2934">
        <v>8</v>
      </c>
      <c r="I2934">
        <v>27</v>
      </c>
      <c r="J2934">
        <v>0</v>
      </c>
      <c r="K2934">
        <v>0</v>
      </c>
      <c r="L2934" s="10" t="s">
        <v>13489</v>
      </c>
    </row>
    <row r="2935" spans="1:12" x14ac:dyDescent="0.25">
      <c r="A2935" s="3">
        <v>2934</v>
      </c>
      <c r="B2935" t="s">
        <v>2660</v>
      </c>
      <c r="C2935" s="10" t="s">
        <v>13483</v>
      </c>
      <c r="D2935" t="s">
        <v>1906</v>
      </c>
      <c r="E2935" s="10" t="s">
        <v>12327</v>
      </c>
      <c r="F2935" t="s">
        <v>1612</v>
      </c>
      <c r="G2935" s="10" t="s">
        <v>6887</v>
      </c>
      <c r="H2935">
        <v>4</v>
      </c>
      <c r="I2935">
        <v>8</v>
      </c>
      <c r="J2935">
        <v>0</v>
      </c>
      <c r="K2935">
        <v>0</v>
      </c>
      <c r="L2935" s="10" t="s">
        <v>13490</v>
      </c>
    </row>
    <row r="2936" spans="1:12" x14ac:dyDescent="0.25">
      <c r="A2936" s="3">
        <v>2935</v>
      </c>
      <c r="B2936" t="s">
        <v>2660</v>
      </c>
      <c r="C2936" s="10" t="s">
        <v>13483</v>
      </c>
      <c r="D2936" t="s">
        <v>1907</v>
      </c>
      <c r="E2936" s="10" t="s">
        <v>12329</v>
      </c>
      <c r="F2936" t="s">
        <v>1612</v>
      </c>
      <c r="G2936" s="10" t="s">
        <v>6887</v>
      </c>
      <c r="H2936">
        <v>4</v>
      </c>
      <c r="I2936">
        <v>8</v>
      </c>
      <c r="J2936">
        <v>0</v>
      </c>
      <c r="K2936">
        <v>0</v>
      </c>
      <c r="L2936" s="10" t="s">
        <v>13491</v>
      </c>
    </row>
    <row r="2937" spans="1:12" x14ac:dyDescent="0.25">
      <c r="A2937" s="3">
        <v>2936</v>
      </c>
      <c r="B2937" t="s">
        <v>2660</v>
      </c>
      <c r="C2937" s="10" t="s">
        <v>13483</v>
      </c>
      <c r="D2937" t="s">
        <v>2662</v>
      </c>
      <c r="E2937" s="10" t="s">
        <v>13492</v>
      </c>
      <c r="F2937" t="s">
        <v>1455</v>
      </c>
      <c r="G2937" s="10" t="s">
        <v>7178</v>
      </c>
      <c r="H2937">
        <v>8</v>
      </c>
      <c r="I2937">
        <v>16</v>
      </c>
      <c r="J2937">
        <v>-6</v>
      </c>
      <c r="K2937">
        <v>1</v>
      </c>
      <c r="L2937" s="10" t="s">
        <v>13493</v>
      </c>
    </row>
    <row r="2938" spans="1:12" x14ac:dyDescent="0.25">
      <c r="A2938" s="3">
        <v>2937</v>
      </c>
      <c r="B2938" t="s">
        <v>2660</v>
      </c>
      <c r="C2938" s="10" t="s">
        <v>13483</v>
      </c>
      <c r="D2938" t="s">
        <v>49</v>
      </c>
      <c r="E2938" s="10" t="s">
        <v>11</v>
      </c>
      <c r="F2938" t="s">
        <v>49</v>
      </c>
      <c r="G2938" s="10" t="s">
        <v>11</v>
      </c>
      <c r="H2938">
        <v>4</v>
      </c>
      <c r="I2938">
        <v>8</v>
      </c>
      <c r="J2938">
        <v>0</v>
      </c>
      <c r="K2938">
        <v>0</v>
      </c>
      <c r="L2938" s="10" t="s">
        <v>13494</v>
      </c>
    </row>
    <row r="2939" spans="1:12" x14ac:dyDescent="0.25">
      <c r="A2939" s="3">
        <v>2938</v>
      </c>
      <c r="B2939" t="s">
        <v>2660</v>
      </c>
      <c r="C2939" s="10" t="s">
        <v>13483</v>
      </c>
      <c r="D2939" t="s">
        <v>1908</v>
      </c>
      <c r="E2939" s="10" t="s">
        <v>12331</v>
      </c>
      <c r="F2939" t="s">
        <v>2663</v>
      </c>
      <c r="G2939" s="10" t="s">
        <v>13495</v>
      </c>
      <c r="H2939">
        <v>255</v>
      </c>
      <c r="I2939">
        <v>37</v>
      </c>
      <c r="J2939">
        <v>0</v>
      </c>
      <c r="K2939">
        <v>0</v>
      </c>
      <c r="L2939" s="10" t="s">
        <v>13496</v>
      </c>
    </row>
    <row r="2940" spans="1:12" x14ac:dyDescent="0.25">
      <c r="A2940" s="3">
        <v>2939</v>
      </c>
      <c r="B2940" t="s">
        <v>2660</v>
      </c>
      <c r="C2940" s="10" t="s">
        <v>13483</v>
      </c>
      <c r="D2940" t="s">
        <v>1910</v>
      </c>
      <c r="E2940" s="10" t="s">
        <v>12334</v>
      </c>
      <c r="F2940" t="s">
        <v>2664</v>
      </c>
      <c r="G2940" s="10" t="s">
        <v>13497</v>
      </c>
      <c r="H2940">
        <v>255</v>
      </c>
      <c r="I2940">
        <v>37</v>
      </c>
      <c r="J2940">
        <v>0</v>
      </c>
      <c r="K2940">
        <v>0</v>
      </c>
      <c r="L2940" s="10" t="s">
        <v>13498</v>
      </c>
    </row>
    <row r="2941" spans="1:12" x14ac:dyDescent="0.25">
      <c r="A2941" s="3">
        <v>2940</v>
      </c>
      <c r="B2941" t="s">
        <v>2660</v>
      </c>
      <c r="C2941" s="10" t="s">
        <v>13483</v>
      </c>
      <c r="D2941" t="s">
        <v>2665</v>
      </c>
      <c r="E2941" s="10" t="s">
        <v>13499</v>
      </c>
      <c r="F2941" t="s">
        <v>1339</v>
      </c>
      <c r="G2941" s="10" t="s">
        <v>6847</v>
      </c>
      <c r="H2941">
        <v>4</v>
      </c>
      <c r="I2941">
        <v>8</v>
      </c>
      <c r="J2941">
        <v>0</v>
      </c>
      <c r="K2941">
        <v>0</v>
      </c>
      <c r="L2941" s="10" t="s">
        <v>13500</v>
      </c>
    </row>
    <row r="2942" spans="1:12" x14ac:dyDescent="0.25">
      <c r="A2942" s="3">
        <v>2941</v>
      </c>
      <c r="B2942" t="s">
        <v>2660</v>
      </c>
      <c r="C2942" s="10" t="s">
        <v>13483</v>
      </c>
      <c r="D2942" t="s">
        <v>2666</v>
      </c>
      <c r="E2942" s="10" t="s">
        <v>13501</v>
      </c>
      <c r="F2942" t="s">
        <v>1339</v>
      </c>
      <c r="G2942" s="10" t="s">
        <v>6847</v>
      </c>
      <c r="H2942">
        <v>4</v>
      </c>
      <c r="I2942">
        <v>8</v>
      </c>
      <c r="J2942">
        <v>0</v>
      </c>
      <c r="K2942">
        <v>0</v>
      </c>
      <c r="L2942" s="10" t="s">
        <v>13502</v>
      </c>
    </row>
    <row r="2943" spans="1:12" x14ac:dyDescent="0.25">
      <c r="A2943" s="3">
        <v>2942</v>
      </c>
      <c r="B2943" t="s">
        <v>2660</v>
      </c>
      <c r="C2943" s="10" t="s">
        <v>13483</v>
      </c>
      <c r="D2943" t="s">
        <v>69</v>
      </c>
      <c r="E2943" s="10" t="s">
        <v>6760</v>
      </c>
      <c r="F2943" t="s">
        <v>2667</v>
      </c>
      <c r="G2943" s="10" t="s">
        <v>13503</v>
      </c>
      <c r="H2943">
        <v>8</v>
      </c>
      <c r="I2943">
        <v>35</v>
      </c>
      <c r="J2943">
        <v>0</v>
      </c>
      <c r="K2943">
        <v>0</v>
      </c>
      <c r="L2943" s="10" t="s">
        <v>13504</v>
      </c>
    </row>
    <row r="2944" spans="1:12" x14ac:dyDescent="0.25">
      <c r="A2944" s="3">
        <v>2943</v>
      </c>
      <c r="B2944" t="s">
        <v>2660</v>
      </c>
      <c r="C2944" s="10" t="s">
        <v>13483</v>
      </c>
      <c r="D2944" t="s">
        <v>71</v>
      </c>
      <c r="E2944" s="10" t="s">
        <v>6763</v>
      </c>
      <c r="F2944" t="s">
        <v>2668</v>
      </c>
      <c r="G2944" s="10" t="s">
        <v>13505</v>
      </c>
      <c r="H2944">
        <v>8</v>
      </c>
      <c r="I2944">
        <v>35</v>
      </c>
      <c r="J2944">
        <v>0</v>
      </c>
      <c r="K2944">
        <v>0</v>
      </c>
      <c r="L2944" s="10" t="s">
        <v>13506</v>
      </c>
    </row>
    <row r="2945" spans="1:12" x14ac:dyDescent="0.25">
      <c r="A2945" s="3">
        <v>2944</v>
      </c>
      <c r="B2945" t="s">
        <v>2660</v>
      </c>
      <c r="C2945" s="10" t="s">
        <v>13483</v>
      </c>
      <c r="D2945" t="s">
        <v>1570</v>
      </c>
      <c r="E2945" s="10" t="s">
        <v>11617</v>
      </c>
      <c r="F2945" t="s">
        <v>1401</v>
      </c>
      <c r="G2945" s="10" t="s">
        <v>6911</v>
      </c>
      <c r="H2945">
        <v>10</v>
      </c>
      <c r="I2945">
        <v>37</v>
      </c>
      <c r="J2945">
        <v>0</v>
      </c>
      <c r="K2945">
        <v>0</v>
      </c>
      <c r="L2945" s="10" t="s">
        <v>13507</v>
      </c>
    </row>
    <row r="2946" spans="1:12" x14ac:dyDescent="0.25">
      <c r="A2946" s="3">
        <v>2945</v>
      </c>
      <c r="B2946" t="s">
        <v>2660</v>
      </c>
      <c r="C2946" s="10" t="s">
        <v>13483</v>
      </c>
      <c r="D2946" t="s">
        <v>1842</v>
      </c>
      <c r="E2946" s="10" t="s">
        <v>12239</v>
      </c>
      <c r="F2946" t="s">
        <v>1401</v>
      </c>
      <c r="G2946" s="10" t="s">
        <v>6911</v>
      </c>
      <c r="H2946">
        <v>10</v>
      </c>
      <c r="I2946">
        <v>37</v>
      </c>
      <c r="J2946">
        <v>0</v>
      </c>
      <c r="K2946">
        <v>0</v>
      </c>
      <c r="L2946" s="10" t="s">
        <v>13508</v>
      </c>
    </row>
    <row r="2947" spans="1:12" x14ac:dyDescent="0.25">
      <c r="A2947" s="3">
        <v>2946</v>
      </c>
      <c r="B2947" t="s">
        <v>2660</v>
      </c>
      <c r="C2947" s="10" t="s">
        <v>13483</v>
      </c>
      <c r="D2947" t="s">
        <v>1846</v>
      </c>
      <c r="E2947" s="10" t="s">
        <v>12246</v>
      </c>
      <c r="F2947" t="s">
        <v>2669</v>
      </c>
      <c r="G2947" s="10" t="s">
        <v>13509</v>
      </c>
      <c r="H2947">
        <v>2048</v>
      </c>
      <c r="I2947">
        <v>37</v>
      </c>
      <c r="J2947">
        <v>0</v>
      </c>
      <c r="K2947">
        <v>0</v>
      </c>
      <c r="L2947" s="10" t="s">
        <v>13510</v>
      </c>
    </row>
    <row r="2948" spans="1:12" x14ac:dyDescent="0.25">
      <c r="A2948" s="3">
        <v>2947</v>
      </c>
      <c r="B2948" t="s">
        <v>2660</v>
      </c>
      <c r="C2948" s="10" t="s">
        <v>13483</v>
      </c>
      <c r="D2948" t="s">
        <v>2670</v>
      </c>
      <c r="E2948" s="10" t="s">
        <v>13511</v>
      </c>
      <c r="F2948" t="s">
        <v>2671</v>
      </c>
      <c r="G2948" s="10" t="s">
        <v>13512</v>
      </c>
      <c r="H2948">
        <v>2048</v>
      </c>
      <c r="I2948">
        <v>37</v>
      </c>
      <c r="J2948">
        <v>0</v>
      </c>
      <c r="K2948">
        <v>0</v>
      </c>
      <c r="L2948" s="10" t="s">
        <v>13513</v>
      </c>
    </row>
    <row r="2949" spans="1:12" x14ac:dyDescent="0.25">
      <c r="A2949" s="3">
        <v>2948</v>
      </c>
      <c r="B2949" t="s">
        <v>2660</v>
      </c>
      <c r="C2949" s="10" t="s">
        <v>13483</v>
      </c>
      <c r="D2949" t="s">
        <v>1556</v>
      </c>
      <c r="E2949" s="10" t="s">
        <v>7175</v>
      </c>
      <c r="F2949" t="s">
        <v>2672</v>
      </c>
      <c r="G2949" s="10" t="s">
        <v>13514</v>
      </c>
      <c r="H2949">
        <v>255</v>
      </c>
      <c r="I2949">
        <v>37</v>
      </c>
      <c r="J2949">
        <v>0</v>
      </c>
      <c r="K2949">
        <v>0</v>
      </c>
      <c r="L2949" s="10" t="s">
        <v>13515</v>
      </c>
    </row>
    <row r="2950" spans="1:12" x14ac:dyDescent="0.25">
      <c r="A2950" s="3">
        <v>2949</v>
      </c>
      <c r="B2950" t="s">
        <v>2660</v>
      </c>
      <c r="C2950" s="10" t="s">
        <v>13483</v>
      </c>
      <c r="D2950" t="s">
        <v>1558</v>
      </c>
      <c r="E2950" s="10" t="s">
        <v>7226</v>
      </c>
      <c r="F2950" t="s">
        <v>2673</v>
      </c>
      <c r="G2950" s="10" t="s">
        <v>13516</v>
      </c>
      <c r="H2950">
        <v>2048</v>
      </c>
      <c r="I2950">
        <v>37</v>
      </c>
      <c r="J2950">
        <v>0</v>
      </c>
      <c r="K2950">
        <v>0</v>
      </c>
      <c r="L2950" s="10" t="s">
        <v>13517</v>
      </c>
    </row>
    <row r="2951" spans="1:12" x14ac:dyDescent="0.25">
      <c r="A2951" s="3">
        <v>2950</v>
      </c>
      <c r="B2951" t="s">
        <v>2660</v>
      </c>
      <c r="C2951" s="10" t="s">
        <v>13483</v>
      </c>
      <c r="D2951" t="s">
        <v>1560</v>
      </c>
      <c r="E2951" s="10" t="s">
        <v>7229</v>
      </c>
      <c r="F2951" t="s">
        <v>2674</v>
      </c>
      <c r="G2951" s="10" t="s">
        <v>13518</v>
      </c>
      <c r="H2951">
        <v>2048</v>
      </c>
      <c r="I2951">
        <v>37</v>
      </c>
      <c r="J2951">
        <v>0</v>
      </c>
      <c r="K2951">
        <v>0</v>
      </c>
      <c r="L2951" s="10" t="s">
        <v>13519</v>
      </c>
    </row>
    <row r="2952" spans="1:12" x14ac:dyDescent="0.25">
      <c r="A2952" s="3">
        <v>2951</v>
      </c>
      <c r="B2952" t="s">
        <v>2660</v>
      </c>
      <c r="C2952" s="10" t="s">
        <v>13483</v>
      </c>
      <c r="D2952" t="s">
        <v>2675</v>
      </c>
      <c r="E2952" s="10" t="s">
        <v>13520</v>
      </c>
      <c r="F2952" t="s">
        <v>2676</v>
      </c>
      <c r="G2952" s="10" t="s">
        <v>13521</v>
      </c>
      <c r="H2952">
        <v>8</v>
      </c>
      <c r="I2952">
        <v>16</v>
      </c>
      <c r="J2952">
        <v>-6</v>
      </c>
      <c r="K2952">
        <v>0</v>
      </c>
      <c r="L2952" s="10" t="s">
        <v>13522</v>
      </c>
    </row>
    <row r="2953" spans="1:12" x14ac:dyDescent="0.25">
      <c r="A2953" s="3">
        <v>2952</v>
      </c>
      <c r="B2953" t="s">
        <v>2677</v>
      </c>
      <c r="C2953" s="10" t="s">
        <v>13523</v>
      </c>
      <c r="D2953" t="s">
        <v>63</v>
      </c>
      <c r="E2953" s="10" t="s">
        <v>6816</v>
      </c>
      <c r="F2953" t="s">
        <v>64</v>
      </c>
      <c r="G2953" s="10" t="s">
        <v>6696</v>
      </c>
      <c r="H2953">
        <v>4</v>
      </c>
      <c r="I2953">
        <v>8</v>
      </c>
      <c r="J2953">
        <v>0</v>
      </c>
      <c r="K2953">
        <v>0</v>
      </c>
      <c r="L2953" s="10" t="s">
        <v>13524</v>
      </c>
    </row>
    <row r="2954" spans="1:12" x14ac:dyDescent="0.25">
      <c r="A2954" s="3">
        <v>2953</v>
      </c>
      <c r="B2954" t="s">
        <v>2677</v>
      </c>
      <c r="C2954" s="10" t="s">
        <v>13523</v>
      </c>
      <c r="D2954" t="s">
        <v>65</v>
      </c>
      <c r="E2954" s="10" t="s">
        <v>6698</v>
      </c>
      <c r="F2954" t="s">
        <v>66</v>
      </c>
      <c r="G2954" s="10" t="s">
        <v>6721</v>
      </c>
      <c r="H2954">
        <v>4</v>
      </c>
      <c r="I2954">
        <v>8</v>
      </c>
      <c r="J2954">
        <v>0</v>
      </c>
      <c r="K2954">
        <v>0</v>
      </c>
      <c r="L2954" s="10" t="s">
        <v>13525</v>
      </c>
    </row>
    <row r="2955" spans="1:12" x14ac:dyDescent="0.25">
      <c r="A2955" s="3">
        <v>2954</v>
      </c>
      <c r="B2955" t="s">
        <v>2677</v>
      </c>
      <c r="C2955" s="10" t="s">
        <v>13523</v>
      </c>
      <c r="D2955" t="s">
        <v>67</v>
      </c>
      <c r="E2955" s="10" t="s">
        <v>6723</v>
      </c>
      <c r="F2955" t="s">
        <v>68</v>
      </c>
      <c r="G2955" s="10" t="s">
        <v>6724</v>
      </c>
      <c r="H2955">
        <v>4</v>
      </c>
      <c r="I2955">
        <v>8</v>
      </c>
      <c r="J2955">
        <v>0</v>
      </c>
      <c r="K2955">
        <v>0</v>
      </c>
      <c r="L2955" s="10" t="s">
        <v>13526</v>
      </c>
    </row>
    <row r="2956" spans="1:12" x14ac:dyDescent="0.25">
      <c r="A2956" s="3">
        <v>2955</v>
      </c>
      <c r="B2956" t="s">
        <v>2677</v>
      </c>
      <c r="C2956" s="10" t="s">
        <v>13523</v>
      </c>
      <c r="D2956" t="s">
        <v>641</v>
      </c>
      <c r="E2956" s="10" t="s">
        <v>7590</v>
      </c>
      <c r="F2956" t="s">
        <v>470</v>
      </c>
      <c r="G2956" s="10" t="s">
        <v>6773</v>
      </c>
      <c r="H2956">
        <v>50</v>
      </c>
      <c r="I2956">
        <v>37</v>
      </c>
      <c r="J2956">
        <v>0</v>
      </c>
      <c r="K2956">
        <v>0</v>
      </c>
      <c r="L2956" s="10" t="s">
        <v>13527</v>
      </c>
    </row>
    <row r="2957" spans="1:12" x14ac:dyDescent="0.25">
      <c r="A2957" s="3">
        <v>2956</v>
      </c>
      <c r="B2957" t="s">
        <v>2677</v>
      </c>
      <c r="C2957" s="10" t="s">
        <v>13523</v>
      </c>
      <c r="D2957" t="s">
        <v>1400</v>
      </c>
      <c r="E2957" s="10" t="s">
        <v>6643</v>
      </c>
      <c r="F2957" t="s">
        <v>1401</v>
      </c>
      <c r="G2957" s="10" t="s">
        <v>6911</v>
      </c>
      <c r="H2957">
        <v>10</v>
      </c>
      <c r="I2957">
        <v>37</v>
      </c>
      <c r="J2957">
        <v>0</v>
      </c>
      <c r="K2957">
        <v>0</v>
      </c>
      <c r="L2957" s="10" t="s">
        <v>13528</v>
      </c>
    </row>
    <row r="2958" spans="1:12" x14ac:dyDescent="0.25">
      <c r="A2958" s="3">
        <v>2957</v>
      </c>
      <c r="B2958" t="s">
        <v>2677</v>
      </c>
      <c r="C2958" s="10" t="s">
        <v>13523</v>
      </c>
      <c r="D2958" t="s">
        <v>1882</v>
      </c>
      <c r="E2958" s="10" t="s">
        <v>6820</v>
      </c>
      <c r="F2958" t="s">
        <v>2678</v>
      </c>
      <c r="G2958" s="10" t="s">
        <v>13529</v>
      </c>
      <c r="H2958">
        <v>1024</v>
      </c>
      <c r="I2958">
        <v>37</v>
      </c>
      <c r="J2958">
        <v>0</v>
      </c>
      <c r="K2958">
        <v>0</v>
      </c>
      <c r="L2958" s="10" t="s">
        <v>13530</v>
      </c>
    </row>
    <row r="2959" spans="1:12" x14ac:dyDescent="0.25">
      <c r="A2959" s="3">
        <v>2958</v>
      </c>
      <c r="B2959" t="s">
        <v>2677</v>
      </c>
      <c r="C2959" s="10" t="s">
        <v>13523</v>
      </c>
      <c r="D2959" t="s">
        <v>69</v>
      </c>
      <c r="E2959" s="10" t="s">
        <v>6760</v>
      </c>
      <c r="F2959" t="s">
        <v>2679</v>
      </c>
      <c r="G2959" s="10" t="s">
        <v>13531</v>
      </c>
      <c r="H2959">
        <v>8</v>
      </c>
      <c r="I2959">
        <v>35</v>
      </c>
      <c r="J2959">
        <v>0</v>
      </c>
      <c r="K2959">
        <v>0</v>
      </c>
      <c r="L2959" s="10" t="s">
        <v>13532</v>
      </c>
    </row>
    <row r="2960" spans="1:12" x14ac:dyDescent="0.25">
      <c r="A2960" s="3">
        <v>2959</v>
      </c>
      <c r="B2960" t="s">
        <v>2677</v>
      </c>
      <c r="C2960" s="10" t="s">
        <v>13523</v>
      </c>
      <c r="D2960" t="s">
        <v>71</v>
      </c>
      <c r="E2960" s="10" t="s">
        <v>6763</v>
      </c>
      <c r="F2960" t="s">
        <v>2680</v>
      </c>
      <c r="G2960" s="10" t="s">
        <v>13533</v>
      </c>
      <c r="H2960">
        <v>8</v>
      </c>
      <c r="I2960">
        <v>35</v>
      </c>
      <c r="J2960">
        <v>0</v>
      </c>
      <c r="K2960">
        <v>0</v>
      </c>
      <c r="L2960" s="10" t="s">
        <v>13534</v>
      </c>
    </row>
    <row r="2961" spans="1:12" x14ac:dyDescent="0.25">
      <c r="A2961" s="3">
        <v>2960</v>
      </c>
      <c r="B2961" t="s">
        <v>2681</v>
      </c>
      <c r="C2961" s="10" t="s">
        <v>6</v>
      </c>
      <c r="D2961" t="s">
        <v>63</v>
      </c>
      <c r="E2961" s="10" t="s">
        <v>6816</v>
      </c>
      <c r="F2961" t="s">
        <v>64</v>
      </c>
      <c r="G2961" s="10" t="s">
        <v>6696</v>
      </c>
      <c r="H2961">
        <v>4</v>
      </c>
      <c r="I2961">
        <v>8</v>
      </c>
      <c r="J2961">
        <v>0</v>
      </c>
      <c r="K2961">
        <v>0</v>
      </c>
      <c r="L2961" s="10" t="s">
        <v>7353</v>
      </c>
    </row>
    <row r="2962" spans="1:12" x14ac:dyDescent="0.25">
      <c r="A2962" s="3">
        <v>2961</v>
      </c>
      <c r="B2962" t="s">
        <v>2681</v>
      </c>
      <c r="C2962" s="10" t="s">
        <v>6</v>
      </c>
      <c r="D2962" t="s">
        <v>65</v>
      </c>
      <c r="E2962" s="10" t="s">
        <v>6698</v>
      </c>
      <c r="F2962" t="s">
        <v>66</v>
      </c>
      <c r="G2962" s="10" t="s">
        <v>6721</v>
      </c>
      <c r="H2962">
        <v>4</v>
      </c>
      <c r="I2962">
        <v>8</v>
      </c>
      <c r="J2962">
        <v>0</v>
      </c>
      <c r="K2962">
        <v>0</v>
      </c>
      <c r="L2962" s="10" t="s">
        <v>7354</v>
      </c>
    </row>
    <row r="2963" spans="1:12" x14ac:dyDescent="0.25">
      <c r="A2963" s="3">
        <v>2962</v>
      </c>
      <c r="B2963" t="s">
        <v>2681</v>
      </c>
      <c r="C2963" s="10" t="s">
        <v>6</v>
      </c>
      <c r="D2963" t="s">
        <v>67</v>
      </c>
      <c r="E2963" s="10" t="s">
        <v>6723</v>
      </c>
      <c r="F2963" t="s">
        <v>68</v>
      </c>
      <c r="G2963" s="10" t="s">
        <v>6724</v>
      </c>
      <c r="H2963">
        <v>4</v>
      </c>
      <c r="I2963">
        <v>8</v>
      </c>
      <c r="J2963">
        <v>0</v>
      </c>
      <c r="K2963">
        <v>0</v>
      </c>
      <c r="L2963" s="10" t="s">
        <v>7355</v>
      </c>
    </row>
    <row r="2964" spans="1:12" x14ac:dyDescent="0.25">
      <c r="A2964" s="3">
        <v>2963</v>
      </c>
      <c r="B2964" t="s">
        <v>2681</v>
      </c>
      <c r="C2964" s="10" t="s">
        <v>6</v>
      </c>
      <c r="D2964" t="s">
        <v>538</v>
      </c>
      <c r="E2964" s="10" t="s">
        <v>6652</v>
      </c>
      <c r="F2964" t="s">
        <v>1232</v>
      </c>
      <c r="G2964" s="10" t="s">
        <v>6715</v>
      </c>
      <c r="H2964">
        <v>255</v>
      </c>
      <c r="I2964">
        <v>37</v>
      </c>
      <c r="J2964">
        <v>0</v>
      </c>
      <c r="K2964">
        <v>0</v>
      </c>
      <c r="L2964" s="10" t="s">
        <v>7356</v>
      </c>
    </row>
    <row r="2965" spans="1:12" x14ac:dyDescent="0.25">
      <c r="A2965" s="3">
        <v>2964</v>
      </c>
      <c r="B2965" t="s">
        <v>2681</v>
      </c>
      <c r="C2965" s="10" t="s">
        <v>6</v>
      </c>
      <c r="D2965" t="s">
        <v>2013</v>
      </c>
      <c r="E2965" s="10" t="s">
        <v>6889</v>
      </c>
      <c r="F2965" t="s">
        <v>1612</v>
      </c>
      <c r="G2965" s="10" t="s">
        <v>6887</v>
      </c>
      <c r="H2965">
        <v>4</v>
      </c>
      <c r="I2965">
        <v>8</v>
      </c>
      <c r="J2965">
        <v>0</v>
      </c>
      <c r="K2965">
        <v>0</v>
      </c>
      <c r="L2965" s="10" t="s">
        <v>7357</v>
      </c>
    </row>
    <row r="2966" spans="1:12" x14ac:dyDescent="0.25">
      <c r="A2966" s="3">
        <v>2965</v>
      </c>
      <c r="B2966" t="s">
        <v>2681</v>
      </c>
      <c r="C2966" s="10" t="s">
        <v>6</v>
      </c>
      <c r="D2966" t="s">
        <v>1884</v>
      </c>
      <c r="E2966" s="10" t="s">
        <v>6645</v>
      </c>
      <c r="F2966" t="s">
        <v>1401</v>
      </c>
      <c r="G2966" s="10" t="s">
        <v>6911</v>
      </c>
      <c r="H2966">
        <v>10</v>
      </c>
      <c r="I2966">
        <v>37</v>
      </c>
      <c r="J2966">
        <v>0</v>
      </c>
      <c r="K2966">
        <v>0</v>
      </c>
      <c r="L2966" s="10" t="s">
        <v>7358</v>
      </c>
    </row>
    <row r="2967" spans="1:12" x14ac:dyDescent="0.25">
      <c r="A2967" s="3">
        <v>2966</v>
      </c>
      <c r="B2967" t="s">
        <v>2681</v>
      </c>
      <c r="C2967" s="10" t="s">
        <v>6</v>
      </c>
      <c r="D2967" t="s">
        <v>2682</v>
      </c>
      <c r="E2967" s="10" t="s">
        <v>7359</v>
      </c>
      <c r="F2967" t="s">
        <v>1218</v>
      </c>
      <c r="G2967" s="10" t="s">
        <v>6702</v>
      </c>
      <c r="H2967">
        <v>10</v>
      </c>
      <c r="I2967">
        <v>37</v>
      </c>
      <c r="J2967">
        <v>0</v>
      </c>
      <c r="K2967">
        <v>0</v>
      </c>
      <c r="L2967" s="10" t="s">
        <v>7360</v>
      </c>
    </row>
    <row r="2968" spans="1:12" x14ac:dyDescent="0.25">
      <c r="A2968" s="3">
        <v>2967</v>
      </c>
      <c r="B2968" t="s">
        <v>2681</v>
      </c>
      <c r="C2968" s="10" t="s">
        <v>6</v>
      </c>
      <c r="D2968" t="s">
        <v>2033</v>
      </c>
      <c r="E2968" s="10" t="s">
        <v>6938</v>
      </c>
      <c r="F2968" t="s">
        <v>2683</v>
      </c>
      <c r="G2968" s="10" t="s">
        <v>7361</v>
      </c>
      <c r="H2968">
        <v>255</v>
      </c>
      <c r="I2968">
        <v>37</v>
      </c>
      <c r="J2968">
        <v>0</v>
      </c>
      <c r="K2968">
        <v>0</v>
      </c>
      <c r="L2968" s="10" t="s">
        <v>7362</v>
      </c>
    </row>
    <row r="2969" spans="1:12" x14ac:dyDescent="0.25">
      <c r="A2969" s="3">
        <v>2968</v>
      </c>
      <c r="B2969" t="s">
        <v>2681</v>
      </c>
      <c r="C2969" s="10" t="s">
        <v>6</v>
      </c>
      <c r="D2969" t="s">
        <v>2684</v>
      </c>
      <c r="E2969" s="10" t="s">
        <v>7363</v>
      </c>
      <c r="F2969" t="s">
        <v>2685</v>
      </c>
      <c r="G2969" s="10" t="s">
        <v>7364</v>
      </c>
      <c r="H2969">
        <v>255</v>
      </c>
      <c r="I2969">
        <v>37</v>
      </c>
      <c r="J2969">
        <v>0</v>
      </c>
      <c r="K2969">
        <v>0</v>
      </c>
      <c r="L2969" s="10" t="s">
        <v>7365</v>
      </c>
    </row>
    <row r="2970" spans="1:12" x14ac:dyDescent="0.25">
      <c r="A2970" s="3">
        <v>2969</v>
      </c>
      <c r="B2970" t="s">
        <v>2681</v>
      </c>
      <c r="C2970" s="10" t="s">
        <v>6</v>
      </c>
      <c r="D2970" t="s">
        <v>1407</v>
      </c>
      <c r="E2970" s="10" t="s">
        <v>6928</v>
      </c>
      <c r="F2970" t="s">
        <v>1408</v>
      </c>
      <c r="G2970" s="10" t="s">
        <v>6929</v>
      </c>
      <c r="H2970">
        <v>4</v>
      </c>
      <c r="I2970">
        <v>8</v>
      </c>
      <c r="J2970">
        <v>0</v>
      </c>
      <c r="K2970">
        <v>0</v>
      </c>
      <c r="L2970" s="10" t="s">
        <v>7366</v>
      </c>
    </row>
    <row r="2971" spans="1:12" x14ac:dyDescent="0.25">
      <c r="A2971" s="3">
        <v>2970</v>
      </c>
      <c r="B2971" t="s">
        <v>2681</v>
      </c>
      <c r="C2971" s="10" t="s">
        <v>6</v>
      </c>
      <c r="D2971" t="s">
        <v>1409</v>
      </c>
      <c r="E2971" s="10" t="s">
        <v>6969</v>
      </c>
      <c r="F2971" t="s">
        <v>1408</v>
      </c>
      <c r="G2971" s="10" t="s">
        <v>6929</v>
      </c>
      <c r="H2971">
        <v>4</v>
      </c>
      <c r="I2971">
        <v>8</v>
      </c>
      <c r="J2971">
        <v>0</v>
      </c>
      <c r="K2971">
        <v>0</v>
      </c>
      <c r="L2971" s="10" t="s">
        <v>7367</v>
      </c>
    </row>
    <row r="2972" spans="1:12" x14ac:dyDescent="0.25">
      <c r="A2972" s="3">
        <v>2971</v>
      </c>
      <c r="B2972" t="s">
        <v>2681</v>
      </c>
      <c r="C2972" s="10" t="s">
        <v>6</v>
      </c>
      <c r="D2972" t="s">
        <v>2686</v>
      </c>
      <c r="E2972" s="10" t="s">
        <v>7368</v>
      </c>
      <c r="F2972" t="s">
        <v>1339</v>
      </c>
      <c r="G2972" s="10" t="s">
        <v>6847</v>
      </c>
      <c r="H2972">
        <v>4</v>
      </c>
      <c r="I2972">
        <v>8</v>
      </c>
      <c r="J2972">
        <v>0</v>
      </c>
      <c r="K2972">
        <v>0</v>
      </c>
      <c r="L2972" s="10" t="s">
        <v>7369</v>
      </c>
    </row>
    <row r="2973" spans="1:12" x14ac:dyDescent="0.25">
      <c r="A2973" s="3">
        <v>2972</v>
      </c>
      <c r="B2973" t="s">
        <v>2681</v>
      </c>
      <c r="C2973" s="10" t="s">
        <v>6</v>
      </c>
      <c r="D2973" t="s">
        <v>2687</v>
      </c>
      <c r="E2973" s="10" t="s">
        <v>7370</v>
      </c>
      <c r="F2973" t="s">
        <v>1339</v>
      </c>
      <c r="G2973" s="10" t="s">
        <v>6847</v>
      </c>
      <c r="H2973">
        <v>4</v>
      </c>
      <c r="I2973">
        <v>8</v>
      </c>
      <c r="J2973">
        <v>0</v>
      </c>
      <c r="K2973">
        <v>0</v>
      </c>
      <c r="L2973" s="10" t="s">
        <v>7371</v>
      </c>
    </row>
    <row r="2974" spans="1:12" x14ac:dyDescent="0.25">
      <c r="A2974" s="3">
        <v>2973</v>
      </c>
      <c r="B2974" t="s">
        <v>2681</v>
      </c>
      <c r="C2974" s="10" t="s">
        <v>6</v>
      </c>
      <c r="D2974" t="s">
        <v>2688</v>
      </c>
      <c r="E2974" s="10" t="s">
        <v>7372</v>
      </c>
      <c r="F2974" t="s">
        <v>1546</v>
      </c>
      <c r="G2974" s="10" t="s">
        <v>7373</v>
      </c>
      <c r="H2974">
        <v>8</v>
      </c>
      <c r="I2974">
        <v>27</v>
      </c>
      <c r="J2974">
        <v>0</v>
      </c>
      <c r="K2974">
        <v>0</v>
      </c>
      <c r="L2974" s="10" t="s">
        <v>7374</v>
      </c>
    </row>
    <row r="2975" spans="1:12" x14ac:dyDescent="0.25">
      <c r="A2975" s="3">
        <v>2974</v>
      </c>
      <c r="B2975" t="s">
        <v>2681</v>
      </c>
      <c r="C2975" s="10" t="s">
        <v>6</v>
      </c>
      <c r="D2975" t="s">
        <v>1405</v>
      </c>
      <c r="E2975" s="10" t="s">
        <v>7023</v>
      </c>
      <c r="F2975" t="s">
        <v>1218</v>
      </c>
      <c r="G2975" s="10" t="s">
        <v>6702</v>
      </c>
      <c r="H2975">
        <v>10</v>
      </c>
      <c r="I2975">
        <v>37</v>
      </c>
      <c r="J2975">
        <v>0</v>
      </c>
      <c r="K2975">
        <v>0</v>
      </c>
      <c r="L2975" s="10" t="s">
        <v>7375</v>
      </c>
    </row>
    <row r="2976" spans="1:12" x14ac:dyDescent="0.25">
      <c r="A2976" s="3">
        <v>2975</v>
      </c>
      <c r="B2976" t="s">
        <v>2681</v>
      </c>
      <c r="C2976" s="10" t="s">
        <v>6</v>
      </c>
      <c r="D2976" t="s">
        <v>2077</v>
      </c>
      <c r="E2976" s="10" t="s">
        <v>7031</v>
      </c>
      <c r="F2976" t="s">
        <v>1339</v>
      </c>
      <c r="G2976" s="10" t="s">
        <v>6847</v>
      </c>
      <c r="H2976">
        <v>4</v>
      </c>
      <c r="I2976">
        <v>8</v>
      </c>
      <c r="J2976">
        <v>0</v>
      </c>
      <c r="K2976">
        <v>0</v>
      </c>
      <c r="L2976" s="10" t="s">
        <v>7376</v>
      </c>
    </row>
    <row r="2977" spans="1:12" x14ac:dyDescent="0.25">
      <c r="A2977" s="3">
        <v>2976</v>
      </c>
      <c r="B2977" t="s">
        <v>2681</v>
      </c>
      <c r="C2977" s="10" t="s">
        <v>6</v>
      </c>
      <c r="D2977" t="s">
        <v>2689</v>
      </c>
      <c r="E2977" s="10" t="s">
        <v>7377</v>
      </c>
      <c r="F2977" t="s">
        <v>1493</v>
      </c>
      <c r="G2977" s="10" t="s">
        <v>6978</v>
      </c>
      <c r="H2977">
        <v>4</v>
      </c>
      <c r="I2977">
        <v>8</v>
      </c>
      <c r="J2977">
        <v>0</v>
      </c>
      <c r="K2977">
        <v>0</v>
      </c>
      <c r="L2977" s="10" t="s">
        <v>7378</v>
      </c>
    </row>
    <row r="2978" spans="1:12" x14ac:dyDescent="0.25">
      <c r="A2978" s="3">
        <v>2977</v>
      </c>
      <c r="B2978" t="s">
        <v>2681</v>
      </c>
      <c r="C2978" s="10" t="s">
        <v>6</v>
      </c>
      <c r="D2978" t="s">
        <v>2690</v>
      </c>
      <c r="E2978" s="10" t="s">
        <v>7379</v>
      </c>
      <c r="F2978" t="s">
        <v>2691</v>
      </c>
      <c r="G2978" s="10" t="s">
        <v>7380</v>
      </c>
      <c r="H2978">
        <v>100</v>
      </c>
      <c r="I2978">
        <v>37</v>
      </c>
      <c r="J2978">
        <v>0</v>
      </c>
      <c r="K2978">
        <v>0</v>
      </c>
      <c r="L2978" s="10" t="s">
        <v>7381</v>
      </c>
    </row>
    <row r="2979" spans="1:12" x14ac:dyDescent="0.25">
      <c r="A2979" s="3">
        <v>2978</v>
      </c>
      <c r="B2979" t="s">
        <v>2681</v>
      </c>
      <c r="C2979" s="10" t="s">
        <v>6</v>
      </c>
      <c r="D2979" t="s">
        <v>69</v>
      </c>
      <c r="E2979" s="10" t="s">
        <v>6760</v>
      </c>
      <c r="F2979" t="s">
        <v>2692</v>
      </c>
      <c r="G2979" s="10" t="s">
        <v>7382</v>
      </c>
      <c r="H2979">
        <v>8</v>
      </c>
      <c r="I2979">
        <v>35</v>
      </c>
      <c r="J2979">
        <v>0</v>
      </c>
      <c r="K2979">
        <v>0</v>
      </c>
      <c r="L2979" s="10" t="s">
        <v>7383</v>
      </c>
    </row>
    <row r="2980" spans="1:12" x14ac:dyDescent="0.25">
      <c r="A2980" s="3">
        <v>2979</v>
      </c>
      <c r="B2980" t="s">
        <v>2681</v>
      </c>
      <c r="C2980" s="10" t="s">
        <v>6</v>
      </c>
      <c r="D2980" t="s">
        <v>71</v>
      </c>
      <c r="E2980" s="10" t="s">
        <v>6763</v>
      </c>
      <c r="F2980" t="s">
        <v>2693</v>
      </c>
      <c r="G2980" s="10" t="s">
        <v>7384</v>
      </c>
      <c r="H2980">
        <v>8</v>
      </c>
      <c r="I2980">
        <v>35</v>
      </c>
      <c r="J2980">
        <v>0</v>
      </c>
      <c r="K2980">
        <v>0</v>
      </c>
      <c r="L2980" s="10" t="s">
        <v>7385</v>
      </c>
    </row>
    <row r="2981" spans="1:12" x14ac:dyDescent="0.25">
      <c r="A2981" s="3">
        <v>2980</v>
      </c>
      <c r="B2981" t="s">
        <v>2681</v>
      </c>
      <c r="C2981" s="10" t="s">
        <v>6</v>
      </c>
      <c r="D2981" t="s">
        <v>3343</v>
      </c>
      <c r="E2981" s="10" t="s">
        <v>12528</v>
      </c>
      <c r="F2981" t="s">
        <v>3677</v>
      </c>
      <c r="G2981" s="10" t="s">
        <v>13535</v>
      </c>
      <c r="H2981">
        <v>50</v>
      </c>
      <c r="I2981">
        <v>37</v>
      </c>
      <c r="J2981">
        <v>0</v>
      </c>
      <c r="K2981">
        <v>0</v>
      </c>
      <c r="L2981" s="10" t="s">
        <v>13536</v>
      </c>
    </row>
    <row r="2982" spans="1:12" x14ac:dyDescent="0.25">
      <c r="A2982" s="3">
        <v>2981</v>
      </c>
      <c r="B2982" t="s">
        <v>2681</v>
      </c>
      <c r="C2982" s="10" t="s">
        <v>6</v>
      </c>
      <c r="D2982" t="s">
        <v>7900</v>
      </c>
      <c r="E2982" s="10" t="s">
        <v>13537</v>
      </c>
      <c r="F2982" t="s">
        <v>7889</v>
      </c>
      <c r="G2982" s="10" t="s">
        <v>12231</v>
      </c>
      <c r="H2982">
        <v>4</v>
      </c>
      <c r="I2982">
        <v>8</v>
      </c>
      <c r="J2982">
        <v>0</v>
      </c>
      <c r="K2982">
        <v>0</v>
      </c>
      <c r="L2982" s="10" t="s">
        <v>13538</v>
      </c>
    </row>
    <row r="2983" spans="1:12" x14ac:dyDescent="0.25">
      <c r="A2983" s="3">
        <v>2982</v>
      </c>
      <c r="B2983" t="s">
        <v>2681</v>
      </c>
      <c r="C2983" s="10" t="s">
        <v>6</v>
      </c>
      <c r="D2983" t="s">
        <v>7901</v>
      </c>
      <c r="E2983" s="10" t="s">
        <v>13539</v>
      </c>
      <c r="F2983" t="s">
        <v>7902</v>
      </c>
      <c r="G2983" s="10" t="s">
        <v>13540</v>
      </c>
      <c r="H2983">
        <v>50</v>
      </c>
      <c r="I2983">
        <v>37</v>
      </c>
      <c r="J2983">
        <v>0</v>
      </c>
      <c r="K2983">
        <v>0</v>
      </c>
      <c r="L2983" s="10" t="s">
        <v>13541</v>
      </c>
    </row>
    <row r="2984" spans="1:12" x14ac:dyDescent="0.25">
      <c r="A2984" s="3">
        <v>2983</v>
      </c>
      <c r="B2984" t="s">
        <v>2681</v>
      </c>
      <c r="C2984" s="10" t="s">
        <v>6</v>
      </c>
      <c r="D2984" t="s">
        <v>7903</v>
      </c>
      <c r="E2984" s="10" t="s">
        <v>13542</v>
      </c>
      <c r="F2984" t="s">
        <v>7904</v>
      </c>
      <c r="G2984" s="10" t="s">
        <v>13543</v>
      </c>
      <c r="H2984">
        <v>255</v>
      </c>
      <c r="I2984">
        <v>37</v>
      </c>
      <c r="J2984">
        <v>0</v>
      </c>
      <c r="K2984">
        <v>0</v>
      </c>
      <c r="L2984" s="10" t="s">
        <v>13544</v>
      </c>
    </row>
    <row r="2985" spans="1:12" x14ac:dyDescent="0.25">
      <c r="A2985" s="3">
        <v>2984</v>
      </c>
      <c r="B2985" t="s">
        <v>2681</v>
      </c>
      <c r="C2985" s="10" t="s">
        <v>6</v>
      </c>
      <c r="D2985" t="s">
        <v>3866</v>
      </c>
      <c r="E2985" s="10" t="s">
        <v>13545</v>
      </c>
      <c r="F2985" t="s">
        <v>1612</v>
      </c>
      <c r="G2985" s="10" t="s">
        <v>6887</v>
      </c>
      <c r="H2985">
        <v>4</v>
      </c>
      <c r="I2985">
        <v>8</v>
      </c>
      <c r="J2985">
        <v>0</v>
      </c>
      <c r="K2985">
        <v>0</v>
      </c>
      <c r="L2985" s="10" t="s">
        <v>13546</v>
      </c>
    </row>
    <row r="2986" spans="1:12" x14ac:dyDescent="0.25">
      <c r="A2986" s="3">
        <v>2985</v>
      </c>
      <c r="B2986" t="s">
        <v>2681</v>
      </c>
      <c r="C2986" s="10" t="s">
        <v>6</v>
      </c>
      <c r="D2986" t="s">
        <v>3867</v>
      </c>
      <c r="E2986" s="10" t="s">
        <v>13547</v>
      </c>
      <c r="F2986" t="s">
        <v>7905</v>
      </c>
      <c r="G2986" s="10" t="s">
        <v>13548</v>
      </c>
      <c r="H2986">
        <v>767</v>
      </c>
      <c r="I2986">
        <v>37</v>
      </c>
      <c r="J2986">
        <v>0</v>
      </c>
      <c r="K2986">
        <v>0</v>
      </c>
      <c r="L2986" s="10" t="s">
        <v>13549</v>
      </c>
    </row>
    <row r="2987" spans="1:12" x14ac:dyDescent="0.25">
      <c r="A2987" s="3">
        <v>2986</v>
      </c>
      <c r="B2987" t="s">
        <v>2694</v>
      </c>
      <c r="C2987" s="10" t="s">
        <v>13550</v>
      </c>
      <c r="D2987" t="s">
        <v>63</v>
      </c>
      <c r="E2987" s="10" t="s">
        <v>6816</v>
      </c>
      <c r="F2987" t="s">
        <v>64</v>
      </c>
      <c r="G2987" s="10" t="s">
        <v>6696</v>
      </c>
      <c r="H2987">
        <v>4</v>
      </c>
      <c r="I2987">
        <v>8</v>
      </c>
      <c r="J2987">
        <v>0</v>
      </c>
      <c r="K2987">
        <v>0</v>
      </c>
      <c r="L2987" s="10" t="s">
        <v>13551</v>
      </c>
    </row>
    <row r="2988" spans="1:12" x14ac:dyDescent="0.25">
      <c r="A2988" s="3">
        <v>2987</v>
      </c>
      <c r="B2988" t="s">
        <v>2694</v>
      </c>
      <c r="C2988" s="10" t="s">
        <v>13550</v>
      </c>
      <c r="D2988" t="s">
        <v>65</v>
      </c>
      <c r="E2988" s="10" t="s">
        <v>6698</v>
      </c>
      <c r="F2988" t="s">
        <v>66</v>
      </c>
      <c r="G2988" s="10" t="s">
        <v>6721</v>
      </c>
      <c r="H2988">
        <v>4</v>
      </c>
      <c r="I2988">
        <v>8</v>
      </c>
      <c r="J2988">
        <v>0</v>
      </c>
      <c r="K2988">
        <v>0</v>
      </c>
      <c r="L2988" s="10" t="s">
        <v>13552</v>
      </c>
    </row>
    <row r="2989" spans="1:12" x14ac:dyDescent="0.25">
      <c r="A2989" s="3">
        <v>2988</v>
      </c>
      <c r="B2989" t="s">
        <v>2694</v>
      </c>
      <c r="C2989" s="10" t="s">
        <v>13550</v>
      </c>
      <c r="D2989" t="s">
        <v>67</v>
      </c>
      <c r="E2989" s="10" t="s">
        <v>6723</v>
      </c>
      <c r="F2989" t="s">
        <v>68</v>
      </c>
      <c r="G2989" s="10" t="s">
        <v>6724</v>
      </c>
      <c r="H2989">
        <v>4</v>
      </c>
      <c r="I2989">
        <v>8</v>
      </c>
      <c r="J2989">
        <v>0</v>
      </c>
      <c r="K2989">
        <v>0</v>
      </c>
      <c r="L2989" s="10" t="s">
        <v>13553</v>
      </c>
    </row>
    <row r="2990" spans="1:12" x14ac:dyDescent="0.25">
      <c r="A2990" s="3">
        <v>2989</v>
      </c>
      <c r="B2990" t="s">
        <v>2694</v>
      </c>
      <c r="C2990" s="10" t="s">
        <v>13550</v>
      </c>
      <c r="D2990" t="s">
        <v>49</v>
      </c>
      <c r="E2990" s="10" t="s">
        <v>11</v>
      </c>
      <c r="F2990" t="s">
        <v>49</v>
      </c>
      <c r="G2990" s="10" t="s">
        <v>11</v>
      </c>
      <c r="H2990">
        <v>4</v>
      </c>
      <c r="I2990">
        <v>8</v>
      </c>
      <c r="J2990">
        <v>0</v>
      </c>
      <c r="K2990">
        <v>0</v>
      </c>
      <c r="L2990" s="10" t="s">
        <v>13554</v>
      </c>
    </row>
    <row r="2991" spans="1:12" x14ac:dyDescent="0.25">
      <c r="A2991" s="3">
        <v>2990</v>
      </c>
      <c r="B2991" t="s">
        <v>2694</v>
      </c>
      <c r="C2991" s="10" t="s">
        <v>13550</v>
      </c>
      <c r="D2991" t="s">
        <v>2151</v>
      </c>
      <c r="E2991" s="10" t="s">
        <v>7484</v>
      </c>
      <c r="F2991" t="s">
        <v>2695</v>
      </c>
      <c r="G2991" s="10" t="s">
        <v>13555</v>
      </c>
      <c r="H2991">
        <v>4</v>
      </c>
      <c r="I2991">
        <v>12</v>
      </c>
      <c r="J2991">
        <v>0</v>
      </c>
      <c r="K2991">
        <v>0</v>
      </c>
      <c r="L2991" s="10" t="s">
        <v>13556</v>
      </c>
    </row>
    <row r="2992" spans="1:12" x14ac:dyDescent="0.25">
      <c r="A2992" s="3">
        <v>2991</v>
      </c>
      <c r="B2992" t="s">
        <v>2694</v>
      </c>
      <c r="C2992" s="10" t="s">
        <v>13550</v>
      </c>
      <c r="D2992" t="s">
        <v>2153</v>
      </c>
      <c r="E2992" s="10" t="s">
        <v>7113</v>
      </c>
      <c r="F2992" t="s">
        <v>2696</v>
      </c>
      <c r="G2992" s="10" t="s">
        <v>13557</v>
      </c>
      <c r="H2992">
        <v>4</v>
      </c>
      <c r="I2992">
        <v>12</v>
      </c>
      <c r="J2992">
        <v>0</v>
      </c>
      <c r="K2992">
        <v>0</v>
      </c>
      <c r="L2992" s="10" t="s">
        <v>13558</v>
      </c>
    </row>
    <row r="2993" spans="1:12" x14ac:dyDescent="0.25">
      <c r="A2993" s="3">
        <v>2992</v>
      </c>
      <c r="B2993" t="s">
        <v>2694</v>
      </c>
      <c r="C2993" s="10" t="s">
        <v>13550</v>
      </c>
      <c r="D2993" t="s">
        <v>2697</v>
      </c>
      <c r="E2993" s="10" t="s">
        <v>13559</v>
      </c>
      <c r="F2993" t="s">
        <v>1250</v>
      </c>
      <c r="G2993" s="10" t="s">
        <v>6734</v>
      </c>
      <c r="H2993">
        <v>400</v>
      </c>
      <c r="I2993">
        <v>37</v>
      </c>
      <c r="J2993">
        <v>0</v>
      </c>
      <c r="K2993">
        <v>0</v>
      </c>
      <c r="L2993" s="10" t="s">
        <v>13560</v>
      </c>
    </row>
    <row r="2994" spans="1:12" x14ac:dyDescent="0.25">
      <c r="A2994" s="3">
        <v>2993</v>
      </c>
      <c r="B2994" t="s">
        <v>2694</v>
      </c>
      <c r="C2994" s="10" t="s">
        <v>13550</v>
      </c>
      <c r="D2994" t="s">
        <v>2698</v>
      </c>
      <c r="E2994" s="10" t="s">
        <v>13561</v>
      </c>
      <c r="F2994" t="s">
        <v>2699</v>
      </c>
      <c r="G2994" s="10" t="s">
        <v>13562</v>
      </c>
      <c r="H2994">
        <v>4</v>
      </c>
      <c r="I2994">
        <v>12</v>
      </c>
      <c r="J2994">
        <v>0</v>
      </c>
      <c r="K2994">
        <v>0</v>
      </c>
      <c r="L2994" s="10" t="s">
        <v>13563</v>
      </c>
    </row>
    <row r="2995" spans="1:12" x14ac:dyDescent="0.25">
      <c r="A2995" s="3">
        <v>2994</v>
      </c>
      <c r="B2995" t="s">
        <v>2694</v>
      </c>
      <c r="C2995" s="10" t="s">
        <v>13550</v>
      </c>
      <c r="D2995" t="s">
        <v>1422</v>
      </c>
      <c r="E2995" s="10" t="s">
        <v>6882</v>
      </c>
      <c r="F2995" t="s">
        <v>1243</v>
      </c>
      <c r="G2995" s="10" t="s">
        <v>6883</v>
      </c>
      <c r="H2995">
        <v>4096</v>
      </c>
      <c r="I2995">
        <v>37</v>
      </c>
      <c r="J2995">
        <v>0</v>
      </c>
      <c r="K2995">
        <v>0</v>
      </c>
      <c r="L2995" s="10" t="s">
        <v>13564</v>
      </c>
    </row>
    <row r="2996" spans="1:12" x14ac:dyDescent="0.25">
      <c r="A2996" s="3">
        <v>2995</v>
      </c>
      <c r="B2996" t="s">
        <v>2694</v>
      </c>
      <c r="C2996" s="10" t="s">
        <v>13550</v>
      </c>
      <c r="D2996" t="s">
        <v>2700</v>
      </c>
      <c r="E2996" s="10" t="s">
        <v>13565</v>
      </c>
      <c r="F2996" t="s">
        <v>1401</v>
      </c>
      <c r="G2996" s="10" t="s">
        <v>6911</v>
      </c>
      <c r="H2996">
        <v>10</v>
      </c>
      <c r="I2996">
        <v>37</v>
      </c>
      <c r="J2996">
        <v>0</v>
      </c>
      <c r="K2996">
        <v>0</v>
      </c>
      <c r="L2996" s="10" t="s">
        <v>13566</v>
      </c>
    </row>
    <row r="2997" spans="1:12" x14ac:dyDescent="0.25">
      <c r="A2997" s="3">
        <v>2996</v>
      </c>
      <c r="B2997" t="s">
        <v>2694</v>
      </c>
      <c r="C2997" s="10" t="s">
        <v>13550</v>
      </c>
      <c r="D2997" t="s">
        <v>1264</v>
      </c>
      <c r="E2997" s="10" t="s">
        <v>6659</v>
      </c>
      <c r="F2997" t="s">
        <v>1265</v>
      </c>
      <c r="G2997" s="10" t="s">
        <v>6660</v>
      </c>
      <c r="H2997">
        <v>4</v>
      </c>
      <c r="I2997">
        <v>8</v>
      </c>
      <c r="J2997">
        <v>0</v>
      </c>
      <c r="K2997">
        <v>0</v>
      </c>
      <c r="L2997" s="10" t="s">
        <v>13567</v>
      </c>
    </row>
    <row r="2998" spans="1:12" x14ac:dyDescent="0.25">
      <c r="A2998" s="3">
        <v>2997</v>
      </c>
      <c r="B2998" t="s">
        <v>2694</v>
      </c>
      <c r="C2998" s="10" t="s">
        <v>13550</v>
      </c>
      <c r="D2998" t="s">
        <v>1438</v>
      </c>
      <c r="E2998" s="10" t="s">
        <v>6998</v>
      </c>
      <c r="F2998" t="s">
        <v>2701</v>
      </c>
      <c r="G2998" s="10" t="s">
        <v>13568</v>
      </c>
      <c r="H2998">
        <v>767</v>
      </c>
      <c r="I2998">
        <v>37</v>
      </c>
      <c r="J2998">
        <v>0</v>
      </c>
      <c r="K2998">
        <v>0</v>
      </c>
      <c r="L2998" s="10" t="s">
        <v>13569</v>
      </c>
    </row>
    <row r="2999" spans="1:12" x14ac:dyDescent="0.25">
      <c r="A2999" s="3">
        <v>2998</v>
      </c>
      <c r="B2999" t="s">
        <v>2694</v>
      </c>
      <c r="C2999" s="10" t="s">
        <v>13550</v>
      </c>
      <c r="D2999" t="s">
        <v>69</v>
      </c>
      <c r="E2999" s="10" t="s">
        <v>6760</v>
      </c>
      <c r="F2999" t="s">
        <v>2702</v>
      </c>
      <c r="G2999" s="10" t="s">
        <v>13570</v>
      </c>
      <c r="H2999">
        <v>8</v>
      </c>
      <c r="I2999">
        <v>35</v>
      </c>
      <c r="J2999">
        <v>0</v>
      </c>
      <c r="K2999">
        <v>0</v>
      </c>
      <c r="L2999" s="10" t="s">
        <v>13571</v>
      </c>
    </row>
    <row r="3000" spans="1:12" x14ac:dyDescent="0.25">
      <c r="A3000" s="3">
        <v>2999</v>
      </c>
      <c r="B3000" t="s">
        <v>2694</v>
      </c>
      <c r="C3000" s="10" t="s">
        <v>13550</v>
      </c>
      <c r="D3000" t="s">
        <v>71</v>
      </c>
      <c r="E3000" s="10" t="s">
        <v>6763</v>
      </c>
      <c r="F3000" t="s">
        <v>2703</v>
      </c>
      <c r="G3000" s="10" t="s">
        <v>13572</v>
      </c>
      <c r="H3000">
        <v>8</v>
      </c>
      <c r="I3000">
        <v>35</v>
      </c>
      <c r="J3000">
        <v>0</v>
      </c>
      <c r="K3000">
        <v>0</v>
      </c>
      <c r="L3000" s="10" t="s">
        <v>13573</v>
      </c>
    </row>
    <row r="3001" spans="1:12" x14ac:dyDescent="0.25">
      <c r="A3001" s="3">
        <v>3000</v>
      </c>
      <c r="B3001" t="s">
        <v>2694</v>
      </c>
      <c r="C3001" s="10" t="s">
        <v>13550</v>
      </c>
      <c r="D3001" t="s">
        <v>87</v>
      </c>
      <c r="E3001" s="10" t="s">
        <v>7149</v>
      </c>
      <c r="F3001" t="s">
        <v>1401</v>
      </c>
      <c r="G3001" s="10" t="s">
        <v>6911</v>
      </c>
      <c r="H3001">
        <v>10</v>
      </c>
      <c r="I3001">
        <v>37</v>
      </c>
      <c r="J3001">
        <v>0</v>
      </c>
      <c r="K3001">
        <v>0</v>
      </c>
      <c r="L3001" s="10" t="s">
        <v>13574</v>
      </c>
    </row>
    <row r="3002" spans="1:12" x14ac:dyDescent="0.25">
      <c r="A3002" s="3">
        <v>3001</v>
      </c>
      <c r="B3002" t="s">
        <v>2704</v>
      </c>
      <c r="C3002" s="10" t="s">
        <v>13575</v>
      </c>
      <c r="D3002" t="s">
        <v>63</v>
      </c>
      <c r="E3002" s="10" t="s">
        <v>6816</v>
      </c>
      <c r="F3002" t="s">
        <v>64</v>
      </c>
      <c r="G3002" s="10" t="s">
        <v>6696</v>
      </c>
      <c r="H3002">
        <v>4</v>
      </c>
      <c r="I3002">
        <v>8</v>
      </c>
      <c r="J3002">
        <v>0</v>
      </c>
      <c r="K3002">
        <v>0</v>
      </c>
      <c r="L3002" s="10" t="s">
        <v>13576</v>
      </c>
    </row>
    <row r="3003" spans="1:12" x14ac:dyDescent="0.25">
      <c r="A3003" s="3">
        <v>3002</v>
      </c>
      <c r="B3003" t="s">
        <v>2704</v>
      </c>
      <c r="C3003" s="10" t="s">
        <v>13575</v>
      </c>
      <c r="D3003" t="s">
        <v>65</v>
      </c>
      <c r="E3003" s="10" t="s">
        <v>6698</v>
      </c>
      <c r="F3003" t="s">
        <v>66</v>
      </c>
      <c r="G3003" s="10" t="s">
        <v>6721</v>
      </c>
      <c r="H3003">
        <v>4</v>
      </c>
      <c r="I3003">
        <v>8</v>
      </c>
      <c r="J3003">
        <v>0</v>
      </c>
      <c r="K3003">
        <v>0</v>
      </c>
      <c r="L3003" s="10" t="s">
        <v>13577</v>
      </c>
    </row>
    <row r="3004" spans="1:12" x14ac:dyDescent="0.25">
      <c r="A3004" s="3">
        <v>3003</v>
      </c>
      <c r="B3004" t="s">
        <v>2704</v>
      </c>
      <c r="C3004" s="10" t="s">
        <v>13575</v>
      </c>
      <c r="D3004" t="s">
        <v>67</v>
      </c>
      <c r="E3004" s="10" t="s">
        <v>6723</v>
      </c>
      <c r="F3004" t="s">
        <v>68</v>
      </c>
      <c r="G3004" s="10" t="s">
        <v>6724</v>
      </c>
      <c r="H3004">
        <v>4</v>
      </c>
      <c r="I3004">
        <v>8</v>
      </c>
      <c r="J3004">
        <v>0</v>
      </c>
      <c r="K3004">
        <v>0</v>
      </c>
      <c r="L3004" s="10" t="s">
        <v>13578</v>
      </c>
    </row>
    <row r="3005" spans="1:12" x14ac:dyDescent="0.25">
      <c r="A3005" s="3">
        <v>3004</v>
      </c>
      <c r="B3005" t="s">
        <v>2704</v>
      </c>
      <c r="C3005" s="10" t="s">
        <v>13575</v>
      </c>
      <c r="D3005" t="s">
        <v>2705</v>
      </c>
      <c r="E3005" s="10" t="s">
        <v>13579</v>
      </c>
      <c r="F3005" t="s">
        <v>2706</v>
      </c>
      <c r="G3005" s="10" t="s">
        <v>13580</v>
      </c>
      <c r="H3005">
        <v>4</v>
      </c>
      <c r="I3005">
        <v>12</v>
      </c>
      <c r="J3005">
        <v>0</v>
      </c>
      <c r="K3005">
        <v>0</v>
      </c>
      <c r="L3005" s="10" t="s">
        <v>13581</v>
      </c>
    </row>
    <row r="3006" spans="1:12" x14ac:dyDescent="0.25">
      <c r="A3006" s="3">
        <v>3005</v>
      </c>
      <c r="B3006" t="s">
        <v>2704</v>
      </c>
      <c r="C3006" s="10" t="s">
        <v>13575</v>
      </c>
      <c r="D3006" t="s">
        <v>2707</v>
      </c>
      <c r="E3006" s="10" t="s">
        <v>13582</v>
      </c>
      <c r="F3006" t="s">
        <v>2708</v>
      </c>
      <c r="G3006" s="10" t="s">
        <v>13583</v>
      </c>
      <c r="H3006">
        <v>30</v>
      </c>
      <c r="I3006">
        <v>37</v>
      </c>
      <c r="J3006">
        <v>0</v>
      </c>
      <c r="K3006">
        <v>0</v>
      </c>
      <c r="L3006" s="10" t="s">
        <v>13584</v>
      </c>
    </row>
    <row r="3007" spans="1:12" x14ac:dyDescent="0.25">
      <c r="A3007" s="3">
        <v>3006</v>
      </c>
      <c r="B3007" t="s">
        <v>2704</v>
      </c>
      <c r="C3007" s="10" t="s">
        <v>13575</v>
      </c>
      <c r="D3007" t="s">
        <v>2709</v>
      </c>
      <c r="E3007" s="10" t="s">
        <v>13585</v>
      </c>
      <c r="F3007" t="s">
        <v>2710</v>
      </c>
      <c r="G3007" s="10" t="s">
        <v>13586</v>
      </c>
      <c r="H3007">
        <v>30</v>
      </c>
      <c r="I3007">
        <v>37</v>
      </c>
      <c r="J3007">
        <v>0</v>
      </c>
      <c r="K3007">
        <v>0</v>
      </c>
      <c r="L3007" s="10" t="s">
        <v>13587</v>
      </c>
    </row>
    <row r="3008" spans="1:12" x14ac:dyDescent="0.25">
      <c r="A3008" s="3">
        <v>3007</v>
      </c>
      <c r="B3008" t="s">
        <v>2704</v>
      </c>
      <c r="C3008" s="10" t="s">
        <v>13575</v>
      </c>
      <c r="D3008" t="s">
        <v>2711</v>
      </c>
      <c r="E3008" s="10" t="s">
        <v>7581</v>
      </c>
      <c r="F3008" t="s">
        <v>2712</v>
      </c>
      <c r="G3008" s="10" t="s">
        <v>13588</v>
      </c>
      <c r="H3008">
        <v>30</v>
      </c>
      <c r="I3008">
        <v>37</v>
      </c>
      <c r="J3008">
        <v>0</v>
      </c>
      <c r="K3008">
        <v>0</v>
      </c>
      <c r="L3008" s="10" t="s">
        <v>13589</v>
      </c>
    </row>
    <row r="3009" spans="1:12" x14ac:dyDescent="0.25">
      <c r="A3009" s="3">
        <v>3008</v>
      </c>
      <c r="B3009" t="s">
        <v>2704</v>
      </c>
      <c r="C3009" s="10" t="s">
        <v>13575</v>
      </c>
      <c r="D3009" t="s">
        <v>2713</v>
      </c>
      <c r="E3009" s="10" t="s">
        <v>13590</v>
      </c>
      <c r="F3009" t="s">
        <v>2714</v>
      </c>
      <c r="G3009" s="10" t="s">
        <v>13591</v>
      </c>
      <c r="H3009">
        <v>30</v>
      </c>
      <c r="I3009">
        <v>37</v>
      </c>
      <c r="J3009">
        <v>0</v>
      </c>
      <c r="K3009">
        <v>0</v>
      </c>
      <c r="L3009" s="10" t="s">
        <v>13592</v>
      </c>
    </row>
    <row r="3010" spans="1:12" x14ac:dyDescent="0.25">
      <c r="A3010" s="3">
        <v>3009</v>
      </c>
      <c r="B3010" t="s">
        <v>2704</v>
      </c>
      <c r="C3010" s="10" t="s">
        <v>13575</v>
      </c>
      <c r="D3010" t="s">
        <v>630</v>
      </c>
      <c r="E3010" s="10" t="s">
        <v>6958</v>
      </c>
      <c r="F3010" t="s">
        <v>2715</v>
      </c>
      <c r="G3010" s="10" t="s">
        <v>13593</v>
      </c>
      <c r="H3010">
        <v>30</v>
      </c>
      <c r="I3010">
        <v>37</v>
      </c>
      <c r="J3010">
        <v>0</v>
      </c>
      <c r="K3010">
        <v>0</v>
      </c>
      <c r="L3010" s="10" t="s">
        <v>13594</v>
      </c>
    </row>
    <row r="3011" spans="1:12" x14ac:dyDescent="0.25">
      <c r="A3011" s="3">
        <v>3010</v>
      </c>
      <c r="B3011" t="s">
        <v>2704</v>
      </c>
      <c r="C3011" s="10" t="s">
        <v>13575</v>
      </c>
      <c r="D3011" t="s">
        <v>2716</v>
      </c>
      <c r="E3011" s="10" t="s">
        <v>13595</v>
      </c>
      <c r="F3011" t="s">
        <v>2717</v>
      </c>
      <c r="G3011" s="10" t="s">
        <v>13596</v>
      </c>
      <c r="H3011">
        <v>4</v>
      </c>
      <c r="I3011">
        <v>12</v>
      </c>
      <c r="J3011">
        <v>0</v>
      </c>
      <c r="K3011">
        <v>0</v>
      </c>
      <c r="L3011" s="10" t="s">
        <v>13597</v>
      </c>
    </row>
    <row r="3012" spans="1:12" x14ac:dyDescent="0.25">
      <c r="A3012" s="3">
        <v>3011</v>
      </c>
      <c r="B3012" t="s">
        <v>2704</v>
      </c>
      <c r="C3012" s="10" t="s">
        <v>13575</v>
      </c>
      <c r="D3012" t="s">
        <v>227</v>
      </c>
      <c r="E3012" s="10" t="s">
        <v>9062</v>
      </c>
      <c r="F3012" t="s">
        <v>2718</v>
      </c>
      <c r="G3012" s="10" t="s">
        <v>13598</v>
      </c>
      <c r="H3012">
        <v>100</v>
      </c>
      <c r="I3012">
        <v>37</v>
      </c>
      <c r="J3012">
        <v>0</v>
      </c>
      <c r="K3012">
        <v>0</v>
      </c>
      <c r="L3012" s="10" t="s">
        <v>13599</v>
      </c>
    </row>
    <row r="3013" spans="1:12" x14ac:dyDescent="0.25">
      <c r="A3013" s="3">
        <v>3012</v>
      </c>
      <c r="B3013" t="s">
        <v>2704</v>
      </c>
      <c r="C3013" s="10" t="s">
        <v>13575</v>
      </c>
      <c r="D3013" t="s">
        <v>49</v>
      </c>
      <c r="E3013" s="10" t="s">
        <v>11</v>
      </c>
      <c r="F3013" t="s">
        <v>2719</v>
      </c>
      <c r="G3013" s="10" t="s">
        <v>13600</v>
      </c>
      <c r="H3013">
        <v>20</v>
      </c>
      <c r="I3013">
        <v>37</v>
      </c>
      <c r="J3013">
        <v>0</v>
      </c>
      <c r="K3013">
        <v>0</v>
      </c>
      <c r="L3013" s="10" t="s">
        <v>13601</v>
      </c>
    </row>
    <row r="3014" spans="1:12" x14ac:dyDescent="0.25">
      <c r="A3014" s="3">
        <v>3013</v>
      </c>
      <c r="B3014" t="s">
        <v>2704</v>
      </c>
      <c r="C3014" s="10" t="s">
        <v>13575</v>
      </c>
      <c r="D3014" t="s">
        <v>2720</v>
      </c>
      <c r="E3014" s="10" t="s">
        <v>13602</v>
      </c>
      <c r="F3014" t="s">
        <v>1493</v>
      </c>
      <c r="G3014" s="10" t="s">
        <v>6978</v>
      </c>
      <c r="H3014">
        <v>4</v>
      </c>
      <c r="I3014">
        <v>8</v>
      </c>
      <c r="J3014">
        <v>0</v>
      </c>
      <c r="K3014">
        <v>0</v>
      </c>
      <c r="L3014" s="10" t="s">
        <v>13603</v>
      </c>
    </row>
    <row r="3015" spans="1:12" x14ac:dyDescent="0.25">
      <c r="A3015" s="3">
        <v>3014</v>
      </c>
      <c r="B3015" t="s">
        <v>2704</v>
      </c>
      <c r="C3015" s="10" t="s">
        <v>13575</v>
      </c>
      <c r="D3015" t="s">
        <v>2721</v>
      </c>
      <c r="E3015" s="10" t="s">
        <v>7574</v>
      </c>
      <c r="F3015" t="s">
        <v>2722</v>
      </c>
      <c r="G3015" s="10" t="s">
        <v>13604</v>
      </c>
      <c r="H3015">
        <v>8</v>
      </c>
      <c r="I3015">
        <v>16</v>
      </c>
      <c r="J3015">
        <v>0</v>
      </c>
      <c r="K3015">
        <v>1</v>
      </c>
      <c r="L3015" s="10" t="s">
        <v>13605</v>
      </c>
    </row>
    <row r="3016" spans="1:12" x14ac:dyDescent="0.25">
      <c r="A3016" s="3">
        <v>3015</v>
      </c>
      <c r="B3016" t="s">
        <v>2704</v>
      </c>
      <c r="C3016" s="10" t="s">
        <v>13575</v>
      </c>
      <c r="D3016" t="s">
        <v>2723</v>
      </c>
      <c r="E3016" s="10" t="s">
        <v>13606</v>
      </c>
      <c r="F3016" t="s">
        <v>1493</v>
      </c>
      <c r="G3016" s="10" t="s">
        <v>6978</v>
      </c>
      <c r="H3016">
        <v>4</v>
      </c>
      <c r="I3016">
        <v>8</v>
      </c>
      <c r="J3016">
        <v>0</v>
      </c>
      <c r="K3016">
        <v>0</v>
      </c>
      <c r="L3016" s="10" t="s">
        <v>13607</v>
      </c>
    </row>
    <row r="3017" spans="1:12" x14ac:dyDescent="0.25">
      <c r="A3017" s="3">
        <v>3016</v>
      </c>
      <c r="B3017" t="s">
        <v>2704</v>
      </c>
      <c r="C3017" s="10" t="s">
        <v>13575</v>
      </c>
      <c r="D3017" t="s">
        <v>2724</v>
      </c>
      <c r="E3017" s="10" t="s">
        <v>13608</v>
      </c>
      <c r="F3017" t="s">
        <v>1493</v>
      </c>
      <c r="G3017" s="10" t="s">
        <v>6978</v>
      </c>
      <c r="H3017">
        <v>4</v>
      </c>
      <c r="I3017">
        <v>8</v>
      </c>
      <c r="J3017">
        <v>0</v>
      </c>
      <c r="K3017">
        <v>0</v>
      </c>
      <c r="L3017" s="10" t="s">
        <v>13609</v>
      </c>
    </row>
    <row r="3018" spans="1:12" x14ac:dyDescent="0.25">
      <c r="A3018" s="3">
        <v>3017</v>
      </c>
      <c r="B3018" t="s">
        <v>2704</v>
      </c>
      <c r="C3018" s="10" t="s">
        <v>13575</v>
      </c>
      <c r="D3018" t="s">
        <v>2725</v>
      </c>
      <c r="E3018" s="10" t="s">
        <v>13610</v>
      </c>
      <c r="F3018" t="s">
        <v>1493</v>
      </c>
      <c r="G3018" s="10" t="s">
        <v>6978</v>
      </c>
      <c r="H3018">
        <v>4</v>
      </c>
      <c r="I3018">
        <v>8</v>
      </c>
      <c r="J3018">
        <v>0</v>
      </c>
      <c r="K3018">
        <v>0</v>
      </c>
      <c r="L3018" s="10" t="s">
        <v>13611</v>
      </c>
    </row>
    <row r="3019" spans="1:12" x14ac:dyDescent="0.25">
      <c r="A3019" s="3">
        <v>3018</v>
      </c>
      <c r="B3019" t="s">
        <v>2704</v>
      </c>
      <c r="C3019" s="10" t="s">
        <v>13575</v>
      </c>
      <c r="D3019" t="s">
        <v>1882</v>
      </c>
      <c r="E3019" s="10" t="s">
        <v>6820</v>
      </c>
      <c r="F3019" t="s">
        <v>2726</v>
      </c>
      <c r="G3019" s="10" t="s">
        <v>13612</v>
      </c>
      <c r="H3019">
        <v>50</v>
      </c>
      <c r="I3019">
        <v>37</v>
      </c>
      <c r="J3019">
        <v>0</v>
      </c>
      <c r="K3019">
        <v>0</v>
      </c>
      <c r="L3019" s="10" t="s">
        <v>13613</v>
      </c>
    </row>
    <row r="3020" spans="1:12" x14ac:dyDescent="0.25">
      <c r="A3020" s="3">
        <v>3019</v>
      </c>
      <c r="B3020" t="s">
        <v>2704</v>
      </c>
      <c r="C3020" s="10" t="s">
        <v>13575</v>
      </c>
      <c r="D3020" t="s">
        <v>1400</v>
      </c>
      <c r="E3020" s="10" t="s">
        <v>6643</v>
      </c>
      <c r="F3020" t="s">
        <v>2727</v>
      </c>
      <c r="G3020" s="10" t="s">
        <v>13614</v>
      </c>
      <c r="H3020">
        <v>4</v>
      </c>
      <c r="I3020">
        <v>8</v>
      </c>
      <c r="J3020">
        <v>0</v>
      </c>
      <c r="K3020">
        <v>0</v>
      </c>
      <c r="L3020" s="10" t="s">
        <v>13615</v>
      </c>
    </row>
    <row r="3021" spans="1:12" x14ac:dyDescent="0.25">
      <c r="A3021" s="3">
        <v>3020</v>
      </c>
      <c r="B3021" t="s">
        <v>2704</v>
      </c>
      <c r="C3021" s="10" t="s">
        <v>13575</v>
      </c>
      <c r="D3021" t="s">
        <v>1884</v>
      </c>
      <c r="E3021" s="10" t="s">
        <v>6645</v>
      </c>
      <c r="F3021" t="s">
        <v>1401</v>
      </c>
      <c r="G3021" s="10" t="s">
        <v>6911</v>
      </c>
      <c r="H3021">
        <v>10</v>
      </c>
      <c r="I3021">
        <v>37</v>
      </c>
      <c r="J3021">
        <v>0</v>
      </c>
      <c r="K3021">
        <v>0</v>
      </c>
      <c r="L3021" s="10" t="s">
        <v>13616</v>
      </c>
    </row>
    <row r="3022" spans="1:12" x14ac:dyDescent="0.25">
      <c r="A3022" s="3">
        <v>3021</v>
      </c>
      <c r="B3022" t="s">
        <v>2704</v>
      </c>
      <c r="C3022" s="10" t="s">
        <v>13575</v>
      </c>
      <c r="D3022" t="s">
        <v>1405</v>
      </c>
      <c r="E3022" s="10" t="s">
        <v>7023</v>
      </c>
      <c r="F3022" t="s">
        <v>2728</v>
      </c>
      <c r="G3022" s="10" t="s">
        <v>13617</v>
      </c>
      <c r="H3022">
        <v>4</v>
      </c>
      <c r="I3022">
        <v>8</v>
      </c>
      <c r="J3022">
        <v>0</v>
      </c>
      <c r="K3022">
        <v>0</v>
      </c>
      <c r="L3022" s="10" t="s">
        <v>13618</v>
      </c>
    </row>
    <row r="3023" spans="1:12" x14ac:dyDescent="0.25">
      <c r="A3023" s="3">
        <v>3022</v>
      </c>
      <c r="B3023" t="s">
        <v>2704</v>
      </c>
      <c r="C3023" s="10" t="s">
        <v>13575</v>
      </c>
      <c r="D3023" t="s">
        <v>1407</v>
      </c>
      <c r="E3023" s="10" t="s">
        <v>6928</v>
      </c>
      <c r="F3023" t="s">
        <v>2729</v>
      </c>
      <c r="G3023" s="10" t="s">
        <v>13619</v>
      </c>
      <c r="H3023">
        <v>4</v>
      </c>
      <c r="I3023">
        <v>8</v>
      </c>
      <c r="J3023">
        <v>0</v>
      </c>
      <c r="K3023">
        <v>0</v>
      </c>
      <c r="L3023" s="10" t="s">
        <v>13620</v>
      </c>
    </row>
    <row r="3024" spans="1:12" x14ac:dyDescent="0.25">
      <c r="A3024" s="3">
        <v>3023</v>
      </c>
      <c r="B3024" t="s">
        <v>2704</v>
      </c>
      <c r="C3024" s="10" t="s">
        <v>13575</v>
      </c>
      <c r="D3024" t="s">
        <v>1409</v>
      </c>
      <c r="E3024" s="10" t="s">
        <v>6969</v>
      </c>
      <c r="F3024" t="s">
        <v>2730</v>
      </c>
      <c r="G3024" s="10" t="s">
        <v>13621</v>
      </c>
      <c r="H3024">
        <v>4</v>
      </c>
      <c r="I3024">
        <v>8</v>
      </c>
      <c r="J3024">
        <v>0</v>
      </c>
      <c r="K3024">
        <v>0</v>
      </c>
      <c r="L3024" s="10" t="s">
        <v>13622</v>
      </c>
    </row>
    <row r="3025" spans="1:12" x14ac:dyDescent="0.25">
      <c r="A3025" s="3">
        <v>3024</v>
      </c>
      <c r="B3025" t="s">
        <v>2704</v>
      </c>
      <c r="C3025" s="10" t="s">
        <v>13575</v>
      </c>
      <c r="D3025" t="s">
        <v>69</v>
      </c>
      <c r="E3025" s="10" t="s">
        <v>6760</v>
      </c>
      <c r="F3025" t="s">
        <v>2731</v>
      </c>
      <c r="G3025" s="10" t="s">
        <v>13623</v>
      </c>
      <c r="H3025">
        <v>8</v>
      </c>
      <c r="I3025">
        <v>35</v>
      </c>
      <c r="J3025">
        <v>0</v>
      </c>
      <c r="K3025">
        <v>0</v>
      </c>
      <c r="L3025" s="10" t="s">
        <v>13624</v>
      </c>
    </row>
    <row r="3026" spans="1:12" x14ac:dyDescent="0.25">
      <c r="A3026" s="3">
        <v>3025</v>
      </c>
      <c r="B3026" t="s">
        <v>2704</v>
      </c>
      <c r="C3026" s="10" t="s">
        <v>13575</v>
      </c>
      <c r="D3026" t="s">
        <v>71</v>
      </c>
      <c r="E3026" s="10" t="s">
        <v>6763</v>
      </c>
      <c r="F3026" t="s">
        <v>2732</v>
      </c>
      <c r="G3026" s="10" t="s">
        <v>13625</v>
      </c>
      <c r="H3026">
        <v>8</v>
      </c>
      <c r="I3026">
        <v>35</v>
      </c>
      <c r="J3026">
        <v>0</v>
      </c>
      <c r="K3026">
        <v>0</v>
      </c>
      <c r="L3026" s="10" t="s">
        <v>13626</v>
      </c>
    </row>
    <row r="3027" spans="1:12" x14ac:dyDescent="0.25">
      <c r="A3027" s="3">
        <v>3026</v>
      </c>
      <c r="B3027" t="s">
        <v>2704</v>
      </c>
      <c r="C3027" s="10" t="s">
        <v>13575</v>
      </c>
      <c r="D3027" t="s">
        <v>641</v>
      </c>
      <c r="E3027" s="10" t="s">
        <v>7590</v>
      </c>
      <c r="F3027" t="s">
        <v>470</v>
      </c>
      <c r="G3027" s="10" t="s">
        <v>6773</v>
      </c>
      <c r="H3027">
        <v>50</v>
      </c>
      <c r="I3027">
        <v>37</v>
      </c>
      <c r="J3027">
        <v>0</v>
      </c>
      <c r="K3027">
        <v>0</v>
      </c>
      <c r="L3027" s="10" t="s">
        <v>13627</v>
      </c>
    </row>
    <row r="3028" spans="1:12" x14ac:dyDescent="0.25">
      <c r="A3028" s="3">
        <v>3027</v>
      </c>
      <c r="B3028" t="s">
        <v>2733</v>
      </c>
      <c r="C3028" s="10" t="s">
        <v>13628</v>
      </c>
      <c r="D3028" t="s">
        <v>63</v>
      </c>
      <c r="E3028" s="10" t="s">
        <v>6816</v>
      </c>
      <c r="F3028" t="s">
        <v>64</v>
      </c>
      <c r="G3028" s="10" t="s">
        <v>6696</v>
      </c>
      <c r="H3028">
        <v>4</v>
      </c>
      <c r="I3028">
        <v>8</v>
      </c>
      <c r="J3028">
        <v>0</v>
      </c>
      <c r="K3028">
        <v>0</v>
      </c>
      <c r="L3028" s="10" t="s">
        <v>13629</v>
      </c>
    </row>
    <row r="3029" spans="1:12" x14ac:dyDescent="0.25">
      <c r="A3029" s="3">
        <v>3028</v>
      </c>
      <c r="B3029" t="s">
        <v>2733</v>
      </c>
      <c r="C3029" s="10" t="s">
        <v>13628</v>
      </c>
      <c r="D3029" t="s">
        <v>65</v>
      </c>
      <c r="E3029" s="10" t="s">
        <v>6698</v>
      </c>
      <c r="F3029" t="s">
        <v>66</v>
      </c>
      <c r="G3029" s="10" t="s">
        <v>6721</v>
      </c>
      <c r="H3029">
        <v>4</v>
      </c>
      <c r="I3029">
        <v>8</v>
      </c>
      <c r="J3029">
        <v>0</v>
      </c>
      <c r="K3029">
        <v>0</v>
      </c>
      <c r="L3029" s="10" t="s">
        <v>13630</v>
      </c>
    </row>
    <row r="3030" spans="1:12" x14ac:dyDescent="0.25">
      <c r="A3030" s="3">
        <v>3029</v>
      </c>
      <c r="B3030" t="s">
        <v>2733</v>
      </c>
      <c r="C3030" s="10" t="s">
        <v>13628</v>
      </c>
      <c r="D3030" t="s">
        <v>67</v>
      </c>
      <c r="E3030" s="10" t="s">
        <v>6723</v>
      </c>
      <c r="F3030" t="s">
        <v>68</v>
      </c>
      <c r="G3030" s="10" t="s">
        <v>6724</v>
      </c>
      <c r="H3030">
        <v>4</v>
      </c>
      <c r="I3030">
        <v>8</v>
      </c>
      <c r="J3030">
        <v>0</v>
      </c>
      <c r="K3030">
        <v>0</v>
      </c>
      <c r="L3030" s="10" t="s">
        <v>13631</v>
      </c>
    </row>
    <row r="3031" spans="1:12" x14ac:dyDescent="0.25">
      <c r="A3031" s="3">
        <v>3030</v>
      </c>
      <c r="B3031" t="s">
        <v>2733</v>
      </c>
      <c r="C3031" s="10" t="s">
        <v>13628</v>
      </c>
      <c r="D3031" t="s">
        <v>2207</v>
      </c>
      <c r="E3031" s="10" t="s">
        <v>12683</v>
      </c>
      <c r="F3031" t="s">
        <v>2734</v>
      </c>
      <c r="G3031" s="10" t="s">
        <v>13632</v>
      </c>
      <c r="H3031">
        <v>20</v>
      </c>
      <c r="I3031">
        <v>37</v>
      </c>
      <c r="J3031">
        <v>0</v>
      </c>
      <c r="K3031">
        <v>0</v>
      </c>
      <c r="L3031" s="10" t="s">
        <v>13633</v>
      </c>
    </row>
    <row r="3032" spans="1:12" x14ac:dyDescent="0.25">
      <c r="A3032" s="3">
        <v>3031</v>
      </c>
      <c r="B3032" t="s">
        <v>2733</v>
      </c>
      <c r="C3032" s="10" t="s">
        <v>13628</v>
      </c>
      <c r="D3032" t="s">
        <v>2230</v>
      </c>
      <c r="E3032" s="10" t="s">
        <v>12739</v>
      </c>
      <c r="F3032" t="s">
        <v>2735</v>
      </c>
      <c r="G3032" s="10" t="s">
        <v>13634</v>
      </c>
      <c r="H3032">
        <v>50</v>
      </c>
      <c r="I3032">
        <v>37</v>
      </c>
      <c r="J3032">
        <v>0</v>
      </c>
      <c r="K3032">
        <v>0</v>
      </c>
      <c r="L3032" s="10" t="s">
        <v>13635</v>
      </c>
    </row>
    <row r="3033" spans="1:12" x14ac:dyDescent="0.25">
      <c r="A3033" s="3">
        <v>3032</v>
      </c>
      <c r="B3033" t="s">
        <v>2733</v>
      </c>
      <c r="C3033" s="10" t="s">
        <v>13628</v>
      </c>
      <c r="D3033" t="s">
        <v>2232</v>
      </c>
      <c r="E3033" s="10" t="s">
        <v>12742</v>
      </c>
      <c r="F3033" t="s">
        <v>2736</v>
      </c>
      <c r="G3033" s="10" t="s">
        <v>13636</v>
      </c>
      <c r="H3033">
        <v>50</v>
      </c>
      <c r="I3033">
        <v>37</v>
      </c>
      <c r="J3033">
        <v>0</v>
      </c>
      <c r="K3033">
        <v>0</v>
      </c>
      <c r="L3033" s="10" t="s">
        <v>13637</v>
      </c>
    </row>
    <row r="3034" spans="1:12" x14ac:dyDescent="0.25">
      <c r="A3034" s="3">
        <v>3033</v>
      </c>
      <c r="B3034" t="s">
        <v>2733</v>
      </c>
      <c r="C3034" s="10" t="s">
        <v>13628</v>
      </c>
      <c r="D3034" t="s">
        <v>1882</v>
      </c>
      <c r="E3034" s="10" t="s">
        <v>6820</v>
      </c>
      <c r="F3034" t="s">
        <v>2737</v>
      </c>
      <c r="G3034" s="10" t="s">
        <v>13638</v>
      </c>
      <c r="H3034">
        <v>100</v>
      </c>
      <c r="I3034">
        <v>37</v>
      </c>
      <c r="J3034">
        <v>0</v>
      </c>
      <c r="K3034">
        <v>0</v>
      </c>
      <c r="L3034" s="10" t="s">
        <v>13639</v>
      </c>
    </row>
    <row r="3035" spans="1:12" x14ac:dyDescent="0.25">
      <c r="A3035" s="3">
        <v>3034</v>
      </c>
      <c r="B3035" t="s">
        <v>2733</v>
      </c>
      <c r="C3035" s="10" t="s">
        <v>13628</v>
      </c>
      <c r="D3035" t="s">
        <v>2707</v>
      </c>
      <c r="E3035" s="10" t="s">
        <v>13582</v>
      </c>
      <c r="F3035" t="s">
        <v>2738</v>
      </c>
      <c r="G3035" s="10" t="s">
        <v>13640</v>
      </c>
      <c r="H3035">
        <v>50</v>
      </c>
      <c r="I3035">
        <v>37</v>
      </c>
      <c r="J3035">
        <v>0</v>
      </c>
      <c r="K3035">
        <v>0</v>
      </c>
      <c r="L3035" s="10" t="s">
        <v>13641</v>
      </c>
    </row>
    <row r="3036" spans="1:12" x14ac:dyDescent="0.25">
      <c r="A3036" s="3">
        <v>3035</v>
      </c>
      <c r="B3036" t="s">
        <v>2733</v>
      </c>
      <c r="C3036" s="10" t="s">
        <v>13628</v>
      </c>
      <c r="D3036" t="s">
        <v>69</v>
      </c>
      <c r="E3036" s="10" t="s">
        <v>6760</v>
      </c>
      <c r="F3036" t="s">
        <v>2739</v>
      </c>
      <c r="G3036" s="10" t="s">
        <v>13642</v>
      </c>
      <c r="H3036">
        <v>8</v>
      </c>
      <c r="I3036">
        <v>35</v>
      </c>
      <c r="J3036">
        <v>0</v>
      </c>
      <c r="K3036">
        <v>0</v>
      </c>
      <c r="L3036" s="10" t="s">
        <v>13643</v>
      </c>
    </row>
    <row r="3037" spans="1:12" x14ac:dyDescent="0.25">
      <c r="A3037" s="3">
        <v>3036</v>
      </c>
      <c r="B3037" t="s">
        <v>2733</v>
      </c>
      <c r="C3037" s="10" t="s">
        <v>13628</v>
      </c>
      <c r="D3037" t="s">
        <v>71</v>
      </c>
      <c r="E3037" s="10" t="s">
        <v>6763</v>
      </c>
      <c r="F3037" t="s">
        <v>2740</v>
      </c>
      <c r="G3037" s="10" t="s">
        <v>13644</v>
      </c>
      <c r="H3037">
        <v>8</v>
      </c>
      <c r="I3037">
        <v>35</v>
      </c>
      <c r="J3037">
        <v>0</v>
      </c>
      <c r="K3037">
        <v>0</v>
      </c>
      <c r="L3037" s="10" t="s">
        <v>13645</v>
      </c>
    </row>
    <row r="3038" spans="1:12" x14ac:dyDescent="0.25">
      <c r="A3038" s="3">
        <v>3037</v>
      </c>
      <c r="B3038" t="s">
        <v>2741</v>
      </c>
      <c r="C3038" s="10" t="s">
        <v>13646</v>
      </c>
      <c r="D3038" t="s">
        <v>63</v>
      </c>
      <c r="E3038" s="10" t="s">
        <v>6816</v>
      </c>
      <c r="F3038" t="s">
        <v>64</v>
      </c>
      <c r="G3038" s="10" t="s">
        <v>6696</v>
      </c>
      <c r="H3038">
        <v>4</v>
      </c>
      <c r="I3038">
        <v>8</v>
      </c>
      <c r="J3038">
        <v>0</v>
      </c>
      <c r="K3038">
        <v>0</v>
      </c>
      <c r="L3038" s="10" t="s">
        <v>13647</v>
      </c>
    </row>
    <row r="3039" spans="1:12" x14ac:dyDescent="0.25">
      <c r="A3039" s="3">
        <v>3038</v>
      </c>
      <c r="B3039" t="s">
        <v>2741</v>
      </c>
      <c r="C3039" s="10" t="s">
        <v>13646</v>
      </c>
      <c r="D3039" t="s">
        <v>65</v>
      </c>
      <c r="E3039" s="10" t="s">
        <v>6698</v>
      </c>
      <c r="F3039" t="s">
        <v>66</v>
      </c>
      <c r="G3039" s="10" t="s">
        <v>6721</v>
      </c>
      <c r="H3039">
        <v>4</v>
      </c>
      <c r="I3039">
        <v>8</v>
      </c>
      <c r="J3039">
        <v>0</v>
      </c>
      <c r="K3039">
        <v>0</v>
      </c>
      <c r="L3039" s="10" t="s">
        <v>13648</v>
      </c>
    </row>
    <row r="3040" spans="1:12" x14ac:dyDescent="0.25">
      <c r="A3040" s="3">
        <v>3039</v>
      </c>
      <c r="B3040" t="s">
        <v>2741</v>
      </c>
      <c r="C3040" s="10" t="s">
        <v>13646</v>
      </c>
      <c r="D3040" t="s">
        <v>67</v>
      </c>
      <c r="E3040" s="10" t="s">
        <v>6723</v>
      </c>
      <c r="F3040" t="s">
        <v>68</v>
      </c>
      <c r="G3040" s="10" t="s">
        <v>6724</v>
      </c>
      <c r="H3040">
        <v>4</v>
      </c>
      <c r="I3040">
        <v>8</v>
      </c>
      <c r="J3040">
        <v>0</v>
      </c>
      <c r="K3040">
        <v>0</v>
      </c>
      <c r="L3040" s="10" t="s">
        <v>13649</v>
      </c>
    </row>
    <row r="3041" spans="1:12" x14ac:dyDescent="0.25">
      <c r="A3041" s="3">
        <v>3040</v>
      </c>
      <c r="B3041" t="s">
        <v>2741</v>
      </c>
      <c r="C3041" s="10" t="s">
        <v>13646</v>
      </c>
      <c r="D3041" t="s">
        <v>49</v>
      </c>
      <c r="E3041" s="10" t="s">
        <v>11</v>
      </c>
      <c r="F3041" t="s">
        <v>49</v>
      </c>
      <c r="G3041" s="10" t="s">
        <v>11</v>
      </c>
      <c r="H3041">
        <v>4</v>
      </c>
      <c r="I3041">
        <v>8</v>
      </c>
      <c r="J3041">
        <v>0</v>
      </c>
      <c r="K3041">
        <v>0</v>
      </c>
      <c r="L3041" s="10" t="s">
        <v>13650</v>
      </c>
    </row>
    <row r="3042" spans="1:12" x14ac:dyDescent="0.25">
      <c r="A3042" s="3">
        <v>3041</v>
      </c>
      <c r="B3042" t="s">
        <v>2741</v>
      </c>
      <c r="C3042" s="10" t="s">
        <v>13646</v>
      </c>
      <c r="D3042" t="s">
        <v>1512</v>
      </c>
      <c r="E3042" s="10" t="s">
        <v>7106</v>
      </c>
      <c r="F3042" t="s">
        <v>470</v>
      </c>
      <c r="G3042" s="10" t="s">
        <v>6773</v>
      </c>
      <c r="H3042">
        <v>50</v>
      </c>
      <c r="I3042">
        <v>37</v>
      </c>
      <c r="J3042">
        <v>0</v>
      </c>
      <c r="K3042">
        <v>0</v>
      </c>
      <c r="L3042" s="10" t="s">
        <v>13651</v>
      </c>
    </row>
    <row r="3043" spans="1:12" x14ac:dyDescent="0.25">
      <c r="A3043" s="3">
        <v>3042</v>
      </c>
      <c r="B3043" t="s">
        <v>2741</v>
      </c>
      <c r="C3043" s="10" t="s">
        <v>13646</v>
      </c>
      <c r="D3043" t="s">
        <v>538</v>
      </c>
      <c r="E3043" s="10" t="s">
        <v>6652</v>
      </c>
      <c r="F3043" t="s">
        <v>1232</v>
      </c>
      <c r="G3043" s="10" t="s">
        <v>6715</v>
      </c>
      <c r="H3043">
        <v>255</v>
      </c>
      <c r="I3043">
        <v>37</v>
      </c>
      <c r="J3043">
        <v>0</v>
      </c>
      <c r="K3043">
        <v>0</v>
      </c>
      <c r="L3043" s="10" t="s">
        <v>13652</v>
      </c>
    </row>
    <row r="3044" spans="1:12" x14ac:dyDescent="0.25">
      <c r="A3044" s="3">
        <v>3043</v>
      </c>
      <c r="B3044" t="s">
        <v>2741</v>
      </c>
      <c r="C3044" s="10" t="s">
        <v>13646</v>
      </c>
      <c r="D3044" t="s">
        <v>2742</v>
      </c>
      <c r="E3044" s="10" t="s">
        <v>13653</v>
      </c>
      <c r="F3044" t="s">
        <v>1232</v>
      </c>
      <c r="G3044" s="10" t="s">
        <v>6715</v>
      </c>
      <c r="H3044">
        <v>255</v>
      </c>
      <c r="I3044">
        <v>37</v>
      </c>
      <c r="J3044">
        <v>0</v>
      </c>
      <c r="K3044">
        <v>0</v>
      </c>
      <c r="L3044" s="10" t="s">
        <v>13654</v>
      </c>
    </row>
    <row r="3045" spans="1:12" x14ac:dyDescent="0.25">
      <c r="A3045" s="3">
        <v>3044</v>
      </c>
      <c r="B3045" t="s">
        <v>2741</v>
      </c>
      <c r="C3045" s="10" t="s">
        <v>13646</v>
      </c>
      <c r="D3045" t="s">
        <v>2004</v>
      </c>
      <c r="E3045" s="10" t="s">
        <v>6865</v>
      </c>
      <c r="F3045" t="s">
        <v>2005</v>
      </c>
      <c r="G3045" s="10" t="s">
        <v>6866</v>
      </c>
      <c r="H3045">
        <v>12</v>
      </c>
      <c r="I3045">
        <v>37</v>
      </c>
      <c r="J3045">
        <v>0</v>
      </c>
      <c r="K3045">
        <v>0</v>
      </c>
      <c r="L3045" s="10" t="s">
        <v>13655</v>
      </c>
    </row>
    <row r="3046" spans="1:12" x14ac:dyDescent="0.25">
      <c r="A3046" s="3">
        <v>3045</v>
      </c>
      <c r="B3046" t="s">
        <v>2741</v>
      </c>
      <c r="C3046" s="10" t="s">
        <v>13646</v>
      </c>
      <c r="D3046" t="s">
        <v>2040</v>
      </c>
      <c r="E3046" s="10" t="s">
        <v>6953</v>
      </c>
      <c r="F3046" t="s">
        <v>1893</v>
      </c>
      <c r="G3046" s="10" t="s">
        <v>6839</v>
      </c>
      <c r="H3046">
        <v>20</v>
      </c>
      <c r="I3046">
        <v>37</v>
      </c>
      <c r="J3046">
        <v>0</v>
      </c>
      <c r="K3046">
        <v>0</v>
      </c>
      <c r="L3046" s="10" t="s">
        <v>13656</v>
      </c>
    </row>
    <row r="3047" spans="1:12" x14ac:dyDescent="0.25">
      <c r="A3047" s="3">
        <v>3046</v>
      </c>
      <c r="B3047" t="s">
        <v>2741</v>
      </c>
      <c r="C3047" s="10" t="s">
        <v>13646</v>
      </c>
      <c r="D3047" t="s">
        <v>1891</v>
      </c>
      <c r="E3047" s="10" t="s">
        <v>6646</v>
      </c>
      <c r="F3047" t="s">
        <v>2147</v>
      </c>
      <c r="G3047" s="10" t="s">
        <v>7579</v>
      </c>
      <c r="H3047">
        <v>10</v>
      </c>
      <c r="I3047">
        <v>37</v>
      </c>
      <c r="J3047">
        <v>0</v>
      </c>
      <c r="K3047">
        <v>0</v>
      </c>
      <c r="L3047" s="10" t="s">
        <v>13657</v>
      </c>
    </row>
    <row r="3048" spans="1:12" x14ac:dyDescent="0.25">
      <c r="A3048" s="3">
        <v>3047</v>
      </c>
      <c r="B3048" t="s">
        <v>2741</v>
      </c>
      <c r="C3048" s="10" t="s">
        <v>13646</v>
      </c>
      <c r="D3048" t="s">
        <v>2044</v>
      </c>
      <c r="E3048" s="10" t="s">
        <v>6961</v>
      </c>
      <c r="F3048" t="s">
        <v>1232</v>
      </c>
      <c r="G3048" s="10" t="s">
        <v>6715</v>
      </c>
      <c r="H3048">
        <v>255</v>
      </c>
      <c r="I3048">
        <v>37</v>
      </c>
      <c r="J3048">
        <v>0</v>
      </c>
      <c r="K3048">
        <v>0</v>
      </c>
      <c r="L3048" s="10" t="s">
        <v>13658</v>
      </c>
    </row>
    <row r="3049" spans="1:12" x14ac:dyDescent="0.25">
      <c r="A3049" s="3">
        <v>3048</v>
      </c>
      <c r="B3049" t="s">
        <v>2741</v>
      </c>
      <c r="C3049" s="10" t="s">
        <v>13646</v>
      </c>
      <c r="D3049" t="s">
        <v>1919</v>
      </c>
      <c r="E3049" s="10" t="s">
        <v>12360</v>
      </c>
      <c r="F3049" t="s">
        <v>1920</v>
      </c>
      <c r="G3049" s="10" t="s">
        <v>12361</v>
      </c>
      <c r="H3049">
        <v>13</v>
      </c>
      <c r="I3049">
        <v>37</v>
      </c>
      <c r="J3049">
        <v>0</v>
      </c>
      <c r="K3049">
        <v>0</v>
      </c>
      <c r="L3049" s="10" t="s">
        <v>13659</v>
      </c>
    </row>
    <row r="3050" spans="1:12" x14ac:dyDescent="0.25">
      <c r="A3050" s="3">
        <v>3049</v>
      </c>
      <c r="B3050" t="s">
        <v>2741</v>
      </c>
      <c r="C3050" s="10" t="s">
        <v>13646</v>
      </c>
      <c r="D3050" t="s">
        <v>2743</v>
      </c>
      <c r="E3050" s="10" t="s">
        <v>13660</v>
      </c>
      <c r="F3050" t="s">
        <v>1232</v>
      </c>
      <c r="G3050" s="10" t="s">
        <v>6715</v>
      </c>
      <c r="H3050">
        <v>255</v>
      </c>
      <c r="I3050">
        <v>37</v>
      </c>
      <c r="J3050">
        <v>0</v>
      </c>
      <c r="K3050">
        <v>0</v>
      </c>
      <c r="L3050" s="10" t="s">
        <v>13661</v>
      </c>
    </row>
    <row r="3051" spans="1:12" x14ac:dyDescent="0.25">
      <c r="A3051" s="3">
        <v>3050</v>
      </c>
      <c r="B3051" t="s">
        <v>2741</v>
      </c>
      <c r="C3051" s="10" t="s">
        <v>13646</v>
      </c>
      <c r="D3051" t="s">
        <v>1277</v>
      </c>
      <c r="E3051" s="10" t="s">
        <v>6730</v>
      </c>
      <c r="F3051" t="s">
        <v>1243</v>
      </c>
      <c r="G3051" s="10" t="s">
        <v>6883</v>
      </c>
      <c r="H3051">
        <v>4096</v>
      </c>
      <c r="I3051">
        <v>37</v>
      </c>
      <c r="J3051">
        <v>0</v>
      </c>
      <c r="K3051">
        <v>0</v>
      </c>
      <c r="L3051" s="10" t="s">
        <v>13662</v>
      </c>
    </row>
    <row r="3052" spans="1:12" x14ac:dyDescent="0.25">
      <c r="A3052" s="3">
        <v>3051</v>
      </c>
      <c r="B3052" t="s">
        <v>2741</v>
      </c>
      <c r="C3052" s="10" t="s">
        <v>13646</v>
      </c>
      <c r="D3052" t="s">
        <v>1921</v>
      </c>
      <c r="E3052" s="10" t="s">
        <v>6868</v>
      </c>
      <c r="F3052" t="s">
        <v>1922</v>
      </c>
      <c r="G3052" s="10" t="s">
        <v>6869</v>
      </c>
      <c r="H3052">
        <v>9</v>
      </c>
      <c r="I3052">
        <v>37</v>
      </c>
      <c r="J3052">
        <v>0</v>
      </c>
      <c r="K3052">
        <v>0</v>
      </c>
      <c r="L3052" s="10" t="s">
        <v>13663</v>
      </c>
    </row>
    <row r="3053" spans="1:12" x14ac:dyDescent="0.25">
      <c r="A3053" s="3">
        <v>3052</v>
      </c>
      <c r="B3053" t="s">
        <v>2741</v>
      </c>
      <c r="C3053" s="10" t="s">
        <v>13646</v>
      </c>
      <c r="D3053" t="s">
        <v>1503</v>
      </c>
      <c r="E3053" s="10" t="s">
        <v>11495</v>
      </c>
      <c r="F3053" t="s">
        <v>1493</v>
      </c>
      <c r="G3053" s="10" t="s">
        <v>6978</v>
      </c>
      <c r="H3053">
        <v>4</v>
      </c>
      <c r="I3053">
        <v>8</v>
      </c>
      <c r="J3053">
        <v>0</v>
      </c>
      <c r="K3053">
        <v>0</v>
      </c>
      <c r="L3053" s="10" t="s">
        <v>13664</v>
      </c>
    </row>
    <row r="3054" spans="1:12" x14ac:dyDescent="0.25">
      <c r="A3054" s="3">
        <v>3053</v>
      </c>
      <c r="B3054" t="s">
        <v>2741</v>
      </c>
      <c r="C3054" s="10" t="s">
        <v>13646</v>
      </c>
      <c r="D3054" t="s">
        <v>2121</v>
      </c>
      <c r="E3054" s="10" t="s">
        <v>12564</v>
      </c>
      <c r="F3054" t="s">
        <v>1232</v>
      </c>
      <c r="G3054" s="10" t="s">
        <v>6715</v>
      </c>
      <c r="H3054">
        <v>255</v>
      </c>
      <c r="I3054">
        <v>37</v>
      </c>
      <c r="J3054">
        <v>0</v>
      </c>
      <c r="K3054">
        <v>0</v>
      </c>
      <c r="L3054" s="10" t="s">
        <v>13665</v>
      </c>
    </row>
    <row r="3055" spans="1:12" x14ac:dyDescent="0.25">
      <c r="A3055" s="3">
        <v>3054</v>
      </c>
      <c r="B3055" t="s">
        <v>2741</v>
      </c>
      <c r="C3055" s="10" t="s">
        <v>13646</v>
      </c>
      <c r="D3055" t="s">
        <v>2744</v>
      </c>
      <c r="E3055" s="10" t="s">
        <v>13666</v>
      </c>
      <c r="F3055" t="s">
        <v>1232</v>
      </c>
      <c r="G3055" s="10" t="s">
        <v>6715</v>
      </c>
      <c r="H3055">
        <v>255</v>
      </c>
      <c r="I3055">
        <v>37</v>
      </c>
      <c r="J3055">
        <v>0</v>
      </c>
      <c r="K3055">
        <v>0</v>
      </c>
      <c r="L3055" s="10" t="s">
        <v>13667</v>
      </c>
    </row>
    <row r="3056" spans="1:12" x14ac:dyDescent="0.25">
      <c r="A3056" s="3">
        <v>3055</v>
      </c>
      <c r="B3056" t="s">
        <v>2741</v>
      </c>
      <c r="C3056" s="10" t="s">
        <v>13646</v>
      </c>
      <c r="D3056" t="s">
        <v>1513</v>
      </c>
      <c r="E3056" s="10" t="s">
        <v>11523</v>
      </c>
      <c r="F3056" t="s">
        <v>1218</v>
      </c>
      <c r="G3056" s="10" t="s">
        <v>6702</v>
      </c>
      <c r="H3056">
        <v>10</v>
      </c>
      <c r="I3056">
        <v>37</v>
      </c>
      <c r="J3056">
        <v>0</v>
      </c>
      <c r="K3056">
        <v>0</v>
      </c>
      <c r="L3056" s="10" t="s">
        <v>13668</v>
      </c>
    </row>
    <row r="3057" spans="1:12" x14ac:dyDescent="0.25">
      <c r="A3057" s="3">
        <v>3056</v>
      </c>
      <c r="B3057" t="s">
        <v>2741</v>
      </c>
      <c r="C3057" s="10" t="s">
        <v>13646</v>
      </c>
      <c r="D3057" t="s">
        <v>1515</v>
      </c>
      <c r="E3057" s="10" t="s">
        <v>11527</v>
      </c>
      <c r="F3057" t="s">
        <v>1218</v>
      </c>
      <c r="G3057" s="10" t="s">
        <v>6702</v>
      </c>
      <c r="H3057">
        <v>10</v>
      </c>
      <c r="I3057">
        <v>37</v>
      </c>
      <c r="J3057">
        <v>0</v>
      </c>
      <c r="K3057">
        <v>0</v>
      </c>
      <c r="L3057" s="10" t="s">
        <v>13669</v>
      </c>
    </row>
    <row r="3058" spans="1:12" x14ac:dyDescent="0.25">
      <c r="A3058" s="3">
        <v>3057</v>
      </c>
      <c r="B3058" t="s">
        <v>2741</v>
      </c>
      <c r="C3058" s="10" t="s">
        <v>13646</v>
      </c>
      <c r="D3058" t="s">
        <v>1892</v>
      </c>
      <c r="E3058" s="10" t="s">
        <v>6838</v>
      </c>
      <c r="F3058" t="s">
        <v>2745</v>
      </c>
      <c r="G3058" s="10" t="s">
        <v>13670</v>
      </c>
      <c r="H3058">
        <v>20</v>
      </c>
      <c r="I3058">
        <v>37</v>
      </c>
      <c r="J3058">
        <v>0</v>
      </c>
      <c r="K3058">
        <v>0</v>
      </c>
      <c r="L3058" s="10" t="s">
        <v>13671</v>
      </c>
    </row>
    <row r="3059" spans="1:12" x14ac:dyDescent="0.25">
      <c r="A3059" s="3">
        <v>3058</v>
      </c>
      <c r="B3059" t="s">
        <v>2741</v>
      </c>
      <c r="C3059" s="10" t="s">
        <v>13646</v>
      </c>
      <c r="D3059" t="s">
        <v>630</v>
      </c>
      <c r="E3059" s="10" t="s">
        <v>6958</v>
      </c>
      <c r="F3059" t="s">
        <v>2746</v>
      </c>
      <c r="G3059" s="10" t="s">
        <v>13672</v>
      </c>
      <c r="H3059">
        <v>255</v>
      </c>
      <c r="I3059">
        <v>37</v>
      </c>
      <c r="J3059">
        <v>0</v>
      </c>
      <c r="K3059">
        <v>0</v>
      </c>
      <c r="L3059" s="10" t="s">
        <v>13673</v>
      </c>
    </row>
    <row r="3060" spans="1:12" x14ac:dyDescent="0.25">
      <c r="A3060" s="3">
        <v>3059</v>
      </c>
      <c r="B3060" t="s">
        <v>2741</v>
      </c>
      <c r="C3060" s="10" t="s">
        <v>13646</v>
      </c>
      <c r="D3060" t="s">
        <v>2747</v>
      </c>
      <c r="E3060" s="10" t="s">
        <v>13674</v>
      </c>
      <c r="F3060" t="s">
        <v>1232</v>
      </c>
      <c r="G3060" s="10" t="s">
        <v>6715</v>
      </c>
      <c r="H3060">
        <v>255</v>
      </c>
      <c r="I3060">
        <v>37</v>
      </c>
      <c r="J3060">
        <v>0</v>
      </c>
      <c r="K3060">
        <v>0</v>
      </c>
      <c r="L3060" s="10" t="s">
        <v>13675</v>
      </c>
    </row>
    <row r="3061" spans="1:12" x14ac:dyDescent="0.25">
      <c r="A3061" s="3">
        <v>3060</v>
      </c>
      <c r="B3061" t="s">
        <v>2741</v>
      </c>
      <c r="C3061" s="10" t="s">
        <v>13646</v>
      </c>
      <c r="D3061" t="s">
        <v>2748</v>
      </c>
      <c r="E3061" s="10" t="s">
        <v>13676</v>
      </c>
      <c r="F3061" t="s">
        <v>1232</v>
      </c>
      <c r="G3061" s="10" t="s">
        <v>6715</v>
      </c>
      <c r="H3061">
        <v>255</v>
      </c>
      <c r="I3061">
        <v>37</v>
      </c>
      <c r="J3061">
        <v>0</v>
      </c>
      <c r="K3061">
        <v>0</v>
      </c>
      <c r="L3061" s="10" t="s">
        <v>13677</v>
      </c>
    </row>
    <row r="3062" spans="1:12" x14ac:dyDescent="0.25">
      <c r="A3062" s="3">
        <v>3061</v>
      </c>
      <c r="B3062" t="s">
        <v>2741</v>
      </c>
      <c r="C3062" s="10" t="s">
        <v>13646</v>
      </c>
      <c r="D3062" t="s">
        <v>2749</v>
      </c>
      <c r="E3062" s="10" t="s">
        <v>13678</v>
      </c>
      <c r="F3062" t="s">
        <v>1232</v>
      </c>
      <c r="G3062" s="10" t="s">
        <v>6715</v>
      </c>
      <c r="H3062">
        <v>255</v>
      </c>
      <c r="I3062">
        <v>37</v>
      </c>
      <c r="J3062">
        <v>0</v>
      </c>
      <c r="K3062">
        <v>0</v>
      </c>
      <c r="L3062" s="10" t="s">
        <v>13679</v>
      </c>
    </row>
    <row r="3063" spans="1:12" x14ac:dyDescent="0.25">
      <c r="A3063" s="3">
        <v>3062</v>
      </c>
      <c r="B3063" t="s">
        <v>2741</v>
      </c>
      <c r="C3063" s="10" t="s">
        <v>13646</v>
      </c>
      <c r="D3063" t="s">
        <v>1264</v>
      </c>
      <c r="E3063" s="10" t="s">
        <v>6659</v>
      </c>
      <c r="F3063" t="s">
        <v>1265</v>
      </c>
      <c r="G3063" s="10" t="s">
        <v>6660</v>
      </c>
      <c r="H3063">
        <v>4</v>
      </c>
      <c r="I3063">
        <v>8</v>
      </c>
      <c r="J3063">
        <v>0</v>
      </c>
      <c r="K3063">
        <v>0</v>
      </c>
      <c r="L3063" s="10" t="s">
        <v>13680</v>
      </c>
    </row>
    <row r="3064" spans="1:12" x14ac:dyDescent="0.25">
      <c r="A3064" s="3">
        <v>3063</v>
      </c>
      <c r="B3064" t="s">
        <v>2741</v>
      </c>
      <c r="C3064" s="10" t="s">
        <v>13646</v>
      </c>
      <c r="D3064" t="s">
        <v>1929</v>
      </c>
      <c r="E3064" s="10" t="s">
        <v>12374</v>
      </c>
      <c r="F3064" t="s">
        <v>1920</v>
      </c>
      <c r="G3064" s="10" t="s">
        <v>12361</v>
      </c>
      <c r="H3064">
        <v>13</v>
      </c>
      <c r="I3064">
        <v>37</v>
      </c>
      <c r="J3064">
        <v>0</v>
      </c>
      <c r="K3064">
        <v>0</v>
      </c>
      <c r="L3064" s="10" t="s">
        <v>13681</v>
      </c>
    </row>
    <row r="3065" spans="1:12" x14ac:dyDescent="0.25">
      <c r="A3065" s="3">
        <v>3064</v>
      </c>
      <c r="B3065" t="s">
        <v>2741</v>
      </c>
      <c r="C3065" s="10" t="s">
        <v>13646</v>
      </c>
      <c r="D3065" t="s">
        <v>1926</v>
      </c>
      <c r="E3065" s="10" t="s">
        <v>12369</v>
      </c>
      <c r="F3065" t="s">
        <v>2750</v>
      </c>
      <c r="G3065" s="10" t="s">
        <v>13682</v>
      </c>
      <c r="H3065">
        <v>4</v>
      </c>
      <c r="I3065">
        <v>37</v>
      </c>
      <c r="J3065">
        <v>0</v>
      </c>
      <c r="K3065">
        <v>0</v>
      </c>
      <c r="L3065" s="10" t="s">
        <v>13683</v>
      </c>
    </row>
    <row r="3066" spans="1:12" x14ac:dyDescent="0.25">
      <c r="A3066" s="3">
        <v>3065</v>
      </c>
      <c r="B3066" t="s">
        <v>2741</v>
      </c>
      <c r="C3066" s="10" t="s">
        <v>13646</v>
      </c>
      <c r="D3066" t="s">
        <v>2751</v>
      </c>
      <c r="E3066" s="10" t="s">
        <v>13684</v>
      </c>
      <c r="F3066" t="s">
        <v>1232</v>
      </c>
      <c r="G3066" s="10" t="s">
        <v>6715</v>
      </c>
      <c r="H3066">
        <v>255</v>
      </c>
      <c r="I3066">
        <v>37</v>
      </c>
      <c r="J3066">
        <v>0</v>
      </c>
      <c r="K3066">
        <v>0</v>
      </c>
      <c r="L3066" s="10" t="s">
        <v>13685</v>
      </c>
    </row>
    <row r="3067" spans="1:12" x14ac:dyDescent="0.25">
      <c r="A3067" s="3">
        <v>3066</v>
      </c>
      <c r="B3067" t="s">
        <v>2741</v>
      </c>
      <c r="C3067" s="10" t="s">
        <v>13646</v>
      </c>
      <c r="D3067" t="s">
        <v>69</v>
      </c>
      <c r="E3067" s="10" t="s">
        <v>6760</v>
      </c>
      <c r="F3067" t="s">
        <v>2753</v>
      </c>
      <c r="G3067" s="10" t="s">
        <v>13686</v>
      </c>
      <c r="H3067">
        <v>8</v>
      </c>
      <c r="I3067">
        <v>35</v>
      </c>
      <c r="J3067">
        <v>0</v>
      </c>
      <c r="K3067">
        <v>0</v>
      </c>
      <c r="L3067" s="10" t="s">
        <v>13687</v>
      </c>
    </row>
    <row r="3068" spans="1:12" x14ac:dyDescent="0.25">
      <c r="A3068" s="3">
        <v>3067</v>
      </c>
      <c r="B3068" t="s">
        <v>2741</v>
      </c>
      <c r="C3068" s="10" t="s">
        <v>13646</v>
      </c>
      <c r="D3068" t="s">
        <v>71</v>
      </c>
      <c r="E3068" s="10" t="s">
        <v>6763</v>
      </c>
      <c r="F3068" t="s">
        <v>2754</v>
      </c>
      <c r="G3068" s="10" t="s">
        <v>13688</v>
      </c>
      <c r="H3068">
        <v>8</v>
      </c>
      <c r="I3068">
        <v>35</v>
      </c>
      <c r="J3068">
        <v>0</v>
      </c>
      <c r="K3068">
        <v>0</v>
      </c>
      <c r="L3068" s="10" t="s">
        <v>13689</v>
      </c>
    </row>
    <row r="3069" spans="1:12" x14ac:dyDescent="0.25">
      <c r="A3069" s="3">
        <v>3068</v>
      </c>
      <c r="B3069" t="s">
        <v>2741</v>
      </c>
      <c r="C3069" s="10" t="s">
        <v>13646</v>
      </c>
      <c r="D3069" t="s">
        <v>1540</v>
      </c>
      <c r="E3069" s="10" t="s">
        <v>11566</v>
      </c>
      <c r="F3069" t="s">
        <v>1218</v>
      </c>
      <c r="G3069" s="10" t="s">
        <v>6702</v>
      </c>
      <c r="H3069">
        <v>10</v>
      </c>
      <c r="I3069">
        <v>37</v>
      </c>
      <c r="J3069">
        <v>0</v>
      </c>
      <c r="K3069">
        <v>0</v>
      </c>
      <c r="L3069" s="10" t="s">
        <v>13690</v>
      </c>
    </row>
    <row r="3070" spans="1:12" x14ac:dyDescent="0.25">
      <c r="A3070" s="3">
        <v>3069</v>
      </c>
      <c r="B3070" t="s">
        <v>2741</v>
      </c>
      <c r="C3070" s="10" t="s">
        <v>13646</v>
      </c>
      <c r="D3070" t="s">
        <v>1533</v>
      </c>
      <c r="E3070" s="10" t="s">
        <v>11570</v>
      </c>
      <c r="F3070" t="s">
        <v>7906</v>
      </c>
      <c r="G3070" s="10" t="s">
        <v>13691</v>
      </c>
      <c r="H3070">
        <v>2048</v>
      </c>
      <c r="I3070">
        <v>37</v>
      </c>
      <c r="J3070">
        <v>0</v>
      </c>
      <c r="K3070">
        <v>0</v>
      </c>
      <c r="L3070" s="10" t="s">
        <v>13692</v>
      </c>
    </row>
    <row r="3071" spans="1:12" x14ac:dyDescent="0.25">
      <c r="A3071" s="3">
        <v>3070</v>
      </c>
      <c r="B3071" t="s">
        <v>2755</v>
      </c>
      <c r="C3071" s="10" t="s">
        <v>13693</v>
      </c>
      <c r="D3071" t="s">
        <v>63</v>
      </c>
      <c r="E3071" s="10" t="s">
        <v>6816</v>
      </c>
      <c r="F3071" t="s">
        <v>64</v>
      </c>
      <c r="G3071" s="10" t="s">
        <v>6696</v>
      </c>
      <c r="H3071">
        <v>4</v>
      </c>
      <c r="I3071">
        <v>8</v>
      </c>
      <c r="J3071">
        <v>0</v>
      </c>
      <c r="K3071">
        <v>0</v>
      </c>
      <c r="L3071" s="10" t="s">
        <v>13694</v>
      </c>
    </row>
    <row r="3072" spans="1:12" x14ac:dyDescent="0.25">
      <c r="A3072" s="3">
        <v>3071</v>
      </c>
      <c r="B3072" t="s">
        <v>2755</v>
      </c>
      <c r="C3072" s="10" t="s">
        <v>13693</v>
      </c>
      <c r="D3072" t="s">
        <v>65</v>
      </c>
      <c r="E3072" s="10" t="s">
        <v>6698</v>
      </c>
      <c r="F3072" t="s">
        <v>66</v>
      </c>
      <c r="G3072" s="10" t="s">
        <v>6721</v>
      </c>
      <c r="H3072">
        <v>4</v>
      </c>
      <c r="I3072">
        <v>8</v>
      </c>
      <c r="J3072">
        <v>0</v>
      </c>
      <c r="K3072">
        <v>0</v>
      </c>
      <c r="L3072" s="10" t="s">
        <v>13695</v>
      </c>
    </row>
    <row r="3073" spans="1:12" x14ac:dyDescent="0.25">
      <c r="A3073" s="3">
        <v>3072</v>
      </c>
      <c r="B3073" t="s">
        <v>2755</v>
      </c>
      <c r="C3073" s="10" t="s">
        <v>13693</v>
      </c>
      <c r="D3073" t="s">
        <v>67</v>
      </c>
      <c r="E3073" s="10" t="s">
        <v>6723</v>
      </c>
      <c r="F3073" t="s">
        <v>68</v>
      </c>
      <c r="G3073" s="10" t="s">
        <v>6724</v>
      </c>
      <c r="H3073">
        <v>4</v>
      </c>
      <c r="I3073">
        <v>8</v>
      </c>
      <c r="J3073">
        <v>0</v>
      </c>
      <c r="K3073">
        <v>0</v>
      </c>
      <c r="L3073" s="10" t="s">
        <v>13696</v>
      </c>
    </row>
    <row r="3074" spans="1:12" x14ac:dyDescent="0.25">
      <c r="A3074" s="3">
        <v>3073</v>
      </c>
      <c r="B3074" t="s">
        <v>2755</v>
      </c>
      <c r="C3074" s="10" t="s">
        <v>13693</v>
      </c>
      <c r="D3074" t="s">
        <v>538</v>
      </c>
      <c r="E3074" s="10" t="s">
        <v>6652</v>
      </c>
      <c r="F3074" t="s">
        <v>1355</v>
      </c>
      <c r="G3074" s="10" t="s">
        <v>6691</v>
      </c>
      <c r="H3074">
        <v>9</v>
      </c>
      <c r="I3074">
        <v>37</v>
      </c>
      <c r="J3074">
        <v>0</v>
      </c>
      <c r="K3074">
        <v>0</v>
      </c>
      <c r="L3074" s="10" t="s">
        <v>13697</v>
      </c>
    </row>
    <row r="3075" spans="1:12" x14ac:dyDescent="0.25">
      <c r="A3075" s="3">
        <v>3074</v>
      </c>
      <c r="B3075" t="s">
        <v>2755</v>
      </c>
      <c r="C3075" s="10" t="s">
        <v>13693</v>
      </c>
      <c r="D3075" t="s">
        <v>2756</v>
      </c>
      <c r="E3075" s="10" t="s">
        <v>13698</v>
      </c>
      <c r="F3075" t="s">
        <v>2757</v>
      </c>
      <c r="G3075" s="10" t="s">
        <v>13699</v>
      </c>
      <c r="H3075">
        <v>3</v>
      </c>
      <c r="I3075">
        <v>37</v>
      </c>
      <c r="J3075">
        <v>0</v>
      </c>
      <c r="K3075">
        <v>0</v>
      </c>
      <c r="L3075" s="10" t="s">
        <v>13700</v>
      </c>
    </row>
    <row r="3076" spans="1:12" x14ac:dyDescent="0.25">
      <c r="A3076" s="3">
        <v>3075</v>
      </c>
      <c r="B3076" t="s">
        <v>2755</v>
      </c>
      <c r="C3076" s="10" t="s">
        <v>13693</v>
      </c>
      <c r="D3076" t="s">
        <v>69</v>
      </c>
      <c r="E3076" s="10" t="s">
        <v>6760</v>
      </c>
      <c r="F3076" t="s">
        <v>2758</v>
      </c>
      <c r="G3076" s="10" t="s">
        <v>13701</v>
      </c>
      <c r="H3076">
        <v>8</v>
      </c>
      <c r="I3076">
        <v>35</v>
      </c>
      <c r="J3076">
        <v>0</v>
      </c>
      <c r="K3076">
        <v>0</v>
      </c>
      <c r="L3076" s="10" t="s">
        <v>13702</v>
      </c>
    </row>
    <row r="3077" spans="1:12" x14ac:dyDescent="0.25">
      <c r="A3077" s="3">
        <v>3076</v>
      </c>
      <c r="B3077" t="s">
        <v>2755</v>
      </c>
      <c r="C3077" s="10" t="s">
        <v>13693</v>
      </c>
      <c r="D3077" t="s">
        <v>71</v>
      </c>
      <c r="E3077" s="10" t="s">
        <v>6763</v>
      </c>
      <c r="F3077" t="s">
        <v>2759</v>
      </c>
      <c r="G3077" s="10" t="s">
        <v>13703</v>
      </c>
      <c r="H3077">
        <v>8</v>
      </c>
      <c r="I3077">
        <v>35</v>
      </c>
      <c r="J3077">
        <v>0</v>
      </c>
      <c r="K3077">
        <v>0</v>
      </c>
      <c r="L3077" s="10" t="s">
        <v>13704</v>
      </c>
    </row>
    <row r="3078" spans="1:12" x14ac:dyDescent="0.25">
      <c r="A3078" s="3">
        <v>3077</v>
      </c>
      <c r="B3078" t="s">
        <v>2760</v>
      </c>
      <c r="C3078" s="10" t="s">
        <v>13705</v>
      </c>
      <c r="D3078" t="s">
        <v>63</v>
      </c>
      <c r="E3078" s="10" t="s">
        <v>6816</v>
      </c>
      <c r="F3078" t="s">
        <v>64</v>
      </c>
      <c r="G3078" s="10" t="s">
        <v>6696</v>
      </c>
      <c r="H3078">
        <v>4</v>
      </c>
      <c r="I3078">
        <v>8</v>
      </c>
      <c r="J3078">
        <v>0</v>
      </c>
      <c r="K3078">
        <v>0</v>
      </c>
      <c r="L3078" s="10" t="s">
        <v>13706</v>
      </c>
    </row>
    <row r="3079" spans="1:12" x14ac:dyDescent="0.25">
      <c r="A3079" s="3">
        <v>3078</v>
      </c>
      <c r="B3079" t="s">
        <v>2760</v>
      </c>
      <c r="C3079" s="10" t="s">
        <v>13705</v>
      </c>
      <c r="D3079" t="s">
        <v>65</v>
      </c>
      <c r="E3079" s="10" t="s">
        <v>6698</v>
      </c>
      <c r="F3079" t="s">
        <v>66</v>
      </c>
      <c r="G3079" s="10" t="s">
        <v>6721</v>
      </c>
      <c r="H3079">
        <v>4</v>
      </c>
      <c r="I3079">
        <v>8</v>
      </c>
      <c r="J3079">
        <v>0</v>
      </c>
      <c r="K3079">
        <v>0</v>
      </c>
      <c r="L3079" s="10" t="s">
        <v>13707</v>
      </c>
    </row>
    <row r="3080" spans="1:12" x14ac:dyDescent="0.25">
      <c r="A3080" s="3">
        <v>3079</v>
      </c>
      <c r="B3080" t="s">
        <v>2760</v>
      </c>
      <c r="C3080" s="10" t="s">
        <v>13705</v>
      </c>
      <c r="D3080" t="s">
        <v>67</v>
      </c>
      <c r="E3080" s="10" t="s">
        <v>6723</v>
      </c>
      <c r="F3080" t="s">
        <v>68</v>
      </c>
      <c r="G3080" s="10" t="s">
        <v>6724</v>
      </c>
      <c r="H3080">
        <v>4</v>
      </c>
      <c r="I3080">
        <v>8</v>
      </c>
      <c r="J3080">
        <v>0</v>
      </c>
      <c r="K3080">
        <v>0</v>
      </c>
      <c r="L3080" s="10" t="s">
        <v>13708</v>
      </c>
    </row>
    <row r="3081" spans="1:12" x14ac:dyDescent="0.25">
      <c r="A3081" s="3">
        <v>3080</v>
      </c>
      <c r="B3081" t="s">
        <v>2760</v>
      </c>
      <c r="C3081" s="10" t="s">
        <v>13705</v>
      </c>
      <c r="D3081" t="s">
        <v>49</v>
      </c>
      <c r="E3081" s="10" t="s">
        <v>11</v>
      </c>
      <c r="F3081" t="s">
        <v>49</v>
      </c>
      <c r="G3081" s="10" t="s">
        <v>11</v>
      </c>
      <c r="H3081">
        <v>4</v>
      </c>
      <c r="I3081">
        <v>8</v>
      </c>
      <c r="J3081">
        <v>0</v>
      </c>
      <c r="K3081">
        <v>0</v>
      </c>
      <c r="L3081" s="10" t="s">
        <v>13709</v>
      </c>
    </row>
    <row r="3082" spans="1:12" x14ac:dyDescent="0.25">
      <c r="A3082" s="3">
        <v>3081</v>
      </c>
      <c r="B3082" t="s">
        <v>2760</v>
      </c>
      <c r="C3082" s="10" t="s">
        <v>13705</v>
      </c>
      <c r="D3082" t="s">
        <v>538</v>
      </c>
      <c r="E3082" s="10" t="s">
        <v>6652</v>
      </c>
      <c r="F3082" t="s">
        <v>1232</v>
      </c>
      <c r="G3082" s="10" t="s">
        <v>6715</v>
      </c>
      <c r="H3082">
        <v>255</v>
      </c>
      <c r="I3082">
        <v>37</v>
      </c>
      <c r="J3082">
        <v>0</v>
      </c>
      <c r="K3082">
        <v>0</v>
      </c>
      <c r="L3082" s="10" t="s">
        <v>13710</v>
      </c>
    </row>
    <row r="3083" spans="1:12" x14ac:dyDescent="0.25">
      <c r="A3083" s="3">
        <v>3082</v>
      </c>
      <c r="B3083" t="s">
        <v>2760</v>
      </c>
      <c r="C3083" s="10" t="s">
        <v>13705</v>
      </c>
      <c r="D3083" t="s">
        <v>1454</v>
      </c>
      <c r="E3083" s="10" t="s">
        <v>7653</v>
      </c>
      <c r="F3083" t="s">
        <v>1455</v>
      </c>
      <c r="G3083" s="10" t="s">
        <v>7178</v>
      </c>
      <c r="H3083">
        <v>8</v>
      </c>
      <c r="I3083">
        <v>16</v>
      </c>
      <c r="J3083">
        <v>-6</v>
      </c>
      <c r="K3083">
        <v>1</v>
      </c>
      <c r="L3083" s="10" t="s">
        <v>13711</v>
      </c>
    </row>
    <row r="3084" spans="1:12" x14ac:dyDescent="0.25">
      <c r="A3084" s="3">
        <v>3083</v>
      </c>
      <c r="B3084" t="s">
        <v>2760</v>
      </c>
      <c r="C3084" s="10" t="s">
        <v>13705</v>
      </c>
      <c r="D3084" t="s">
        <v>1570</v>
      </c>
      <c r="E3084" s="10" t="s">
        <v>11617</v>
      </c>
      <c r="F3084" t="s">
        <v>1218</v>
      </c>
      <c r="G3084" s="10" t="s">
        <v>6702</v>
      </c>
      <c r="H3084">
        <v>10</v>
      </c>
      <c r="I3084">
        <v>37</v>
      </c>
      <c r="J3084">
        <v>0</v>
      </c>
      <c r="K3084">
        <v>0</v>
      </c>
      <c r="L3084" s="10" t="s">
        <v>13712</v>
      </c>
    </row>
    <row r="3085" spans="1:12" x14ac:dyDescent="0.25">
      <c r="A3085" s="3">
        <v>3084</v>
      </c>
      <c r="B3085" t="s">
        <v>2760</v>
      </c>
      <c r="C3085" s="10" t="s">
        <v>13705</v>
      </c>
      <c r="D3085" t="s">
        <v>69</v>
      </c>
      <c r="E3085" s="10" t="s">
        <v>6760</v>
      </c>
      <c r="F3085" t="s">
        <v>2761</v>
      </c>
      <c r="G3085" s="10" t="s">
        <v>13713</v>
      </c>
      <c r="H3085">
        <v>8</v>
      </c>
      <c r="I3085">
        <v>35</v>
      </c>
      <c r="J3085">
        <v>0</v>
      </c>
      <c r="K3085">
        <v>0</v>
      </c>
      <c r="L3085" s="10" t="s">
        <v>13714</v>
      </c>
    </row>
    <row r="3086" spans="1:12" x14ac:dyDescent="0.25">
      <c r="A3086" s="3">
        <v>3085</v>
      </c>
      <c r="B3086" t="s">
        <v>2760</v>
      </c>
      <c r="C3086" s="10" t="s">
        <v>13705</v>
      </c>
      <c r="D3086" t="s">
        <v>71</v>
      </c>
      <c r="E3086" s="10" t="s">
        <v>6763</v>
      </c>
      <c r="F3086" t="s">
        <v>2762</v>
      </c>
      <c r="G3086" s="10" t="s">
        <v>13715</v>
      </c>
      <c r="H3086">
        <v>8</v>
      </c>
      <c r="I3086">
        <v>35</v>
      </c>
      <c r="J3086">
        <v>0</v>
      </c>
      <c r="K3086">
        <v>0</v>
      </c>
      <c r="L3086" s="10" t="s">
        <v>13716</v>
      </c>
    </row>
    <row r="3087" spans="1:12" x14ac:dyDescent="0.25">
      <c r="A3087" s="3">
        <v>3086</v>
      </c>
      <c r="B3087" t="s">
        <v>2763</v>
      </c>
      <c r="C3087" s="10" t="s">
        <v>13717</v>
      </c>
      <c r="D3087" t="s">
        <v>49</v>
      </c>
      <c r="E3087" s="10" t="s">
        <v>11</v>
      </c>
      <c r="F3087" t="s">
        <v>49</v>
      </c>
      <c r="G3087" s="10" t="s">
        <v>11</v>
      </c>
      <c r="H3087">
        <v>4</v>
      </c>
      <c r="I3087">
        <v>8</v>
      </c>
      <c r="J3087">
        <v>0</v>
      </c>
      <c r="K3087">
        <v>0</v>
      </c>
      <c r="L3087" s="10" t="s">
        <v>13718</v>
      </c>
    </row>
    <row r="3088" spans="1:12" x14ac:dyDescent="0.25">
      <c r="A3088" s="3">
        <v>3087</v>
      </c>
      <c r="B3088" t="s">
        <v>2763</v>
      </c>
      <c r="C3088" s="10" t="s">
        <v>13717</v>
      </c>
      <c r="D3088" t="s">
        <v>538</v>
      </c>
      <c r="E3088" s="10" t="s">
        <v>6652</v>
      </c>
      <c r="F3088" t="s">
        <v>1232</v>
      </c>
      <c r="G3088" s="10" t="s">
        <v>6715</v>
      </c>
      <c r="H3088">
        <v>255</v>
      </c>
      <c r="I3088">
        <v>37</v>
      </c>
      <c r="J3088">
        <v>0</v>
      </c>
      <c r="K3088">
        <v>0</v>
      </c>
      <c r="L3088" s="10" t="s">
        <v>13719</v>
      </c>
    </row>
    <row r="3089" spans="1:12" x14ac:dyDescent="0.25">
      <c r="A3089" s="3">
        <v>3088</v>
      </c>
      <c r="B3089" t="s">
        <v>2763</v>
      </c>
      <c r="C3089" s="10" t="s">
        <v>13717</v>
      </c>
      <c r="D3089" t="s">
        <v>63</v>
      </c>
      <c r="E3089" s="10" t="s">
        <v>6816</v>
      </c>
      <c r="F3089" t="s">
        <v>64</v>
      </c>
      <c r="G3089" s="10" t="s">
        <v>6696</v>
      </c>
      <c r="H3089">
        <v>4</v>
      </c>
      <c r="I3089">
        <v>8</v>
      </c>
      <c r="J3089">
        <v>0</v>
      </c>
      <c r="K3089">
        <v>0</v>
      </c>
      <c r="L3089" s="10" t="s">
        <v>13720</v>
      </c>
    </row>
    <row r="3090" spans="1:12" x14ac:dyDescent="0.25">
      <c r="A3090" s="3">
        <v>3089</v>
      </c>
      <c r="B3090" t="s">
        <v>2763</v>
      </c>
      <c r="C3090" s="10" t="s">
        <v>13717</v>
      </c>
      <c r="D3090" t="s">
        <v>65</v>
      </c>
      <c r="E3090" s="10" t="s">
        <v>6698</v>
      </c>
      <c r="F3090" t="s">
        <v>66</v>
      </c>
      <c r="G3090" s="10" t="s">
        <v>6721</v>
      </c>
      <c r="H3090">
        <v>4</v>
      </c>
      <c r="I3090">
        <v>8</v>
      </c>
      <c r="J3090">
        <v>0</v>
      </c>
      <c r="K3090">
        <v>0</v>
      </c>
      <c r="L3090" s="10" t="s">
        <v>13721</v>
      </c>
    </row>
    <row r="3091" spans="1:12" x14ac:dyDescent="0.25">
      <c r="A3091" s="3">
        <v>3090</v>
      </c>
      <c r="B3091" t="s">
        <v>2763</v>
      </c>
      <c r="C3091" s="10" t="s">
        <v>13717</v>
      </c>
      <c r="D3091" t="s">
        <v>67</v>
      </c>
      <c r="E3091" s="10" t="s">
        <v>6723</v>
      </c>
      <c r="F3091" t="s">
        <v>68</v>
      </c>
      <c r="G3091" s="10" t="s">
        <v>6724</v>
      </c>
      <c r="H3091">
        <v>4</v>
      </c>
      <c r="I3091">
        <v>8</v>
      </c>
      <c r="J3091">
        <v>0</v>
      </c>
      <c r="K3091">
        <v>0</v>
      </c>
      <c r="L3091" s="10" t="s">
        <v>13722</v>
      </c>
    </row>
    <row r="3092" spans="1:12" x14ac:dyDescent="0.25">
      <c r="A3092" s="3">
        <v>3091</v>
      </c>
      <c r="B3092" t="s">
        <v>2763</v>
      </c>
      <c r="C3092" s="10" t="s">
        <v>13717</v>
      </c>
      <c r="D3092" t="s">
        <v>2764</v>
      </c>
      <c r="E3092" s="10" t="s">
        <v>13723</v>
      </c>
      <c r="F3092" t="s">
        <v>2765</v>
      </c>
      <c r="G3092" s="10" t="s">
        <v>13724</v>
      </c>
      <c r="H3092">
        <v>4096</v>
      </c>
      <c r="I3092">
        <v>37</v>
      </c>
      <c r="J3092">
        <v>0</v>
      </c>
      <c r="K3092">
        <v>0</v>
      </c>
      <c r="L3092" s="10" t="s">
        <v>13725</v>
      </c>
    </row>
    <row r="3093" spans="1:12" x14ac:dyDescent="0.25">
      <c r="A3093" s="3">
        <v>3092</v>
      </c>
      <c r="B3093" t="s">
        <v>2763</v>
      </c>
      <c r="C3093" s="10" t="s">
        <v>13717</v>
      </c>
      <c r="D3093" t="s">
        <v>69</v>
      </c>
      <c r="E3093" s="10" t="s">
        <v>6760</v>
      </c>
      <c r="F3093" t="s">
        <v>2766</v>
      </c>
      <c r="G3093" s="10" t="s">
        <v>13726</v>
      </c>
      <c r="H3093">
        <v>8</v>
      </c>
      <c r="I3093">
        <v>35</v>
      </c>
      <c r="J3093">
        <v>0</v>
      </c>
      <c r="K3093">
        <v>0</v>
      </c>
      <c r="L3093" s="10" t="s">
        <v>13727</v>
      </c>
    </row>
    <row r="3094" spans="1:12" x14ac:dyDescent="0.25">
      <c r="A3094" s="3">
        <v>3093</v>
      </c>
      <c r="B3094" t="s">
        <v>2763</v>
      </c>
      <c r="C3094" s="10" t="s">
        <v>13717</v>
      </c>
      <c r="D3094" t="s">
        <v>71</v>
      </c>
      <c r="E3094" s="10" t="s">
        <v>6763</v>
      </c>
      <c r="F3094" t="s">
        <v>2767</v>
      </c>
      <c r="G3094" s="10" t="s">
        <v>13728</v>
      </c>
      <c r="H3094">
        <v>8</v>
      </c>
      <c r="I3094">
        <v>35</v>
      </c>
      <c r="J3094">
        <v>0</v>
      </c>
      <c r="K3094">
        <v>0</v>
      </c>
      <c r="L3094" s="10" t="s">
        <v>13729</v>
      </c>
    </row>
    <row r="3095" spans="1:12" x14ac:dyDescent="0.25">
      <c r="A3095" s="3">
        <v>3094</v>
      </c>
      <c r="B3095" t="s">
        <v>2768</v>
      </c>
      <c r="C3095" s="10" t="s">
        <v>13730</v>
      </c>
      <c r="D3095" t="s">
        <v>49</v>
      </c>
      <c r="E3095" s="10" t="s">
        <v>11</v>
      </c>
      <c r="F3095" t="s">
        <v>49</v>
      </c>
      <c r="G3095" s="10" t="s">
        <v>11</v>
      </c>
      <c r="H3095">
        <v>4</v>
      </c>
      <c r="I3095">
        <v>8</v>
      </c>
      <c r="J3095">
        <v>0</v>
      </c>
      <c r="K3095">
        <v>0</v>
      </c>
      <c r="L3095" s="10" t="s">
        <v>13731</v>
      </c>
    </row>
    <row r="3096" spans="1:12" x14ac:dyDescent="0.25">
      <c r="A3096" s="3">
        <v>3095</v>
      </c>
      <c r="B3096" t="s">
        <v>2768</v>
      </c>
      <c r="C3096" s="10" t="s">
        <v>13730</v>
      </c>
      <c r="D3096" t="s">
        <v>87</v>
      </c>
      <c r="E3096" s="10" t="s">
        <v>7149</v>
      </c>
      <c r="F3096" t="s">
        <v>49</v>
      </c>
      <c r="G3096" s="10" t="s">
        <v>11</v>
      </c>
      <c r="H3096">
        <v>4</v>
      </c>
      <c r="I3096">
        <v>8</v>
      </c>
      <c r="J3096">
        <v>0</v>
      </c>
      <c r="K3096">
        <v>0</v>
      </c>
      <c r="L3096" s="10" t="s">
        <v>13732</v>
      </c>
    </row>
    <row r="3097" spans="1:12" x14ac:dyDescent="0.25">
      <c r="A3097" s="3">
        <v>3096</v>
      </c>
      <c r="B3097" t="s">
        <v>2768</v>
      </c>
      <c r="C3097" s="10" t="s">
        <v>13730</v>
      </c>
      <c r="D3097" t="s">
        <v>63</v>
      </c>
      <c r="E3097" s="10" t="s">
        <v>6816</v>
      </c>
      <c r="F3097" t="s">
        <v>64</v>
      </c>
      <c r="G3097" s="10" t="s">
        <v>6696</v>
      </c>
      <c r="H3097">
        <v>4</v>
      </c>
      <c r="I3097">
        <v>8</v>
      </c>
      <c r="J3097">
        <v>0</v>
      </c>
      <c r="K3097">
        <v>0</v>
      </c>
      <c r="L3097" s="10" t="s">
        <v>13733</v>
      </c>
    </row>
    <row r="3098" spans="1:12" x14ac:dyDescent="0.25">
      <c r="A3098" s="3">
        <v>3097</v>
      </c>
      <c r="B3098" t="s">
        <v>2768</v>
      </c>
      <c r="C3098" s="10" t="s">
        <v>13730</v>
      </c>
      <c r="D3098" t="s">
        <v>65</v>
      </c>
      <c r="E3098" s="10" t="s">
        <v>6698</v>
      </c>
      <c r="F3098" t="s">
        <v>66</v>
      </c>
      <c r="G3098" s="10" t="s">
        <v>6721</v>
      </c>
      <c r="H3098">
        <v>4</v>
      </c>
      <c r="I3098">
        <v>8</v>
      </c>
      <c r="J3098">
        <v>0</v>
      </c>
      <c r="K3098">
        <v>0</v>
      </c>
      <c r="L3098" s="10" t="s">
        <v>13734</v>
      </c>
    </row>
    <row r="3099" spans="1:12" x14ac:dyDescent="0.25">
      <c r="A3099" s="3">
        <v>3098</v>
      </c>
      <c r="B3099" t="s">
        <v>2768</v>
      </c>
      <c r="C3099" s="10" t="s">
        <v>13730</v>
      </c>
      <c r="D3099" t="s">
        <v>67</v>
      </c>
      <c r="E3099" s="10" t="s">
        <v>6723</v>
      </c>
      <c r="F3099" t="s">
        <v>68</v>
      </c>
      <c r="G3099" s="10" t="s">
        <v>6724</v>
      </c>
      <c r="H3099">
        <v>4</v>
      </c>
      <c r="I3099">
        <v>8</v>
      </c>
      <c r="J3099">
        <v>0</v>
      </c>
      <c r="K3099">
        <v>0</v>
      </c>
      <c r="L3099" s="10" t="s">
        <v>13735</v>
      </c>
    </row>
    <row r="3100" spans="1:12" x14ac:dyDescent="0.25">
      <c r="A3100" s="3">
        <v>3099</v>
      </c>
      <c r="B3100" t="s">
        <v>2768</v>
      </c>
      <c r="C3100" s="10" t="s">
        <v>13730</v>
      </c>
      <c r="D3100" t="s">
        <v>1570</v>
      </c>
      <c r="E3100" s="10" t="s">
        <v>11617</v>
      </c>
      <c r="F3100" t="s">
        <v>1401</v>
      </c>
      <c r="G3100" s="10" t="s">
        <v>6911</v>
      </c>
      <c r="H3100">
        <v>10</v>
      </c>
      <c r="I3100">
        <v>37</v>
      </c>
      <c r="J3100">
        <v>0</v>
      </c>
      <c r="K3100">
        <v>0</v>
      </c>
      <c r="L3100" s="10" t="s">
        <v>13736</v>
      </c>
    </row>
    <row r="3101" spans="1:12" x14ac:dyDescent="0.25">
      <c r="A3101" s="3">
        <v>3100</v>
      </c>
      <c r="B3101" t="s">
        <v>2768</v>
      </c>
      <c r="C3101" s="10" t="s">
        <v>13730</v>
      </c>
      <c r="D3101" t="s">
        <v>2670</v>
      </c>
      <c r="E3101" s="10" t="s">
        <v>13511</v>
      </c>
      <c r="F3101" t="s">
        <v>2769</v>
      </c>
      <c r="G3101" s="10" t="s">
        <v>13737</v>
      </c>
      <c r="H3101">
        <v>4096</v>
      </c>
      <c r="I3101">
        <v>37</v>
      </c>
      <c r="J3101">
        <v>0</v>
      </c>
      <c r="K3101">
        <v>0</v>
      </c>
      <c r="L3101" s="10" t="s">
        <v>13738</v>
      </c>
    </row>
    <row r="3102" spans="1:12" x14ac:dyDescent="0.25">
      <c r="A3102" s="3">
        <v>3101</v>
      </c>
      <c r="B3102" t="s">
        <v>2768</v>
      </c>
      <c r="C3102" s="10" t="s">
        <v>13730</v>
      </c>
      <c r="D3102" t="s">
        <v>69</v>
      </c>
      <c r="E3102" s="10" t="s">
        <v>6760</v>
      </c>
      <c r="F3102" t="s">
        <v>7907</v>
      </c>
      <c r="G3102" s="10" t="s">
        <v>13739</v>
      </c>
      <c r="H3102">
        <v>8</v>
      </c>
      <c r="I3102">
        <v>35</v>
      </c>
      <c r="J3102">
        <v>0</v>
      </c>
      <c r="K3102">
        <v>0</v>
      </c>
      <c r="L3102" s="10" t="s">
        <v>13740</v>
      </c>
    </row>
    <row r="3103" spans="1:12" x14ac:dyDescent="0.25">
      <c r="A3103" s="3">
        <v>3102</v>
      </c>
      <c r="B3103" t="s">
        <v>2768</v>
      </c>
      <c r="C3103" s="10" t="s">
        <v>13730</v>
      </c>
      <c r="D3103" t="s">
        <v>71</v>
      </c>
      <c r="E3103" s="10" t="s">
        <v>6763</v>
      </c>
      <c r="F3103" t="s">
        <v>7908</v>
      </c>
      <c r="G3103" s="10" t="s">
        <v>13741</v>
      </c>
      <c r="H3103">
        <v>8</v>
      </c>
      <c r="I3103">
        <v>35</v>
      </c>
      <c r="J3103">
        <v>0</v>
      </c>
      <c r="K3103">
        <v>0</v>
      </c>
      <c r="L3103" s="10" t="s">
        <v>13742</v>
      </c>
    </row>
    <row r="3104" spans="1:12" x14ac:dyDescent="0.25">
      <c r="A3104" s="3">
        <v>3103</v>
      </c>
      <c r="B3104" t="s">
        <v>2770</v>
      </c>
      <c r="C3104" s="10" t="s">
        <v>13743</v>
      </c>
      <c r="D3104" t="s">
        <v>87</v>
      </c>
      <c r="E3104" s="10" t="s">
        <v>7149</v>
      </c>
      <c r="F3104" t="s">
        <v>49</v>
      </c>
      <c r="G3104" s="10" t="s">
        <v>11</v>
      </c>
      <c r="H3104">
        <v>4</v>
      </c>
      <c r="I3104">
        <v>8</v>
      </c>
      <c r="J3104">
        <v>0</v>
      </c>
      <c r="K3104">
        <v>0</v>
      </c>
      <c r="L3104" s="10" t="s">
        <v>13744</v>
      </c>
    </row>
    <row r="3105" spans="1:12" x14ac:dyDescent="0.25">
      <c r="A3105" s="3">
        <v>3104</v>
      </c>
      <c r="B3105" t="s">
        <v>2770</v>
      </c>
      <c r="C3105" s="10" t="s">
        <v>13743</v>
      </c>
      <c r="D3105" t="s">
        <v>2470</v>
      </c>
      <c r="E3105" s="10" t="s">
        <v>7260</v>
      </c>
      <c r="F3105" t="s">
        <v>49</v>
      </c>
      <c r="G3105" s="10" t="s">
        <v>11</v>
      </c>
      <c r="H3105">
        <v>4</v>
      </c>
      <c r="I3105">
        <v>8</v>
      </c>
      <c r="J3105">
        <v>0</v>
      </c>
      <c r="K3105">
        <v>0</v>
      </c>
      <c r="L3105" s="10" t="s">
        <v>13745</v>
      </c>
    </row>
    <row r="3106" spans="1:12" x14ac:dyDescent="0.25">
      <c r="A3106" s="3">
        <v>3105</v>
      </c>
      <c r="B3106" t="s">
        <v>2770</v>
      </c>
      <c r="C3106" s="10" t="s">
        <v>13743</v>
      </c>
      <c r="D3106" t="s">
        <v>63</v>
      </c>
      <c r="E3106" s="10" t="s">
        <v>6816</v>
      </c>
      <c r="F3106" t="s">
        <v>64</v>
      </c>
      <c r="G3106" s="10" t="s">
        <v>6696</v>
      </c>
      <c r="H3106">
        <v>4</v>
      </c>
      <c r="I3106">
        <v>8</v>
      </c>
      <c r="J3106">
        <v>0</v>
      </c>
      <c r="K3106">
        <v>0</v>
      </c>
      <c r="L3106" s="10" t="s">
        <v>13746</v>
      </c>
    </row>
    <row r="3107" spans="1:12" x14ac:dyDescent="0.25">
      <c r="A3107" s="3">
        <v>3106</v>
      </c>
      <c r="B3107" t="s">
        <v>2770</v>
      </c>
      <c r="C3107" s="10" t="s">
        <v>13743</v>
      </c>
      <c r="D3107" t="s">
        <v>65</v>
      </c>
      <c r="E3107" s="10" t="s">
        <v>6698</v>
      </c>
      <c r="F3107" t="s">
        <v>66</v>
      </c>
      <c r="G3107" s="10" t="s">
        <v>6721</v>
      </c>
      <c r="H3107">
        <v>4</v>
      </c>
      <c r="I3107">
        <v>8</v>
      </c>
      <c r="J3107">
        <v>0</v>
      </c>
      <c r="K3107">
        <v>0</v>
      </c>
      <c r="L3107" s="10" t="s">
        <v>13747</v>
      </c>
    </row>
    <row r="3108" spans="1:12" x14ac:dyDescent="0.25">
      <c r="A3108" s="3">
        <v>3107</v>
      </c>
      <c r="B3108" t="s">
        <v>2770</v>
      </c>
      <c r="C3108" s="10" t="s">
        <v>13743</v>
      </c>
      <c r="D3108" t="s">
        <v>67</v>
      </c>
      <c r="E3108" s="10" t="s">
        <v>6723</v>
      </c>
      <c r="F3108" t="s">
        <v>68</v>
      </c>
      <c r="G3108" s="10" t="s">
        <v>6724</v>
      </c>
      <c r="H3108">
        <v>4</v>
      </c>
      <c r="I3108">
        <v>8</v>
      </c>
      <c r="J3108">
        <v>0</v>
      </c>
      <c r="K3108">
        <v>0</v>
      </c>
      <c r="L3108" s="10" t="s">
        <v>13748</v>
      </c>
    </row>
    <row r="3109" spans="1:12" x14ac:dyDescent="0.25">
      <c r="A3109" s="3">
        <v>3108</v>
      </c>
      <c r="B3109" t="s">
        <v>2770</v>
      </c>
      <c r="C3109" s="10" t="s">
        <v>13743</v>
      </c>
      <c r="D3109" t="s">
        <v>1482</v>
      </c>
      <c r="E3109" s="10" t="s">
        <v>7262</v>
      </c>
      <c r="F3109" t="s">
        <v>2771</v>
      </c>
      <c r="G3109" s="10" t="s">
        <v>13749</v>
      </c>
      <c r="H3109">
        <v>255</v>
      </c>
      <c r="I3109">
        <v>37</v>
      </c>
      <c r="J3109">
        <v>0</v>
      </c>
      <c r="K3109">
        <v>0</v>
      </c>
      <c r="L3109" s="10" t="s">
        <v>13750</v>
      </c>
    </row>
    <row r="3110" spans="1:12" x14ac:dyDescent="0.25">
      <c r="A3110" s="3">
        <v>3109</v>
      </c>
      <c r="B3110" t="s">
        <v>2772</v>
      </c>
      <c r="C3110" s="10" t="s">
        <v>13751</v>
      </c>
      <c r="D3110" t="s">
        <v>1348</v>
      </c>
      <c r="E3110" s="10" t="s">
        <v>6775</v>
      </c>
      <c r="F3110" t="s">
        <v>2773</v>
      </c>
      <c r="G3110" s="10" t="s">
        <v>13752</v>
      </c>
      <c r="H3110">
        <v>40</v>
      </c>
      <c r="I3110">
        <v>37</v>
      </c>
      <c r="J3110">
        <v>0</v>
      </c>
      <c r="K3110">
        <v>0</v>
      </c>
      <c r="L3110" s="10" t="s">
        <v>13753</v>
      </c>
    </row>
    <row r="3111" spans="1:12" x14ac:dyDescent="0.25">
      <c r="A3111" s="3">
        <v>3110</v>
      </c>
      <c r="B3111" t="s">
        <v>2772</v>
      </c>
      <c r="C3111" s="10" t="s">
        <v>13751</v>
      </c>
      <c r="D3111" t="s">
        <v>63</v>
      </c>
      <c r="E3111" s="10" t="s">
        <v>6816</v>
      </c>
      <c r="F3111" t="s">
        <v>64</v>
      </c>
      <c r="G3111" s="10" t="s">
        <v>6696</v>
      </c>
      <c r="H3111">
        <v>4</v>
      </c>
      <c r="I3111">
        <v>8</v>
      </c>
      <c r="J3111">
        <v>0</v>
      </c>
      <c r="K3111">
        <v>0</v>
      </c>
      <c r="L3111" s="10" t="s">
        <v>13754</v>
      </c>
    </row>
    <row r="3112" spans="1:12" x14ac:dyDescent="0.25">
      <c r="A3112" s="3">
        <v>3111</v>
      </c>
      <c r="B3112" t="s">
        <v>2772</v>
      </c>
      <c r="C3112" s="10" t="s">
        <v>13751</v>
      </c>
      <c r="D3112" t="s">
        <v>65</v>
      </c>
      <c r="E3112" s="10" t="s">
        <v>6698</v>
      </c>
      <c r="F3112" t="s">
        <v>66</v>
      </c>
      <c r="G3112" s="10" t="s">
        <v>6721</v>
      </c>
      <c r="H3112">
        <v>4</v>
      </c>
      <c r="I3112">
        <v>8</v>
      </c>
      <c r="J3112">
        <v>0</v>
      </c>
      <c r="K3112">
        <v>0</v>
      </c>
      <c r="L3112" s="10" t="s">
        <v>13755</v>
      </c>
    </row>
    <row r="3113" spans="1:12" x14ac:dyDescent="0.25">
      <c r="A3113" s="3">
        <v>3112</v>
      </c>
      <c r="B3113" t="s">
        <v>2772</v>
      </c>
      <c r="C3113" s="10" t="s">
        <v>13751</v>
      </c>
      <c r="D3113" t="s">
        <v>67</v>
      </c>
      <c r="E3113" s="10" t="s">
        <v>6723</v>
      </c>
      <c r="F3113" t="s">
        <v>68</v>
      </c>
      <c r="G3113" s="10" t="s">
        <v>6724</v>
      </c>
      <c r="H3113">
        <v>4</v>
      </c>
      <c r="I3113">
        <v>8</v>
      </c>
      <c r="J3113">
        <v>0</v>
      </c>
      <c r="K3113">
        <v>0</v>
      </c>
      <c r="L3113" s="10" t="s">
        <v>13756</v>
      </c>
    </row>
    <row r="3114" spans="1:12" x14ac:dyDescent="0.25">
      <c r="A3114" s="3">
        <v>3113</v>
      </c>
      <c r="B3114" t="s">
        <v>2772</v>
      </c>
      <c r="C3114" s="10" t="s">
        <v>13751</v>
      </c>
      <c r="D3114" t="s">
        <v>2774</v>
      </c>
      <c r="E3114" s="10" t="s">
        <v>13757</v>
      </c>
      <c r="F3114" t="s">
        <v>1218</v>
      </c>
      <c r="G3114" s="10" t="s">
        <v>6702</v>
      </c>
      <c r="H3114">
        <v>10</v>
      </c>
      <c r="I3114">
        <v>37</v>
      </c>
      <c r="J3114">
        <v>0</v>
      </c>
      <c r="K3114">
        <v>0</v>
      </c>
      <c r="L3114" s="10" t="s">
        <v>13758</v>
      </c>
    </row>
    <row r="3115" spans="1:12" x14ac:dyDescent="0.25">
      <c r="A3115" s="3">
        <v>3114</v>
      </c>
      <c r="B3115" t="s">
        <v>2772</v>
      </c>
      <c r="C3115" s="10" t="s">
        <v>13751</v>
      </c>
      <c r="D3115" t="s">
        <v>2775</v>
      </c>
      <c r="E3115" s="10" t="s">
        <v>13759</v>
      </c>
      <c r="F3115" t="s">
        <v>1218</v>
      </c>
      <c r="G3115" s="10" t="s">
        <v>6702</v>
      </c>
      <c r="H3115">
        <v>10</v>
      </c>
      <c r="I3115">
        <v>37</v>
      </c>
      <c r="J3115">
        <v>0</v>
      </c>
      <c r="K3115">
        <v>0</v>
      </c>
      <c r="L3115" s="10" t="s">
        <v>13760</v>
      </c>
    </row>
    <row r="3116" spans="1:12" x14ac:dyDescent="0.25">
      <c r="A3116" s="3">
        <v>3115</v>
      </c>
      <c r="B3116" t="s">
        <v>2772</v>
      </c>
      <c r="C3116" s="10" t="s">
        <v>13751</v>
      </c>
      <c r="D3116" t="s">
        <v>2776</v>
      </c>
      <c r="E3116" s="10" t="s">
        <v>13761</v>
      </c>
      <c r="F3116" t="s">
        <v>1612</v>
      </c>
      <c r="G3116" s="10" t="s">
        <v>6887</v>
      </c>
      <c r="H3116">
        <v>4</v>
      </c>
      <c r="I3116">
        <v>8</v>
      </c>
      <c r="J3116">
        <v>0</v>
      </c>
      <c r="K3116">
        <v>0</v>
      </c>
      <c r="L3116" s="10" t="s">
        <v>13762</v>
      </c>
    </row>
    <row r="3117" spans="1:12" x14ac:dyDescent="0.25">
      <c r="A3117" s="3">
        <v>3116</v>
      </c>
      <c r="B3117" t="s">
        <v>2772</v>
      </c>
      <c r="C3117" s="10" t="s">
        <v>13751</v>
      </c>
      <c r="D3117" t="s">
        <v>2777</v>
      </c>
      <c r="E3117" s="10" t="s">
        <v>13763</v>
      </c>
      <c r="F3117" t="s">
        <v>2778</v>
      </c>
      <c r="G3117" s="10" t="s">
        <v>13764</v>
      </c>
      <c r="H3117">
        <v>511</v>
      </c>
      <c r="I3117">
        <v>37</v>
      </c>
      <c r="J3117">
        <v>0</v>
      </c>
      <c r="K3117">
        <v>0</v>
      </c>
      <c r="L3117" s="10" t="s">
        <v>13765</v>
      </c>
    </row>
    <row r="3118" spans="1:12" x14ac:dyDescent="0.25">
      <c r="A3118" s="3">
        <v>3117</v>
      </c>
      <c r="B3118" t="s">
        <v>2772</v>
      </c>
      <c r="C3118" s="10" t="s">
        <v>13751</v>
      </c>
      <c r="D3118" t="s">
        <v>2779</v>
      </c>
      <c r="E3118" s="10" t="s">
        <v>13766</v>
      </c>
      <c r="F3118" t="s">
        <v>2780</v>
      </c>
      <c r="G3118" s="10" t="s">
        <v>13767</v>
      </c>
      <c r="H3118">
        <v>255</v>
      </c>
      <c r="I3118">
        <v>37</v>
      </c>
      <c r="J3118">
        <v>0</v>
      </c>
      <c r="K3118">
        <v>0</v>
      </c>
      <c r="L3118" s="10" t="s">
        <v>13768</v>
      </c>
    </row>
    <row r="3119" spans="1:12" x14ac:dyDescent="0.25">
      <c r="A3119" s="3">
        <v>3118</v>
      </c>
      <c r="B3119" t="s">
        <v>2772</v>
      </c>
      <c r="C3119" s="10" t="s">
        <v>13751</v>
      </c>
      <c r="D3119" t="s">
        <v>2781</v>
      </c>
      <c r="E3119" s="10" t="s">
        <v>13769</v>
      </c>
      <c r="F3119" t="s">
        <v>2782</v>
      </c>
      <c r="G3119" s="10" t="s">
        <v>13770</v>
      </c>
      <c r="H3119">
        <v>255</v>
      </c>
      <c r="I3119">
        <v>37</v>
      </c>
      <c r="J3119">
        <v>0</v>
      </c>
      <c r="K3119">
        <v>0</v>
      </c>
      <c r="L3119" s="10" t="s">
        <v>13771</v>
      </c>
    </row>
    <row r="3120" spans="1:12" x14ac:dyDescent="0.25">
      <c r="A3120" s="3">
        <v>3119</v>
      </c>
      <c r="B3120" t="s">
        <v>2772</v>
      </c>
      <c r="C3120" s="10" t="s">
        <v>13751</v>
      </c>
      <c r="D3120" t="s">
        <v>2783</v>
      </c>
      <c r="E3120" s="10" t="s">
        <v>13772</v>
      </c>
      <c r="F3120" t="s">
        <v>2784</v>
      </c>
      <c r="G3120" s="10" t="s">
        <v>13773</v>
      </c>
      <c r="H3120">
        <v>255</v>
      </c>
      <c r="I3120">
        <v>37</v>
      </c>
      <c r="J3120">
        <v>0</v>
      </c>
      <c r="K3120">
        <v>0</v>
      </c>
      <c r="L3120" s="10" t="s">
        <v>13774</v>
      </c>
    </row>
    <row r="3121" spans="1:12" x14ac:dyDescent="0.25">
      <c r="A3121" s="3">
        <v>3120</v>
      </c>
      <c r="B3121" t="s">
        <v>2772</v>
      </c>
      <c r="C3121" s="10" t="s">
        <v>13751</v>
      </c>
      <c r="D3121" t="s">
        <v>2785</v>
      </c>
      <c r="E3121" s="10" t="s">
        <v>13775</v>
      </c>
      <c r="F3121" t="s">
        <v>1339</v>
      </c>
      <c r="G3121" s="10" t="s">
        <v>6847</v>
      </c>
      <c r="H3121">
        <v>4</v>
      </c>
      <c r="I3121">
        <v>8</v>
      </c>
      <c r="J3121">
        <v>0</v>
      </c>
      <c r="K3121">
        <v>0</v>
      </c>
      <c r="L3121" s="10" t="s">
        <v>13776</v>
      </c>
    </row>
    <row r="3122" spans="1:12" x14ac:dyDescent="0.25">
      <c r="A3122" s="3">
        <v>3121</v>
      </c>
      <c r="B3122" t="s">
        <v>2772</v>
      </c>
      <c r="C3122" s="10" t="s">
        <v>13751</v>
      </c>
      <c r="D3122" t="s">
        <v>2786</v>
      </c>
      <c r="E3122" s="10" t="s">
        <v>13777</v>
      </c>
      <c r="F3122" t="s">
        <v>1339</v>
      </c>
      <c r="G3122" s="10" t="s">
        <v>6847</v>
      </c>
      <c r="H3122">
        <v>4</v>
      </c>
      <c r="I3122">
        <v>8</v>
      </c>
      <c r="J3122">
        <v>0</v>
      </c>
      <c r="K3122">
        <v>0</v>
      </c>
      <c r="L3122" s="10" t="s">
        <v>13778</v>
      </c>
    </row>
    <row r="3123" spans="1:12" x14ac:dyDescent="0.25">
      <c r="A3123" s="3">
        <v>3122</v>
      </c>
      <c r="B3123" t="s">
        <v>2772</v>
      </c>
      <c r="C3123" s="10" t="s">
        <v>13751</v>
      </c>
      <c r="D3123" t="s">
        <v>2787</v>
      </c>
      <c r="E3123" s="10" t="s">
        <v>13779</v>
      </c>
      <c r="F3123" t="s">
        <v>1339</v>
      </c>
      <c r="G3123" s="10" t="s">
        <v>6847</v>
      </c>
      <c r="H3123">
        <v>4</v>
      </c>
      <c r="I3123">
        <v>8</v>
      </c>
      <c r="J3123">
        <v>0</v>
      </c>
      <c r="K3123">
        <v>0</v>
      </c>
      <c r="L3123" s="10" t="s">
        <v>13780</v>
      </c>
    </row>
    <row r="3124" spans="1:12" x14ac:dyDescent="0.25">
      <c r="A3124" s="3">
        <v>3123</v>
      </c>
      <c r="B3124" t="s">
        <v>2772</v>
      </c>
      <c r="C3124" s="10" t="s">
        <v>13751</v>
      </c>
      <c r="D3124" t="s">
        <v>2788</v>
      </c>
      <c r="E3124" s="10" t="s">
        <v>13781</v>
      </c>
      <c r="F3124" t="s">
        <v>1232</v>
      </c>
      <c r="G3124" s="10" t="s">
        <v>6715</v>
      </c>
      <c r="H3124">
        <v>255</v>
      </c>
      <c r="I3124">
        <v>37</v>
      </c>
      <c r="J3124">
        <v>0</v>
      </c>
      <c r="K3124">
        <v>0</v>
      </c>
      <c r="L3124" s="10" t="s">
        <v>13782</v>
      </c>
    </row>
    <row r="3125" spans="1:12" x14ac:dyDescent="0.25">
      <c r="A3125" s="3">
        <v>3124</v>
      </c>
      <c r="B3125" t="s">
        <v>2772</v>
      </c>
      <c r="C3125" s="10" t="s">
        <v>13751</v>
      </c>
      <c r="D3125" t="s">
        <v>2789</v>
      </c>
      <c r="E3125" s="10" t="s">
        <v>13783</v>
      </c>
      <c r="F3125" t="s">
        <v>1232</v>
      </c>
      <c r="G3125" s="10" t="s">
        <v>6715</v>
      </c>
      <c r="H3125">
        <v>255</v>
      </c>
      <c r="I3125">
        <v>37</v>
      </c>
      <c r="J3125">
        <v>0</v>
      </c>
      <c r="K3125">
        <v>0</v>
      </c>
      <c r="L3125" s="10" t="s">
        <v>13784</v>
      </c>
    </row>
    <row r="3126" spans="1:12" x14ac:dyDescent="0.25">
      <c r="A3126" s="3">
        <v>3125</v>
      </c>
      <c r="B3126" t="s">
        <v>2772</v>
      </c>
      <c r="C3126" s="10" t="s">
        <v>13751</v>
      </c>
      <c r="D3126" t="s">
        <v>2790</v>
      </c>
      <c r="E3126" s="10" t="s">
        <v>13785</v>
      </c>
      <c r="F3126" t="s">
        <v>1339</v>
      </c>
      <c r="G3126" s="10" t="s">
        <v>6847</v>
      </c>
      <c r="H3126">
        <v>4</v>
      </c>
      <c r="I3126">
        <v>8</v>
      </c>
      <c r="J3126">
        <v>0</v>
      </c>
      <c r="K3126">
        <v>0</v>
      </c>
      <c r="L3126" s="10" t="s">
        <v>13786</v>
      </c>
    </row>
    <row r="3127" spans="1:12" x14ac:dyDescent="0.25">
      <c r="A3127" s="3">
        <v>3126</v>
      </c>
      <c r="B3127" t="s">
        <v>2772</v>
      </c>
      <c r="C3127" s="10" t="s">
        <v>13751</v>
      </c>
      <c r="D3127" t="s">
        <v>2791</v>
      </c>
      <c r="E3127" s="10" t="s">
        <v>13787</v>
      </c>
      <c r="F3127" t="s">
        <v>2792</v>
      </c>
      <c r="G3127" s="10" t="s">
        <v>13788</v>
      </c>
      <c r="H3127">
        <v>4096</v>
      </c>
      <c r="I3127">
        <v>37</v>
      </c>
      <c r="J3127">
        <v>0</v>
      </c>
      <c r="K3127">
        <v>0</v>
      </c>
      <c r="L3127" s="10" t="s">
        <v>13789</v>
      </c>
    </row>
    <row r="3128" spans="1:12" x14ac:dyDescent="0.25">
      <c r="A3128" s="3">
        <v>3127</v>
      </c>
      <c r="B3128" t="s">
        <v>2772</v>
      </c>
      <c r="C3128" s="10" t="s">
        <v>13751</v>
      </c>
      <c r="D3128" t="s">
        <v>2007</v>
      </c>
      <c r="E3128" s="10" t="s">
        <v>6874</v>
      </c>
      <c r="F3128" t="s">
        <v>2140</v>
      </c>
      <c r="G3128" s="10" t="s">
        <v>12603</v>
      </c>
      <c r="H3128">
        <v>64</v>
      </c>
      <c r="I3128">
        <v>37</v>
      </c>
      <c r="J3128">
        <v>0</v>
      </c>
      <c r="K3128">
        <v>0</v>
      </c>
      <c r="L3128" s="10" t="s">
        <v>13790</v>
      </c>
    </row>
    <row r="3129" spans="1:12" x14ac:dyDescent="0.25">
      <c r="A3129" s="3">
        <v>3128</v>
      </c>
      <c r="B3129" t="s">
        <v>2772</v>
      </c>
      <c r="C3129" s="10" t="s">
        <v>13751</v>
      </c>
      <c r="D3129" t="s">
        <v>2793</v>
      </c>
      <c r="E3129" s="10" t="s">
        <v>13791</v>
      </c>
      <c r="F3129" t="s">
        <v>2794</v>
      </c>
      <c r="G3129" s="10" t="s">
        <v>13792</v>
      </c>
      <c r="H3129">
        <v>4</v>
      </c>
      <c r="I3129">
        <v>8</v>
      </c>
      <c r="J3129">
        <v>0</v>
      </c>
      <c r="K3129">
        <v>0</v>
      </c>
      <c r="L3129" s="10" t="s">
        <v>13793</v>
      </c>
    </row>
    <row r="3130" spans="1:12" x14ac:dyDescent="0.25">
      <c r="A3130" s="3">
        <v>3129</v>
      </c>
      <c r="B3130" t="s">
        <v>2772</v>
      </c>
      <c r="C3130" s="10" t="s">
        <v>13751</v>
      </c>
      <c r="D3130" t="s">
        <v>69</v>
      </c>
      <c r="E3130" s="10" t="s">
        <v>6760</v>
      </c>
      <c r="F3130" t="s">
        <v>2795</v>
      </c>
      <c r="G3130" s="10" t="s">
        <v>13794</v>
      </c>
      <c r="H3130">
        <v>8</v>
      </c>
      <c r="I3130">
        <v>35</v>
      </c>
      <c r="J3130">
        <v>0</v>
      </c>
      <c r="K3130">
        <v>0</v>
      </c>
      <c r="L3130" s="10" t="s">
        <v>13795</v>
      </c>
    </row>
    <row r="3131" spans="1:12" x14ac:dyDescent="0.25">
      <c r="A3131" s="3">
        <v>3130</v>
      </c>
      <c r="B3131" t="s">
        <v>2772</v>
      </c>
      <c r="C3131" s="10" t="s">
        <v>13751</v>
      </c>
      <c r="D3131" t="s">
        <v>71</v>
      </c>
      <c r="E3131" s="10" t="s">
        <v>6763</v>
      </c>
      <c r="F3131" t="s">
        <v>2796</v>
      </c>
      <c r="G3131" s="10" t="s">
        <v>13796</v>
      </c>
      <c r="H3131">
        <v>8</v>
      </c>
      <c r="I3131">
        <v>35</v>
      </c>
      <c r="J3131">
        <v>0</v>
      </c>
      <c r="K3131">
        <v>0</v>
      </c>
      <c r="L3131" s="10" t="s">
        <v>13797</v>
      </c>
    </row>
    <row r="3132" spans="1:12" x14ac:dyDescent="0.25">
      <c r="A3132" s="3">
        <v>3131</v>
      </c>
      <c r="B3132" t="s">
        <v>2772</v>
      </c>
      <c r="C3132" s="10" t="s">
        <v>13751</v>
      </c>
      <c r="D3132" t="s">
        <v>2797</v>
      </c>
      <c r="E3132" s="10" t="s">
        <v>13798</v>
      </c>
      <c r="F3132" t="s">
        <v>2798</v>
      </c>
      <c r="G3132" s="10" t="s">
        <v>13799</v>
      </c>
      <c r="H3132">
        <v>15</v>
      </c>
      <c r="I3132">
        <v>37</v>
      </c>
      <c r="J3132">
        <v>0</v>
      </c>
      <c r="K3132">
        <v>0</v>
      </c>
      <c r="L3132" s="10" t="s">
        <v>13800</v>
      </c>
    </row>
    <row r="3133" spans="1:12" x14ac:dyDescent="0.25">
      <c r="A3133" s="3">
        <v>3132</v>
      </c>
      <c r="B3133" t="s">
        <v>2800</v>
      </c>
      <c r="C3133" s="10" t="s">
        <v>6638</v>
      </c>
      <c r="D3133" t="s">
        <v>63</v>
      </c>
      <c r="E3133" s="10" t="s">
        <v>6816</v>
      </c>
      <c r="F3133" t="s">
        <v>64</v>
      </c>
      <c r="G3133" s="10" t="s">
        <v>6696</v>
      </c>
      <c r="H3133">
        <v>4</v>
      </c>
      <c r="I3133">
        <v>8</v>
      </c>
      <c r="J3133">
        <v>0</v>
      </c>
      <c r="K3133">
        <v>0</v>
      </c>
      <c r="L3133" s="10" t="s">
        <v>7386</v>
      </c>
    </row>
    <row r="3134" spans="1:12" x14ac:dyDescent="0.25">
      <c r="A3134" s="3">
        <v>3133</v>
      </c>
      <c r="B3134" t="s">
        <v>2800</v>
      </c>
      <c r="C3134" s="10" t="s">
        <v>6638</v>
      </c>
      <c r="D3134" t="s">
        <v>65</v>
      </c>
      <c r="E3134" s="10" t="s">
        <v>6698</v>
      </c>
      <c r="F3134" t="s">
        <v>66</v>
      </c>
      <c r="G3134" s="10" t="s">
        <v>6721</v>
      </c>
      <c r="H3134">
        <v>4</v>
      </c>
      <c r="I3134">
        <v>8</v>
      </c>
      <c r="J3134">
        <v>0</v>
      </c>
      <c r="K3134">
        <v>0</v>
      </c>
      <c r="L3134" s="10" t="s">
        <v>7387</v>
      </c>
    </row>
    <row r="3135" spans="1:12" x14ac:dyDescent="0.25">
      <c r="A3135" s="3">
        <v>3134</v>
      </c>
      <c r="B3135" t="s">
        <v>2800</v>
      </c>
      <c r="C3135" s="10" t="s">
        <v>6638</v>
      </c>
      <c r="D3135" t="s">
        <v>67</v>
      </c>
      <c r="E3135" s="10" t="s">
        <v>6723</v>
      </c>
      <c r="F3135" t="s">
        <v>68</v>
      </c>
      <c r="G3135" s="10" t="s">
        <v>6724</v>
      </c>
      <c r="H3135">
        <v>4</v>
      </c>
      <c r="I3135">
        <v>8</v>
      </c>
      <c r="J3135">
        <v>0</v>
      </c>
      <c r="K3135">
        <v>0</v>
      </c>
      <c r="L3135" s="10" t="s">
        <v>7388</v>
      </c>
    </row>
    <row r="3136" spans="1:12" x14ac:dyDescent="0.25">
      <c r="A3136" s="3">
        <v>3135</v>
      </c>
      <c r="B3136" t="s">
        <v>2800</v>
      </c>
      <c r="C3136" s="10" t="s">
        <v>6638</v>
      </c>
      <c r="D3136" t="s">
        <v>49</v>
      </c>
      <c r="E3136" s="10" t="s">
        <v>11</v>
      </c>
      <c r="F3136" t="s">
        <v>49</v>
      </c>
      <c r="G3136" s="10" t="s">
        <v>11</v>
      </c>
      <c r="H3136">
        <v>4</v>
      </c>
      <c r="I3136">
        <v>8</v>
      </c>
      <c r="J3136">
        <v>0</v>
      </c>
      <c r="K3136">
        <v>0</v>
      </c>
      <c r="L3136" s="10" t="s">
        <v>7389</v>
      </c>
    </row>
    <row r="3137" spans="1:12" x14ac:dyDescent="0.25">
      <c r="A3137" s="3">
        <v>3136</v>
      </c>
      <c r="B3137" t="s">
        <v>2800</v>
      </c>
      <c r="C3137" s="10" t="s">
        <v>6638</v>
      </c>
      <c r="D3137" t="s">
        <v>538</v>
      </c>
      <c r="E3137" s="10" t="s">
        <v>6652</v>
      </c>
      <c r="F3137" t="s">
        <v>1232</v>
      </c>
      <c r="G3137" s="10" t="s">
        <v>6715</v>
      </c>
      <c r="H3137">
        <v>255</v>
      </c>
      <c r="I3137">
        <v>37</v>
      </c>
      <c r="J3137">
        <v>0</v>
      </c>
      <c r="K3137">
        <v>0</v>
      </c>
      <c r="L3137" s="10" t="s">
        <v>7390</v>
      </c>
    </row>
    <row r="3138" spans="1:12" x14ac:dyDescent="0.25">
      <c r="A3138" s="3">
        <v>3137</v>
      </c>
      <c r="B3138" t="s">
        <v>2800</v>
      </c>
      <c r="C3138" s="10" t="s">
        <v>6638</v>
      </c>
      <c r="D3138" t="s">
        <v>2801</v>
      </c>
      <c r="E3138" s="10" t="s">
        <v>7391</v>
      </c>
      <c r="F3138" t="s">
        <v>2802</v>
      </c>
      <c r="G3138" s="10" t="s">
        <v>7392</v>
      </c>
      <c r="H3138">
        <v>5</v>
      </c>
      <c r="I3138">
        <v>37</v>
      </c>
      <c r="J3138">
        <v>0</v>
      </c>
      <c r="K3138">
        <v>0</v>
      </c>
      <c r="L3138" s="10" t="s">
        <v>7393</v>
      </c>
    </row>
    <row r="3139" spans="1:12" x14ac:dyDescent="0.25">
      <c r="A3139" s="3">
        <v>3138</v>
      </c>
      <c r="B3139" t="s">
        <v>2800</v>
      </c>
      <c r="C3139" s="10" t="s">
        <v>6638</v>
      </c>
      <c r="D3139" t="s">
        <v>2803</v>
      </c>
      <c r="E3139" s="10" t="s">
        <v>7394</v>
      </c>
      <c r="F3139" t="s">
        <v>2804</v>
      </c>
      <c r="G3139" s="10" t="s">
        <v>7395</v>
      </c>
      <c r="H3139">
        <v>5</v>
      </c>
      <c r="I3139">
        <v>37</v>
      </c>
      <c r="J3139">
        <v>0</v>
      </c>
      <c r="K3139">
        <v>0</v>
      </c>
      <c r="L3139" s="10" t="s">
        <v>7396</v>
      </c>
    </row>
    <row r="3140" spans="1:12" x14ac:dyDescent="0.25">
      <c r="A3140" s="3">
        <v>3139</v>
      </c>
      <c r="B3140" t="s">
        <v>2800</v>
      </c>
      <c r="C3140" s="10" t="s">
        <v>6638</v>
      </c>
      <c r="D3140" t="s">
        <v>2805</v>
      </c>
      <c r="E3140" s="10" t="s">
        <v>7397</v>
      </c>
      <c r="F3140" t="s">
        <v>1455</v>
      </c>
      <c r="G3140" s="10" t="s">
        <v>7178</v>
      </c>
      <c r="H3140">
        <v>8</v>
      </c>
      <c r="I3140">
        <v>16</v>
      </c>
      <c r="J3140">
        <v>-6</v>
      </c>
      <c r="K3140">
        <v>1</v>
      </c>
      <c r="L3140" s="10" t="s">
        <v>7398</v>
      </c>
    </row>
    <row r="3141" spans="1:12" x14ac:dyDescent="0.25">
      <c r="A3141" s="3">
        <v>3140</v>
      </c>
      <c r="B3141" t="s">
        <v>2800</v>
      </c>
      <c r="C3141" s="10" t="s">
        <v>6638</v>
      </c>
      <c r="D3141" t="s">
        <v>2240</v>
      </c>
      <c r="E3141" s="10" t="s">
        <v>6644</v>
      </c>
      <c r="F3141" t="s">
        <v>1401</v>
      </c>
      <c r="G3141" s="10" t="s">
        <v>6911</v>
      </c>
      <c r="H3141">
        <v>10</v>
      </c>
      <c r="I3141">
        <v>37</v>
      </c>
      <c r="J3141">
        <v>0</v>
      </c>
      <c r="K3141">
        <v>0</v>
      </c>
      <c r="L3141" s="10" t="s">
        <v>7399</v>
      </c>
    </row>
    <row r="3142" spans="1:12" x14ac:dyDescent="0.25">
      <c r="A3142" s="3">
        <v>3141</v>
      </c>
      <c r="B3142" t="s">
        <v>2800</v>
      </c>
      <c r="C3142" s="10" t="s">
        <v>6638</v>
      </c>
      <c r="D3142" t="s">
        <v>2806</v>
      </c>
      <c r="E3142" s="10" t="s">
        <v>7400</v>
      </c>
      <c r="F3142" t="s">
        <v>2807</v>
      </c>
      <c r="G3142" s="10" t="s">
        <v>7401</v>
      </c>
      <c r="H3142">
        <v>8</v>
      </c>
      <c r="I3142">
        <v>37</v>
      </c>
      <c r="J3142">
        <v>0</v>
      </c>
      <c r="K3142">
        <v>0</v>
      </c>
      <c r="L3142" s="10" t="s">
        <v>7402</v>
      </c>
    </row>
    <row r="3143" spans="1:12" x14ac:dyDescent="0.25">
      <c r="A3143" s="3">
        <v>3142</v>
      </c>
      <c r="B3143" t="s">
        <v>2800</v>
      </c>
      <c r="C3143" s="10" t="s">
        <v>6638</v>
      </c>
      <c r="D3143" t="s">
        <v>2808</v>
      </c>
      <c r="E3143" s="10" t="s">
        <v>7403</v>
      </c>
      <c r="F3143" t="s">
        <v>2809</v>
      </c>
      <c r="G3143" s="10" t="s">
        <v>7404</v>
      </c>
      <c r="H3143">
        <v>5</v>
      </c>
      <c r="I3143">
        <v>37</v>
      </c>
      <c r="J3143">
        <v>0</v>
      </c>
      <c r="K3143">
        <v>0</v>
      </c>
      <c r="L3143" s="10" t="s">
        <v>7405</v>
      </c>
    </row>
    <row r="3144" spans="1:12" x14ac:dyDescent="0.25">
      <c r="A3144" s="3">
        <v>3143</v>
      </c>
      <c r="B3144" t="s">
        <v>2800</v>
      </c>
      <c r="C3144" s="10" t="s">
        <v>6638</v>
      </c>
      <c r="D3144" t="s">
        <v>2810</v>
      </c>
      <c r="E3144" s="10" t="s">
        <v>7406</v>
      </c>
      <c r="F3144" t="s">
        <v>2811</v>
      </c>
      <c r="G3144" s="10" t="s">
        <v>7407</v>
      </c>
      <c r="H3144">
        <v>5</v>
      </c>
      <c r="I3144">
        <v>37</v>
      </c>
      <c r="J3144">
        <v>0</v>
      </c>
      <c r="K3144">
        <v>0</v>
      </c>
      <c r="L3144" s="10" t="s">
        <v>7408</v>
      </c>
    </row>
    <row r="3145" spans="1:12" x14ac:dyDescent="0.25">
      <c r="A3145" s="3">
        <v>3144</v>
      </c>
      <c r="B3145" t="s">
        <v>2800</v>
      </c>
      <c r="C3145" s="10" t="s">
        <v>6638</v>
      </c>
      <c r="D3145" t="s">
        <v>69</v>
      </c>
      <c r="E3145" s="10" t="s">
        <v>6760</v>
      </c>
      <c r="F3145" t="s">
        <v>2812</v>
      </c>
      <c r="G3145" s="10" t="s">
        <v>7409</v>
      </c>
      <c r="H3145">
        <v>8</v>
      </c>
      <c r="I3145">
        <v>35</v>
      </c>
      <c r="J3145">
        <v>0</v>
      </c>
      <c r="K3145">
        <v>0</v>
      </c>
      <c r="L3145" s="10" t="s">
        <v>7410</v>
      </c>
    </row>
    <row r="3146" spans="1:12" x14ac:dyDescent="0.25">
      <c r="A3146" s="3">
        <v>3145</v>
      </c>
      <c r="B3146" t="s">
        <v>2800</v>
      </c>
      <c r="C3146" s="10" t="s">
        <v>6638</v>
      </c>
      <c r="D3146" t="s">
        <v>71</v>
      </c>
      <c r="E3146" s="10" t="s">
        <v>6763</v>
      </c>
      <c r="F3146" t="s">
        <v>2813</v>
      </c>
      <c r="G3146" s="10" t="s">
        <v>7411</v>
      </c>
      <c r="H3146">
        <v>8</v>
      </c>
      <c r="I3146">
        <v>35</v>
      </c>
      <c r="J3146">
        <v>0</v>
      </c>
      <c r="K3146">
        <v>0</v>
      </c>
      <c r="L3146" s="10" t="s">
        <v>7412</v>
      </c>
    </row>
    <row r="3147" spans="1:12" x14ac:dyDescent="0.25">
      <c r="A3147" s="3">
        <v>3146</v>
      </c>
      <c r="B3147" t="s">
        <v>2800</v>
      </c>
      <c r="C3147" s="10" t="s">
        <v>6638</v>
      </c>
      <c r="D3147" t="s">
        <v>2814</v>
      </c>
      <c r="E3147" s="10" t="s">
        <v>7413</v>
      </c>
      <c r="F3147" t="s">
        <v>1232</v>
      </c>
      <c r="G3147" s="10" t="s">
        <v>6715</v>
      </c>
      <c r="H3147">
        <v>255</v>
      </c>
      <c r="I3147">
        <v>37</v>
      </c>
      <c r="J3147">
        <v>0</v>
      </c>
      <c r="K3147">
        <v>0</v>
      </c>
      <c r="L3147" s="10" t="s">
        <v>7414</v>
      </c>
    </row>
    <row r="3148" spans="1:12" x14ac:dyDescent="0.25">
      <c r="A3148" s="3">
        <v>3147</v>
      </c>
      <c r="B3148" t="s">
        <v>2800</v>
      </c>
      <c r="C3148" s="10" t="s">
        <v>6638</v>
      </c>
      <c r="D3148" t="s">
        <v>2815</v>
      </c>
      <c r="E3148" s="10" t="s">
        <v>7415</v>
      </c>
      <c r="F3148" t="s">
        <v>1232</v>
      </c>
      <c r="G3148" s="10" t="s">
        <v>6715</v>
      </c>
      <c r="H3148">
        <v>255</v>
      </c>
      <c r="I3148">
        <v>37</v>
      </c>
      <c r="J3148">
        <v>0</v>
      </c>
      <c r="K3148">
        <v>0</v>
      </c>
      <c r="L3148" s="10" t="s">
        <v>7416</v>
      </c>
    </row>
    <row r="3149" spans="1:12" x14ac:dyDescent="0.25">
      <c r="A3149" s="3">
        <v>3148</v>
      </c>
      <c r="B3149" t="s">
        <v>2800</v>
      </c>
      <c r="C3149" s="10" t="s">
        <v>6638</v>
      </c>
      <c r="D3149" t="s">
        <v>2816</v>
      </c>
      <c r="E3149" s="10" t="s">
        <v>7417</v>
      </c>
      <c r="F3149" t="s">
        <v>1232</v>
      </c>
      <c r="G3149" s="10" t="s">
        <v>6715</v>
      </c>
      <c r="H3149">
        <v>255</v>
      </c>
      <c r="I3149">
        <v>37</v>
      </c>
      <c r="J3149">
        <v>0</v>
      </c>
      <c r="K3149">
        <v>0</v>
      </c>
      <c r="L3149" s="10" t="s">
        <v>7418</v>
      </c>
    </row>
    <row r="3150" spans="1:12" x14ac:dyDescent="0.25">
      <c r="A3150" s="3">
        <v>3149</v>
      </c>
      <c r="B3150" t="s">
        <v>2800</v>
      </c>
      <c r="C3150" s="10" t="s">
        <v>6638</v>
      </c>
      <c r="D3150" t="s">
        <v>2817</v>
      </c>
      <c r="E3150" s="10" t="s">
        <v>7419</v>
      </c>
      <c r="F3150" t="s">
        <v>1232</v>
      </c>
      <c r="G3150" s="10" t="s">
        <v>6715</v>
      </c>
      <c r="H3150">
        <v>255</v>
      </c>
      <c r="I3150">
        <v>37</v>
      </c>
      <c r="J3150">
        <v>0</v>
      </c>
      <c r="K3150">
        <v>0</v>
      </c>
      <c r="L3150" s="10" t="s">
        <v>7420</v>
      </c>
    </row>
    <row r="3151" spans="1:12" x14ac:dyDescent="0.25">
      <c r="A3151" s="3">
        <v>3150</v>
      </c>
      <c r="B3151" t="s">
        <v>2800</v>
      </c>
      <c r="C3151" s="10" t="s">
        <v>6638</v>
      </c>
      <c r="D3151" t="s">
        <v>2818</v>
      </c>
      <c r="E3151" s="10" t="s">
        <v>7421</v>
      </c>
      <c r="F3151" t="s">
        <v>1232</v>
      </c>
      <c r="G3151" s="10" t="s">
        <v>6715</v>
      </c>
      <c r="H3151">
        <v>255</v>
      </c>
      <c r="I3151">
        <v>37</v>
      </c>
      <c r="J3151">
        <v>0</v>
      </c>
      <c r="K3151">
        <v>0</v>
      </c>
      <c r="L3151" s="10" t="s">
        <v>7422</v>
      </c>
    </row>
    <row r="3152" spans="1:12" x14ac:dyDescent="0.25">
      <c r="A3152" s="3">
        <v>3151</v>
      </c>
      <c r="B3152" t="s">
        <v>2800</v>
      </c>
      <c r="C3152" s="10" t="s">
        <v>6638</v>
      </c>
      <c r="D3152" t="s">
        <v>2819</v>
      </c>
      <c r="E3152" s="10" t="s">
        <v>7423</v>
      </c>
      <c r="F3152" t="s">
        <v>1232</v>
      </c>
      <c r="G3152" s="10" t="s">
        <v>6715</v>
      </c>
      <c r="H3152">
        <v>255</v>
      </c>
      <c r="I3152">
        <v>37</v>
      </c>
      <c r="J3152">
        <v>0</v>
      </c>
      <c r="K3152">
        <v>0</v>
      </c>
      <c r="L3152" s="10" t="s">
        <v>7424</v>
      </c>
    </row>
    <row r="3153" spans="1:12" x14ac:dyDescent="0.25">
      <c r="A3153" s="3">
        <v>3152</v>
      </c>
      <c r="B3153" t="s">
        <v>2820</v>
      </c>
      <c r="C3153" s="10" t="s">
        <v>13801</v>
      </c>
      <c r="D3153" t="s">
        <v>63</v>
      </c>
      <c r="E3153" s="10" t="s">
        <v>6816</v>
      </c>
      <c r="F3153" t="s">
        <v>64</v>
      </c>
      <c r="G3153" s="10" t="s">
        <v>6696</v>
      </c>
      <c r="H3153">
        <v>4</v>
      </c>
      <c r="I3153">
        <v>8</v>
      </c>
      <c r="J3153">
        <v>0</v>
      </c>
      <c r="K3153">
        <v>0</v>
      </c>
      <c r="L3153" s="10" t="s">
        <v>13802</v>
      </c>
    </row>
    <row r="3154" spans="1:12" x14ac:dyDescent="0.25">
      <c r="A3154" s="3">
        <v>3153</v>
      </c>
      <c r="B3154" t="s">
        <v>2820</v>
      </c>
      <c r="C3154" s="10" t="s">
        <v>13801</v>
      </c>
      <c r="D3154" t="s">
        <v>65</v>
      </c>
      <c r="E3154" s="10" t="s">
        <v>6698</v>
      </c>
      <c r="F3154" t="s">
        <v>66</v>
      </c>
      <c r="G3154" s="10" t="s">
        <v>6721</v>
      </c>
      <c r="H3154">
        <v>4</v>
      </c>
      <c r="I3154">
        <v>8</v>
      </c>
      <c r="J3154">
        <v>0</v>
      </c>
      <c r="K3154">
        <v>0</v>
      </c>
      <c r="L3154" s="10" t="s">
        <v>13803</v>
      </c>
    </row>
    <row r="3155" spans="1:12" x14ac:dyDescent="0.25">
      <c r="A3155" s="3">
        <v>3154</v>
      </c>
      <c r="B3155" t="s">
        <v>2820</v>
      </c>
      <c r="C3155" s="10" t="s">
        <v>13801</v>
      </c>
      <c r="D3155" t="s">
        <v>67</v>
      </c>
      <c r="E3155" s="10" t="s">
        <v>6723</v>
      </c>
      <c r="F3155" t="s">
        <v>68</v>
      </c>
      <c r="G3155" s="10" t="s">
        <v>6724</v>
      </c>
      <c r="H3155">
        <v>4</v>
      </c>
      <c r="I3155">
        <v>8</v>
      </c>
      <c r="J3155">
        <v>0</v>
      </c>
      <c r="K3155">
        <v>0</v>
      </c>
      <c r="L3155" s="10" t="s">
        <v>13804</v>
      </c>
    </row>
    <row r="3156" spans="1:12" x14ac:dyDescent="0.25">
      <c r="A3156" s="3">
        <v>3155</v>
      </c>
      <c r="B3156" t="s">
        <v>2820</v>
      </c>
      <c r="C3156" s="10" t="s">
        <v>13801</v>
      </c>
      <c r="D3156" t="s">
        <v>53</v>
      </c>
      <c r="E3156" s="10" t="s">
        <v>8533</v>
      </c>
      <c r="F3156" t="s">
        <v>2821</v>
      </c>
      <c r="G3156" s="10" t="s">
        <v>13805</v>
      </c>
      <c r="H3156">
        <v>4</v>
      </c>
      <c r="I3156">
        <v>12</v>
      </c>
      <c r="J3156">
        <v>0</v>
      </c>
      <c r="K3156">
        <v>0</v>
      </c>
      <c r="L3156" s="10" t="s">
        <v>13806</v>
      </c>
    </row>
    <row r="3157" spans="1:12" x14ac:dyDescent="0.25">
      <c r="A3157" s="3">
        <v>3156</v>
      </c>
      <c r="B3157" t="s">
        <v>2820</v>
      </c>
      <c r="C3157" s="10" t="s">
        <v>13801</v>
      </c>
      <c r="D3157" t="s">
        <v>1520</v>
      </c>
      <c r="E3157" s="10" t="s">
        <v>7189</v>
      </c>
      <c r="F3157" t="s">
        <v>49</v>
      </c>
      <c r="G3157" s="10" t="s">
        <v>11</v>
      </c>
      <c r="H3157">
        <v>4</v>
      </c>
      <c r="I3157">
        <v>8</v>
      </c>
      <c r="J3157">
        <v>0</v>
      </c>
      <c r="K3157">
        <v>0</v>
      </c>
      <c r="L3157" s="10" t="s">
        <v>13807</v>
      </c>
    </row>
    <row r="3158" spans="1:12" x14ac:dyDescent="0.25">
      <c r="A3158" s="3">
        <v>3157</v>
      </c>
      <c r="B3158" t="s">
        <v>2820</v>
      </c>
      <c r="C3158" s="10" t="s">
        <v>13801</v>
      </c>
      <c r="D3158" t="s">
        <v>1523</v>
      </c>
      <c r="E3158" s="10" t="s">
        <v>11544</v>
      </c>
      <c r="F3158" t="s">
        <v>1524</v>
      </c>
      <c r="G3158" s="10" t="s">
        <v>11545</v>
      </c>
      <c r="H3158">
        <v>8</v>
      </c>
      <c r="I3158">
        <v>16</v>
      </c>
      <c r="J3158">
        <v>-6</v>
      </c>
      <c r="K3158">
        <v>1</v>
      </c>
      <c r="L3158" s="10" t="s">
        <v>13808</v>
      </c>
    </row>
    <row r="3159" spans="1:12" x14ac:dyDescent="0.25">
      <c r="A3159" s="3">
        <v>3158</v>
      </c>
      <c r="B3159" t="s">
        <v>2820</v>
      </c>
      <c r="C3159" s="10" t="s">
        <v>13801</v>
      </c>
      <c r="D3159" t="s">
        <v>1277</v>
      </c>
      <c r="E3159" s="10" t="s">
        <v>6730</v>
      </c>
      <c r="F3159" t="s">
        <v>1232</v>
      </c>
      <c r="G3159" s="10" t="s">
        <v>6715</v>
      </c>
      <c r="H3159">
        <v>255</v>
      </c>
      <c r="I3159">
        <v>37</v>
      </c>
      <c r="J3159">
        <v>0</v>
      </c>
      <c r="K3159">
        <v>0</v>
      </c>
      <c r="L3159" s="10" t="s">
        <v>13809</v>
      </c>
    </row>
    <row r="3160" spans="1:12" x14ac:dyDescent="0.25">
      <c r="A3160" s="3">
        <v>3159</v>
      </c>
      <c r="B3160" t="s">
        <v>2820</v>
      </c>
      <c r="C3160" s="10" t="s">
        <v>13801</v>
      </c>
      <c r="D3160" t="s">
        <v>2822</v>
      </c>
      <c r="E3160" s="10" t="s">
        <v>13810</v>
      </c>
      <c r="F3160" t="s">
        <v>1339</v>
      </c>
      <c r="G3160" s="10" t="s">
        <v>6847</v>
      </c>
      <c r="H3160">
        <v>4</v>
      </c>
      <c r="I3160">
        <v>8</v>
      </c>
      <c r="J3160">
        <v>0</v>
      </c>
      <c r="K3160">
        <v>0</v>
      </c>
      <c r="L3160" s="10" t="s">
        <v>13811</v>
      </c>
    </row>
    <row r="3161" spans="1:12" x14ac:dyDescent="0.25">
      <c r="A3161" s="3">
        <v>3160</v>
      </c>
      <c r="B3161" t="s">
        <v>2820</v>
      </c>
      <c r="C3161" s="10" t="s">
        <v>13801</v>
      </c>
      <c r="D3161" t="s">
        <v>69</v>
      </c>
      <c r="E3161" s="10" t="s">
        <v>6760</v>
      </c>
      <c r="F3161" t="s">
        <v>2823</v>
      </c>
      <c r="G3161" s="10" t="s">
        <v>13812</v>
      </c>
      <c r="H3161">
        <v>8</v>
      </c>
      <c r="I3161">
        <v>35</v>
      </c>
      <c r="J3161">
        <v>0</v>
      </c>
      <c r="K3161">
        <v>0</v>
      </c>
      <c r="L3161" s="10" t="s">
        <v>13813</v>
      </c>
    </row>
    <row r="3162" spans="1:12" x14ac:dyDescent="0.25">
      <c r="A3162" s="3">
        <v>3161</v>
      </c>
      <c r="B3162" t="s">
        <v>2820</v>
      </c>
      <c r="C3162" s="10" t="s">
        <v>13801</v>
      </c>
      <c r="D3162" t="s">
        <v>71</v>
      </c>
      <c r="E3162" s="10" t="s">
        <v>6763</v>
      </c>
      <c r="F3162" t="s">
        <v>2824</v>
      </c>
      <c r="G3162" s="10" t="s">
        <v>13814</v>
      </c>
      <c r="H3162">
        <v>8</v>
      </c>
      <c r="I3162">
        <v>35</v>
      </c>
      <c r="J3162">
        <v>0</v>
      </c>
      <c r="K3162">
        <v>0</v>
      </c>
      <c r="L3162" s="10" t="s">
        <v>13815</v>
      </c>
    </row>
    <row r="3163" spans="1:12" x14ac:dyDescent="0.25">
      <c r="A3163" s="3">
        <v>3162</v>
      </c>
      <c r="B3163" t="s">
        <v>2825</v>
      </c>
      <c r="C3163" s="10" t="s">
        <v>13816</v>
      </c>
      <c r="D3163" t="s">
        <v>63</v>
      </c>
      <c r="E3163" s="10" t="s">
        <v>6816</v>
      </c>
      <c r="F3163" t="s">
        <v>64</v>
      </c>
      <c r="G3163" s="10" t="s">
        <v>6696</v>
      </c>
      <c r="H3163">
        <v>4</v>
      </c>
      <c r="I3163">
        <v>8</v>
      </c>
      <c r="J3163">
        <v>0</v>
      </c>
      <c r="K3163">
        <v>0</v>
      </c>
      <c r="L3163" s="10" t="s">
        <v>13817</v>
      </c>
    </row>
    <row r="3164" spans="1:12" x14ac:dyDescent="0.25">
      <c r="A3164" s="3">
        <v>3163</v>
      </c>
      <c r="B3164" t="s">
        <v>2825</v>
      </c>
      <c r="C3164" s="10" t="s">
        <v>13816</v>
      </c>
      <c r="D3164" t="s">
        <v>65</v>
      </c>
      <c r="E3164" s="10" t="s">
        <v>6698</v>
      </c>
      <c r="F3164" t="s">
        <v>66</v>
      </c>
      <c r="G3164" s="10" t="s">
        <v>6721</v>
      </c>
      <c r="H3164">
        <v>4</v>
      </c>
      <c r="I3164">
        <v>8</v>
      </c>
      <c r="J3164">
        <v>0</v>
      </c>
      <c r="K3164">
        <v>0</v>
      </c>
      <c r="L3164" s="10" t="s">
        <v>13818</v>
      </c>
    </row>
    <row r="3165" spans="1:12" x14ac:dyDescent="0.25">
      <c r="A3165" s="3">
        <v>3164</v>
      </c>
      <c r="B3165" t="s">
        <v>2825</v>
      </c>
      <c r="C3165" s="10" t="s">
        <v>13816</v>
      </c>
      <c r="D3165" t="s">
        <v>67</v>
      </c>
      <c r="E3165" s="10" t="s">
        <v>6723</v>
      </c>
      <c r="F3165" t="s">
        <v>68</v>
      </c>
      <c r="G3165" s="10" t="s">
        <v>6724</v>
      </c>
      <c r="H3165">
        <v>4</v>
      </c>
      <c r="I3165">
        <v>8</v>
      </c>
      <c r="J3165">
        <v>0</v>
      </c>
      <c r="K3165">
        <v>0</v>
      </c>
      <c r="L3165" s="10" t="s">
        <v>13819</v>
      </c>
    </row>
    <row r="3166" spans="1:12" x14ac:dyDescent="0.25">
      <c r="A3166" s="3">
        <v>3165</v>
      </c>
      <c r="B3166" t="s">
        <v>2825</v>
      </c>
      <c r="C3166" s="10" t="s">
        <v>13816</v>
      </c>
      <c r="D3166" t="s">
        <v>371</v>
      </c>
      <c r="E3166" s="10" t="s">
        <v>9356</v>
      </c>
      <c r="F3166" t="s">
        <v>2826</v>
      </c>
      <c r="G3166" s="10" t="s">
        <v>13820</v>
      </c>
      <c r="H3166">
        <v>8</v>
      </c>
      <c r="I3166">
        <v>16</v>
      </c>
      <c r="J3166">
        <v>-6</v>
      </c>
      <c r="K3166">
        <v>1</v>
      </c>
      <c r="L3166" s="10" t="s">
        <v>13821</v>
      </c>
    </row>
    <row r="3167" spans="1:12" x14ac:dyDescent="0.25">
      <c r="A3167" s="3">
        <v>3166</v>
      </c>
      <c r="B3167" t="s">
        <v>2825</v>
      </c>
      <c r="C3167" s="10" t="s">
        <v>13816</v>
      </c>
      <c r="D3167" t="s">
        <v>2827</v>
      </c>
      <c r="E3167" s="10" t="s">
        <v>13822</v>
      </c>
      <c r="F3167" t="s">
        <v>2828</v>
      </c>
      <c r="G3167" s="10" t="s">
        <v>13823</v>
      </c>
      <c r="H3167">
        <v>8</v>
      </c>
      <c r="I3167">
        <v>16</v>
      </c>
      <c r="J3167">
        <v>-6</v>
      </c>
      <c r="K3167">
        <v>1</v>
      </c>
      <c r="L3167" s="10" t="s">
        <v>13824</v>
      </c>
    </row>
    <row r="3168" spans="1:12" x14ac:dyDescent="0.25">
      <c r="A3168" s="3">
        <v>3167</v>
      </c>
      <c r="B3168" t="s">
        <v>2825</v>
      </c>
      <c r="C3168" s="10" t="s">
        <v>13816</v>
      </c>
      <c r="D3168" t="s">
        <v>2829</v>
      </c>
      <c r="E3168" s="10" t="s">
        <v>13825</v>
      </c>
      <c r="F3168" t="s">
        <v>2830</v>
      </c>
      <c r="G3168" s="10" t="s">
        <v>13826</v>
      </c>
      <c r="H3168">
        <v>8</v>
      </c>
      <c r="I3168">
        <v>16</v>
      </c>
      <c r="J3168">
        <v>-6</v>
      </c>
      <c r="K3168">
        <v>1</v>
      </c>
      <c r="L3168" s="10" t="s">
        <v>13827</v>
      </c>
    </row>
    <row r="3169" spans="1:12" x14ac:dyDescent="0.25">
      <c r="A3169" s="3">
        <v>3168</v>
      </c>
      <c r="B3169" t="s">
        <v>2825</v>
      </c>
      <c r="C3169" s="10" t="s">
        <v>13816</v>
      </c>
      <c r="D3169" t="s">
        <v>2831</v>
      </c>
      <c r="E3169" s="10" t="s">
        <v>13828</v>
      </c>
      <c r="F3169" t="s">
        <v>2832</v>
      </c>
      <c r="G3169" s="10" t="s">
        <v>13829</v>
      </c>
      <c r="H3169">
        <v>150</v>
      </c>
      <c r="I3169">
        <v>37</v>
      </c>
      <c r="J3169">
        <v>0</v>
      </c>
      <c r="K3169">
        <v>0</v>
      </c>
      <c r="L3169" s="10" t="s">
        <v>13830</v>
      </c>
    </row>
    <row r="3170" spans="1:12" x14ac:dyDescent="0.25">
      <c r="A3170" s="3">
        <v>3169</v>
      </c>
      <c r="B3170" t="s">
        <v>2825</v>
      </c>
      <c r="C3170" s="10" t="s">
        <v>13816</v>
      </c>
      <c r="D3170" t="s">
        <v>2833</v>
      </c>
      <c r="E3170" s="10" t="s">
        <v>7450</v>
      </c>
      <c r="F3170" t="s">
        <v>2834</v>
      </c>
      <c r="G3170" s="10" t="s">
        <v>13831</v>
      </c>
      <c r="H3170">
        <v>50</v>
      </c>
      <c r="I3170">
        <v>37</v>
      </c>
      <c r="J3170">
        <v>0</v>
      </c>
      <c r="K3170">
        <v>0</v>
      </c>
      <c r="L3170" s="10" t="s">
        <v>13832</v>
      </c>
    </row>
    <row r="3171" spans="1:12" x14ac:dyDescent="0.25">
      <c r="A3171" s="3">
        <v>3170</v>
      </c>
      <c r="B3171" t="s">
        <v>2825</v>
      </c>
      <c r="C3171" s="10" t="s">
        <v>13816</v>
      </c>
      <c r="D3171" t="s">
        <v>2835</v>
      </c>
      <c r="E3171" s="10" t="s">
        <v>13833</v>
      </c>
      <c r="F3171" t="s">
        <v>2836</v>
      </c>
      <c r="G3171" s="10" t="s">
        <v>13834</v>
      </c>
      <c r="H3171">
        <v>20</v>
      </c>
      <c r="I3171">
        <v>37</v>
      </c>
      <c r="J3171">
        <v>0</v>
      </c>
      <c r="K3171">
        <v>0</v>
      </c>
      <c r="L3171" s="10" t="s">
        <v>13835</v>
      </c>
    </row>
    <row r="3172" spans="1:12" x14ac:dyDescent="0.25">
      <c r="A3172" s="3">
        <v>3171</v>
      </c>
      <c r="B3172" t="s">
        <v>2825</v>
      </c>
      <c r="C3172" s="10" t="s">
        <v>13816</v>
      </c>
      <c r="D3172" t="s">
        <v>2837</v>
      </c>
      <c r="E3172" s="10" t="s">
        <v>13836</v>
      </c>
      <c r="F3172" t="s">
        <v>2838</v>
      </c>
      <c r="G3172" s="10" t="s">
        <v>13837</v>
      </c>
      <c r="H3172">
        <v>50</v>
      </c>
      <c r="I3172">
        <v>37</v>
      </c>
      <c r="J3172">
        <v>0</v>
      </c>
      <c r="K3172">
        <v>0</v>
      </c>
      <c r="L3172" s="10" t="s">
        <v>13838</v>
      </c>
    </row>
    <row r="3173" spans="1:12" x14ac:dyDescent="0.25">
      <c r="A3173" s="3">
        <v>3172</v>
      </c>
      <c r="B3173" t="s">
        <v>2825</v>
      </c>
      <c r="C3173" s="10" t="s">
        <v>13816</v>
      </c>
      <c r="D3173" t="s">
        <v>2839</v>
      </c>
      <c r="E3173" s="10" t="s">
        <v>13839</v>
      </c>
      <c r="F3173" t="s">
        <v>1493</v>
      </c>
      <c r="G3173" s="10" t="s">
        <v>6978</v>
      </c>
      <c r="H3173">
        <v>4</v>
      </c>
      <c r="I3173">
        <v>8</v>
      </c>
      <c r="J3173">
        <v>0</v>
      </c>
      <c r="K3173">
        <v>0</v>
      </c>
      <c r="L3173" s="10" t="s">
        <v>13840</v>
      </c>
    </row>
    <row r="3174" spans="1:12" x14ac:dyDescent="0.25">
      <c r="A3174" s="3">
        <v>3173</v>
      </c>
      <c r="B3174" t="s">
        <v>2825</v>
      </c>
      <c r="C3174" s="10" t="s">
        <v>13816</v>
      </c>
      <c r="D3174" t="s">
        <v>2840</v>
      </c>
      <c r="E3174" s="10" t="s">
        <v>13841</v>
      </c>
      <c r="F3174" t="s">
        <v>1218</v>
      </c>
      <c r="G3174" s="10" t="s">
        <v>6702</v>
      </c>
      <c r="H3174">
        <v>10</v>
      </c>
      <c r="I3174">
        <v>37</v>
      </c>
      <c r="J3174">
        <v>0</v>
      </c>
      <c r="K3174">
        <v>0</v>
      </c>
      <c r="L3174" s="10" t="s">
        <v>13842</v>
      </c>
    </row>
    <row r="3175" spans="1:12" x14ac:dyDescent="0.25">
      <c r="A3175" s="3">
        <v>3174</v>
      </c>
      <c r="B3175" t="s">
        <v>2825</v>
      </c>
      <c r="C3175" s="10" t="s">
        <v>13816</v>
      </c>
      <c r="D3175" t="s">
        <v>69</v>
      </c>
      <c r="E3175" s="10" t="s">
        <v>6760</v>
      </c>
      <c r="F3175" t="s">
        <v>2841</v>
      </c>
      <c r="G3175" s="10" t="s">
        <v>13843</v>
      </c>
      <c r="H3175">
        <v>8</v>
      </c>
      <c r="I3175">
        <v>35</v>
      </c>
      <c r="J3175">
        <v>0</v>
      </c>
      <c r="K3175">
        <v>0</v>
      </c>
      <c r="L3175" s="10" t="s">
        <v>13844</v>
      </c>
    </row>
    <row r="3176" spans="1:12" x14ac:dyDescent="0.25">
      <c r="A3176" s="3">
        <v>3175</v>
      </c>
      <c r="B3176" t="s">
        <v>2825</v>
      </c>
      <c r="C3176" s="10" t="s">
        <v>13816</v>
      </c>
      <c r="D3176" t="s">
        <v>71</v>
      </c>
      <c r="E3176" s="10" t="s">
        <v>6763</v>
      </c>
      <c r="F3176" t="s">
        <v>2842</v>
      </c>
      <c r="G3176" s="10" t="s">
        <v>13845</v>
      </c>
      <c r="H3176">
        <v>8</v>
      </c>
      <c r="I3176">
        <v>35</v>
      </c>
      <c r="J3176">
        <v>0</v>
      </c>
      <c r="K3176">
        <v>0</v>
      </c>
      <c r="L3176" s="10" t="s">
        <v>13846</v>
      </c>
    </row>
    <row r="3177" spans="1:12" x14ac:dyDescent="0.25">
      <c r="A3177" s="3">
        <v>3176</v>
      </c>
      <c r="B3177" t="s">
        <v>2825</v>
      </c>
      <c r="C3177" s="10" t="s">
        <v>13816</v>
      </c>
      <c r="D3177" t="s">
        <v>49</v>
      </c>
      <c r="E3177" s="10" t="s">
        <v>11</v>
      </c>
      <c r="F3177" t="s">
        <v>49</v>
      </c>
      <c r="G3177" s="10" t="s">
        <v>11</v>
      </c>
      <c r="H3177">
        <v>4</v>
      </c>
      <c r="I3177">
        <v>8</v>
      </c>
      <c r="J3177">
        <v>0</v>
      </c>
      <c r="K3177">
        <v>0</v>
      </c>
      <c r="L3177" s="10" t="s">
        <v>13847</v>
      </c>
    </row>
    <row r="3178" spans="1:12" x14ac:dyDescent="0.25">
      <c r="A3178" s="3">
        <v>3177</v>
      </c>
      <c r="B3178" t="s">
        <v>2825</v>
      </c>
      <c r="C3178" s="10" t="s">
        <v>13816</v>
      </c>
      <c r="D3178" t="s">
        <v>2843</v>
      </c>
      <c r="E3178" s="10" t="s">
        <v>13848</v>
      </c>
      <c r="F3178" t="s">
        <v>2844</v>
      </c>
      <c r="G3178" s="10" t="s">
        <v>13849</v>
      </c>
      <c r="H3178">
        <v>6</v>
      </c>
      <c r="I3178">
        <v>37</v>
      </c>
      <c r="J3178">
        <v>0</v>
      </c>
      <c r="K3178">
        <v>0</v>
      </c>
      <c r="L3178" s="10" t="s">
        <v>13850</v>
      </c>
    </row>
    <row r="3179" spans="1:12" x14ac:dyDescent="0.25">
      <c r="A3179" s="3">
        <v>3178</v>
      </c>
      <c r="B3179" t="s">
        <v>2825</v>
      </c>
      <c r="C3179" s="10" t="s">
        <v>13816</v>
      </c>
      <c r="D3179" t="s">
        <v>2845</v>
      </c>
      <c r="E3179" s="10" t="s">
        <v>13851</v>
      </c>
      <c r="F3179" t="s">
        <v>2846</v>
      </c>
      <c r="G3179" s="10" t="s">
        <v>13852</v>
      </c>
      <c r="H3179">
        <v>4096</v>
      </c>
      <c r="I3179">
        <v>37</v>
      </c>
      <c r="J3179">
        <v>0</v>
      </c>
      <c r="K3179">
        <v>0</v>
      </c>
      <c r="L3179" s="10" t="s">
        <v>13853</v>
      </c>
    </row>
    <row r="3180" spans="1:12" x14ac:dyDescent="0.25">
      <c r="A3180" s="3">
        <v>3179</v>
      </c>
      <c r="B3180" t="s">
        <v>2825</v>
      </c>
      <c r="C3180" s="10" t="s">
        <v>13816</v>
      </c>
      <c r="D3180" t="s">
        <v>2847</v>
      </c>
      <c r="E3180" s="10" t="s">
        <v>13854</v>
      </c>
      <c r="F3180" t="s">
        <v>470</v>
      </c>
      <c r="G3180" s="10" t="s">
        <v>6773</v>
      </c>
      <c r="H3180">
        <v>50</v>
      </c>
      <c r="I3180">
        <v>37</v>
      </c>
      <c r="J3180">
        <v>0</v>
      </c>
      <c r="K3180">
        <v>0</v>
      </c>
      <c r="L3180" s="10" t="s">
        <v>13855</v>
      </c>
    </row>
    <row r="3181" spans="1:12" x14ac:dyDescent="0.25">
      <c r="A3181" s="3">
        <v>3180</v>
      </c>
      <c r="B3181" t="s">
        <v>2825</v>
      </c>
      <c r="C3181" s="10" t="s">
        <v>13816</v>
      </c>
      <c r="D3181" t="s">
        <v>2848</v>
      </c>
      <c r="E3181" s="10" t="s">
        <v>13856</v>
      </c>
      <c r="F3181" t="s">
        <v>1339</v>
      </c>
      <c r="G3181" s="10" t="s">
        <v>6847</v>
      </c>
      <c r="H3181">
        <v>4</v>
      </c>
      <c r="I3181">
        <v>8</v>
      </c>
      <c r="J3181">
        <v>0</v>
      </c>
      <c r="K3181">
        <v>0</v>
      </c>
      <c r="L3181" s="10" t="s">
        <v>13857</v>
      </c>
    </row>
    <row r="3182" spans="1:12" x14ac:dyDescent="0.25">
      <c r="A3182" s="3">
        <v>3181</v>
      </c>
      <c r="B3182" t="s">
        <v>2825</v>
      </c>
      <c r="C3182" s="10" t="s">
        <v>13816</v>
      </c>
      <c r="D3182" t="s">
        <v>2849</v>
      </c>
      <c r="E3182" s="10" t="s">
        <v>13858</v>
      </c>
      <c r="F3182" t="s">
        <v>1218</v>
      </c>
      <c r="G3182" s="10" t="s">
        <v>6702</v>
      </c>
      <c r="H3182">
        <v>10</v>
      </c>
      <c r="I3182">
        <v>37</v>
      </c>
      <c r="J3182">
        <v>0</v>
      </c>
      <c r="K3182">
        <v>0</v>
      </c>
      <c r="L3182" s="10" t="s">
        <v>13859</v>
      </c>
    </row>
    <row r="3183" spans="1:12" x14ac:dyDescent="0.25">
      <c r="A3183" s="3">
        <v>3182</v>
      </c>
      <c r="B3183" t="s">
        <v>2825</v>
      </c>
      <c r="C3183" s="10" t="s">
        <v>13816</v>
      </c>
      <c r="D3183" t="s">
        <v>2850</v>
      </c>
      <c r="E3183" s="10" t="s">
        <v>13860</v>
      </c>
      <c r="F3183" t="s">
        <v>1218</v>
      </c>
      <c r="G3183" s="10" t="s">
        <v>6702</v>
      </c>
      <c r="H3183">
        <v>10</v>
      </c>
      <c r="I3183">
        <v>37</v>
      </c>
      <c r="J3183">
        <v>0</v>
      </c>
      <c r="K3183">
        <v>0</v>
      </c>
      <c r="L3183" s="10" t="s">
        <v>13861</v>
      </c>
    </row>
    <row r="3184" spans="1:12" x14ac:dyDescent="0.25">
      <c r="A3184" s="3">
        <v>3183</v>
      </c>
      <c r="B3184" t="s">
        <v>2825</v>
      </c>
      <c r="C3184" s="10" t="s">
        <v>13816</v>
      </c>
      <c r="D3184" t="s">
        <v>2852</v>
      </c>
      <c r="E3184" s="10" t="s">
        <v>13862</v>
      </c>
      <c r="F3184" t="s">
        <v>2853</v>
      </c>
      <c r="G3184" s="10" t="s">
        <v>13863</v>
      </c>
      <c r="H3184">
        <v>8</v>
      </c>
      <c r="I3184">
        <v>16</v>
      </c>
      <c r="J3184">
        <v>0</v>
      </c>
      <c r="K3184">
        <v>1</v>
      </c>
      <c r="L3184" s="10" t="s">
        <v>13864</v>
      </c>
    </row>
    <row r="3185" spans="1:12" x14ac:dyDescent="0.25">
      <c r="A3185" s="3">
        <v>3184</v>
      </c>
      <c r="B3185" t="s">
        <v>2825</v>
      </c>
      <c r="C3185" s="10" t="s">
        <v>13816</v>
      </c>
      <c r="D3185" t="s">
        <v>2854</v>
      </c>
      <c r="E3185" s="10" t="s">
        <v>13865</v>
      </c>
      <c r="F3185" t="s">
        <v>1455</v>
      </c>
      <c r="G3185" s="10" t="s">
        <v>7178</v>
      </c>
      <c r="H3185">
        <v>8</v>
      </c>
      <c r="I3185">
        <v>16</v>
      </c>
      <c r="J3185">
        <v>-6</v>
      </c>
      <c r="K3185">
        <v>1</v>
      </c>
      <c r="L3185" s="10" t="s">
        <v>13866</v>
      </c>
    </row>
    <row r="3186" spans="1:12" x14ac:dyDescent="0.25">
      <c r="A3186" s="3">
        <v>3185</v>
      </c>
      <c r="B3186" t="s">
        <v>2825</v>
      </c>
      <c r="C3186" s="10" t="s">
        <v>13816</v>
      </c>
      <c r="D3186" t="s">
        <v>2855</v>
      </c>
      <c r="E3186" s="10" t="s">
        <v>13867</v>
      </c>
      <c r="F3186" t="s">
        <v>1612</v>
      </c>
      <c r="G3186" s="10" t="s">
        <v>6887</v>
      </c>
      <c r="H3186">
        <v>4</v>
      </c>
      <c r="I3186">
        <v>8</v>
      </c>
      <c r="J3186">
        <v>0</v>
      </c>
      <c r="K3186">
        <v>0</v>
      </c>
      <c r="L3186" s="10" t="s">
        <v>13868</v>
      </c>
    </row>
    <row r="3187" spans="1:12" x14ac:dyDescent="0.25">
      <c r="A3187" s="3">
        <v>3186</v>
      </c>
      <c r="B3187" t="s">
        <v>2825</v>
      </c>
      <c r="C3187" s="10" t="s">
        <v>13816</v>
      </c>
      <c r="D3187" t="s">
        <v>2856</v>
      </c>
      <c r="E3187" s="10" t="s">
        <v>13869</v>
      </c>
      <c r="F3187" t="s">
        <v>2857</v>
      </c>
      <c r="G3187" s="10" t="s">
        <v>13870</v>
      </c>
      <c r="H3187">
        <v>255</v>
      </c>
      <c r="I3187">
        <v>37</v>
      </c>
      <c r="J3187">
        <v>0</v>
      </c>
      <c r="K3187">
        <v>0</v>
      </c>
      <c r="L3187" s="10" t="s">
        <v>13871</v>
      </c>
    </row>
    <row r="3188" spans="1:12" x14ac:dyDescent="0.25">
      <c r="A3188" s="3">
        <v>3187</v>
      </c>
      <c r="B3188" t="s">
        <v>2825</v>
      </c>
      <c r="C3188" s="10" t="s">
        <v>13816</v>
      </c>
      <c r="D3188" t="s">
        <v>2851</v>
      </c>
      <c r="E3188" s="10" t="s">
        <v>13872</v>
      </c>
      <c r="F3188" t="s">
        <v>1218</v>
      </c>
      <c r="G3188" s="10" t="s">
        <v>6702</v>
      </c>
      <c r="H3188">
        <v>10</v>
      </c>
      <c r="I3188">
        <v>37</v>
      </c>
      <c r="J3188">
        <v>0</v>
      </c>
      <c r="K3188">
        <v>0</v>
      </c>
      <c r="L3188" s="10" t="s">
        <v>13873</v>
      </c>
    </row>
    <row r="3189" spans="1:12" x14ac:dyDescent="0.25">
      <c r="A3189" s="3">
        <v>3188</v>
      </c>
      <c r="B3189" t="s">
        <v>2858</v>
      </c>
      <c r="C3189" s="10" t="s">
        <v>13874</v>
      </c>
      <c r="D3189" t="s">
        <v>63</v>
      </c>
      <c r="E3189" s="10" t="s">
        <v>6816</v>
      </c>
      <c r="F3189" t="s">
        <v>64</v>
      </c>
      <c r="G3189" s="10" t="s">
        <v>6696</v>
      </c>
      <c r="H3189">
        <v>4</v>
      </c>
      <c r="I3189">
        <v>8</v>
      </c>
      <c r="J3189">
        <v>0</v>
      </c>
      <c r="K3189">
        <v>0</v>
      </c>
      <c r="L3189" s="10" t="s">
        <v>13875</v>
      </c>
    </row>
    <row r="3190" spans="1:12" x14ac:dyDescent="0.25">
      <c r="A3190" s="3">
        <v>3189</v>
      </c>
      <c r="B3190" t="s">
        <v>2858</v>
      </c>
      <c r="C3190" s="10" t="s">
        <v>13874</v>
      </c>
      <c r="D3190" t="s">
        <v>65</v>
      </c>
      <c r="E3190" s="10" t="s">
        <v>6698</v>
      </c>
      <c r="F3190" t="s">
        <v>66</v>
      </c>
      <c r="G3190" s="10" t="s">
        <v>6721</v>
      </c>
      <c r="H3190">
        <v>4</v>
      </c>
      <c r="I3190">
        <v>8</v>
      </c>
      <c r="J3190">
        <v>0</v>
      </c>
      <c r="K3190">
        <v>0</v>
      </c>
      <c r="L3190" s="10" t="s">
        <v>13876</v>
      </c>
    </row>
    <row r="3191" spans="1:12" x14ac:dyDescent="0.25">
      <c r="A3191" s="3">
        <v>3190</v>
      </c>
      <c r="B3191" t="s">
        <v>2858</v>
      </c>
      <c r="C3191" s="10" t="s">
        <v>13874</v>
      </c>
      <c r="D3191" t="s">
        <v>67</v>
      </c>
      <c r="E3191" s="10" t="s">
        <v>6723</v>
      </c>
      <c r="F3191" t="s">
        <v>68</v>
      </c>
      <c r="G3191" s="10" t="s">
        <v>6724</v>
      </c>
      <c r="H3191">
        <v>4</v>
      </c>
      <c r="I3191">
        <v>8</v>
      </c>
      <c r="J3191">
        <v>0</v>
      </c>
      <c r="K3191">
        <v>0</v>
      </c>
      <c r="L3191" s="10" t="s">
        <v>13877</v>
      </c>
    </row>
    <row r="3192" spans="1:12" x14ac:dyDescent="0.25">
      <c r="A3192" s="3">
        <v>3191</v>
      </c>
      <c r="B3192" t="s">
        <v>2858</v>
      </c>
      <c r="C3192" s="10" t="s">
        <v>13874</v>
      </c>
      <c r="D3192" t="s">
        <v>2835</v>
      </c>
      <c r="E3192" s="10" t="s">
        <v>13833</v>
      </c>
      <c r="F3192" t="s">
        <v>2859</v>
      </c>
      <c r="G3192" s="10" t="s">
        <v>13878</v>
      </c>
      <c r="H3192">
        <v>20</v>
      </c>
      <c r="I3192">
        <v>37</v>
      </c>
      <c r="J3192">
        <v>0</v>
      </c>
      <c r="K3192">
        <v>0</v>
      </c>
      <c r="L3192" s="10" t="s">
        <v>13879</v>
      </c>
    </row>
    <row r="3193" spans="1:12" x14ac:dyDescent="0.25">
      <c r="A3193" s="3">
        <v>3192</v>
      </c>
      <c r="B3193" t="s">
        <v>2858</v>
      </c>
      <c r="C3193" s="10" t="s">
        <v>13874</v>
      </c>
      <c r="D3193" t="s">
        <v>2860</v>
      </c>
      <c r="E3193" s="10" t="s">
        <v>13880</v>
      </c>
      <c r="F3193" t="s">
        <v>2861</v>
      </c>
      <c r="G3193" s="10" t="s">
        <v>13881</v>
      </c>
      <c r="H3193">
        <v>10</v>
      </c>
      <c r="I3193">
        <v>37</v>
      </c>
      <c r="J3193">
        <v>0</v>
      </c>
      <c r="K3193">
        <v>0</v>
      </c>
      <c r="L3193" s="10" t="s">
        <v>13882</v>
      </c>
    </row>
    <row r="3194" spans="1:12" x14ac:dyDescent="0.25">
      <c r="A3194" s="3">
        <v>3193</v>
      </c>
      <c r="B3194" t="s">
        <v>2858</v>
      </c>
      <c r="C3194" s="10" t="s">
        <v>13874</v>
      </c>
      <c r="D3194" t="s">
        <v>2862</v>
      </c>
      <c r="E3194" s="10" t="s">
        <v>13883</v>
      </c>
      <c r="F3194" t="s">
        <v>2863</v>
      </c>
      <c r="G3194" s="10" t="s">
        <v>13884</v>
      </c>
      <c r="H3194">
        <v>10</v>
      </c>
      <c r="I3194">
        <v>37</v>
      </c>
      <c r="J3194">
        <v>0</v>
      </c>
      <c r="K3194">
        <v>0</v>
      </c>
      <c r="L3194" s="10" t="s">
        <v>13885</v>
      </c>
    </row>
    <row r="3195" spans="1:12" x14ac:dyDescent="0.25">
      <c r="A3195" s="3">
        <v>3194</v>
      </c>
      <c r="B3195" t="s">
        <v>2858</v>
      </c>
      <c r="C3195" s="10" t="s">
        <v>13874</v>
      </c>
      <c r="D3195" t="s">
        <v>2864</v>
      </c>
      <c r="E3195" s="10" t="s">
        <v>13886</v>
      </c>
      <c r="F3195" t="s">
        <v>2865</v>
      </c>
      <c r="G3195" s="10" t="s">
        <v>13887</v>
      </c>
      <c r="H3195">
        <v>8</v>
      </c>
      <c r="I3195">
        <v>16</v>
      </c>
      <c r="J3195">
        <v>0</v>
      </c>
      <c r="K3195">
        <v>1</v>
      </c>
      <c r="L3195" s="10" t="s">
        <v>13888</v>
      </c>
    </row>
    <row r="3196" spans="1:12" x14ac:dyDescent="0.25">
      <c r="A3196" s="3">
        <v>3195</v>
      </c>
      <c r="B3196" t="s">
        <v>2858</v>
      </c>
      <c r="C3196" s="10" t="s">
        <v>13874</v>
      </c>
      <c r="D3196" t="s">
        <v>2866</v>
      </c>
      <c r="E3196" s="10" t="s">
        <v>13889</v>
      </c>
      <c r="F3196" t="s">
        <v>2867</v>
      </c>
      <c r="G3196" s="10" t="s">
        <v>13890</v>
      </c>
      <c r="H3196">
        <v>8</v>
      </c>
      <c r="I3196">
        <v>16</v>
      </c>
      <c r="J3196">
        <v>-2</v>
      </c>
      <c r="K3196">
        <v>1</v>
      </c>
      <c r="L3196" s="10" t="s">
        <v>13891</v>
      </c>
    </row>
    <row r="3197" spans="1:12" x14ac:dyDescent="0.25">
      <c r="A3197" s="3">
        <v>3196</v>
      </c>
      <c r="B3197" t="s">
        <v>2858</v>
      </c>
      <c r="C3197" s="10" t="s">
        <v>13874</v>
      </c>
      <c r="D3197" t="s">
        <v>2868</v>
      </c>
      <c r="E3197" s="10" t="s">
        <v>13892</v>
      </c>
      <c r="F3197" t="s">
        <v>2869</v>
      </c>
      <c r="G3197" s="10" t="s">
        <v>13893</v>
      </c>
      <c r="H3197">
        <v>12</v>
      </c>
      <c r="I3197">
        <v>37</v>
      </c>
      <c r="J3197">
        <v>0</v>
      </c>
      <c r="K3197">
        <v>0</v>
      </c>
      <c r="L3197" s="10" t="s">
        <v>13894</v>
      </c>
    </row>
    <row r="3198" spans="1:12" x14ac:dyDescent="0.25">
      <c r="A3198" s="3">
        <v>3197</v>
      </c>
      <c r="B3198" t="s">
        <v>2858</v>
      </c>
      <c r="C3198" s="10" t="s">
        <v>13874</v>
      </c>
      <c r="D3198" t="s">
        <v>2870</v>
      </c>
      <c r="E3198" s="10" t="s">
        <v>13895</v>
      </c>
      <c r="F3198" t="s">
        <v>2871</v>
      </c>
      <c r="G3198" s="10" t="s">
        <v>13896</v>
      </c>
      <c r="H3198">
        <v>8</v>
      </c>
      <c r="I3198">
        <v>16</v>
      </c>
      <c r="J3198">
        <v>0</v>
      </c>
      <c r="K3198">
        <v>1</v>
      </c>
      <c r="L3198" s="10" t="s">
        <v>13897</v>
      </c>
    </row>
    <row r="3199" spans="1:12" x14ac:dyDescent="0.25">
      <c r="A3199" s="3">
        <v>3198</v>
      </c>
      <c r="B3199" t="s">
        <v>2858</v>
      </c>
      <c r="C3199" s="10" t="s">
        <v>13874</v>
      </c>
      <c r="D3199" t="s">
        <v>2872</v>
      </c>
      <c r="E3199" s="10" t="s">
        <v>13898</v>
      </c>
      <c r="F3199" t="s">
        <v>2873</v>
      </c>
      <c r="G3199" s="10" t="s">
        <v>13899</v>
      </c>
      <c r="H3199">
        <v>255</v>
      </c>
      <c r="I3199">
        <v>37</v>
      </c>
      <c r="J3199">
        <v>0</v>
      </c>
      <c r="K3199">
        <v>0</v>
      </c>
      <c r="L3199" s="10" t="s">
        <v>13900</v>
      </c>
    </row>
    <row r="3200" spans="1:12" x14ac:dyDescent="0.25">
      <c r="A3200" s="3">
        <v>3199</v>
      </c>
      <c r="B3200" t="s">
        <v>2858</v>
      </c>
      <c r="C3200" s="10" t="s">
        <v>13874</v>
      </c>
      <c r="D3200" t="s">
        <v>2874</v>
      </c>
      <c r="E3200" s="10" t="s">
        <v>13901</v>
      </c>
      <c r="F3200" t="s">
        <v>2875</v>
      </c>
      <c r="G3200" s="10" t="s">
        <v>13902</v>
      </c>
      <c r="H3200">
        <v>150</v>
      </c>
      <c r="I3200">
        <v>37</v>
      </c>
      <c r="J3200">
        <v>0</v>
      </c>
      <c r="K3200">
        <v>0</v>
      </c>
      <c r="L3200" s="10" t="s">
        <v>13903</v>
      </c>
    </row>
    <row r="3201" spans="1:12" x14ac:dyDescent="0.25">
      <c r="A3201" s="3">
        <v>3200</v>
      </c>
      <c r="B3201" t="s">
        <v>2858</v>
      </c>
      <c r="C3201" s="10" t="s">
        <v>13874</v>
      </c>
      <c r="D3201" t="s">
        <v>2876</v>
      </c>
      <c r="E3201" s="10" t="s">
        <v>13904</v>
      </c>
      <c r="F3201" t="s">
        <v>2877</v>
      </c>
      <c r="G3201" s="10" t="s">
        <v>13905</v>
      </c>
      <c r="H3201">
        <v>255</v>
      </c>
      <c r="I3201">
        <v>37</v>
      </c>
      <c r="J3201">
        <v>0</v>
      </c>
      <c r="K3201">
        <v>0</v>
      </c>
      <c r="L3201" s="10" t="s">
        <v>13906</v>
      </c>
    </row>
    <row r="3202" spans="1:12" x14ac:dyDescent="0.25">
      <c r="A3202" s="3">
        <v>3201</v>
      </c>
      <c r="B3202" t="s">
        <v>2858</v>
      </c>
      <c r="C3202" s="10" t="s">
        <v>13874</v>
      </c>
      <c r="D3202" t="s">
        <v>2878</v>
      </c>
      <c r="E3202" s="10" t="s">
        <v>13907</v>
      </c>
      <c r="F3202" t="s">
        <v>2879</v>
      </c>
      <c r="G3202" s="10" t="s">
        <v>13908</v>
      </c>
      <c r="H3202">
        <v>12</v>
      </c>
      <c r="I3202">
        <v>37</v>
      </c>
      <c r="J3202">
        <v>0</v>
      </c>
      <c r="K3202">
        <v>0</v>
      </c>
      <c r="L3202" s="10" t="s">
        <v>13909</v>
      </c>
    </row>
    <row r="3203" spans="1:12" x14ac:dyDescent="0.25">
      <c r="A3203" s="3">
        <v>3202</v>
      </c>
      <c r="B3203" t="s">
        <v>2858</v>
      </c>
      <c r="C3203" s="10" t="s">
        <v>13874</v>
      </c>
      <c r="D3203" t="s">
        <v>2880</v>
      </c>
      <c r="E3203" s="10" t="s">
        <v>13910</v>
      </c>
      <c r="F3203" t="s">
        <v>2881</v>
      </c>
      <c r="G3203" s="10" t="s">
        <v>13911</v>
      </c>
      <c r="H3203">
        <v>15</v>
      </c>
      <c r="I3203">
        <v>37</v>
      </c>
      <c r="J3203">
        <v>0</v>
      </c>
      <c r="K3203">
        <v>0</v>
      </c>
      <c r="L3203" s="10" t="s">
        <v>13912</v>
      </c>
    </row>
    <row r="3204" spans="1:12" x14ac:dyDescent="0.25">
      <c r="A3204" s="3">
        <v>3203</v>
      </c>
      <c r="B3204" t="s">
        <v>2858</v>
      </c>
      <c r="C3204" s="10" t="s">
        <v>13874</v>
      </c>
      <c r="D3204" t="s">
        <v>2882</v>
      </c>
      <c r="E3204" s="10" t="s">
        <v>13913</v>
      </c>
      <c r="F3204" t="s">
        <v>2883</v>
      </c>
      <c r="G3204" s="10" t="s">
        <v>13914</v>
      </c>
      <c r="H3204">
        <v>8</v>
      </c>
      <c r="I3204">
        <v>16</v>
      </c>
      <c r="J3204">
        <v>-2</v>
      </c>
      <c r="K3204">
        <v>1</v>
      </c>
      <c r="L3204" s="10" t="s">
        <v>13915</v>
      </c>
    </row>
    <row r="3205" spans="1:12" x14ac:dyDescent="0.25">
      <c r="A3205" s="3">
        <v>3204</v>
      </c>
      <c r="B3205" t="s">
        <v>2858</v>
      </c>
      <c r="C3205" s="10" t="s">
        <v>13874</v>
      </c>
      <c r="D3205" t="s">
        <v>2884</v>
      </c>
      <c r="E3205" s="10" t="s">
        <v>13916</v>
      </c>
      <c r="F3205" t="s">
        <v>2885</v>
      </c>
      <c r="G3205" s="10" t="s">
        <v>13917</v>
      </c>
      <c r="H3205">
        <v>10</v>
      </c>
      <c r="I3205">
        <v>37</v>
      </c>
      <c r="J3205">
        <v>0</v>
      </c>
      <c r="K3205">
        <v>0</v>
      </c>
      <c r="L3205" s="10" t="s">
        <v>13918</v>
      </c>
    </row>
    <row r="3206" spans="1:12" x14ac:dyDescent="0.25">
      <c r="A3206" s="3">
        <v>3205</v>
      </c>
      <c r="B3206" t="s">
        <v>2858</v>
      </c>
      <c r="C3206" s="10" t="s">
        <v>13874</v>
      </c>
      <c r="D3206" t="s">
        <v>2886</v>
      </c>
      <c r="E3206" s="10" t="s">
        <v>13919</v>
      </c>
      <c r="F3206" t="s">
        <v>1339</v>
      </c>
      <c r="G3206" s="10" t="s">
        <v>6847</v>
      </c>
      <c r="H3206">
        <v>4</v>
      </c>
      <c r="I3206">
        <v>8</v>
      </c>
      <c r="J3206">
        <v>0</v>
      </c>
      <c r="K3206">
        <v>0</v>
      </c>
      <c r="L3206" s="10" t="s">
        <v>13920</v>
      </c>
    </row>
    <row r="3207" spans="1:12" x14ac:dyDescent="0.25">
      <c r="A3207" s="3">
        <v>3206</v>
      </c>
      <c r="B3207" t="s">
        <v>2858</v>
      </c>
      <c r="C3207" s="10" t="s">
        <v>13874</v>
      </c>
      <c r="D3207" t="s">
        <v>2887</v>
      </c>
      <c r="E3207" s="10" t="s">
        <v>13921</v>
      </c>
      <c r="F3207" t="s">
        <v>1339</v>
      </c>
      <c r="G3207" s="10" t="s">
        <v>6847</v>
      </c>
      <c r="H3207">
        <v>4</v>
      </c>
      <c r="I3207">
        <v>8</v>
      </c>
      <c r="J3207">
        <v>0</v>
      </c>
      <c r="K3207">
        <v>0</v>
      </c>
      <c r="L3207" s="10" t="s">
        <v>13922</v>
      </c>
    </row>
    <row r="3208" spans="1:12" x14ac:dyDescent="0.25">
      <c r="A3208" s="3">
        <v>3207</v>
      </c>
      <c r="B3208" t="s">
        <v>2858</v>
      </c>
      <c r="C3208" s="10" t="s">
        <v>13874</v>
      </c>
      <c r="D3208" t="s">
        <v>2888</v>
      </c>
      <c r="E3208" s="10" t="s">
        <v>13923</v>
      </c>
      <c r="F3208" t="s">
        <v>1339</v>
      </c>
      <c r="G3208" s="10" t="s">
        <v>6847</v>
      </c>
      <c r="H3208">
        <v>4</v>
      </c>
      <c r="I3208">
        <v>8</v>
      </c>
      <c r="J3208">
        <v>0</v>
      </c>
      <c r="K3208">
        <v>0</v>
      </c>
      <c r="L3208" s="10" t="s">
        <v>13924</v>
      </c>
    </row>
    <row r="3209" spans="1:12" x14ac:dyDescent="0.25">
      <c r="A3209" s="3">
        <v>3208</v>
      </c>
      <c r="B3209" t="s">
        <v>2858</v>
      </c>
      <c r="C3209" s="10" t="s">
        <v>13874</v>
      </c>
      <c r="D3209" t="s">
        <v>2889</v>
      </c>
      <c r="E3209" s="10" t="s">
        <v>13925</v>
      </c>
      <c r="F3209" t="s">
        <v>2890</v>
      </c>
      <c r="G3209" s="10" t="s">
        <v>13926</v>
      </c>
      <c r="H3209">
        <v>61</v>
      </c>
      <c r="I3209">
        <v>37</v>
      </c>
      <c r="J3209">
        <v>0</v>
      </c>
      <c r="K3209">
        <v>0</v>
      </c>
      <c r="L3209" s="10" t="s">
        <v>13927</v>
      </c>
    </row>
    <row r="3210" spans="1:12" x14ac:dyDescent="0.25">
      <c r="A3210" s="3">
        <v>3209</v>
      </c>
      <c r="B3210" t="s">
        <v>2858</v>
      </c>
      <c r="C3210" s="10" t="s">
        <v>13874</v>
      </c>
      <c r="D3210" t="s">
        <v>2891</v>
      </c>
      <c r="E3210" s="10" t="s">
        <v>13928</v>
      </c>
      <c r="F3210" t="s">
        <v>2892</v>
      </c>
      <c r="G3210" s="10" t="s">
        <v>13929</v>
      </c>
      <c r="H3210">
        <v>1</v>
      </c>
      <c r="I3210">
        <v>37</v>
      </c>
      <c r="J3210">
        <v>0</v>
      </c>
      <c r="K3210">
        <v>0</v>
      </c>
      <c r="L3210" s="10" t="s">
        <v>13930</v>
      </c>
    </row>
    <row r="3211" spans="1:12" x14ac:dyDescent="0.25">
      <c r="A3211" s="3">
        <v>3210</v>
      </c>
      <c r="B3211" t="s">
        <v>2858</v>
      </c>
      <c r="C3211" s="10" t="s">
        <v>13874</v>
      </c>
      <c r="D3211" t="s">
        <v>69</v>
      </c>
      <c r="E3211" s="10" t="s">
        <v>6760</v>
      </c>
      <c r="F3211" t="s">
        <v>2893</v>
      </c>
      <c r="G3211" s="10" t="s">
        <v>13931</v>
      </c>
      <c r="H3211">
        <v>8</v>
      </c>
      <c r="I3211">
        <v>35</v>
      </c>
      <c r="J3211">
        <v>0</v>
      </c>
      <c r="K3211">
        <v>0</v>
      </c>
      <c r="L3211" s="10" t="s">
        <v>13932</v>
      </c>
    </row>
    <row r="3212" spans="1:12" x14ac:dyDescent="0.25">
      <c r="A3212" s="3">
        <v>3211</v>
      </c>
      <c r="B3212" t="s">
        <v>2858</v>
      </c>
      <c r="C3212" s="10" t="s">
        <v>13874</v>
      </c>
      <c r="D3212" t="s">
        <v>71</v>
      </c>
      <c r="E3212" s="10" t="s">
        <v>6763</v>
      </c>
      <c r="F3212" t="s">
        <v>2894</v>
      </c>
      <c r="G3212" s="10" t="s">
        <v>13933</v>
      </c>
      <c r="H3212">
        <v>8</v>
      </c>
      <c r="I3212">
        <v>35</v>
      </c>
      <c r="J3212">
        <v>0</v>
      </c>
      <c r="K3212">
        <v>0</v>
      </c>
      <c r="L3212" s="10" t="s">
        <v>13934</v>
      </c>
    </row>
    <row r="3213" spans="1:12" x14ac:dyDescent="0.25">
      <c r="A3213" s="3">
        <v>3212</v>
      </c>
      <c r="B3213" t="s">
        <v>2858</v>
      </c>
      <c r="C3213" s="10" t="s">
        <v>13874</v>
      </c>
      <c r="D3213" t="s">
        <v>2847</v>
      </c>
      <c r="E3213" s="10" t="s">
        <v>13854</v>
      </c>
      <c r="F3213" t="s">
        <v>470</v>
      </c>
      <c r="G3213" s="10" t="s">
        <v>6773</v>
      </c>
      <c r="H3213">
        <v>50</v>
      </c>
      <c r="I3213">
        <v>37</v>
      </c>
      <c r="J3213">
        <v>0</v>
      </c>
      <c r="K3213">
        <v>0</v>
      </c>
      <c r="L3213" s="10" t="s">
        <v>13935</v>
      </c>
    </row>
    <row r="3214" spans="1:12" x14ac:dyDescent="0.25">
      <c r="A3214" s="3">
        <v>3213</v>
      </c>
      <c r="B3214" t="s">
        <v>2858</v>
      </c>
      <c r="C3214" s="10" t="s">
        <v>13874</v>
      </c>
      <c r="D3214" t="s">
        <v>2848</v>
      </c>
      <c r="E3214" s="10" t="s">
        <v>13856</v>
      </c>
      <c r="F3214" t="s">
        <v>1339</v>
      </c>
      <c r="G3214" s="10" t="s">
        <v>6847</v>
      </c>
      <c r="H3214">
        <v>4</v>
      </c>
      <c r="I3214">
        <v>8</v>
      </c>
      <c r="J3214">
        <v>0</v>
      </c>
      <c r="K3214">
        <v>0</v>
      </c>
      <c r="L3214" s="10" t="s">
        <v>13936</v>
      </c>
    </row>
    <row r="3215" spans="1:12" x14ac:dyDescent="0.25">
      <c r="A3215" s="3">
        <v>3214</v>
      </c>
      <c r="B3215" t="s">
        <v>2858</v>
      </c>
      <c r="C3215" s="10" t="s">
        <v>13874</v>
      </c>
      <c r="D3215" t="s">
        <v>2849</v>
      </c>
      <c r="E3215" s="10" t="s">
        <v>13858</v>
      </c>
      <c r="F3215" t="s">
        <v>1218</v>
      </c>
      <c r="G3215" s="10" t="s">
        <v>6702</v>
      </c>
      <c r="H3215">
        <v>10</v>
      </c>
      <c r="I3215">
        <v>37</v>
      </c>
      <c r="J3215">
        <v>0</v>
      </c>
      <c r="K3215">
        <v>0</v>
      </c>
      <c r="L3215" s="10" t="s">
        <v>13937</v>
      </c>
    </row>
    <row r="3216" spans="1:12" x14ac:dyDescent="0.25">
      <c r="A3216" s="3">
        <v>3215</v>
      </c>
      <c r="B3216" t="s">
        <v>2858</v>
      </c>
      <c r="C3216" s="10" t="s">
        <v>13874</v>
      </c>
      <c r="D3216" t="s">
        <v>2850</v>
      </c>
      <c r="E3216" s="10" t="s">
        <v>13860</v>
      </c>
      <c r="F3216" t="s">
        <v>1218</v>
      </c>
      <c r="G3216" s="10" t="s">
        <v>6702</v>
      </c>
      <c r="H3216">
        <v>10</v>
      </c>
      <c r="I3216">
        <v>37</v>
      </c>
      <c r="J3216">
        <v>0</v>
      </c>
      <c r="K3216">
        <v>0</v>
      </c>
      <c r="L3216" s="10" t="s">
        <v>13938</v>
      </c>
    </row>
    <row r="3217" spans="1:12" x14ac:dyDescent="0.25">
      <c r="A3217" s="3">
        <v>3216</v>
      </c>
      <c r="B3217" t="s">
        <v>2858</v>
      </c>
      <c r="C3217" s="10" t="s">
        <v>13874</v>
      </c>
      <c r="D3217" t="s">
        <v>2895</v>
      </c>
      <c r="E3217" s="10" t="s">
        <v>13939</v>
      </c>
      <c r="F3217" t="s">
        <v>1612</v>
      </c>
      <c r="G3217" s="10" t="s">
        <v>6887</v>
      </c>
      <c r="H3217">
        <v>4</v>
      </c>
      <c r="I3217">
        <v>8</v>
      </c>
      <c r="J3217">
        <v>0</v>
      </c>
      <c r="K3217">
        <v>0</v>
      </c>
      <c r="L3217" s="10" t="s">
        <v>13940</v>
      </c>
    </row>
    <row r="3218" spans="1:12" x14ac:dyDescent="0.25">
      <c r="A3218" s="3">
        <v>3217</v>
      </c>
      <c r="B3218" t="s">
        <v>2858</v>
      </c>
      <c r="C3218" s="10" t="s">
        <v>13874</v>
      </c>
      <c r="D3218" t="s">
        <v>2896</v>
      </c>
      <c r="E3218" s="10" t="s">
        <v>13941</v>
      </c>
      <c r="F3218" t="s">
        <v>2897</v>
      </c>
      <c r="G3218" s="10" t="s">
        <v>13942</v>
      </c>
      <c r="H3218">
        <v>255</v>
      </c>
      <c r="I3218">
        <v>37</v>
      </c>
      <c r="J3218">
        <v>0</v>
      </c>
      <c r="K3218">
        <v>0</v>
      </c>
      <c r="L3218" s="10" t="s">
        <v>13943</v>
      </c>
    </row>
    <row r="3219" spans="1:12" x14ac:dyDescent="0.25">
      <c r="A3219" s="3">
        <v>3218</v>
      </c>
      <c r="B3219" t="s">
        <v>2858</v>
      </c>
      <c r="C3219" s="10" t="s">
        <v>13874</v>
      </c>
      <c r="D3219" t="s">
        <v>2898</v>
      </c>
      <c r="E3219" s="10" t="s">
        <v>13944</v>
      </c>
      <c r="F3219" t="s">
        <v>1401</v>
      </c>
      <c r="G3219" s="10" t="s">
        <v>6911</v>
      </c>
      <c r="H3219">
        <v>10</v>
      </c>
      <c r="I3219">
        <v>37</v>
      </c>
      <c r="J3219">
        <v>0</v>
      </c>
      <c r="K3219">
        <v>0</v>
      </c>
      <c r="L3219" s="10" t="s">
        <v>13945</v>
      </c>
    </row>
    <row r="3220" spans="1:12" x14ac:dyDescent="0.25">
      <c r="A3220" s="3">
        <v>3219</v>
      </c>
      <c r="B3220" t="s">
        <v>2858</v>
      </c>
      <c r="C3220" s="10" t="s">
        <v>13874</v>
      </c>
      <c r="D3220" t="s">
        <v>2899</v>
      </c>
      <c r="E3220" s="10" t="s">
        <v>13946</v>
      </c>
      <c r="F3220" t="s">
        <v>2900</v>
      </c>
      <c r="G3220" s="10" t="s">
        <v>13947</v>
      </c>
      <c r="H3220">
        <v>255</v>
      </c>
      <c r="I3220">
        <v>37</v>
      </c>
      <c r="J3220">
        <v>0</v>
      </c>
      <c r="K3220">
        <v>0</v>
      </c>
      <c r="L3220" s="10" t="s">
        <v>13948</v>
      </c>
    </row>
    <row r="3221" spans="1:12" x14ac:dyDescent="0.25">
      <c r="A3221" s="3">
        <v>3220</v>
      </c>
      <c r="B3221" t="s">
        <v>2858</v>
      </c>
      <c r="C3221" s="10" t="s">
        <v>13874</v>
      </c>
      <c r="D3221" t="s">
        <v>2901</v>
      </c>
      <c r="E3221" s="10" t="s">
        <v>13949</v>
      </c>
      <c r="F3221" t="s">
        <v>1218</v>
      </c>
      <c r="G3221" s="10" t="s">
        <v>6702</v>
      </c>
      <c r="H3221">
        <v>10</v>
      </c>
      <c r="I3221">
        <v>37</v>
      </c>
      <c r="J3221">
        <v>0</v>
      </c>
      <c r="K3221">
        <v>0</v>
      </c>
      <c r="L3221" s="10" t="s">
        <v>13950</v>
      </c>
    </row>
    <row r="3222" spans="1:12" x14ac:dyDescent="0.25">
      <c r="A3222" s="3">
        <v>3221</v>
      </c>
      <c r="B3222" t="s">
        <v>2858</v>
      </c>
      <c r="C3222" s="10" t="s">
        <v>13874</v>
      </c>
      <c r="D3222" t="s">
        <v>2902</v>
      </c>
      <c r="E3222" s="10" t="s">
        <v>13951</v>
      </c>
      <c r="F3222" t="s">
        <v>2903</v>
      </c>
      <c r="G3222" s="10" t="s">
        <v>13952</v>
      </c>
      <c r="H3222">
        <v>255</v>
      </c>
      <c r="I3222">
        <v>37</v>
      </c>
      <c r="J3222">
        <v>0</v>
      </c>
      <c r="K3222">
        <v>0</v>
      </c>
      <c r="L3222" s="10" t="s">
        <v>13953</v>
      </c>
    </row>
    <row r="3223" spans="1:12" x14ac:dyDescent="0.25">
      <c r="A3223" s="3">
        <v>3222</v>
      </c>
      <c r="B3223" t="s">
        <v>2858</v>
      </c>
      <c r="C3223" s="10" t="s">
        <v>13874</v>
      </c>
      <c r="D3223" t="s">
        <v>2851</v>
      </c>
      <c r="E3223" s="10" t="s">
        <v>13872</v>
      </c>
      <c r="F3223" t="s">
        <v>1218</v>
      </c>
      <c r="G3223" s="10" t="s">
        <v>6702</v>
      </c>
      <c r="H3223">
        <v>10</v>
      </c>
      <c r="I3223">
        <v>37</v>
      </c>
      <c r="J3223">
        <v>0</v>
      </c>
      <c r="K3223">
        <v>0</v>
      </c>
      <c r="L3223" s="10" t="s">
        <v>13954</v>
      </c>
    </row>
    <row r="3224" spans="1:12" x14ac:dyDescent="0.25">
      <c r="A3224" s="3">
        <v>3223</v>
      </c>
      <c r="B3224" t="s">
        <v>2904</v>
      </c>
      <c r="C3224" s="10" t="s">
        <v>13955</v>
      </c>
      <c r="D3224" t="s">
        <v>63</v>
      </c>
      <c r="E3224" s="10" t="s">
        <v>6816</v>
      </c>
      <c r="F3224" t="s">
        <v>64</v>
      </c>
      <c r="G3224" s="10" t="s">
        <v>6696</v>
      </c>
      <c r="H3224">
        <v>4</v>
      </c>
      <c r="I3224">
        <v>8</v>
      </c>
      <c r="J3224">
        <v>0</v>
      </c>
      <c r="K3224">
        <v>0</v>
      </c>
      <c r="L3224" s="10" t="s">
        <v>13956</v>
      </c>
    </row>
    <row r="3225" spans="1:12" x14ac:dyDescent="0.25">
      <c r="A3225" s="3">
        <v>3224</v>
      </c>
      <c r="B3225" t="s">
        <v>2904</v>
      </c>
      <c r="C3225" s="10" t="s">
        <v>13955</v>
      </c>
      <c r="D3225" t="s">
        <v>65</v>
      </c>
      <c r="E3225" s="10" t="s">
        <v>6698</v>
      </c>
      <c r="F3225" t="s">
        <v>66</v>
      </c>
      <c r="G3225" s="10" t="s">
        <v>6721</v>
      </c>
      <c r="H3225">
        <v>4</v>
      </c>
      <c r="I3225">
        <v>8</v>
      </c>
      <c r="J3225">
        <v>0</v>
      </c>
      <c r="K3225">
        <v>0</v>
      </c>
      <c r="L3225" s="10" t="s">
        <v>13957</v>
      </c>
    </row>
    <row r="3226" spans="1:12" x14ac:dyDescent="0.25">
      <c r="A3226" s="3">
        <v>3225</v>
      </c>
      <c r="B3226" t="s">
        <v>2904</v>
      </c>
      <c r="C3226" s="10" t="s">
        <v>13955</v>
      </c>
      <c r="D3226" t="s">
        <v>67</v>
      </c>
      <c r="E3226" s="10" t="s">
        <v>6723</v>
      </c>
      <c r="F3226" t="s">
        <v>68</v>
      </c>
      <c r="G3226" s="10" t="s">
        <v>6724</v>
      </c>
      <c r="H3226">
        <v>4</v>
      </c>
      <c r="I3226">
        <v>8</v>
      </c>
      <c r="J3226">
        <v>0</v>
      </c>
      <c r="K3226">
        <v>0</v>
      </c>
      <c r="L3226" s="10" t="s">
        <v>13958</v>
      </c>
    </row>
    <row r="3227" spans="1:12" x14ac:dyDescent="0.25">
      <c r="A3227" s="3">
        <v>3226</v>
      </c>
      <c r="B3227" t="s">
        <v>2904</v>
      </c>
      <c r="C3227" s="10" t="s">
        <v>13955</v>
      </c>
      <c r="D3227" t="s">
        <v>2905</v>
      </c>
      <c r="E3227" s="10" t="s">
        <v>13959</v>
      </c>
      <c r="F3227" t="s">
        <v>2906</v>
      </c>
      <c r="G3227" s="10" t="s">
        <v>13960</v>
      </c>
      <c r="H3227">
        <v>15</v>
      </c>
      <c r="I3227">
        <v>37</v>
      </c>
      <c r="J3227">
        <v>0</v>
      </c>
      <c r="K3227">
        <v>0</v>
      </c>
      <c r="L3227" s="10" t="s">
        <v>13961</v>
      </c>
    </row>
    <row r="3228" spans="1:12" x14ac:dyDescent="0.25">
      <c r="A3228" s="3">
        <v>3227</v>
      </c>
      <c r="B3228" t="s">
        <v>2904</v>
      </c>
      <c r="C3228" s="10" t="s">
        <v>13955</v>
      </c>
      <c r="D3228" t="s">
        <v>2907</v>
      </c>
      <c r="E3228" s="10" t="s">
        <v>13962</v>
      </c>
      <c r="F3228" t="s">
        <v>2908</v>
      </c>
      <c r="G3228" s="10" t="s">
        <v>13963</v>
      </c>
      <c r="H3228">
        <v>15</v>
      </c>
      <c r="I3228">
        <v>37</v>
      </c>
      <c r="J3228">
        <v>0</v>
      </c>
      <c r="K3228">
        <v>0</v>
      </c>
      <c r="L3228" s="10" t="s">
        <v>13964</v>
      </c>
    </row>
    <row r="3229" spans="1:12" x14ac:dyDescent="0.25">
      <c r="A3229" s="3">
        <v>3228</v>
      </c>
      <c r="B3229" t="s">
        <v>2904</v>
      </c>
      <c r="C3229" s="10" t="s">
        <v>13955</v>
      </c>
      <c r="D3229" t="s">
        <v>49</v>
      </c>
      <c r="E3229" s="10" t="s">
        <v>11</v>
      </c>
      <c r="F3229" t="s">
        <v>2909</v>
      </c>
      <c r="G3229" s="10" t="s">
        <v>13965</v>
      </c>
      <c r="H3229">
        <v>4</v>
      </c>
      <c r="I3229">
        <v>8</v>
      </c>
      <c r="J3229">
        <v>0</v>
      </c>
      <c r="K3229">
        <v>0</v>
      </c>
      <c r="L3229" s="10" t="s">
        <v>13966</v>
      </c>
    </row>
    <row r="3230" spans="1:12" x14ac:dyDescent="0.25">
      <c r="A3230" s="3">
        <v>3229</v>
      </c>
      <c r="B3230" t="s">
        <v>2904</v>
      </c>
      <c r="C3230" s="10" t="s">
        <v>13955</v>
      </c>
      <c r="D3230" t="s">
        <v>2910</v>
      </c>
      <c r="E3230" s="10" t="s">
        <v>13967</v>
      </c>
      <c r="F3230" t="s">
        <v>2911</v>
      </c>
      <c r="G3230" s="10" t="s">
        <v>13968</v>
      </c>
      <c r="H3230">
        <v>4</v>
      </c>
      <c r="I3230">
        <v>8</v>
      </c>
      <c r="J3230">
        <v>0</v>
      </c>
      <c r="K3230">
        <v>0</v>
      </c>
      <c r="L3230" s="10" t="s">
        <v>13969</v>
      </c>
    </row>
    <row r="3231" spans="1:12" x14ac:dyDescent="0.25">
      <c r="A3231" s="3">
        <v>3230</v>
      </c>
      <c r="B3231" t="s">
        <v>2904</v>
      </c>
      <c r="C3231" s="10" t="s">
        <v>13955</v>
      </c>
      <c r="D3231" t="s">
        <v>2912</v>
      </c>
      <c r="E3231" s="10" t="s">
        <v>13970</v>
      </c>
      <c r="F3231" t="s">
        <v>2913</v>
      </c>
      <c r="G3231" s="10" t="s">
        <v>13971</v>
      </c>
      <c r="H3231">
        <v>4</v>
      </c>
      <c r="I3231">
        <v>8</v>
      </c>
      <c r="J3231">
        <v>0</v>
      </c>
      <c r="K3231">
        <v>0</v>
      </c>
      <c r="L3231" s="10" t="s">
        <v>13972</v>
      </c>
    </row>
    <row r="3232" spans="1:12" x14ac:dyDescent="0.25">
      <c r="A3232" s="3">
        <v>3231</v>
      </c>
      <c r="B3232" t="s">
        <v>2904</v>
      </c>
      <c r="C3232" s="10" t="s">
        <v>13955</v>
      </c>
      <c r="D3232" t="s">
        <v>2914</v>
      </c>
      <c r="E3232" s="10" t="s">
        <v>13973</v>
      </c>
      <c r="F3232" t="s">
        <v>2915</v>
      </c>
      <c r="G3232" s="10" t="s">
        <v>13974</v>
      </c>
      <c r="H3232">
        <v>4</v>
      </c>
      <c r="I3232">
        <v>8</v>
      </c>
      <c r="J3232">
        <v>0</v>
      </c>
      <c r="K3232">
        <v>0</v>
      </c>
      <c r="L3232" s="10" t="s">
        <v>13975</v>
      </c>
    </row>
    <row r="3233" spans="1:12" x14ac:dyDescent="0.25">
      <c r="A3233" s="3">
        <v>3232</v>
      </c>
      <c r="B3233" t="s">
        <v>2904</v>
      </c>
      <c r="C3233" s="10" t="s">
        <v>13955</v>
      </c>
      <c r="D3233" t="s">
        <v>2916</v>
      </c>
      <c r="E3233" s="10" t="s">
        <v>13976</v>
      </c>
      <c r="F3233" t="s">
        <v>2917</v>
      </c>
      <c r="G3233" s="10" t="s">
        <v>13977</v>
      </c>
      <c r="H3233">
        <v>4</v>
      </c>
      <c r="I3233">
        <v>8</v>
      </c>
      <c r="J3233">
        <v>0</v>
      </c>
      <c r="K3233">
        <v>0</v>
      </c>
      <c r="L3233" s="10" t="s">
        <v>13978</v>
      </c>
    </row>
    <row r="3234" spans="1:12" x14ac:dyDescent="0.25">
      <c r="A3234" s="3">
        <v>3233</v>
      </c>
      <c r="B3234" t="s">
        <v>2904</v>
      </c>
      <c r="C3234" s="10" t="s">
        <v>13955</v>
      </c>
      <c r="D3234" t="s">
        <v>2121</v>
      </c>
      <c r="E3234" s="10" t="s">
        <v>12564</v>
      </c>
      <c r="F3234" t="s">
        <v>2918</v>
      </c>
      <c r="G3234" s="10" t="s">
        <v>13979</v>
      </c>
      <c r="H3234">
        <v>4</v>
      </c>
      <c r="I3234">
        <v>8</v>
      </c>
      <c r="J3234">
        <v>0</v>
      </c>
      <c r="K3234">
        <v>0</v>
      </c>
      <c r="L3234" s="10" t="s">
        <v>13980</v>
      </c>
    </row>
    <row r="3235" spans="1:12" x14ac:dyDescent="0.25">
      <c r="A3235" s="3">
        <v>3234</v>
      </c>
      <c r="B3235" t="s">
        <v>2904</v>
      </c>
      <c r="C3235" s="10" t="s">
        <v>13955</v>
      </c>
      <c r="D3235" t="s">
        <v>2919</v>
      </c>
      <c r="E3235" s="10" t="s">
        <v>13981</v>
      </c>
      <c r="F3235" t="s">
        <v>2920</v>
      </c>
      <c r="G3235" s="10" t="s">
        <v>13982</v>
      </c>
      <c r="H3235">
        <v>8</v>
      </c>
      <c r="I3235">
        <v>16</v>
      </c>
      <c r="J3235">
        <v>-3</v>
      </c>
      <c r="K3235">
        <v>1</v>
      </c>
      <c r="L3235" s="10" t="s">
        <v>13983</v>
      </c>
    </row>
    <row r="3236" spans="1:12" x14ac:dyDescent="0.25">
      <c r="A3236" s="3">
        <v>3235</v>
      </c>
      <c r="B3236" t="s">
        <v>2904</v>
      </c>
      <c r="C3236" s="10" t="s">
        <v>13955</v>
      </c>
      <c r="D3236" t="s">
        <v>2921</v>
      </c>
      <c r="E3236" s="10" t="s">
        <v>13984</v>
      </c>
      <c r="F3236" t="s">
        <v>2922</v>
      </c>
      <c r="G3236" s="10" t="s">
        <v>13985</v>
      </c>
      <c r="H3236">
        <v>8</v>
      </c>
      <c r="I3236">
        <v>16</v>
      </c>
      <c r="J3236">
        <v>-3</v>
      </c>
      <c r="K3236">
        <v>1</v>
      </c>
      <c r="L3236" s="10" t="s">
        <v>13986</v>
      </c>
    </row>
    <row r="3237" spans="1:12" x14ac:dyDescent="0.25">
      <c r="A3237" s="3">
        <v>3236</v>
      </c>
      <c r="B3237" t="s">
        <v>2904</v>
      </c>
      <c r="C3237" s="10" t="s">
        <v>13955</v>
      </c>
      <c r="D3237" t="s">
        <v>2923</v>
      </c>
      <c r="E3237" s="10" t="s">
        <v>13987</v>
      </c>
      <c r="F3237" t="s">
        <v>2924</v>
      </c>
      <c r="G3237" s="10" t="s">
        <v>13988</v>
      </c>
      <c r="H3237">
        <v>500</v>
      </c>
      <c r="I3237">
        <v>37</v>
      </c>
      <c r="J3237">
        <v>0</v>
      </c>
      <c r="K3237">
        <v>0</v>
      </c>
      <c r="L3237" s="10" t="s">
        <v>13989</v>
      </c>
    </row>
    <row r="3238" spans="1:12" x14ac:dyDescent="0.25">
      <c r="A3238" s="3">
        <v>3237</v>
      </c>
      <c r="B3238" t="s">
        <v>2904</v>
      </c>
      <c r="C3238" s="10" t="s">
        <v>13955</v>
      </c>
      <c r="D3238" t="s">
        <v>2925</v>
      </c>
      <c r="E3238" s="10" t="s">
        <v>13990</v>
      </c>
      <c r="F3238" t="s">
        <v>2926</v>
      </c>
      <c r="G3238" s="10" t="s">
        <v>13991</v>
      </c>
      <c r="H3238">
        <v>8</v>
      </c>
      <c r="I3238">
        <v>16</v>
      </c>
      <c r="J3238">
        <v>-3</v>
      </c>
      <c r="K3238">
        <v>1</v>
      </c>
      <c r="L3238" s="10" t="s">
        <v>13992</v>
      </c>
    </row>
    <row r="3239" spans="1:12" x14ac:dyDescent="0.25">
      <c r="A3239" s="3">
        <v>3238</v>
      </c>
      <c r="B3239" t="s">
        <v>2904</v>
      </c>
      <c r="C3239" s="10" t="s">
        <v>13955</v>
      </c>
      <c r="D3239" t="s">
        <v>371</v>
      </c>
      <c r="E3239" s="10" t="s">
        <v>9356</v>
      </c>
      <c r="F3239" t="s">
        <v>2927</v>
      </c>
      <c r="G3239" s="10" t="s">
        <v>13993</v>
      </c>
      <c r="H3239">
        <v>8</v>
      </c>
      <c r="I3239">
        <v>16</v>
      </c>
      <c r="J3239">
        <v>-3</v>
      </c>
      <c r="K3239">
        <v>1</v>
      </c>
      <c r="L3239" s="10" t="s">
        <v>13994</v>
      </c>
    </row>
    <row r="3240" spans="1:12" x14ac:dyDescent="0.25">
      <c r="A3240" s="3">
        <v>3239</v>
      </c>
      <c r="B3240" t="s">
        <v>2904</v>
      </c>
      <c r="C3240" s="10" t="s">
        <v>13955</v>
      </c>
      <c r="D3240" t="s">
        <v>2829</v>
      </c>
      <c r="E3240" s="10" t="s">
        <v>13825</v>
      </c>
      <c r="F3240" t="s">
        <v>2928</v>
      </c>
      <c r="G3240" s="10" t="s">
        <v>13995</v>
      </c>
      <c r="H3240">
        <v>8</v>
      </c>
      <c r="I3240">
        <v>16</v>
      </c>
      <c r="J3240">
        <v>-3</v>
      </c>
      <c r="K3240">
        <v>1</v>
      </c>
      <c r="L3240" s="10" t="s">
        <v>13996</v>
      </c>
    </row>
    <row r="3241" spans="1:12" x14ac:dyDescent="0.25">
      <c r="A3241" s="3">
        <v>3240</v>
      </c>
      <c r="B3241" t="s">
        <v>2904</v>
      </c>
      <c r="C3241" s="10" t="s">
        <v>13955</v>
      </c>
      <c r="D3241" t="s">
        <v>2827</v>
      </c>
      <c r="E3241" s="10" t="s">
        <v>13822</v>
      </c>
      <c r="F3241" t="s">
        <v>2929</v>
      </c>
      <c r="G3241" s="10" t="s">
        <v>13997</v>
      </c>
      <c r="H3241">
        <v>8</v>
      </c>
      <c r="I3241">
        <v>16</v>
      </c>
      <c r="J3241">
        <v>-4</v>
      </c>
      <c r="K3241">
        <v>1</v>
      </c>
      <c r="L3241" s="10" t="s">
        <v>13998</v>
      </c>
    </row>
    <row r="3242" spans="1:12" x14ac:dyDescent="0.25">
      <c r="A3242" s="3">
        <v>3241</v>
      </c>
      <c r="B3242" t="s">
        <v>2904</v>
      </c>
      <c r="C3242" s="10" t="s">
        <v>13955</v>
      </c>
      <c r="D3242" t="s">
        <v>888</v>
      </c>
      <c r="E3242" s="10" t="s">
        <v>10375</v>
      </c>
      <c r="F3242" t="s">
        <v>2930</v>
      </c>
      <c r="G3242" s="10" t="s">
        <v>13999</v>
      </c>
      <c r="H3242">
        <v>400</v>
      </c>
      <c r="I3242">
        <v>37</v>
      </c>
      <c r="J3242">
        <v>0</v>
      </c>
      <c r="K3242">
        <v>0</v>
      </c>
      <c r="L3242" s="10" t="s">
        <v>14000</v>
      </c>
    </row>
    <row r="3243" spans="1:12" x14ac:dyDescent="0.25">
      <c r="A3243" s="3">
        <v>3242</v>
      </c>
      <c r="B3243" t="s">
        <v>2904</v>
      </c>
      <c r="C3243" s="10" t="s">
        <v>13955</v>
      </c>
      <c r="D3243" t="s">
        <v>2931</v>
      </c>
      <c r="E3243" s="10" t="s">
        <v>14001</v>
      </c>
      <c r="F3243" t="s">
        <v>2932</v>
      </c>
      <c r="G3243" s="10" t="s">
        <v>14002</v>
      </c>
      <c r="H3243">
        <v>50</v>
      </c>
      <c r="I3243">
        <v>37</v>
      </c>
      <c r="J3243">
        <v>0</v>
      </c>
      <c r="K3243">
        <v>0</v>
      </c>
      <c r="L3243" s="10" t="s">
        <v>14003</v>
      </c>
    </row>
    <row r="3244" spans="1:12" x14ac:dyDescent="0.25">
      <c r="A3244" s="3">
        <v>3243</v>
      </c>
      <c r="B3244" t="s">
        <v>2904</v>
      </c>
      <c r="C3244" s="10" t="s">
        <v>13955</v>
      </c>
      <c r="D3244" t="s">
        <v>2933</v>
      </c>
      <c r="E3244" s="10" t="s">
        <v>14004</v>
      </c>
      <c r="F3244" t="s">
        <v>2934</v>
      </c>
      <c r="G3244" s="10" t="s">
        <v>14005</v>
      </c>
      <c r="H3244">
        <v>20</v>
      </c>
      <c r="I3244">
        <v>37</v>
      </c>
      <c r="J3244">
        <v>0</v>
      </c>
      <c r="K3244">
        <v>0</v>
      </c>
      <c r="L3244" s="10" t="s">
        <v>14006</v>
      </c>
    </row>
    <row r="3245" spans="1:12" x14ac:dyDescent="0.25">
      <c r="A3245" s="3">
        <v>3244</v>
      </c>
      <c r="B3245" t="s">
        <v>2904</v>
      </c>
      <c r="C3245" s="10" t="s">
        <v>13955</v>
      </c>
      <c r="D3245" t="s">
        <v>69</v>
      </c>
      <c r="E3245" s="10" t="s">
        <v>6760</v>
      </c>
      <c r="F3245" t="s">
        <v>2935</v>
      </c>
      <c r="G3245" s="10" t="s">
        <v>14007</v>
      </c>
      <c r="H3245">
        <v>8</v>
      </c>
      <c r="I3245">
        <v>35</v>
      </c>
      <c r="J3245">
        <v>0</v>
      </c>
      <c r="K3245">
        <v>0</v>
      </c>
      <c r="L3245" s="10" t="s">
        <v>14008</v>
      </c>
    </row>
    <row r="3246" spans="1:12" x14ac:dyDescent="0.25">
      <c r="A3246" s="3">
        <v>3245</v>
      </c>
      <c r="B3246" t="s">
        <v>2904</v>
      </c>
      <c r="C3246" s="10" t="s">
        <v>13955</v>
      </c>
      <c r="D3246" t="s">
        <v>71</v>
      </c>
      <c r="E3246" s="10" t="s">
        <v>6763</v>
      </c>
      <c r="F3246" t="s">
        <v>2936</v>
      </c>
      <c r="G3246" s="10" t="s">
        <v>14009</v>
      </c>
      <c r="H3246">
        <v>8</v>
      </c>
      <c r="I3246">
        <v>35</v>
      </c>
      <c r="J3246">
        <v>0</v>
      </c>
      <c r="K3246">
        <v>0</v>
      </c>
      <c r="L3246" s="10" t="s">
        <v>14010</v>
      </c>
    </row>
    <row r="3247" spans="1:12" x14ac:dyDescent="0.25">
      <c r="A3247" s="3">
        <v>3246</v>
      </c>
      <c r="B3247" t="s">
        <v>2937</v>
      </c>
      <c r="C3247" s="10" t="s">
        <v>14011</v>
      </c>
      <c r="D3247" t="s">
        <v>63</v>
      </c>
      <c r="E3247" s="10" t="s">
        <v>6816</v>
      </c>
      <c r="F3247" t="s">
        <v>64</v>
      </c>
      <c r="G3247" s="10" t="s">
        <v>6696</v>
      </c>
      <c r="H3247">
        <v>4</v>
      </c>
      <c r="I3247">
        <v>8</v>
      </c>
      <c r="J3247">
        <v>0</v>
      </c>
      <c r="K3247">
        <v>0</v>
      </c>
      <c r="L3247" s="10" t="s">
        <v>14012</v>
      </c>
    </row>
    <row r="3248" spans="1:12" x14ac:dyDescent="0.25">
      <c r="A3248" s="3">
        <v>3247</v>
      </c>
      <c r="B3248" t="s">
        <v>2937</v>
      </c>
      <c r="C3248" s="10" t="s">
        <v>14011</v>
      </c>
      <c r="D3248" t="s">
        <v>65</v>
      </c>
      <c r="E3248" s="10" t="s">
        <v>6698</v>
      </c>
      <c r="F3248" t="s">
        <v>66</v>
      </c>
      <c r="G3248" s="10" t="s">
        <v>6721</v>
      </c>
      <c r="H3248">
        <v>4</v>
      </c>
      <c r="I3248">
        <v>8</v>
      </c>
      <c r="J3248">
        <v>0</v>
      </c>
      <c r="K3248">
        <v>0</v>
      </c>
      <c r="L3248" s="10" t="s">
        <v>14013</v>
      </c>
    </row>
    <row r="3249" spans="1:12" x14ac:dyDescent="0.25">
      <c r="A3249" s="3">
        <v>3248</v>
      </c>
      <c r="B3249" t="s">
        <v>2937</v>
      </c>
      <c r="C3249" s="10" t="s">
        <v>14011</v>
      </c>
      <c r="D3249" t="s">
        <v>67</v>
      </c>
      <c r="E3249" s="10" t="s">
        <v>6723</v>
      </c>
      <c r="F3249" t="s">
        <v>68</v>
      </c>
      <c r="G3249" s="10" t="s">
        <v>6724</v>
      </c>
      <c r="H3249">
        <v>4</v>
      </c>
      <c r="I3249">
        <v>8</v>
      </c>
      <c r="J3249">
        <v>0</v>
      </c>
      <c r="K3249">
        <v>0</v>
      </c>
      <c r="L3249" s="10" t="s">
        <v>14014</v>
      </c>
    </row>
    <row r="3250" spans="1:12" x14ac:dyDescent="0.25">
      <c r="A3250" s="3">
        <v>3249</v>
      </c>
      <c r="B3250" t="s">
        <v>2937</v>
      </c>
      <c r="C3250" s="10" t="s">
        <v>14011</v>
      </c>
      <c r="D3250" t="s">
        <v>2938</v>
      </c>
      <c r="E3250" s="10" t="s">
        <v>14015</v>
      </c>
      <c r="F3250" t="s">
        <v>2939</v>
      </c>
      <c r="G3250" s="10" t="s">
        <v>14016</v>
      </c>
      <c r="H3250">
        <v>30</v>
      </c>
      <c r="I3250">
        <v>37</v>
      </c>
      <c r="J3250">
        <v>0</v>
      </c>
      <c r="K3250">
        <v>0</v>
      </c>
      <c r="L3250" s="10" t="s">
        <v>14017</v>
      </c>
    </row>
    <row r="3251" spans="1:12" x14ac:dyDescent="0.25">
      <c r="A3251" s="3">
        <v>3250</v>
      </c>
      <c r="B3251" t="s">
        <v>2937</v>
      </c>
      <c r="C3251" s="10" t="s">
        <v>14011</v>
      </c>
      <c r="D3251" t="s">
        <v>1664</v>
      </c>
      <c r="E3251" s="10" t="s">
        <v>11794</v>
      </c>
      <c r="F3251" t="s">
        <v>2940</v>
      </c>
      <c r="G3251" s="10" t="s">
        <v>14018</v>
      </c>
      <c r="H3251">
        <v>100</v>
      </c>
      <c r="I3251">
        <v>37</v>
      </c>
      <c r="J3251">
        <v>0</v>
      </c>
      <c r="K3251">
        <v>0</v>
      </c>
      <c r="L3251" s="10" t="s">
        <v>14019</v>
      </c>
    </row>
    <row r="3252" spans="1:12" x14ac:dyDescent="0.25">
      <c r="A3252" s="3">
        <v>3251</v>
      </c>
      <c r="B3252" t="s">
        <v>2937</v>
      </c>
      <c r="C3252" s="10" t="s">
        <v>14011</v>
      </c>
      <c r="D3252" t="s">
        <v>49</v>
      </c>
      <c r="E3252" s="10" t="s">
        <v>11</v>
      </c>
      <c r="F3252" t="s">
        <v>2941</v>
      </c>
      <c r="G3252" s="10" t="s">
        <v>14020</v>
      </c>
      <c r="H3252">
        <v>4</v>
      </c>
      <c r="I3252">
        <v>8</v>
      </c>
      <c r="J3252">
        <v>0</v>
      </c>
      <c r="K3252">
        <v>0</v>
      </c>
      <c r="L3252" s="10" t="s">
        <v>14021</v>
      </c>
    </row>
    <row r="3253" spans="1:12" x14ac:dyDescent="0.25">
      <c r="A3253" s="3">
        <v>3252</v>
      </c>
      <c r="B3253" t="s">
        <v>2937</v>
      </c>
      <c r="C3253" s="10" t="s">
        <v>14011</v>
      </c>
      <c r="D3253" t="s">
        <v>2942</v>
      </c>
      <c r="E3253" s="10" t="s">
        <v>14022</v>
      </c>
      <c r="F3253" t="s">
        <v>2943</v>
      </c>
      <c r="G3253" s="10" t="s">
        <v>14023</v>
      </c>
      <c r="H3253">
        <v>50</v>
      </c>
      <c r="I3253">
        <v>37</v>
      </c>
      <c r="J3253">
        <v>0</v>
      </c>
      <c r="K3253">
        <v>0</v>
      </c>
      <c r="L3253" s="10" t="s">
        <v>14024</v>
      </c>
    </row>
    <row r="3254" spans="1:12" x14ac:dyDescent="0.25">
      <c r="A3254" s="3">
        <v>3253</v>
      </c>
      <c r="B3254" t="s">
        <v>2937</v>
      </c>
      <c r="C3254" s="10" t="s">
        <v>14011</v>
      </c>
      <c r="D3254" t="s">
        <v>69</v>
      </c>
      <c r="E3254" s="10" t="s">
        <v>6760</v>
      </c>
      <c r="F3254" t="s">
        <v>2944</v>
      </c>
      <c r="G3254" s="10" t="s">
        <v>14025</v>
      </c>
      <c r="H3254">
        <v>8</v>
      </c>
      <c r="I3254">
        <v>35</v>
      </c>
      <c r="J3254">
        <v>0</v>
      </c>
      <c r="K3254">
        <v>0</v>
      </c>
      <c r="L3254" s="10" t="s">
        <v>14026</v>
      </c>
    </row>
    <row r="3255" spans="1:12" x14ac:dyDescent="0.25">
      <c r="A3255" s="3">
        <v>3254</v>
      </c>
      <c r="B3255" t="s">
        <v>2937</v>
      </c>
      <c r="C3255" s="10" t="s">
        <v>14011</v>
      </c>
      <c r="D3255" t="s">
        <v>71</v>
      </c>
      <c r="E3255" s="10" t="s">
        <v>6763</v>
      </c>
      <c r="F3255" t="s">
        <v>2945</v>
      </c>
      <c r="G3255" s="10" t="s">
        <v>14027</v>
      </c>
      <c r="H3255">
        <v>8</v>
      </c>
      <c r="I3255">
        <v>35</v>
      </c>
      <c r="J3255">
        <v>0</v>
      </c>
      <c r="K3255">
        <v>0</v>
      </c>
      <c r="L3255" s="10" t="s">
        <v>14028</v>
      </c>
    </row>
    <row r="3256" spans="1:12" x14ac:dyDescent="0.25">
      <c r="A3256" s="3">
        <v>3255</v>
      </c>
      <c r="B3256" t="s">
        <v>2946</v>
      </c>
      <c r="C3256" s="10" t="s">
        <v>14029</v>
      </c>
      <c r="D3256" t="s">
        <v>63</v>
      </c>
      <c r="E3256" s="10" t="s">
        <v>6816</v>
      </c>
      <c r="F3256" t="s">
        <v>64</v>
      </c>
      <c r="G3256" s="10" t="s">
        <v>6696</v>
      </c>
      <c r="H3256">
        <v>4</v>
      </c>
      <c r="I3256">
        <v>8</v>
      </c>
      <c r="J3256">
        <v>0</v>
      </c>
      <c r="K3256">
        <v>0</v>
      </c>
      <c r="L3256" s="10" t="s">
        <v>14030</v>
      </c>
    </row>
    <row r="3257" spans="1:12" x14ac:dyDescent="0.25">
      <c r="A3257" s="3">
        <v>3256</v>
      </c>
      <c r="B3257" t="s">
        <v>2946</v>
      </c>
      <c r="C3257" s="10" t="s">
        <v>14029</v>
      </c>
      <c r="D3257" t="s">
        <v>65</v>
      </c>
      <c r="E3257" s="10" t="s">
        <v>6698</v>
      </c>
      <c r="F3257" t="s">
        <v>66</v>
      </c>
      <c r="G3257" s="10" t="s">
        <v>6721</v>
      </c>
      <c r="H3257">
        <v>4</v>
      </c>
      <c r="I3257">
        <v>8</v>
      </c>
      <c r="J3257">
        <v>0</v>
      </c>
      <c r="K3257">
        <v>0</v>
      </c>
      <c r="L3257" s="10" t="s">
        <v>14031</v>
      </c>
    </row>
    <row r="3258" spans="1:12" x14ac:dyDescent="0.25">
      <c r="A3258" s="3">
        <v>3257</v>
      </c>
      <c r="B3258" t="s">
        <v>2946</v>
      </c>
      <c r="C3258" s="10" t="s">
        <v>14029</v>
      </c>
      <c r="D3258" t="s">
        <v>67</v>
      </c>
      <c r="E3258" s="10" t="s">
        <v>6723</v>
      </c>
      <c r="F3258" t="s">
        <v>68</v>
      </c>
      <c r="G3258" s="10" t="s">
        <v>6724</v>
      </c>
      <c r="H3258">
        <v>4</v>
      </c>
      <c r="I3258">
        <v>8</v>
      </c>
      <c r="J3258">
        <v>0</v>
      </c>
      <c r="K3258">
        <v>0</v>
      </c>
      <c r="L3258" s="10" t="s">
        <v>14032</v>
      </c>
    </row>
    <row r="3259" spans="1:12" x14ac:dyDescent="0.25">
      <c r="A3259" s="3">
        <v>3258</v>
      </c>
      <c r="B3259" t="s">
        <v>2946</v>
      </c>
      <c r="C3259" s="10" t="s">
        <v>14029</v>
      </c>
      <c r="D3259" t="s">
        <v>49</v>
      </c>
      <c r="E3259" s="10" t="s">
        <v>11</v>
      </c>
      <c r="F3259" t="s">
        <v>49</v>
      </c>
      <c r="G3259" s="10" t="s">
        <v>11</v>
      </c>
      <c r="H3259">
        <v>4</v>
      </c>
      <c r="I3259">
        <v>8</v>
      </c>
      <c r="J3259">
        <v>0</v>
      </c>
      <c r="K3259">
        <v>0</v>
      </c>
      <c r="L3259" s="10" t="s">
        <v>14033</v>
      </c>
    </row>
    <row r="3260" spans="1:12" x14ac:dyDescent="0.25">
      <c r="A3260" s="3">
        <v>3259</v>
      </c>
      <c r="B3260" t="s">
        <v>2946</v>
      </c>
      <c r="C3260" s="10" t="s">
        <v>14029</v>
      </c>
      <c r="D3260" t="s">
        <v>202</v>
      </c>
      <c r="E3260" s="10" t="s">
        <v>6772</v>
      </c>
      <c r="F3260" t="s">
        <v>2947</v>
      </c>
      <c r="G3260" s="10" t="s">
        <v>14034</v>
      </c>
      <c r="H3260">
        <v>9</v>
      </c>
      <c r="I3260">
        <v>37</v>
      </c>
      <c r="J3260">
        <v>0</v>
      </c>
      <c r="K3260">
        <v>0</v>
      </c>
      <c r="L3260" s="10" t="s">
        <v>14035</v>
      </c>
    </row>
    <row r="3261" spans="1:12" x14ac:dyDescent="0.25">
      <c r="A3261" s="3">
        <v>3260</v>
      </c>
      <c r="B3261" t="s">
        <v>2946</v>
      </c>
      <c r="C3261" s="10" t="s">
        <v>14029</v>
      </c>
      <c r="D3261" t="s">
        <v>2948</v>
      </c>
      <c r="E3261" s="10" t="s">
        <v>14036</v>
      </c>
      <c r="F3261" t="s">
        <v>2949</v>
      </c>
      <c r="G3261" s="10" t="s">
        <v>14037</v>
      </c>
      <c r="H3261">
        <v>255</v>
      </c>
      <c r="I3261">
        <v>37</v>
      </c>
      <c r="J3261">
        <v>0</v>
      </c>
      <c r="K3261">
        <v>0</v>
      </c>
      <c r="L3261" s="10" t="s">
        <v>14038</v>
      </c>
    </row>
    <row r="3262" spans="1:12" x14ac:dyDescent="0.25">
      <c r="A3262" s="3">
        <v>3261</v>
      </c>
      <c r="B3262" t="s">
        <v>2946</v>
      </c>
      <c r="C3262" s="10" t="s">
        <v>14029</v>
      </c>
      <c r="D3262" t="s">
        <v>2950</v>
      </c>
      <c r="E3262" s="10" t="s">
        <v>14039</v>
      </c>
      <c r="F3262" t="s">
        <v>2951</v>
      </c>
      <c r="G3262" s="10" t="s">
        <v>14040</v>
      </c>
      <c r="H3262">
        <v>4</v>
      </c>
      <c r="I3262">
        <v>12</v>
      </c>
      <c r="J3262">
        <v>0</v>
      </c>
      <c r="K3262">
        <v>0</v>
      </c>
      <c r="L3262" s="10" t="s">
        <v>14041</v>
      </c>
    </row>
    <row r="3263" spans="1:12" x14ac:dyDescent="0.25">
      <c r="A3263" s="3">
        <v>3262</v>
      </c>
      <c r="B3263" t="s">
        <v>2946</v>
      </c>
      <c r="C3263" s="10" t="s">
        <v>14029</v>
      </c>
      <c r="D3263" t="s">
        <v>2952</v>
      </c>
      <c r="E3263" s="10" t="s">
        <v>14042</v>
      </c>
      <c r="F3263" t="s">
        <v>2953</v>
      </c>
      <c r="G3263" s="10" t="s">
        <v>14043</v>
      </c>
      <c r="H3263">
        <v>3</v>
      </c>
      <c r="I3263">
        <v>37</v>
      </c>
      <c r="J3263">
        <v>0</v>
      </c>
      <c r="K3263">
        <v>0</v>
      </c>
      <c r="L3263" s="10" t="s">
        <v>14044</v>
      </c>
    </row>
    <row r="3264" spans="1:12" x14ac:dyDescent="0.25">
      <c r="A3264" s="3">
        <v>3263</v>
      </c>
      <c r="B3264" t="s">
        <v>2946</v>
      </c>
      <c r="C3264" s="10" t="s">
        <v>14029</v>
      </c>
      <c r="D3264" t="s">
        <v>2954</v>
      </c>
      <c r="E3264" s="10" t="s">
        <v>14045</v>
      </c>
      <c r="F3264" t="s">
        <v>2955</v>
      </c>
      <c r="G3264" s="10" t="s">
        <v>14046</v>
      </c>
      <c r="H3264">
        <v>3</v>
      </c>
      <c r="I3264">
        <v>37</v>
      </c>
      <c r="J3264">
        <v>0</v>
      </c>
      <c r="K3264">
        <v>0</v>
      </c>
      <c r="L3264" s="10" t="s">
        <v>14047</v>
      </c>
    </row>
    <row r="3265" spans="1:12" x14ac:dyDescent="0.25">
      <c r="A3265" s="3">
        <v>3264</v>
      </c>
      <c r="B3265" t="s">
        <v>2946</v>
      </c>
      <c r="C3265" s="10" t="s">
        <v>14029</v>
      </c>
      <c r="D3265" t="s">
        <v>2956</v>
      </c>
      <c r="E3265" s="10" t="s">
        <v>14048</v>
      </c>
      <c r="F3265" t="s">
        <v>2957</v>
      </c>
      <c r="G3265" s="10" t="s">
        <v>14049</v>
      </c>
      <c r="H3265">
        <v>9</v>
      </c>
      <c r="I3265">
        <v>37</v>
      </c>
      <c r="J3265">
        <v>0</v>
      </c>
      <c r="K3265">
        <v>0</v>
      </c>
      <c r="L3265" s="10" t="s">
        <v>14050</v>
      </c>
    </row>
    <row r="3266" spans="1:12" x14ac:dyDescent="0.25">
      <c r="A3266" s="3">
        <v>3265</v>
      </c>
      <c r="B3266" t="s">
        <v>2946</v>
      </c>
      <c r="C3266" s="10" t="s">
        <v>14029</v>
      </c>
      <c r="D3266" t="s">
        <v>2958</v>
      </c>
      <c r="E3266" s="10" t="s">
        <v>14051</v>
      </c>
      <c r="F3266" t="s">
        <v>1232</v>
      </c>
      <c r="G3266" s="10" t="s">
        <v>6715</v>
      </c>
      <c r="H3266">
        <v>255</v>
      </c>
      <c r="I3266">
        <v>37</v>
      </c>
      <c r="J3266">
        <v>0</v>
      </c>
      <c r="K3266">
        <v>0</v>
      </c>
      <c r="L3266" s="10" t="s">
        <v>14052</v>
      </c>
    </row>
    <row r="3267" spans="1:12" x14ac:dyDescent="0.25">
      <c r="A3267" s="3">
        <v>3266</v>
      </c>
      <c r="B3267" t="s">
        <v>2946</v>
      </c>
      <c r="C3267" s="10" t="s">
        <v>14029</v>
      </c>
      <c r="D3267" t="s">
        <v>2959</v>
      </c>
      <c r="E3267" s="10" t="s">
        <v>14053</v>
      </c>
      <c r="F3267" t="s">
        <v>1232</v>
      </c>
      <c r="G3267" s="10" t="s">
        <v>6715</v>
      </c>
      <c r="H3267">
        <v>255</v>
      </c>
      <c r="I3267">
        <v>37</v>
      </c>
      <c r="J3267">
        <v>0</v>
      </c>
      <c r="K3267">
        <v>0</v>
      </c>
      <c r="L3267" s="10" t="s">
        <v>14054</v>
      </c>
    </row>
    <row r="3268" spans="1:12" x14ac:dyDescent="0.25">
      <c r="A3268" s="3">
        <v>3267</v>
      </c>
      <c r="B3268" t="s">
        <v>2946</v>
      </c>
      <c r="C3268" s="10" t="s">
        <v>14029</v>
      </c>
      <c r="D3268" t="s">
        <v>2960</v>
      </c>
      <c r="E3268" s="10" t="s">
        <v>14055</v>
      </c>
      <c r="F3268" t="s">
        <v>2497</v>
      </c>
      <c r="G3268" s="10" t="s">
        <v>7318</v>
      </c>
      <c r="H3268">
        <v>31</v>
      </c>
      <c r="I3268">
        <v>37</v>
      </c>
      <c r="J3268">
        <v>0</v>
      </c>
      <c r="K3268">
        <v>0</v>
      </c>
      <c r="L3268" s="10" t="s">
        <v>14056</v>
      </c>
    </row>
    <row r="3269" spans="1:12" x14ac:dyDescent="0.25">
      <c r="A3269" s="3">
        <v>3268</v>
      </c>
      <c r="B3269" t="s">
        <v>2946</v>
      </c>
      <c r="C3269" s="10" t="s">
        <v>14029</v>
      </c>
      <c r="D3269" t="s">
        <v>538</v>
      </c>
      <c r="E3269" s="10" t="s">
        <v>6652</v>
      </c>
      <c r="F3269" t="s">
        <v>2961</v>
      </c>
      <c r="G3269" s="10" t="s">
        <v>14057</v>
      </c>
      <c r="H3269">
        <v>4096</v>
      </c>
      <c r="I3269">
        <v>37</v>
      </c>
      <c r="J3269">
        <v>0</v>
      </c>
      <c r="K3269">
        <v>0</v>
      </c>
      <c r="L3269" s="10" t="s">
        <v>14058</v>
      </c>
    </row>
    <row r="3270" spans="1:12" x14ac:dyDescent="0.25">
      <c r="A3270" s="3">
        <v>3269</v>
      </c>
      <c r="B3270" t="s">
        <v>2946</v>
      </c>
      <c r="C3270" s="10" t="s">
        <v>14029</v>
      </c>
      <c r="D3270" t="s">
        <v>2962</v>
      </c>
      <c r="E3270" s="10" t="s">
        <v>14059</v>
      </c>
      <c r="F3270" t="s">
        <v>2963</v>
      </c>
      <c r="G3270" s="10" t="s">
        <v>14060</v>
      </c>
      <c r="H3270">
        <v>4</v>
      </c>
      <c r="I3270">
        <v>13</v>
      </c>
      <c r="J3270">
        <v>0</v>
      </c>
      <c r="K3270">
        <v>0</v>
      </c>
      <c r="L3270" s="10" t="s">
        <v>14061</v>
      </c>
    </row>
    <row r="3271" spans="1:12" x14ac:dyDescent="0.25">
      <c r="A3271" s="3">
        <v>3270</v>
      </c>
      <c r="B3271" t="s">
        <v>2946</v>
      </c>
      <c r="C3271" s="10" t="s">
        <v>14029</v>
      </c>
      <c r="D3271" t="s">
        <v>531</v>
      </c>
      <c r="E3271" s="10" t="s">
        <v>9687</v>
      </c>
      <c r="F3271" t="s">
        <v>2964</v>
      </c>
      <c r="G3271" s="10" t="s">
        <v>14062</v>
      </c>
      <c r="H3271">
        <v>8</v>
      </c>
      <c r="I3271">
        <v>35</v>
      </c>
      <c r="J3271">
        <v>0</v>
      </c>
      <c r="K3271">
        <v>0</v>
      </c>
      <c r="L3271" s="10" t="s">
        <v>14063</v>
      </c>
    </row>
    <row r="3272" spans="1:12" x14ac:dyDescent="0.25">
      <c r="A3272" s="3">
        <v>3271</v>
      </c>
      <c r="B3272" t="s">
        <v>2946</v>
      </c>
      <c r="C3272" s="10" t="s">
        <v>14029</v>
      </c>
      <c r="D3272" t="s">
        <v>2965</v>
      </c>
      <c r="E3272" s="10" t="s">
        <v>14064</v>
      </c>
      <c r="F3272" t="s">
        <v>2966</v>
      </c>
      <c r="G3272" s="10" t="s">
        <v>14065</v>
      </c>
      <c r="H3272">
        <v>50</v>
      </c>
      <c r="I3272">
        <v>37</v>
      </c>
      <c r="J3272">
        <v>0</v>
      </c>
      <c r="K3272">
        <v>0</v>
      </c>
      <c r="L3272" s="10" t="s">
        <v>14066</v>
      </c>
    </row>
    <row r="3273" spans="1:12" x14ac:dyDescent="0.25">
      <c r="A3273" s="3">
        <v>3272</v>
      </c>
      <c r="B3273" t="s">
        <v>2946</v>
      </c>
      <c r="C3273" s="10" t="s">
        <v>14029</v>
      </c>
      <c r="D3273" t="s">
        <v>1556</v>
      </c>
      <c r="E3273" s="10" t="s">
        <v>7175</v>
      </c>
      <c r="F3273" t="s">
        <v>2967</v>
      </c>
      <c r="G3273" s="10" t="s">
        <v>14067</v>
      </c>
      <c r="H3273">
        <v>255</v>
      </c>
      <c r="I3273">
        <v>37</v>
      </c>
      <c r="J3273">
        <v>0</v>
      </c>
      <c r="K3273">
        <v>0</v>
      </c>
      <c r="L3273" s="10" t="s">
        <v>14068</v>
      </c>
    </row>
    <row r="3274" spans="1:12" x14ac:dyDescent="0.25">
      <c r="A3274" s="3">
        <v>3273</v>
      </c>
      <c r="B3274" t="s">
        <v>2946</v>
      </c>
      <c r="C3274" s="10" t="s">
        <v>14029</v>
      </c>
      <c r="D3274" t="s">
        <v>1884</v>
      </c>
      <c r="E3274" s="10" t="s">
        <v>6645</v>
      </c>
      <c r="F3274" t="s">
        <v>2968</v>
      </c>
      <c r="G3274" s="10" t="s">
        <v>14069</v>
      </c>
      <c r="H3274">
        <v>10</v>
      </c>
      <c r="I3274">
        <v>37</v>
      </c>
      <c r="J3274">
        <v>0</v>
      </c>
      <c r="K3274">
        <v>0</v>
      </c>
      <c r="L3274" s="10" t="s">
        <v>14070</v>
      </c>
    </row>
    <row r="3275" spans="1:12" x14ac:dyDescent="0.25">
      <c r="A3275" s="3">
        <v>3274</v>
      </c>
      <c r="B3275" t="s">
        <v>2969</v>
      </c>
      <c r="C3275" s="10" t="s">
        <v>14071</v>
      </c>
      <c r="D3275" t="s">
        <v>49</v>
      </c>
      <c r="E3275" s="10" t="s">
        <v>11</v>
      </c>
      <c r="F3275" t="s">
        <v>49</v>
      </c>
      <c r="G3275" s="10" t="s">
        <v>11</v>
      </c>
      <c r="H3275">
        <v>4</v>
      </c>
      <c r="I3275">
        <v>8</v>
      </c>
      <c r="J3275">
        <v>0</v>
      </c>
      <c r="K3275">
        <v>0</v>
      </c>
      <c r="L3275" s="10" t="s">
        <v>14072</v>
      </c>
    </row>
    <row r="3276" spans="1:12" x14ac:dyDescent="0.25">
      <c r="A3276" s="3">
        <v>3275</v>
      </c>
      <c r="B3276" t="s">
        <v>2969</v>
      </c>
      <c r="C3276" s="10" t="s">
        <v>14071</v>
      </c>
      <c r="D3276" t="s">
        <v>2970</v>
      </c>
      <c r="E3276" s="10" t="s">
        <v>14073</v>
      </c>
      <c r="F3276" t="s">
        <v>1232</v>
      </c>
      <c r="G3276" s="10" t="s">
        <v>6715</v>
      </c>
      <c r="H3276">
        <v>255</v>
      </c>
      <c r="I3276">
        <v>37</v>
      </c>
      <c r="J3276">
        <v>0</v>
      </c>
      <c r="K3276">
        <v>0</v>
      </c>
      <c r="L3276" s="10" t="s">
        <v>14074</v>
      </c>
    </row>
    <row r="3277" spans="1:12" x14ac:dyDescent="0.25">
      <c r="A3277" s="3">
        <v>3276</v>
      </c>
      <c r="B3277" t="s">
        <v>2969</v>
      </c>
      <c r="C3277" s="10" t="s">
        <v>14071</v>
      </c>
      <c r="D3277" t="s">
        <v>2971</v>
      </c>
      <c r="E3277" s="10" t="s">
        <v>14075</v>
      </c>
      <c r="F3277" t="s">
        <v>1461</v>
      </c>
      <c r="G3277" s="10" t="s">
        <v>7108</v>
      </c>
      <c r="H3277">
        <v>50</v>
      </c>
      <c r="I3277">
        <v>37</v>
      </c>
      <c r="J3277">
        <v>0</v>
      </c>
      <c r="K3277">
        <v>0</v>
      </c>
      <c r="L3277" s="10" t="s">
        <v>14076</v>
      </c>
    </row>
    <row r="3278" spans="1:12" x14ac:dyDescent="0.25">
      <c r="A3278" s="3">
        <v>3277</v>
      </c>
      <c r="B3278" t="s">
        <v>2969</v>
      </c>
      <c r="C3278" s="10" t="s">
        <v>14071</v>
      </c>
      <c r="D3278" t="s">
        <v>2972</v>
      </c>
      <c r="E3278" s="10" t="s">
        <v>14077</v>
      </c>
      <c r="F3278" t="s">
        <v>1232</v>
      </c>
      <c r="G3278" s="10" t="s">
        <v>6715</v>
      </c>
      <c r="H3278">
        <v>255</v>
      </c>
      <c r="I3278">
        <v>37</v>
      </c>
      <c r="J3278">
        <v>0</v>
      </c>
      <c r="K3278">
        <v>0</v>
      </c>
      <c r="L3278" s="10" t="s">
        <v>14078</v>
      </c>
    </row>
    <row r="3279" spans="1:12" x14ac:dyDescent="0.25">
      <c r="A3279" s="3">
        <v>3278</v>
      </c>
      <c r="B3279" t="s">
        <v>2969</v>
      </c>
      <c r="C3279" s="10" t="s">
        <v>14071</v>
      </c>
      <c r="D3279" t="s">
        <v>1418</v>
      </c>
      <c r="E3279" s="10" t="s">
        <v>7110</v>
      </c>
      <c r="F3279" t="s">
        <v>2973</v>
      </c>
      <c r="G3279" s="10" t="s">
        <v>14079</v>
      </c>
      <c r="H3279">
        <v>4</v>
      </c>
      <c r="I3279">
        <v>12</v>
      </c>
      <c r="J3279">
        <v>0</v>
      </c>
      <c r="K3279">
        <v>0</v>
      </c>
      <c r="L3279" s="10" t="s">
        <v>14080</v>
      </c>
    </row>
    <row r="3280" spans="1:12" x14ac:dyDescent="0.25">
      <c r="A3280" s="3">
        <v>3279</v>
      </c>
      <c r="B3280" t="s">
        <v>2969</v>
      </c>
      <c r="C3280" s="10" t="s">
        <v>14071</v>
      </c>
      <c r="D3280" t="s">
        <v>2974</v>
      </c>
      <c r="E3280" s="10" t="s">
        <v>14081</v>
      </c>
      <c r="F3280" t="s">
        <v>2975</v>
      </c>
      <c r="G3280" s="10" t="s">
        <v>14082</v>
      </c>
      <c r="H3280">
        <v>4</v>
      </c>
      <c r="I3280">
        <v>12</v>
      </c>
      <c r="J3280">
        <v>0</v>
      </c>
      <c r="K3280">
        <v>0</v>
      </c>
      <c r="L3280" s="10" t="s">
        <v>14083</v>
      </c>
    </row>
    <row r="3281" spans="1:12" x14ac:dyDescent="0.25">
      <c r="A3281" s="3">
        <v>3280</v>
      </c>
      <c r="B3281" t="s">
        <v>2969</v>
      </c>
      <c r="C3281" s="10" t="s">
        <v>14071</v>
      </c>
      <c r="D3281" t="s">
        <v>2976</v>
      </c>
      <c r="E3281" s="10" t="s">
        <v>14084</v>
      </c>
      <c r="F3281" t="s">
        <v>1401</v>
      </c>
      <c r="G3281" s="10" t="s">
        <v>6911</v>
      </c>
      <c r="H3281">
        <v>10</v>
      </c>
      <c r="I3281">
        <v>37</v>
      </c>
      <c r="J3281">
        <v>0</v>
      </c>
      <c r="K3281">
        <v>0</v>
      </c>
      <c r="L3281" s="10" t="s">
        <v>14085</v>
      </c>
    </row>
    <row r="3282" spans="1:12" x14ac:dyDescent="0.25">
      <c r="A3282" s="3">
        <v>3281</v>
      </c>
      <c r="B3282" t="s">
        <v>2969</v>
      </c>
      <c r="C3282" s="10" t="s">
        <v>14071</v>
      </c>
      <c r="D3282" t="s">
        <v>2977</v>
      </c>
      <c r="E3282" s="10" t="s">
        <v>14086</v>
      </c>
      <c r="F3282" t="s">
        <v>1232</v>
      </c>
      <c r="G3282" s="10" t="s">
        <v>6715</v>
      </c>
      <c r="H3282">
        <v>255</v>
      </c>
      <c r="I3282">
        <v>37</v>
      </c>
      <c r="J3282">
        <v>0</v>
      </c>
      <c r="K3282">
        <v>0</v>
      </c>
      <c r="L3282" s="10" t="s">
        <v>14087</v>
      </c>
    </row>
    <row r="3283" spans="1:12" x14ac:dyDescent="0.25">
      <c r="A3283" s="3">
        <v>3282</v>
      </c>
      <c r="B3283" t="s">
        <v>2969</v>
      </c>
      <c r="C3283" s="10" t="s">
        <v>14071</v>
      </c>
      <c r="D3283" t="s">
        <v>2978</v>
      </c>
      <c r="E3283" s="10" t="s">
        <v>14088</v>
      </c>
      <c r="F3283" t="s">
        <v>1401</v>
      </c>
      <c r="G3283" s="10" t="s">
        <v>6911</v>
      </c>
      <c r="H3283">
        <v>10</v>
      </c>
      <c r="I3283">
        <v>37</v>
      </c>
      <c r="J3283">
        <v>0</v>
      </c>
      <c r="K3283">
        <v>0</v>
      </c>
      <c r="L3283" s="10" t="s">
        <v>14089</v>
      </c>
    </row>
    <row r="3284" spans="1:12" x14ac:dyDescent="0.25">
      <c r="A3284" s="3">
        <v>3283</v>
      </c>
      <c r="B3284" t="s">
        <v>2969</v>
      </c>
      <c r="C3284" s="10" t="s">
        <v>14071</v>
      </c>
      <c r="D3284" t="s">
        <v>2979</v>
      </c>
      <c r="E3284" s="10" t="s">
        <v>14090</v>
      </c>
      <c r="F3284" t="s">
        <v>1232</v>
      </c>
      <c r="G3284" s="10" t="s">
        <v>6715</v>
      </c>
      <c r="H3284">
        <v>255</v>
      </c>
      <c r="I3284">
        <v>37</v>
      </c>
      <c r="J3284">
        <v>0</v>
      </c>
      <c r="K3284">
        <v>0</v>
      </c>
      <c r="L3284" s="10" t="s">
        <v>14091</v>
      </c>
    </row>
    <row r="3285" spans="1:12" x14ac:dyDescent="0.25">
      <c r="A3285" s="3">
        <v>3284</v>
      </c>
      <c r="B3285" t="s">
        <v>2969</v>
      </c>
      <c r="C3285" s="10" t="s">
        <v>14071</v>
      </c>
      <c r="D3285" t="s">
        <v>2980</v>
      </c>
      <c r="E3285" s="10" t="s">
        <v>14092</v>
      </c>
      <c r="F3285" t="s">
        <v>1218</v>
      </c>
      <c r="G3285" s="10" t="s">
        <v>6702</v>
      </c>
      <c r="H3285">
        <v>10</v>
      </c>
      <c r="I3285">
        <v>37</v>
      </c>
      <c r="J3285">
        <v>0</v>
      </c>
      <c r="K3285">
        <v>0</v>
      </c>
      <c r="L3285" s="10" t="s">
        <v>14093</v>
      </c>
    </row>
    <row r="3286" spans="1:12" x14ac:dyDescent="0.25">
      <c r="A3286" s="3">
        <v>3285</v>
      </c>
      <c r="B3286" t="s">
        <v>2969</v>
      </c>
      <c r="C3286" s="10" t="s">
        <v>14071</v>
      </c>
      <c r="D3286" t="s">
        <v>2981</v>
      </c>
      <c r="E3286" s="10" t="s">
        <v>14094</v>
      </c>
      <c r="F3286" t="s">
        <v>1232</v>
      </c>
      <c r="G3286" s="10" t="s">
        <v>6715</v>
      </c>
      <c r="H3286">
        <v>255</v>
      </c>
      <c r="I3286">
        <v>37</v>
      </c>
      <c r="J3286">
        <v>0</v>
      </c>
      <c r="K3286">
        <v>0</v>
      </c>
      <c r="L3286" s="10" t="s">
        <v>14095</v>
      </c>
    </row>
    <row r="3287" spans="1:12" x14ac:dyDescent="0.25">
      <c r="A3287" s="3">
        <v>3286</v>
      </c>
      <c r="B3287" t="s">
        <v>2969</v>
      </c>
      <c r="C3287" s="10" t="s">
        <v>14071</v>
      </c>
      <c r="D3287" t="s">
        <v>2982</v>
      </c>
      <c r="E3287" s="10" t="s">
        <v>14096</v>
      </c>
      <c r="F3287" t="s">
        <v>1243</v>
      </c>
      <c r="G3287" s="10" t="s">
        <v>6883</v>
      </c>
      <c r="H3287">
        <v>4096</v>
      </c>
      <c r="I3287">
        <v>37</v>
      </c>
      <c r="J3287">
        <v>0</v>
      </c>
      <c r="K3287">
        <v>0</v>
      </c>
      <c r="L3287" s="10" t="s">
        <v>14097</v>
      </c>
    </row>
    <row r="3288" spans="1:12" x14ac:dyDescent="0.25">
      <c r="A3288" s="3">
        <v>3287</v>
      </c>
      <c r="B3288" t="s">
        <v>2969</v>
      </c>
      <c r="C3288" s="10" t="s">
        <v>14071</v>
      </c>
      <c r="D3288" t="s">
        <v>714</v>
      </c>
      <c r="E3288" s="10" t="s">
        <v>10049</v>
      </c>
      <c r="F3288" t="s">
        <v>1232</v>
      </c>
      <c r="G3288" s="10" t="s">
        <v>6715</v>
      </c>
      <c r="H3288">
        <v>255</v>
      </c>
      <c r="I3288">
        <v>37</v>
      </c>
      <c r="J3288">
        <v>0</v>
      </c>
      <c r="K3288">
        <v>0</v>
      </c>
      <c r="L3288" s="10" t="s">
        <v>14098</v>
      </c>
    </row>
    <row r="3289" spans="1:12" x14ac:dyDescent="0.25">
      <c r="A3289" s="3">
        <v>3288</v>
      </c>
      <c r="B3289" t="s">
        <v>2969</v>
      </c>
      <c r="C3289" s="10" t="s">
        <v>14071</v>
      </c>
      <c r="D3289" t="s">
        <v>2983</v>
      </c>
      <c r="E3289" s="10" t="s">
        <v>14099</v>
      </c>
      <c r="F3289" t="s">
        <v>1339</v>
      </c>
      <c r="G3289" s="10" t="s">
        <v>6847</v>
      </c>
      <c r="H3289">
        <v>4</v>
      </c>
      <c r="I3289">
        <v>8</v>
      </c>
      <c r="J3289">
        <v>0</v>
      </c>
      <c r="K3289">
        <v>0</v>
      </c>
      <c r="L3289" s="10" t="s">
        <v>14100</v>
      </c>
    </row>
    <row r="3290" spans="1:12" x14ac:dyDescent="0.25">
      <c r="A3290" s="3">
        <v>3289</v>
      </c>
      <c r="B3290" t="s">
        <v>2969</v>
      </c>
      <c r="C3290" s="10" t="s">
        <v>14071</v>
      </c>
      <c r="D3290" t="s">
        <v>2984</v>
      </c>
      <c r="E3290" s="10" t="s">
        <v>14101</v>
      </c>
      <c r="F3290" t="s">
        <v>1493</v>
      </c>
      <c r="G3290" s="10" t="s">
        <v>6978</v>
      </c>
      <c r="H3290">
        <v>4</v>
      </c>
      <c r="I3290">
        <v>8</v>
      </c>
      <c r="J3290">
        <v>0</v>
      </c>
      <c r="K3290">
        <v>0</v>
      </c>
      <c r="L3290" s="10" t="s">
        <v>14102</v>
      </c>
    </row>
    <row r="3291" spans="1:12" x14ac:dyDescent="0.25">
      <c r="A3291" s="3">
        <v>3290</v>
      </c>
      <c r="B3291" t="s">
        <v>2969</v>
      </c>
      <c r="C3291" s="10" t="s">
        <v>14071</v>
      </c>
      <c r="D3291" t="s">
        <v>2985</v>
      </c>
      <c r="E3291" s="10" t="s">
        <v>14103</v>
      </c>
      <c r="F3291" t="s">
        <v>1232</v>
      </c>
      <c r="G3291" s="10" t="s">
        <v>6715</v>
      </c>
      <c r="H3291">
        <v>255</v>
      </c>
      <c r="I3291">
        <v>37</v>
      </c>
      <c r="J3291">
        <v>0</v>
      </c>
      <c r="K3291">
        <v>0</v>
      </c>
      <c r="L3291" s="10" t="s">
        <v>14104</v>
      </c>
    </row>
    <row r="3292" spans="1:12" x14ac:dyDescent="0.25">
      <c r="A3292" s="3">
        <v>3291</v>
      </c>
      <c r="B3292" t="s">
        <v>2969</v>
      </c>
      <c r="C3292" s="10" t="s">
        <v>14071</v>
      </c>
      <c r="D3292" t="s">
        <v>2986</v>
      </c>
      <c r="E3292" s="10" t="s">
        <v>14105</v>
      </c>
      <c r="F3292" t="s">
        <v>1232</v>
      </c>
      <c r="G3292" s="10" t="s">
        <v>6715</v>
      </c>
      <c r="H3292">
        <v>255</v>
      </c>
      <c r="I3292">
        <v>37</v>
      </c>
      <c r="J3292">
        <v>0</v>
      </c>
      <c r="K3292">
        <v>0</v>
      </c>
      <c r="L3292" s="10" t="s">
        <v>14106</v>
      </c>
    </row>
    <row r="3293" spans="1:12" x14ac:dyDescent="0.25">
      <c r="A3293" s="3">
        <v>3292</v>
      </c>
      <c r="B3293" t="s">
        <v>2969</v>
      </c>
      <c r="C3293" s="10" t="s">
        <v>14071</v>
      </c>
      <c r="D3293" t="s">
        <v>2987</v>
      </c>
      <c r="E3293" s="10" t="s">
        <v>14107</v>
      </c>
      <c r="F3293" t="s">
        <v>1232</v>
      </c>
      <c r="G3293" s="10" t="s">
        <v>6715</v>
      </c>
      <c r="H3293">
        <v>255</v>
      </c>
      <c r="I3293">
        <v>37</v>
      </c>
      <c r="J3293">
        <v>0</v>
      </c>
      <c r="K3293">
        <v>0</v>
      </c>
      <c r="L3293" s="10" t="s">
        <v>14108</v>
      </c>
    </row>
    <row r="3294" spans="1:12" x14ac:dyDescent="0.25">
      <c r="A3294" s="3">
        <v>3293</v>
      </c>
      <c r="B3294" t="s">
        <v>2969</v>
      </c>
      <c r="C3294" s="10" t="s">
        <v>14071</v>
      </c>
      <c r="D3294" t="s">
        <v>2988</v>
      </c>
      <c r="E3294" s="10" t="s">
        <v>14109</v>
      </c>
      <c r="F3294" t="s">
        <v>1232</v>
      </c>
      <c r="G3294" s="10" t="s">
        <v>6715</v>
      </c>
      <c r="H3294">
        <v>255</v>
      </c>
      <c r="I3294">
        <v>37</v>
      </c>
      <c r="J3294">
        <v>0</v>
      </c>
      <c r="K3294">
        <v>0</v>
      </c>
      <c r="L3294" s="10" t="s">
        <v>14110</v>
      </c>
    </row>
    <row r="3295" spans="1:12" x14ac:dyDescent="0.25">
      <c r="A3295" s="3">
        <v>3294</v>
      </c>
      <c r="B3295" t="s">
        <v>2969</v>
      </c>
      <c r="C3295" s="10" t="s">
        <v>14071</v>
      </c>
      <c r="D3295" t="s">
        <v>2989</v>
      </c>
      <c r="E3295" s="10" t="s">
        <v>14111</v>
      </c>
      <c r="F3295" t="s">
        <v>1232</v>
      </c>
      <c r="G3295" s="10" t="s">
        <v>6715</v>
      </c>
      <c r="H3295">
        <v>255</v>
      </c>
      <c r="I3295">
        <v>37</v>
      </c>
      <c r="J3295">
        <v>0</v>
      </c>
      <c r="K3295">
        <v>0</v>
      </c>
      <c r="L3295" s="10" t="s">
        <v>14112</v>
      </c>
    </row>
    <row r="3296" spans="1:12" x14ac:dyDescent="0.25">
      <c r="A3296" s="3">
        <v>3295</v>
      </c>
      <c r="B3296" t="s">
        <v>2969</v>
      </c>
      <c r="C3296" s="10" t="s">
        <v>14071</v>
      </c>
      <c r="D3296" t="s">
        <v>2990</v>
      </c>
      <c r="E3296" s="10" t="s">
        <v>14113</v>
      </c>
      <c r="F3296" t="s">
        <v>1232</v>
      </c>
      <c r="G3296" s="10" t="s">
        <v>6715</v>
      </c>
      <c r="H3296">
        <v>255</v>
      </c>
      <c r="I3296">
        <v>37</v>
      </c>
      <c r="J3296">
        <v>0</v>
      </c>
      <c r="K3296">
        <v>0</v>
      </c>
      <c r="L3296" s="10" t="s">
        <v>14114</v>
      </c>
    </row>
    <row r="3297" spans="1:12" x14ac:dyDescent="0.25">
      <c r="A3297" s="3">
        <v>3296</v>
      </c>
      <c r="B3297" t="s">
        <v>2969</v>
      </c>
      <c r="C3297" s="10" t="s">
        <v>14071</v>
      </c>
      <c r="D3297" t="s">
        <v>2991</v>
      </c>
      <c r="E3297" s="10" t="s">
        <v>14115</v>
      </c>
      <c r="F3297" t="s">
        <v>1232</v>
      </c>
      <c r="G3297" s="10" t="s">
        <v>6715</v>
      </c>
      <c r="H3297">
        <v>255</v>
      </c>
      <c r="I3297">
        <v>37</v>
      </c>
      <c r="J3297">
        <v>0</v>
      </c>
      <c r="K3297">
        <v>0</v>
      </c>
      <c r="L3297" s="10" t="s">
        <v>14116</v>
      </c>
    </row>
    <row r="3298" spans="1:12" x14ac:dyDescent="0.25">
      <c r="A3298" s="3">
        <v>3297</v>
      </c>
      <c r="B3298" t="s">
        <v>2969</v>
      </c>
      <c r="C3298" s="10" t="s">
        <v>14071</v>
      </c>
      <c r="D3298" t="s">
        <v>2992</v>
      </c>
      <c r="E3298" s="10" t="s">
        <v>14117</v>
      </c>
      <c r="F3298" t="s">
        <v>1232</v>
      </c>
      <c r="G3298" s="10" t="s">
        <v>6715</v>
      </c>
      <c r="H3298">
        <v>255</v>
      </c>
      <c r="I3298">
        <v>37</v>
      </c>
      <c r="J3298">
        <v>0</v>
      </c>
      <c r="K3298">
        <v>0</v>
      </c>
      <c r="L3298" s="10" t="s">
        <v>14118</v>
      </c>
    </row>
    <row r="3299" spans="1:12" x14ac:dyDescent="0.25">
      <c r="A3299" s="3">
        <v>3298</v>
      </c>
      <c r="B3299" t="s">
        <v>2969</v>
      </c>
      <c r="C3299" s="10" t="s">
        <v>14071</v>
      </c>
      <c r="D3299" t="s">
        <v>2993</v>
      </c>
      <c r="E3299" s="10" t="s">
        <v>14119</v>
      </c>
      <c r="F3299" t="s">
        <v>1232</v>
      </c>
      <c r="G3299" s="10" t="s">
        <v>6715</v>
      </c>
      <c r="H3299">
        <v>255</v>
      </c>
      <c r="I3299">
        <v>37</v>
      </c>
      <c r="J3299">
        <v>0</v>
      </c>
      <c r="K3299">
        <v>0</v>
      </c>
      <c r="L3299" s="10" t="s">
        <v>14120</v>
      </c>
    </row>
    <row r="3300" spans="1:12" x14ac:dyDescent="0.25">
      <c r="A3300" s="3">
        <v>3299</v>
      </c>
      <c r="B3300" t="s">
        <v>2969</v>
      </c>
      <c r="C3300" s="10" t="s">
        <v>14071</v>
      </c>
      <c r="D3300" t="s">
        <v>63</v>
      </c>
      <c r="E3300" s="10" t="s">
        <v>6816</v>
      </c>
      <c r="F3300" t="s">
        <v>64</v>
      </c>
      <c r="G3300" s="10" t="s">
        <v>6696</v>
      </c>
      <c r="H3300">
        <v>4</v>
      </c>
      <c r="I3300">
        <v>8</v>
      </c>
      <c r="J3300">
        <v>0</v>
      </c>
      <c r="K3300">
        <v>0</v>
      </c>
      <c r="L3300" s="10" t="s">
        <v>14121</v>
      </c>
    </row>
    <row r="3301" spans="1:12" x14ac:dyDescent="0.25">
      <c r="A3301" s="3">
        <v>3300</v>
      </c>
      <c r="B3301" t="s">
        <v>2969</v>
      </c>
      <c r="C3301" s="10" t="s">
        <v>14071</v>
      </c>
      <c r="D3301" t="s">
        <v>65</v>
      </c>
      <c r="E3301" s="10" t="s">
        <v>6698</v>
      </c>
      <c r="F3301" t="s">
        <v>66</v>
      </c>
      <c r="G3301" s="10" t="s">
        <v>6721</v>
      </c>
      <c r="H3301">
        <v>4</v>
      </c>
      <c r="I3301">
        <v>8</v>
      </c>
      <c r="J3301">
        <v>0</v>
      </c>
      <c r="K3301">
        <v>0</v>
      </c>
      <c r="L3301" s="10" t="s">
        <v>14122</v>
      </c>
    </row>
    <row r="3302" spans="1:12" x14ac:dyDescent="0.25">
      <c r="A3302" s="3">
        <v>3301</v>
      </c>
      <c r="B3302" t="s">
        <v>2969</v>
      </c>
      <c r="C3302" s="10" t="s">
        <v>14071</v>
      </c>
      <c r="D3302" t="s">
        <v>67</v>
      </c>
      <c r="E3302" s="10" t="s">
        <v>6723</v>
      </c>
      <c r="F3302" t="s">
        <v>68</v>
      </c>
      <c r="G3302" s="10" t="s">
        <v>6724</v>
      </c>
      <c r="H3302">
        <v>4</v>
      </c>
      <c r="I3302">
        <v>8</v>
      </c>
      <c r="J3302">
        <v>0</v>
      </c>
      <c r="K3302">
        <v>0</v>
      </c>
      <c r="L3302" s="10" t="s">
        <v>14123</v>
      </c>
    </row>
    <row r="3303" spans="1:12" x14ac:dyDescent="0.25">
      <c r="A3303" s="3">
        <v>3302</v>
      </c>
      <c r="B3303" t="s">
        <v>2969</v>
      </c>
      <c r="C3303" s="10" t="s">
        <v>14071</v>
      </c>
      <c r="D3303" t="s">
        <v>2994</v>
      </c>
      <c r="E3303" s="10" t="s">
        <v>14124</v>
      </c>
      <c r="F3303" t="s">
        <v>1493</v>
      </c>
      <c r="G3303" s="10" t="s">
        <v>6978</v>
      </c>
      <c r="H3303">
        <v>4</v>
      </c>
      <c r="I3303">
        <v>8</v>
      </c>
      <c r="J3303">
        <v>0</v>
      </c>
      <c r="K3303">
        <v>0</v>
      </c>
      <c r="L3303" s="10" t="s">
        <v>14125</v>
      </c>
    </row>
    <row r="3304" spans="1:12" x14ac:dyDescent="0.25">
      <c r="A3304" s="3">
        <v>3303</v>
      </c>
      <c r="B3304" t="s">
        <v>2969</v>
      </c>
      <c r="C3304" s="10" t="s">
        <v>14071</v>
      </c>
      <c r="D3304" t="s">
        <v>2995</v>
      </c>
      <c r="E3304" s="10" t="s">
        <v>14126</v>
      </c>
      <c r="F3304" t="s">
        <v>2996</v>
      </c>
      <c r="G3304" s="10" t="s">
        <v>14127</v>
      </c>
      <c r="H3304">
        <v>511</v>
      </c>
      <c r="I3304">
        <v>37</v>
      </c>
      <c r="J3304">
        <v>0</v>
      </c>
      <c r="K3304">
        <v>0</v>
      </c>
      <c r="L3304" s="10" t="s">
        <v>14128</v>
      </c>
    </row>
    <row r="3305" spans="1:12" x14ac:dyDescent="0.25">
      <c r="A3305" s="3">
        <v>3304</v>
      </c>
      <c r="B3305" t="s">
        <v>2969</v>
      </c>
      <c r="C3305" s="10" t="s">
        <v>14071</v>
      </c>
      <c r="D3305" t="s">
        <v>2997</v>
      </c>
      <c r="E3305" s="10" t="s">
        <v>14129</v>
      </c>
      <c r="F3305" t="s">
        <v>2998</v>
      </c>
      <c r="G3305" s="10" t="s">
        <v>14130</v>
      </c>
      <c r="H3305">
        <v>255</v>
      </c>
      <c r="I3305">
        <v>37</v>
      </c>
      <c r="J3305">
        <v>0</v>
      </c>
      <c r="K3305">
        <v>0</v>
      </c>
      <c r="L3305" s="10" t="s">
        <v>14131</v>
      </c>
    </row>
    <row r="3306" spans="1:12" x14ac:dyDescent="0.25">
      <c r="A3306" s="3">
        <v>3305</v>
      </c>
      <c r="B3306" t="s">
        <v>2969</v>
      </c>
      <c r="C3306" s="10" t="s">
        <v>14071</v>
      </c>
      <c r="D3306" t="s">
        <v>2999</v>
      </c>
      <c r="E3306" s="10" t="s">
        <v>14132</v>
      </c>
      <c r="F3306" t="s">
        <v>3000</v>
      </c>
      <c r="G3306" s="10" t="s">
        <v>14133</v>
      </c>
      <c r="H3306">
        <v>255</v>
      </c>
      <c r="I3306">
        <v>37</v>
      </c>
      <c r="J3306">
        <v>0</v>
      </c>
      <c r="K3306">
        <v>0</v>
      </c>
      <c r="L3306" s="10" t="s">
        <v>14134</v>
      </c>
    </row>
    <row r="3307" spans="1:12" x14ac:dyDescent="0.25">
      <c r="A3307" s="3">
        <v>3306</v>
      </c>
      <c r="B3307" t="s">
        <v>2969</v>
      </c>
      <c r="C3307" s="10" t="s">
        <v>14071</v>
      </c>
      <c r="D3307" t="s">
        <v>3001</v>
      </c>
      <c r="E3307" s="10" t="s">
        <v>14135</v>
      </c>
      <c r="F3307" t="s">
        <v>3002</v>
      </c>
      <c r="G3307" s="10" t="s">
        <v>14136</v>
      </c>
      <c r="H3307">
        <v>511</v>
      </c>
      <c r="I3307">
        <v>37</v>
      </c>
      <c r="J3307">
        <v>0</v>
      </c>
      <c r="K3307">
        <v>0</v>
      </c>
      <c r="L3307" s="10" t="s">
        <v>14137</v>
      </c>
    </row>
    <row r="3308" spans="1:12" x14ac:dyDescent="0.25">
      <c r="A3308" s="3">
        <v>3307</v>
      </c>
      <c r="B3308" t="s">
        <v>2969</v>
      </c>
      <c r="C3308" s="10" t="s">
        <v>14071</v>
      </c>
      <c r="D3308" t="s">
        <v>3003</v>
      </c>
      <c r="E3308" s="10" t="s">
        <v>14138</v>
      </c>
      <c r="F3308" t="s">
        <v>3004</v>
      </c>
      <c r="G3308" s="10" t="s">
        <v>14139</v>
      </c>
      <c r="H3308">
        <v>511</v>
      </c>
      <c r="I3308">
        <v>37</v>
      </c>
      <c r="J3308">
        <v>0</v>
      </c>
      <c r="K3308">
        <v>0</v>
      </c>
      <c r="L3308" s="10" t="s">
        <v>14140</v>
      </c>
    </row>
    <row r="3309" spans="1:12" x14ac:dyDescent="0.25">
      <c r="A3309" s="3">
        <v>3308</v>
      </c>
      <c r="B3309" t="s">
        <v>2969</v>
      </c>
      <c r="C3309" s="10" t="s">
        <v>14071</v>
      </c>
      <c r="D3309" t="s">
        <v>3005</v>
      </c>
      <c r="E3309" s="10" t="s">
        <v>14141</v>
      </c>
      <c r="F3309" t="s">
        <v>3006</v>
      </c>
      <c r="G3309" s="10" t="s">
        <v>14142</v>
      </c>
      <c r="H3309">
        <v>255</v>
      </c>
      <c r="I3309">
        <v>37</v>
      </c>
      <c r="J3309">
        <v>0</v>
      </c>
      <c r="K3309">
        <v>0</v>
      </c>
      <c r="L3309" s="10" t="s">
        <v>14143</v>
      </c>
    </row>
    <row r="3310" spans="1:12" x14ac:dyDescent="0.25">
      <c r="A3310" s="3">
        <v>3309</v>
      </c>
      <c r="B3310" t="s">
        <v>2969</v>
      </c>
      <c r="C3310" s="10" t="s">
        <v>14071</v>
      </c>
      <c r="D3310" t="s">
        <v>2121</v>
      </c>
      <c r="E3310" s="10" t="s">
        <v>12564</v>
      </c>
      <c r="F3310" t="s">
        <v>3007</v>
      </c>
      <c r="G3310" s="10" t="s">
        <v>14144</v>
      </c>
      <c r="H3310">
        <v>4</v>
      </c>
      <c r="I3310">
        <v>8</v>
      </c>
      <c r="J3310">
        <v>0</v>
      </c>
      <c r="K3310">
        <v>0</v>
      </c>
      <c r="L3310" s="10" t="s">
        <v>14145</v>
      </c>
    </row>
    <row r="3311" spans="1:12" x14ac:dyDescent="0.25">
      <c r="A3311" s="3">
        <v>3310</v>
      </c>
      <c r="B3311" t="s">
        <v>2969</v>
      </c>
      <c r="C3311" s="10" t="s">
        <v>14071</v>
      </c>
      <c r="D3311" t="s">
        <v>3008</v>
      </c>
      <c r="E3311" s="10" t="s">
        <v>14146</v>
      </c>
      <c r="F3311" t="s">
        <v>1612</v>
      </c>
      <c r="G3311" s="10" t="s">
        <v>6887</v>
      </c>
      <c r="H3311">
        <v>4</v>
      </c>
      <c r="I3311">
        <v>8</v>
      </c>
      <c r="J3311">
        <v>0</v>
      </c>
      <c r="K3311">
        <v>0</v>
      </c>
      <c r="L3311" s="10" t="s">
        <v>14147</v>
      </c>
    </row>
    <row r="3312" spans="1:12" x14ac:dyDescent="0.25">
      <c r="A3312" s="3">
        <v>3311</v>
      </c>
      <c r="B3312" t="s">
        <v>2969</v>
      </c>
      <c r="C3312" s="10" t="s">
        <v>14071</v>
      </c>
      <c r="D3312" t="s">
        <v>3009</v>
      </c>
      <c r="E3312" s="10" t="s">
        <v>14148</v>
      </c>
      <c r="F3312" t="s">
        <v>1612</v>
      </c>
      <c r="G3312" s="10" t="s">
        <v>6887</v>
      </c>
      <c r="H3312">
        <v>4</v>
      </c>
      <c r="I3312">
        <v>8</v>
      </c>
      <c r="J3312">
        <v>0</v>
      </c>
      <c r="K3312">
        <v>0</v>
      </c>
      <c r="L3312" s="10" t="s">
        <v>14149</v>
      </c>
    </row>
    <row r="3313" spans="1:12" x14ac:dyDescent="0.25">
      <c r="A3313" s="3">
        <v>3312</v>
      </c>
      <c r="B3313" t="s">
        <v>2969</v>
      </c>
      <c r="C3313" s="10" t="s">
        <v>14071</v>
      </c>
      <c r="D3313" t="s">
        <v>3010</v>
      </c>
      <c r="E3313" s="10" t="s">
        <v>14150</v>
      </c>
      <c r="F3313" t="s">
        <v>1218</v>
      </c>
      <c r="G3313" s="10" t="s">
        <v>6702</v>
      </c>
      <c r="H3313">
        <v>10</v>
      </c>
      <c r="I3313">
        <v>37</v>
      </c>
      <c r="J3313">
        <v>0</v>
      </c>
      <c r="K3313">
        <v>0</v>
      </c>
      <c r="L3313" s="10" t="s">
        <v>14151</v>
      </c>
    </row>
    <row r="3314" spans="1:12" x14ac:dyDescent="0.25">
      <c r="A3314" s="3">
        <v>3313</v>
      </c>
      <c r="B3314" t="s">
        <v>2969</v>
      </c>
      <c r="C3314" s="10" t="s">
        <v>14071</v>
      </c>
      <c r="D3314" t="s">
        <v>3011</v>
      </c>
      <c r="E3314" s="10" t="s">
        <v>14152</v>
      </c>
      <c r="F3314" t="s">
        <v>1218</v>
      </c>
      <c r="G3314" s="10" t="s">
        <v>6702</v>
      </c>
      <c r="H3314">
        <v>10</v>
      </c>
      <c r="I3314">
        <v>37</v>
      </c>
      <c r="J3314">
        <v>0</v>
      </c>
      <c r="K3314">
        <v>0</v>
      </c>
      <c r="L3314" s="10" t="s">
        <v>14153</v>
      </c>
    </row>
    <row r="3315" spans="1:12" x14ac:dyDescent="0.25">
      <c r="A3315" s="3">
        <v>3314</v>
      </c>
      <c r="B3315" t="s">
        <v>2969</v>
      </c>
      <c r="C3315" s="10" t="s">
        <v>14071</v>
      </c>
      <c r="D3315" t="s">
        <v>3012</v>
      </c>
      <c r="E3315" s="10" t="s">
        <v>14154</v>
      </c>
      <c r="F3315" t="s">
        <v>1218</v>
      </c>
      <c r="G3315" s="10" t="s">
        <v>6702</v>
      </c>
      <c r="H3315">
        <v>10</v>
      </c>
      <c r="I3315">
        <v>37</v>
      </c>
      <c r="J3315">
        <v>0</v>
      </c>
      <c r="K3315">
        <v>0</v>
      </c>
      <c r="L3315" s="10" t="s">
        <v>14155</v>
      </c>
    </row>
    <row r="3316" spans="1:12" x14ac:dyDescent="0.25">
      <c r="A3316" s="3">
        <v>3315</v>
      </c>
      <c r="B3316" t="s">
        <v>2969</v>
      </c>
      <c r="C3316" s="10" t="s">
        <v>14071</v>
      </c>
      <c r="D3316" t="s">
        <v>3013</v>
      </c>
      <c r="E3316" s="10" t="s">
        <v>14156</v>
      </c>
      <c r="F3316" t="s">
        <v>3014</v>
      </c>
      <c r="G3316" s="10" t="s">
        <v>14157</v>
      </c>
      <c r="H3316">
        <v>255</v>
      </c>
      <c r="I3316">
        <v>37</v>
      </c>
      <c r="J3316">
        <v>0</v>
      </c>
      <c r="K3316">
        <v>0</v>
      </c>
      <c r="L3316" s="10" t="s">
        <v>14158</v>
      </c>
    </row>
    <row r="3317" spans="1:12" x14ac:dyDescent="0.25">
      <c r="A3317" s="3">
        <v>3316</v>
      </c>
      <c r="B3317" t="s">
        <v>2969</v>
      </c>
      <c r="C3317" s="10" t="s">
        <v>14071</v>
      </c>
      <c r="D3317" t="s">
        <v>3015</v>
      </c>
      <c r="E3317" s="10" t="s">
        <v>14159</v>
      </c>
      <c r="F3317" t="s">
        <v>3016</v>
      </c>
      <c r="G3317" s="10" t="s">
        <v>14160</v>
      </c>
      <c r="H3317">
        <v>255</v>
      </c>
      <c r="I3317">
        <v>37</v>
      </c>
      <c r="J3317">
        <v>0</v>
      </c>
      <c r="K3317">
        <v>0</v>
      </c>
      <c r="L3317" s="10" t="s">
        <v>14161</v>
      </c>
    </row>
    <row r="3318" spans="1:12" x14ac:dyDescent="0.25">
      <c r="A3318" s="3">
        <v>3317</v>
      </c>
      <c r="B3318" t="s">
        <v>2969</v>
      </c>
      <c r="C3318" s="10" t="s">
        <v>14071</v>
      </c>
      <c r="D3318" t="s">
        <v>3017</v>
      </c>
      <c r="E3318" s="10" t="s">
        <v>14162</v>
      </c>
      <c r="F3318" t="s">
        <v>3018</v>
      </c>
      <c r="G3318" s="10" t="s">
        <v>14163</v>
      </c>
      <c r="H3318">
        <v>255</v>
      </c>
      <c r="I3318">
        <v>37</v>
      </c>
      <c r="J3318">
        <v>0</v>
      </c>
      <c r="K3318">
        <v>0</v>
      </c>
      <c r="L3318" s="10" t="s">
        <v>14164</v>
      </c>
    </row>
    <row r="3319" spans="1:12" x14ac:dyDescent="0.25">
      <c r="A3319" s="3">
        <v>3318</v>
      </c>
      <c r="B3319" t="s">
        <v>2969</v>
      </c>
      <c r="C3319" s="10" t="s">
        <v>14071</v>
      </c>
      <c r="D3319" t="s">
        <v>3019</v>
      </c>
      <c r="E3319" s="10" t="s">
        <v>14165</v>
      </c>
      <c r="F3319" t="s">
        <v>3020</v>
      </c>
      <c r="G3319" s="10" t="s">
        <v>14166</v>
      </c>
      <c r="H3319">
        <v>22</v>
      </c>
      <c r="I3319">
        <v>37</v>
      </c>
      <c r="J3319">
        <v>0</v>
      </c>
      <c r="K3319">
        <v>0</v>
      </c>
      <c r="L3319" s="10" t="s">
        <v>14167</v>
      </c>
    </row>
    <row r="3320" spans="1:12" x14ac:dyDescent="0.25">
      <c r="A3320" s="3">
        <v>3319</v>
      </c>
      <c r="B3320" t="s">
        <v>2969</v>
      </c>
      <c r="C3320" s="10" t="s">
        <v>14071</v>
      </c>
      <c r="D3320" t="s">
        <v>3021</v>
      </c>
      <c r="E3320" s="10" t="s">
        <v>14168</v>
      </c>
      <c r="F3320" t="s">
        <v>3022</v>
      </c>
      <c r="G3320" s="10" t="s">
        <v>14169</v>
      </c>
      <c r="H3320">
        <v>22</v>
      </c>
      <c r="I3320">
        <v>37</v>
      </c>
      <c r="J3320">
        <v>0</v>
      </c>
      <c r="K3320">
        <v>0</v>
      </c>
      <c r="L3320" s="10" t="s">
        <v>14170</v>
      </c>
    </row>
    <row r="3321" spans="1:12" x14ac:dyDescent="0.25">
      <c r="A3321" s="3">
        <v>3320</v>
      </c>
      <c r="B3321" t="s">
        <v>2969</v>
      </c>
      <c r="C3321" s="10" t="s">
        <v>14071</v>
      </c>
      <c r="D3321" t="s">
        <v>3023</v>
      </c>
      <c r="E3321" s="10" t="s">
        <v>14171</v>
      </c>
      <c r="F3321" t="s">
        <v>3024</v>
      </c>
      <c r="G3321" s="10" t="s">
        <v>14172</v>
      </c>
      <c r="H3321">
        <v>22</v>
      </c>
      <c r="I3321">
        <v>37</v>
      </c>
      <c r="J3321">
        <v>0</v>
      </c>
      <c r="K3321">
        <v>0</v>
      </c>
      <c r="L3321" s="10" t="s">
        <v>14173</v>
      </c>
    </row>
    <row r="3322" spans="1:12" x14ac:dyDescent="0.25">
      <c r="A3322" s="3">
        <v>3321</v>
      </c>
      <c r="B3322" t="s">
        <v>2969</v>
      </c>
      <c r="C3322" s="10" t="s">
        <v>14071</v>
      </c>
      <c r="D3322" t="s">
        <v>3025</v>
      </c>
      <c r="E3322" s="10" t="s">
        <v>14174</v>
      </c>
      <c r="F3322" t="s">
        <v>3026</v>
      </c>
      <c r="G3322" s="10" t="s">
        <v>14175</v>
      </c>
      <c r="H3322">
        <v>31</v>
      </c>
      <c r="I3322">
        <v>37</v>
      </c>
      <c r="J3322">
        <v>0</v>
      </c>
      <c r="K3322">
        <v>0</v>
      </c>
      <c r="L3322" s="10" t="s">
        <v>14176</v>
      </c>
    </row>
    <row r="3323" spans="1:12" x14ac:dyDescent="0.25">
      <c r="A3323" s="3">
        <v>3322</v>
      </c>
      <c r="B3323" t="s">
        <v>2969</v>
      </c>
      <c r="C3323" s="10" t="s">
        <v>14071</v>
      </c>
      <c r="D3323" t="s">
        <v>3027</v>
      </c>
      <c r="E3323" s="10" t="s">
        <v>14177</v>
      </c>
      <c r="F3323" t="s">
        <v>3028</v>
      </c>
      <c r="G3323" s="10" t="s">
        <v>14178</v>
      </c>
      <c r="H3323">
        <v>31</v>
      </c>
      <c r="I3323">
        <v>37</v>
      </c>
      <c r="J3323">
        <v>0</v>
      </c>
      <c r="K3323">
        <v>0</v>
      </c>
      <c r="L3323" s="10" t="s">
        <v>14179</v>
      </c>
    </row>
    <row r="3324" spans="1:12" x14ac:dyDescent="0.25">
      <c r="A3324" s="3">
        <v>3323</v>
      </c>
      <c r="B3324" t="s">
        <v>2969</v>
      </c>
      <c r="C3324" s="10" t="s">
        <v>14071</v>
      </c>
      <c r="D3324" t="s">
        <v>3029</v>
      </c>
      <c r="E3324" s="10" t="s">
        <v>14180</v>
      </c>
      <c r="F3324" t="s">
        <v>3030</v>
      </c>
      <c r="G3324" s="10" t="s">
        <v>14181</v>
      </c>
      <c r="H3324">
        <v>31</v>
      </c>
      <c r="I3324">
        <v>37</v>
      </c>
      <c r="J3324">
        <v>0</v>
      </c>
      <c r="K3324">
        <v>0</v>
      </c>
      <c r="L3324" s="10" t="s">
        <v>14182</v>
      </c>
    </row>
    <row r="3325" spans="1:12" x14ac:dyDescent="0.25">
      <c r="A3325" s="3">
        <v>3324</v>
      </c>
      <c r="B3325" t="s">
        <v>2969</v>
      </c>
      <c r="C3325" s="10" t="s">
        <v>14071</v>
      </c>
      <c r="D3325" t="s">
        <v>3031</v>
      </c>
      <c r="E3325" s="10" t="s">
        <v>14183</v>
      </c>
      <c r="F3325" t="s">
        <v>1493</v>
      </c>
      <c r="G3325" s="10" t="s">
        <v>6978</v>
      </c>
      <c r="H3325">
        <v>4</v>
      </c>
      <c r="I3325">
        <v>8</v>
      </c>
      <c r="J3325">
        <v>0</v>
      </c>
      <c r="K3325">
        <v>0</v>
      </c>
      <c r="L3325" s="10" t="s">
        <v>14184</v>
      </c>
    </row>
    <row r="3326" spans="1:12" x14ac:dyDescent="0.25">
      <c r="A3326" s="3">
        <v>3325</v>
      </c>
      <c r="B3326" t="s">
        <v>2969</v>
      </c>
      <c r="C3326" s="10" t="s">
        <v>14071</v>
      </c>
      <c r="D3326" t="s">
        <v>3032</v>
      </c>
      <c r="E3326" s="10" t="s">
        <v>14185</v>
      </c>
      <c r="F3326" t="s">
        <v>1612</v>
      </c>
      <c r="G3326" s="10" t="s">
        <v>6887</v>
      </c>
      <c r="H3326">
        <v>4</v>
      </c>
      <c r="I3326">
        <v>8</v>
      </c>
      <c r="J3326">
        <v>0</v>
      </c>
      <c r="K3326">
        <v>0</v>
      </c>
      <c r="L3326" s="10" t="s">
        <v>14186</v>
      </c>
    </row>
    <row r="3327" spans="1:12" x14ac:dyDescent="0.25">
      <c r="A3327" s="3">
        <v>3326</v>
      </c>
      <c r="B3327" t="s">
        <v>2969</v>
      </c>
      <c r="C3327" s="10" t="s">
        <v>14071</v>
      </c>
      <c r="D3327" t="s">
        <v>3033</v>
      </c>
      <c r="E3327" s="10" t="s">
        <v>14187</v>
      </c>
      <c r="F3327" t="s">
        <v>3034</v>
      </c>
      <c r="G3327" s="10" t="s">
        <v>14188</v>
      </c>
      <c r="H3327">
        <v>255</v>
      </c>
      <c r="I3327">
        <v>37</v>
      </c>
      <c r="J3327">
        <v>0</v>
      </c>
      <c r="K3327">
        <v>0</v>
      </c>
      <c r="L3327" s="10" t="s">
        <v>14189</v>
      </c>
    </row>
    <row r="3328" spans="1:12" x14ac:dyDescent="0.25">
      <c r="A3328" s="3">
        <v>3327</v>
      </c>
      <c r="B3328" t="s">
        <v>2969</v>
      </c>
      <c r="C3328" s="10" t="s">
        <v>14071</v>
      </c>
      <c r="D3328" t="s">
        <v>3035</v>
      </c>
      <c r="E3328" s="10" t="s">
        <v>14190</v>
      </c>
      <c r="F3328" t="s">
        <v>1339</v>
      </c>
      <c r="G3328" s="10" t="s">
        <v>6847</v>
      </c>
      <c r="H3328">
        <v>4</v>
      </c>
      <c r="I3328">
        <v>8</v>
      </c>
      <c r="J3328">
        <v>0</v>
      </c>
      <c r="K3328">
        <v>0</v>
      </c>
      <c r="L3328" s="10" t="s">
        <v>14191</v>
      </c>
    </row>
    <row r="3329" spans="1:12" x14ac:dyDescent="0.25">
      <c r="A3329" s="3">
        <v>3328</v>
      </c>
      <c r="B3329" t="s">
        <v>2969</v>
      </c>
      <c r="C3329" s="10" t="s">
        <v>14071</v>
      </c>
      <c r="D3329" t="s">
        <v>3036</v>
      </c>
      <c r="E3329" s="10" t="s">
        <v>14192</v>
      </c>
      <c r="F3329" t="s">
        <v>3037</v>
      </c>
      <c r="G3329" s="10" t="s">
        <v>14193</v>
      </c>
      <c r="H3329">
        <v>4</v>
      </c>
      <c r="I3329">
        <v>8</v>
      </c>
      <c r="J3329">
        <v>0</v>
      </c>
      <c r="K3329">
        <v>0</v>
      </c>
      <c r="L3329" s="10" t="s">
        <v>14194</v>
      </c>
    </row>
    <row r="3330" spans="1:12" x14ac:dyDescent="0.25">
      <c r="A3330" s="3">
        <v>3329</v>
      </c>
      <c r="B3330" t="s">
        <v>2969</v>
      </c>
      <c r="C3330" s="10" t="s">
        <v>14071</v>
      </c>
      <c r="D3330" t="s">
        <v>1264</v>
      </c>
      <c r="E3330" s="10" t="s">
        <v>6659</v>
      </c>
      <c r="F3330" t="s">
        <v>1918</v>
      </c>
      <c r="G3330" s="10" t="s">
        <v>12356</v>
      </c>
      <c r="H3330">
        <v>4</v>
      </c>
      <c r="I3330">
        <v>8</v>
      </c>
      <c r="J3330">
        <v>0</v>
      </c>
      <c r="K3330">
        <v>0</v>
      </c>
      <c r="L3330" s="10" t="s">
        <v>14195</v>
      </c>
    </row>
    <row r="3331" spans="1:12" x14ac:dyDescent="0.25">
      <c r="A3331" s="3">
        <v>3330</v>
      </c>
      <c r="B3331" t="s">
        <v>2969</v>
      </c>
      <c r="C3331" s="10" t="s">
        <v>14071</v>
      </c>
      <c r="D3331" t="s">
        <v>1430</v>
      </c>
      <c r="E3331" s="10" t="s">
        <v>11350</v>
      </c>
      <c r="F3331" t="s">
        <v>1287</v>
      </c>
      <c r="G3331" s="10" t="s">
        <v>6676</v>
      </c>
      <c r="H3331">
        <v>8</v>
      </c>
      <c r="I3331">
        <v>16</v>
      </c>
      <c r="J3331">
        <v>-2</v>
      </c>
      <c r="K3331">
        <v>1</v>
      </c>
      <c r="L3331" s="10" t="s">
        <v>14196</v>
      </c>
    </row>
    <row r="3332" spans="1:12" x14ac:dyDescent="0.25">
      <c r="A3332" s="3">
        <v>3331</v>
      </c>
      <c r="B3332" t="s">
        <v>2969</v>
      </c>
      <c r="C3332" s="10" t="s">
        <v>14071</v>
      </c>
      <c r="D3332" t="s">
        <v>3038</v>
      </c>
      <c r="E3332" s="10" t="s">
        <v>14197</v>
      </c>
      <c r="F3332" t="s">
        <v>1493</v>
      </c>
      <c r="G3332" s="10" t="s">
        <v>6978</v>
      </c>
      <c r="H3332">
        <v>4</v>
      </c>
      <c r="I3332">
        <v>8</v>
      </c>
      <c r="J3332">
        <v>0</v>
      </c>
      <c r="K3332">
        <v>0</v>
      </c>
      <c r="L3332" s="10" t="s">
        <v>14198</v>
      </c>
    </row>
    <row r="3333" spans="1:12" x14ac:dyDescent="0.25">
      <c r="A3333" s="3">
        <v>3332</v>
      </c>
      <c r="B3333" t="s">
        <v>2969</v>
      </c>
      <c r="C3333" s="10" t="s">
        <v>14071</v>
      </c>
      <c r="D3333" t="s">
        <v>69</v>
      </c>
      <c r="E3333" s="10" t="s">
        <v>6760</v>
      </c>
      <c r="F3333" t="s">
        <v>3039</v>
      </c>
      <c r="G3333" s="10" t="s">
        <v>14199</v>
      </c>
      <c r="H3333">
        <v>8</v>
      </c>
      <c r="I3333">
        <v>35</v>
      </c>
      <c r="J3333">
        <v>0</v>
      </c>
      <c r="K3333">
        <v>0</v>
      </c>
      <c r="L3333" s="10" t="s">
        <v>14200</v>
      </c>
    </row>
    <row r="3334" spans="1:12" x14ac:dyDescent="0.25">
      <c r="A3334" s="3">
        <v>3333</v>
      </c>
      <c r="B3334" t="s">
        <v>2969</v>
      </c>
      <c r="C3334" s="10" t="s">
        <v>14071</v>
      </c>
      <c r="D3334" t="s">
        <v>71</v>
      </c>
      <c r="E3334" s="10" t="s">
        <v>6763</v>
      </c>
      <c r="F3334" t="s">
        <v>3040</v>
      </c>
      <c r="G3334" s="10" t="s">
        <v>14201</v>
      </c>
      <c r="H3334">
        <v>8</v>
      </c>
      <c r="I3334">
        <v>35</v>
      </c>
      <c r="J3334">
        <v>0</v>
      </c>
      <c r="K3334">
        <v>0</v>
      </c>
      <c r="L3334" s="10" t="s">
        <v>14202</v>
      </c>
    </row>
    <row r="3335" spans="1:12" x14ac:dyDescent="0.25">
      <c r="A3335" s="3">
        <v>3334</v>
      </c>
      <c r="B3335" t="s">
        <v>3041</v>
      </c>
      <c r="C3335" s="10" t="s">
        <v>14203</v>
      </c>
      <c r="D3335" t="s">
        <v>49</v>
      </c>
      <c r="E3335" s="10" t="s">
        <v>11</v>
      </c>
      <c r="F3335" t="s">
        <v>49</v>
      </c>
      <c r="G3335" s="10" t="s">
        <v>11</v>
      </c>
      <c r="H3335">
        <v>4</v>
      </c>
      <c r="I3335">
        <v>8</v>
      </c>
      <c r="J3335">
        <v>0</v>
      </c>
      <c r="K3335">
        <v>0</v>
      </c>
      <c r="L3335" s="10" t="s">
        <v>14204</v>
      </c>
    </row>
    <row r="3336" spans="1:12" x14ac:dyDescent="0.25">
      <c r="A3336" s="3">
        <v>3335</v>
      </c>
      <c r="B3336" t="s">
        <v>3041</v>
      </c>
      <c r="C3336" s="10" t="s">
        <v>14203</v>
      </c>
      <c r="D3336" t="s">
        <v>87</v>
      </c>
      <c r="E3336" s="10" t="s">
        <v>7149</v>
      </c>
      <c r="F3336" t="s">
        <v>49</v>
      </c>
      <c r="G3336" s="10" t="s">
        <v>11</v>
      </c>
      <c r="H3336">
        <v>4</v>
      </c>
      <c r="I3336">
        <v>8</v>
      </c>
      <c r="J3336">
        <v>0</v>
      </c>
      <c r="K3336">
        <v>0</v>
      </c>
      <c r="L3336" s="10" t="s">
        <v>14205</v>
      </c>
    </row>
    <row r="3337" spans="1:12" x14ac:dyDescent="0.25">
      <c r="A3337" s="3">
        <v>3336</v>
      </c>
      <c r="B3337" t="s">
        <v>3041</v>
      </c>
      <c r="C3337" s="10" t="s">
        <v>14203</v>
      </c>
      <c r="D3337" t="s">
        <v>202</v>
      </c>
      <c r="E3337" s="10" t="s">
        <v>6772</v>
      </c>
      <c r="F3337" t="s">
        <v>3042</v>
      </c>
      <c r="G3337" s="10" t="s">
        <v>14206</v>
      </c>
      <c r="H3337">
        <v>50</v>
      </c>
      <c r="I3337">
        <v>37</v>
      </c>
      <c r="J3337">
        <v>0</v>
      </c>
      <c r="K3337">
        <v>0</v>
      </c>
      <c r="L3337" s="10" t="s">
        <v>14207</v>
      </c>
    </row>
    <row r="3338" spans="1:12" x14ac:dyDescent="0.25">
      <c r="A3338" s="3">
        <v>3337</v>
      </c>
      <c r="B3338" t="s">
        <v>3041</v>
      </c>
      <c r="C3338" s="10" t="s">
        <v>14203</v>
      </c>
      <c r="D3338" t="s">
        <v>2029</v>
      </c>
      <c r="E3338" s="10" t="s">
        <v>6931</v>
      </c>
      <c r="F3338" t="s">
        <v>1243</v>
      </c>
      <c r="G3338" s="10" t="s">
        <v>6883</v>
      </c>
      <c r="H3338">
        <v>4096</v>
      </c>
      <c r="I3338">
        <v>37</v>
      </c>
      <c r="J3338">
        <v>0</v>
      </c>
      <c r="K3338">
        <v>0</v>
      </c>
      <c r="L3338" s="10" t="s">
        <v>14208</v>
      </c>
    </row>
    <row r="3339" spans="1:12" x14ac:dyDescent="0.25">
      <c r="A3339" s="3">
        <v>3338</v>
      </c>
      <c r="B3339" t="s">
        <v>3041</v>
      </c>
      <c r="C3339" s="10" t="s">
        <v>14203</v>
      </c>
      <c r="D3339" t="s">
        <v>538</v>
      </c>
      <c r="E3339" s="10" t="s">
        <v>6652</v>
      </c>
      <c r="F3339" t="s">
        <v>1232</v>
      </c>
      <c r="G3339" s="10" t="s">
        <v>6715</v>
      </c>
      <c r="H3339">
        <v>255</v>
      </c>
      <c r="I3339">
        <v>37</v>
      </c>
      <c r="J3339">
        <v>0</v>
      </c>
      <c r="K3339">
        <v>0</v>
      </c>
      <c r="L3339" s="10" t="s">
        <v>14209</v>
      </c>
    </row>
    <row r="3340" spans="1:12" x14ac:dyDescent="0.25">
      <c r="A3340" s="3">
        <v>3339</v>
      </c>
      <c r="B3340" t="s">
        <v>3041</v>
      </c>
      <c r="C3340" s="10" t="s">
        <v>14203</v>
      </c>
      <c r="D3340" t="s">
        <v>2960</v>
      </c>
      <c r="E3340" s="10" t="s">
        <v>14055</v>
      </c>
      <c r="F3340" t="s">
        <v>2497</v>
      </c>
      <c r="G3340" s="10" t="s">
        <v>7318</v>
      </c>
      <c r="H3340">
        <v>31</v>
      </c>
      <c r="I3340">
        <v>37</v>
      </c>
      <c r="J3340">
        <v>0</v>
      </c>
      <c r="K3340">
        <v>0</v>
      </c>
      <c r="L3340" s="10" t="s">
        <v>14210</v>
      </c>
    </row>
    <row r="3341" spans="1:12" x14ac:dyDescent="0.25">
      <c r="A3341" s="3">
        <v>3340</v>
      </c>
      <c r="B3341" t="s">
        <v>3041</v>
      </c>
      <c r="C3341" s="10" t="s">
        <v>14203</v>
      </c>
      <c r="D3341" t="s">
        <v>3043</v>
      </c>
      <c r="E3341" s="10" t="s">
        <v>14211</v>
      </c>
      <c r="F3341" t="s">
        <v>1455</v>
      </c>
      <c r="G3341" s="10" t="s">
        <v>7178</v>
      </c>
      <c r="H3341">
        <v>8</v>
      </c>
      <c r="I3341">
        <v>16</v>
      </c>
      <c r="J3341">
        <v>-6</v>
      </c>
      <c r="K3341">
        <v>1</v>
      </c>
      <c r="L3341" s="10" t="s">
        <v>14212</v>
      </c>
    </row>
    <row r="3342" spans="1:12" x14ac:dyDescent="0.25">
      <c r="A3342" s="3">
        <v>3341</v>
      </c>
      <c r="B3342" t="s">
        <v>3041</v>
      </c>
      <c r="C3342" s="10" t="s">
        <v>14203</v>
      </c>
      <c r="D3342" t="s">
        <v>3044</v>
      </c>
      <c r="E3342" s="10" t="s">
        <v>14213</v>
      </c>
      <c r="F3342" t="s">
        <v>1455</v>
      </c>
      <c r="G3342" s="10" t="s">
        <v>7178</v>
      </c>
      <c r="H3342">
        <v>8</v>
      </c>
      <c r="I3342">
        <v>16</v>
      </c>
      <c r="J3342">
        <v>-6</v>
      </c>
      <c r="K3342">
        <v>1</v>
      </c>
      <c r="L3342" s="10" t="s">
        <v>14214</v>
      </c>
    </row>
    <row r="3343" spans="1:12" x14ac:dyDescent="0.25">
      <c r="A3343" s="3">
        <v>3342</v>
      </c>
      <c r="B3343" t="s">
        <v>3041</v>
      </c>
      <c r="C3343" s="10" t="s">
        <v>14203</v>
      </c>
      <c r="D3343" t="s">
        <v>1709</v>
      </c>
      <c r="E3343" s="10" t="s">
        <v>7271</v>
      </c>
      <c r="F3343" t="s">
        <v>3045</v>
      </c>
      <c r="G3343" s="10" t="s">
        <v>14215</v>
      </c>
      <c r="H3343">
        <v>3</v>
      </c>
      <c r="I3343">
        <v>37</v>
      </c>
      <c r="J3343">
        <v>0</v>
      </c>
      <c r="K3343">
        <v>0</v>
      </c>
      <c r="L3343" s="10" t="s">
        <v>14216</v>
      </c>
    </row>
    <row r="3344" spans="1:12" x14ac:dyDescent="0.25">
      <c r="A3344" s="3">
        <v>3343</v>
      </c>
      <c r="B3344" t="s">
        <v>3041</v>
      </c>
      <c r="C3344" s="10" t="s">
        <v>14203</v>
      </c>
      <c r="D3344" t="s">
        <v>1454</v>
      </c>
      <c r="E3344" s="10" t="s">
        <v>7653</v>
      </c>
      <c r="F3344" t="s">
        <v>1455</v>
      </c>
      <c r="G3344" s="10" t="s">
        <v>7178</v>
      </c>
      <c r="H3344">
        <v>8</v>
      </c>
      <c r="I3344">
        <v>16</v>
      </c>
      <c r="J3344">
        <v>-6</v>
      </c>
      <c r="K3344">
        <v>1</v>
      </c>
      <c r="L3344" s="10" t="s">
        <v>14217</v>
      </c>
    </row>
    <row r="3345" spans="1:12" x14ac:dyDescent="0.25">
      <c r="A3345" s="3">
        <v>3344</v>
      </c>
      <c r="B3345" t="s">
        <v>3041</v>
      </c>
      <c r="C3345" s="10" t="s">
        <v>14203</v>
      </c>
      <c r="D3345" t="s">
        <v>1543</v>
      </c>
      <c r="E3345" s="10" t="s">
        <v>11584</v>
      </c>
      <c r="F3345" t="s">
        <v>1544</v>
      </c>
      <c r="G3345" s="10" t="s">
        <v>7183</v>
      </c>
      <c r="H3345">
        <v>8</v>
      </c>
      <c r="I3345">
        <v>16</v>
      </c>
      <c r="J3345">
        <v>-6</v>
      </c>
      <c r="K3345">
        <v>1</v>
      </c>
      <c r="L3345" s="10" t="s">
        <v>14218</v>
      </c>
    </row>
    <row r="3346" spans="1:12" x14ac:dyDescent="0.25">
      <c r="A3346" s="3">
        <v>3345</v>
      </c>
      <c r="B3346" t="s">
        <v>3041</v>
      </c>
      <c r="C3346" s="10" t="s">
        <v>14203</v>
      </c>
      <c r="D3346" t="s">
        <v>3046</v>
      </c>
      <c r="E3346" s="10" t="s">
        <v>14219</v>
      </c>
      <c r="F3346" t="s">
        <v>1455</v>
      </c>
      <c r="G3346" s="10" t="s">
        <v>7178</v>
      </c>
      <c r="H3346">
        <v>8</v>
      </c>
      <c r="I3346">
        <v>16</v>
      </c>
      <c r="J3346">
        <v>-6</v>
      </c>
      <c r="K3346">
        <v>1</v>
      </c>
      <c r="L3346" s="10" t="s">
        <v>14220</v>
      </c>
    </row>
    <row r="3347" spans="1:12" x14ac:dyDescent="0.25">
      <c r="A3347" s="3">
        <v>3346</v>
      </c>
      <c r="B3347" t="s">
        <v>3041</v>
      </c>
      <c r="C3347" s="10" t="s">
        <v>14203</v>
      </c>
      <c r="D3347" t="s">
        <v>3047</v>
      </c>
      <c r="E3347" s="10" t="s">
        <v>14221</v>
      </c>
      <c r="F3347" t="s">
        <v>1232</v>
      </c>
      <c r="G3347" s="10" t="s">
        <v>6715</v>
      </c>
      <c r="H3347">
        <v>255</v>
      </c>
      <c r="I3347">
        <v>37</v>
      </c>
      <c r="J3347">
        <v>0</v>
      </c>
      <c r="K3347">
        <v>0</v>
      </c>
      <c r="L3347" s="10" t="s">
        <v>14222</v>
      </c>
    </row>
    <row r="3348" spans="1:12" x14ac:dyDescent="0.25">
      <c r="A3348" s="3">
        <v>3347</v>
      </c>
      <c r="B3348" t="s">
        <v>3041</v>
      </c>
      <c r="C3348" s="10" t="s">
        <v>14203</v>
      </c>
      <c r="D3348" t="s">
        <v>3048</v>
      </c>
      <c r="E3348" s="10" t="s">
        <v>14223</v>
      </c>
      <c r="F3348" t="s">
        <v>1232</v>
      </c>
      <c r="G3348" s="10" t="s">
        <v>6715</v>
      </c>
      <c r="H3348">
        <v>255</v>
      </c>
      <c r="I3348">
        <v>37</v>
      </c>
      <c r="J3348">
        <v>0</v>
      </c>
      <c r="K3348">
        <v>0</v>
      </c>
      <c r="L3348" s="10" t="s">
        <v>14224</v>
      </c>
    </row>
    <row r="3349" spans="1:12" x14ac:dyDescent="0.25">
      <c r="A3349" s="3">
        <v>3348</v>
      </c>
      <c r="B3349" t="s">
        <v>3041</v>
      </c>
      <c r="C3349" s="10" t="s">
        <v>14203</v>
      </c>
      <c r="D3349" t="s">
        <v>3049</v>
      </c>
      <c r="E3349" s="10" t="s">
        <v>14225</v>
      </c>
      <c r="F3349" t="s">
        <v>1232</v>
      </c>
      <c r="G3349" s="10" t="s">
        <v>6715</v>
      </c>
      <c r="H3349">
        <v>255</v>
      </c>
      <c r="I3349">
        <v>37</v>
      </c>
      <c r="J3349">
        <v>0</v>
      </c>
      <c r="K3349">
        <v>0</v>
      </c>
      <c r="L3349" s="10" t="s">
        <v>14226</v>
      </c>
    </row>
    <row r="3350" spans="1:12" x14ac:dyDescent="0.25">
      <c r="A3350" s="3">
        <v>3349</v>
      </c>
      <c r="B3350" t="s">
        <v>3041</v>
      </c>
      <c r="C3350" s="10" t="s">
        <v>14203</v>
      </c>
      <c r="D3350" t="s">
        <v>65</v>
      </c>
      <c r="E3350" s="10" t="s">
        <v>6698</v>
      </c>
      <c r="F3350" t="s">
        <v>66</v>
      </c>
      <c r="G3350" s="10" t="s">
        <v>6721</v>
      </c>
      <c r="H3350">
        <v>4</v>
      </c>
      <c r="I3350">
        <v>8</v>
      </c>
      <c r="J3350">
        <v>0</v>
      </c>
      <c r="K3350">
        <v>0</v>
      </c>
      <c r="L3350" s="10" t="s">
        <v>14227</v>
      </c>
    </row>
    <row r="3351" spans="1:12" x14ac:dyDescent="0.25">
      <c r="A3351" s="3">
        <v>3350</v>
      </c>
      <c r="B3351" t="s">
        <v>3041</v>
      </c>
      <c r="C3351" s="10" t="s">
        <v>14203</v>
      </c>
      <c r="D3351" t="s">
        <v>67</v>
      </c>
      <c r="E3351" s="10" t="s">
        <v>6723</v>
      </c>
      <c r="F3351" t="s">
        <v>68</v>
      </c>
      <c r="G3351" s="10" t="s">
        <v>6724</v>
      </c>
      <c r="H3351">
        <v>4</v>
      </c>
      <c r="I3351">
        <v>8</v>
      </c>
      <c r="J3351">
        <v>0</v>
      </c>
      <c r="K3351">
        <v>0</v>
      </c>
      <c r="L3351" s="10" t="s">
        <v>14228</v>
      </c>
    </row>
    <row r="3352" spans="1:12" x14ac:dyDescent="0.25">
      <c r="A3352" s="3">
        <v>3351</v>
      </c>
      <c r="B3352" t="s">
        <v>3041</v>
      </c>
      <c r="C3352" s="10" t="s">
        <v>14203</v>
      </c>
      <c r="D3352" t="s">
        <v>3050</v>
      </c>
      <c r="E3352" s="10" t="s">
        <v>14229</v>
      </c>
      <c r="F3352" t="s">
        <v>1232</v>
      </c>
      <c r="G3352" s="10" t="s">
        <v>6715</v>
      </c>
      <c r="H3352">
        <v>255</v>
      </c>
      <c r="I3352">
        <v>37</v>
      </c>
      <c r="J3352">
        <v>0</v>
      </c>
      <c r="K3352">
        <v>0</v>
      </c>
      <c r="L3352" s="10" t="s">
        <v>14230</v>
      </c>
    </row>
    <row r="3353" spans="1:12" x14ac:dyDescent="0.25">
      <c r="A3353" s="3">
        <v>3352</v>
      </c>
      <c r="B3353" t="s">
        <v>3041</v>
      </c>
      <c r="C3353" s="10" t="s">
        <v>14203</v>
      </c>
      <c r="D3353" t="s">
        <v>1550</v>
      </c>
      <c r="E3353" s="10" t="s">
        <v>7197</v>
      </c>
      <c r="F3353" t="s">
        <v>3051</v>
      </c>
      <c r="G3353" s="10" t="s">
        <v>14231</v>
      </c>
      <c r="H3353">
        <v>4</v>
      </c>
      <c r="I3353">
        <v>8</v>
      </c>
      <c r="J3353">
        <v>0</v>
      </c>
      <c r="K3353">
        <v>0</v>
      </c>
      <c r="L3353" s="10" t="s">
        <v>14232</v>
      </c>
    </row>
    <row r="3354" spans="1:12" x14ac:dyDescent="0.25">
      <c r="A3354" s="3">
        <v>3353</v>
      </c>
      <c r="B3354" t="s">
        <v>3041</v>
      </c>
      <c r="C3354" s="10" t="s">
        <v>14203</v>
      </c>
      <c r="D3354" t="s">
        <v>1552</v>
      </c>
      <c r="E3354" s="10" t="s">
        <v>7235</v>
      </c>
      <c r="F3354" t="s">
        <v>3052</v>
      </c>
      <c r="G3354" s="10" t="s">
        <v>14233</v>
      </c>
      <c r="H3354">
        <v>255</v>
      </c>
      <c r="I3354">
        <v>37</v>
      </c>
      <c r="J3354">
        <v>0</v>
      </c>
      <c r="K3354">
        <v>0</v>
      </c>
      <c r="L3354" s="10" t="s">
        <v>14234</v>
      </c>
    </row>
    <row r="3355" spans="1:12" x14ac:dyDescent="0.25">
      <c r="A3355" s="3">
        <v>3354</v>
      </c>
      <c r="B3355" t="s">
        <v>3041</v>
      </c>
      <c r="C3355" s="10" t="s">
        <v>14203</v>
      </c>
      <c r="D3355" t="s">
        <v>3053</v>
      </c>
      <c r="E3355" s="10" t="s">
        <v>14235</v>
      </c>
      <c r="F3355" t="s">
        <v>1936</v>
      </c>
      <c r="G3355" s="10" t="s">
        <v>7039</v>
      </c>
      <c r="H3355">
        <v>31</v>
      </c>
      <c r="I3355">
        <v>37</v>
      </c>
      <c r="J3355">
        <v>0</v>
      </c>
      <c r="K3355">
        <v>0</v>
      </c>
      <c r="L3355" s="10" t="s">
        <v>14236</v>
      </c>
    </row>
    <row r="3356" spans="1:12" x14ac:dyDescent="0.25">
      <c r="A3356" s="3">
        <v>3355</v>
      </c>
      <c r="B3356" t="s">
        <v>3041</v>
      </c>
      <c r="C3356" s="10" t="s">
        <v>14203</v>
      </c>
      <c r="D3356" t="s">
        <v>3054</v>
      </c>
      <c r="E3356" s="10" t="s">
        <v>14237</v>
      </c>
      <c r="F3356" t="s">
        <v>2005</v>
      </c>
      <c r="G3356" s="10" t="s">
        <v>6866</v>
      </c>
      <c r="H3356">
        <v>12</v>
      </c>
      <c r="I3356">
        <v>37</v>
      </c>
      <c r="J3356">
        <v>0</v>
      </c>
      <c r="K3356">
        <v>0</v>
      </c>
      <c r="L3356" s="10" t="s">
        <v>14238</v>
      </c>
    </row>
    <row r="3357" spans="1:12" x14ac:dyDescent="0.25">
      <c r="A3357" s="3">
        <v>3356</v>
      </c>
      <c r="B3357" t="s">
        <v>3041</v>
      </c>
      <c r="C3357" s="10" t="s">
        <v>14203</v>
      </c>
      <c r="D3357" t="s">
        <v>3055</v>
      </c>
      <c r="E3357" s="10" t="s">
        <v>14239</v>
      </c>
      <c r="F3357" t="s">
        <v>1922</v>
      </c>
      <c r="G3357" s="10" t="s">
        <v>6869</v>
      </c>
      <c r="H3357">
        <v>9</v>
      </c>
      <c r="I3357">
        <v>37</v>
      </c>
      <c r="J3357">
        <v>0</v>
      </c>
      <c r="K3357">
        <v>0</v>
      </c>
      <c r="L3357" s="10" t="s">
        <v>14240</v>
      </c>
    </row>
    <row r="3358" spans="1:12" x14ac:dyDescent="0.25">
      <c r="A3358" s="3">
        <v>3357</v>
      </c>
      <c r="B3358" t="s">
        <v>3041</v>
      </c>
      <c r="C3358" s="10" t="s">
        <v>14203</v>
      </c>
      <c r="D3358" t="s">
        <v>3056</v>
      </c>
      <c r="E3358" s="10" t="s">
        <v>14241</v>
      </c>
      <c r="F3358" t="s">
        <v>3057</v>
      </c>
      <c r="G3358" s="10" t="s">
        <v>14242</v>
      </c>
      <c r="H3358">
        <v>22</v>
      </c>
      <c r="I3358">
        <v>37</v>
      </c>
      <c r="J3358">
        <v>0</v>
      </c>
      <c r="K3358">
        <v>0</v>
      </c>
      <c r="L3358" s="10" t="s">
        <v>14243</v>
      </c>
    </row>
    <row r="3359" spans="1:12" x14ac:dyDescent="0.25">
      <c r="A3359" s="3">
        <v>3358</v>
      </c>
      <c r="B3359" t="s">
        <v>3041</v>
      </c>
      <c r="C3359" s="10" t="s">
        <v>14203</v>
      </c>
      <c r="D3359" t="s">
        <v>3058</v>
      </c>
      <c r="E3359" s="10" t="s">
        <v>14244</v>
      </c>
      <c r="F3359" t="s">
        <v>2003</v>
      </c>
      <c r="G3359" s="10" t="s">
        <v>6863</v>
      </c>
      <c r="H3359">
        <v>511</v>
      </c>
      <c r="I3359">
        <v>37</v>
      </c>
      <c r="J3359">
        <v>0</v>
      </c>
      <c r="K3359">
        <v>0</v>
      </c>
      <c r="L3359" s="10" t="s">
        <v>14245</v>
      </c>
    </row>
    <row r="3360" spans="1:12" x14ac:dyDescent="0.25">
      <c r="A3360" s="3">
        <v>3359</v>
      </c>
      <c r="B3360" t="s">
        <v>3041</v>
      </c>
      <c r="C3360" s="10" t="s">
        <v>14203</v>
      </c>
      <c r="D3360" t="s">
        <v>3059</v>
      </c>
      <c r="E3360" s="10" t="s">
        <v>14246</v>
      </c>
      <c r="F3360" t="s">
        <v>1936</v>
      </c>
      <c r="G3360" s="10" t="s">
        <v>7039</v>
      </c>
      <c r="H3360">
        <v>31</v>
      </c>
      <c r="I3360">
        <v>37</v>
      </c>
      <c r="J3360">
        <v>0</v>
      </c>
      <c r="K3360">
        <v>0</v>
      </c>
      <c r="L3360" s="10" t="s">
        <v>14247</v>
      </c>
    </row>
    <row r="3361" spans="1:12" x14ac:dyDescent="0.25">
      <c r="A3361" s="3">
        <v>3360</v>
      </c>
      <c r="B3361" t="s">
        <v>3041</v>
      </c>
      <c r="C3361" s="10" t="s">
        <v>14203</v>
      </c>
      <c r="D3361" t="s">
        <v>3060</v>
      </c>
      <c r="E3361" s="10" t="s">
        <v>14248</v>
      </c>
      <c r="F3361" t="s">
        <v>2005</v>
      </c>
      <c r="G3361" s="10" t="s">
        <v>6866</v>
      </c>
      <c r="H3361">
        <v>12</v>
      </c>
      <c r="I3361">
        <v>37</v>
      </c>
      <c r="J3361">
        <v>0</v>
      </c>
      <c r="K3361">
        <v>0</v>
      </c>
      <c r="L3361" s="10" t="s">
        <v>14249</v>
      </c>
    </row>
    <row r="3362" spans="1:12" x14ac:dyDescent="0.25">
      <c r="A3362" s="3">
        <v>3361</v>
      </c>
      <c r="B3362" t="s">
        <v>3041</v>
      </c>
      <c r="C3362" s="10" t="s">
        <v>14203</v>
      </c>
      <c r="D3362" t="s">
        <v>3061</v>
      </c>
      <c r="E3362" s="10" t="s">
        <v>14250</v>
      </c>
      <c r="F3362" t="s">
        <v>1922</v>
      </c>
      <c r="G3362" s="10" t="s">
        <v>6869</v>
      </c>
      <c r="H3362">
        <v>9</v>
      </c>
      <c r="I3362">
        <v>37</v>
      </c>
      <c r="J3362">
        <v>0</v>
      </c>
      <c r="K3362">
        <v>0</v>
      </c>
      <c r="L3362" s="10" t="s">
        <v>14251</v>
      </c>
    </row>
    <row r="3363" spans="1:12" x14ac:dyDescent="0.25">
      <c r="A3363" s="3">
        <v>3362</v>
      </c>
      <c r="B3363" t="s">
        <v>3041</v>
      </c>
      <c r="C3363" s="10" t="s">
        <v>14203</v>
      </c>
      <c r="D3363" t="s">
        <v>3062</v>
      </c>
      <c r="E3363" s="10" t="s">
        <v>14252</v>
      </c>
      <c r="F3363" t="s">
        <v>3063</v>
      </c>
      <c r="G3363" s="10" t="s">
        <v>14253</v>
      </c>
      <c r="H3363">
        <v>22</v>
      </c>
      <c r="I3363">
        <v>37</v>
      </c>
      <c r="J3363">
        <v>0</v>
      </c>
      <c r="K3363">
        <v>0</v>
      </c>
      <c r="L3363" s="10" t="s">
        <v>14254</v>
      </c>
    </row>
    <row r="3364" spans="1:12" x14ac:dyDescent="0.25">
      <c r="A3364" s="3">
        <v>3363</v>
      </c>
      <c r="B3364" t="s">
        <v>3041</v>
      </c>
      <c r="C3364" s="10" t="s">
        <v>14203</v>
      </c>
      <c r="D3364" t="s">
        <v>2500</v>
      </c>
      <c r="E3364" s="10" t="s">
        <v>7324</v>
      </c>
      <c r="F3364" t="s">
        <v>1232</v>
      </c>
      <c r="G3364" s="10" t="s">
        <v>6715</v>
      </c>
      <c r="H3364">
        <v>255</v>
      </c>
      <c r="I3364">
        <v>37</v>
      </c>
      <c r="J3364">
        <v>0</v>
      </c>
      <c r="K3364">
        <v>0</v>
      </c>
      <c r="L3364" s="10" t="s">
        <v>14255</v>
      </c>
    </row>
    <row r="3365" spans="1:12" x14ac:dyDescent="0.25">
      <c r="A3365" s="3">
        <v>3364</v>
      </c>
      <c r="B3365" t="s">
        <v>3041</v>
      </c>
      <c r="C3365" s="10" t="s">
        <v>14203</v>
      </c>
      <c r="D3365" t="s">
        <v>3064</v>
      </c>
      <c r="E3365" s="10" t="s">
        <v>14256</v>
      </c>
      <c r="F3365" t="s">
        <v>1232</v>
      </c>
      <c r="G3365" s="10" t="s">
        <v>6715</v>
      </c>
      <c r="H3365">
        <v>255</v>
      </c>
      <c r="I3365">
        <v>37</v>
      </c>
      <c r="J3365">
        <v>0</v>
      </c>
      <c r="K3365">
        <v>0</v>
      </c>
      <c r="L3365" s="10" t="s">
        <v>14257</v>
      </c>
    </row>
    <row r="3366" spans="1:12" x14ac:dyDescent="0.25">
      <c r="A3366" s="3">
        <v>3365</v>
      </c>
      <c r="B3366" t="s">
        <v>3041</v>
      </c>
      <c r="C3366" s="10" t="s">
        <v>14203</v>
      </c>
      <c r="D3366" t="s">
        <v>3065</v>
      </c>
      <c r="E3366" s="10" t="s">
        <v>14258</v>
      </c>
      <c r="F3366" t="s">
        <v>1455</v>
      </c>
      <c r="G3366" s="10" t="s">
        <v>7178</v>
      </c>
      <c r="H3366">
        <v>8</v>
      </c>
      <c r="I3366">
        <v>16</v>
      </c>
      <c r="J3366">
        <v>-6</v>
      </c>
      <c r="K3366">
        <v>1</v>
      </c>
      <c r="L3366" s="10" t="s">
        <v>14259</v>
      </c>
    </row>
    <row r="3367" spans="1:12" x14ac:dyDescent="0.25">
      <c r="A3367" s="3">
        <v>3366</v>
      </c>
      <c r="B3367" t="s">
        <v>3041</v>
      </c>
      <c r="C3367" s="10" t="s">
        <v>14203</v>
      </c>
      <c r="D3367" t="s">
        <v>3066</v>
      </c>
      <c r="E3367" s="10" t="s">
        <v>14260</v>
      </c>
      <c r="F3367" t="s">
        <v>3067</v>
      </c>
      <c r="G3367" s="10" t="s">
        <v>14261</v>
      </c>
      <c r="H3367">
        <v>4</v>
      </c>
      <c r="I3367">
        <v>12</v>
      </c>
      <c r="J3367">
        <v>0</v>
      </c>
      <c r="K3367">
        <v>0</v>
      </c>
      <c r="L3367" s="10" t="s">
        <v>14262</v>
      </c>
    </row>
    <row r="3368" spans="1:12" x14ac:dyDescent="0.25">
      <c r="A3368" s="3">
        <v>3367</v>
      </c>
      <c r="B3368" t="s">
        <v>3041</v>
      </c>
      <c r="C3368" s="10" t="s">
        <v>14203</v>
      </c>
      <c r="D3368" t="s">
        <v>3068</v>
      </c>
      <c r="E3368" s="10" t="s">
        <v>14263</v>
      </c>
      <c r="F3368" t="s">
        <v>1232</v>
      </c>
      <c r="G3368" s="10" t="s">
        <v>6715</v>
      </c>
      <c r="H3368">
        <v>255</v>
      </c>
      <c r="I3368">
        <v>37</v>
      </c>
      <c r="J3368">
        <v>0</v>
      </c>
      <c r="K3368">
        <v>0</v>
      </c>
      <c r="L3368" s="10" t="s">
        <v>14264</v>
      </c>
    </row>
    <row r="3369" spans="1:12" x14ac:dyDescent="0.25">
      <c r="A3369" s="3">
        <v>3368</v>
      </c>
      <c r="B3369" t="s">
        <v>3041</v>
      </c>
      <c r="C3369" s="10" t="s">
        <v>14203</v>
      </c>
      <c r="D3369" t="s">
        <v>3069</v>
      </c>
      <c r="E3369" s="10" t="s">
        <v>14265</v>
      </c>
      <c r="F3369" t="s">
        <v>3070</v>
      </c>
      <c r="G3369" s="10" t="s">
        <v>14266</v>
      </c>
      <c r="H3369">
        <v>4</v>
      </c>
      <c r="I3369">
        <v>12</v>
      </c>
      <c r="J3369">
        <v>0</v>
      </c>
      <c r="K3369">
        <v>0</v>
      </c>
      <c r="L3369" s="10" t="s">
        <v>14267</v>
      </c>
    </row>
    <row r="3370" spans="1:12" x14ac:dyDescent="0.25">
      <c r="A3370" s="3">
        <v>3369</v>
      </c>
      <c r="B3370" t="s">
        <v>3041</v>
      </c>
      <c r="C3370" s="10" t="s">
        <v>14203</v>
      </c>
      <c r="D3370" t="s">
        <v>3071</v>
      </c>
      <c r="E3370" s="10" t="s">
        <v>14268</v>
      </c>
      <c r="F3370" t="s">
        <v>1232</v>
      </c>
      <c r="G3370" s="10" t="s">
        <v>6715</v>
      </c>
      <c r="H3370">
        <v>255</v>
      </c>
      <c r="I3370">
        <v>37</v>
      </c>
      <c r="J3370">
        <v>0</v>
      </c>
      <c r="K3370">
        <v>0</v>
      </c>
      <c r="L3370" s="10" t="s">
        <v>14269</v>
      </c>
    </row>
    <row r="3371" spans="1:12" x14ac:dyDescent="0.25">
      <c r="A3371" s="3">
        <v>3370</v>
      </c>
      <c r="B3371" t="s">
        <v>3041</v>
      </c>
      <c r="C3371" s="10" t="s">
        <v>14203</v>
      </c>
      <c r="D3371" t="s">
        <v>3072</v>
      </c>
      <c r="E3371" s="10" t="s">
        <v>14270</v>
      </c>
      <c r="F3371" t="s">
        <v>3073</v>
      </c>
      <c r="G3371" s="10" t="s">
        <v>14271</v>
      </c>
      <c r="H3371">
        <v>4</v>
      </c>
      <c r="I3371">
        <v>12</v>
      </c>
      <c r="J3371">
        <v>0</v>
      </c>
      <c r="K3371">
        <v>0</v>
      </c>
      <c r="L3371" s="10" t="s">
        <v>14272</v>
      </c>
    </row>
    <row r="3372" spans="1:12" x14ac:dyDescent="0.25">
      <c r="A3372" s="3">
        <v>3371</v>
      </c>
      <c r="B3372" t="s">
        <v>3041</v>
      </c>
      <c r="C3372" s="10" t="s">
        <v>14203</v>
      </c>
      <c r="D3372" t="s">
        <v>1570</v>
      </c>
      <c r="E3372" s="10" t="s">
        <v>11617</v>
      </c>
      <c r="F3372" t="s">
        <v>3074</v>
      </c>
      <c r="G3372" s="10" t="s">
        <v>14273</v>
      </c>
      <c r="H3372">
        <v>10</v>
      </c>
      <c r="I3372">
        <v>37</v>
      </c>
      <c r="J3372">
        <v>0</v>
      </c>
      <c r="K3372">
        <v>0</v>
      </c>
      <c r="L3372" s="10" t="s">
        <v>14274</v>
      </c>
    </row>
    <row r="3373" spans="1:12" x14ac:dyDescent="0.25">
      <c r="A3373" s="3">
        <v>3372</v>
      </c>
      <c r="B3373" t="s">
        <v>3041</v>
      </c>
      <c r="C3373" s="10" t="s">
        <v>14203</v>
      </c>
      <c r="D3373" t="s">
        <v>2670</v>
      </c>
      <c r="E3373" s="10" t="s">
        <v>13511</v>
      </c>
      <c r="F3373" t="s">
        <v>3075</v>
      </c>
      <c r="G3373" s="10" t="s">
        <v>14275</v>
      </c>
      <c r="H3373">
        <v>4096</v>
      </c>
      <c r="I3373">
        <v>37</v>
      </c>
      <c r="J3373">
        <v>0</v>
      </c>
      <c r="K3373">
        <v>0</v>
      </c>
      <c r="L3373" s="10" t="s">
        <v>14276</v>
      </c>
    </row>
    <row r="3374" spans="1:12" x14ac:dyDescent="0.25">
      <c r="A3374" s="3">
        <v>3373</v>
      </c>
      <c r="B3374" t="s">
        <v>3041</v>
      </c>
      <c r="C3374" s="10" t="s">
        <v>14203</v>
      </c>
      <c r="D3374" t="s">
        <v>63</v>
      </c>
      <c r="E3374" s="10" t="s">
        <v>6816</v>
      </c>
      <c r="F3374" t="s">
        <v>3076</v>
      </c>
      <c r="G3374" s="10" t="s">
        <v>14277</v>
      </c>
      <c r="H3374">
        <v>4</v>
      </c>
      <c r="I3374">
        <v>8</v>
      </c>
      <c r="J3374">
        <v>0</v>
      </c>
      <c r="K3374">
        <v>0</v>
      </c>
      <c r="L3374" s="10" t="s">
        <v>14278</v>
      </c>
    </row>
    <row r="3375" spans="1:12" x14ac:dyDescent="0.25">
      <c r="A3375" s="3">
        <v>3374</v>
      </c>
      <c r="B3375" t="s">
        <v>3041</v>
      </c>
      <c r="C3375" s="10" t="s">
        <v>14203</v>
      </c>
      <c r="D3375" t="s">
        <v>3077</v>
      </c>
      <c r="E3375" s="10" t="s">
        <v>14279</v>
      </c>
      <c r="F3375" t="s">
        <v>1612</v>
      </c>
      <c r="G3375" s="10" t="s">
        <v>6887</v>
      </c>
      <c r="H3375">
        <v>4</v>
      </c>
      <c r="I3375">
        <v>8</v>
      </c>
      <c r="J3375">
        <v>0</v>
      </c>
      <c r="K3375">
        <v>0</v>
      </c>
      <c r="L3375" s="10" t="s">
        <v>14280</v>
      </c>
    </row>
    <row r="3376" spans="1:12" x14ac:dyDescent="0.25">
      <c r="A3376" s="3">
        <v>3375</v>
      </c>
      <c r="B3376" t="s">
        <v>3041</v>
      </c>
      <c r="C3376" s="10" t="s">
        <v>14203</v>
      </c>
      <c r="D3376" t="s">
        <v>1430</v>
      </c>
      <c r="E3376" s="10" t="s">
        <v>11350</v>
      </c>
      <c r="F3376" t="s">
        <v>3078</v>
      </c>
      <c r="G3376" s="10" t="s">
        <v>14281</v>
      </c>
      <c r="H3376">
        <v>8</v>
      </c>
      <c r="I3376">
        <v>16</v>
      </c>
      <c r="J3376">
        <v>-12</v>
      </c>
      <c r="K3376">
        <v>0</v>
      </c>
      <c r="L3376" s="10" t="s">
        <v>14282</v>
      </c>
    </row>
    <row r="3377" spans="1:12" x14ac:dyDescent="0.25">
      <c r="A3377" s="3">
        <v>3376</v>
      </c>
      <c r="B3377" t="s">
        <v>3041</v>
      </c>
      <c r="C3377" s="10" t="s">
        <v>14203</v>
      </c>
      <c r="D3377" t="s">
        <v>3035</v>
      </c>
      <c r="E3377" s="10" t="s">
        <v>14190</v>
      </c>
      <c r="F3377" t="s">
        <v>1339</v>
      </c>
      <c r="G3377" s="10" t="s">
        <v>6847</v>
      </c>
      <c r="H3377">
        <v>4</v>
      </c>
      <c r="I3377">
        <v>8</v>
      </c>
      <c r="J3377">
        <v>0</v>
      </c>
      <c r="K3377">
        <v>0</v>
      </c>
      <c r="L3377" s="10" t="s">
        <v>14283</v>
      </c>
    </row>
    <row r="3378" spans="1:12" x14ac:dyDescent="0.25">
      <c r="A3378" s="3">
        <v>3377</v>
      </c>
      <c r="B3378" t="s">
        <v>3041</v>
      </c>
      <c r="C3378" s="10" t="s">
        <v>14203</v>
      </c>
      <c r="D3378" t="s">
        <v>69</v>
      </c>
      <c r="E3378" s="10" t="s">
        <v>6760</v>
      </c>
      <c r="F3378" t="s">
        <v>3079</v>
      </c>
      <c r="G3378" s="10" t="s">
        <v>14284</v>
      </c>
      <c r="H3378">
        <v>8</v>
      </c>
      <c r="I3378">
        <v>35</v>
      </c>
      <c r="J3378">
        <v>0</v>
      </c>
      <c r="K3378">
        <v>0</v>
      </c>
      <c r="L3378" s="10" t="s">
        <v>14285</v>
      </c>
    </row>
    <row r="3379" spans="1:12" x14ac:dyDescent="0.25">
      <c r="A3379" s="3">
        <v>3378</v>
      </c>
      <c r="B3379" t="s">
        <v>3041</v>
      </c>
      <c r="C3379" s="10" t="s">
        <v>14203</v>
      </c>
      <c r="D3379" t="s">
        <v>71</v>
      </c>
      <c r="E3379" s="10" t="s">
        <v>6763</v>
      </c>
      <c r="F3379" t="s">
        <v>3080</v>
      </c>
      <c r="G3379" s="10" t="s">
        <v>14286</v>
      </c>
      <c r="H3379">
        <v>8</v>
      </c>
      <c r="I3379">
        <v>35</v>
      </c>
      <c r="J3379">
        <v>0</v>
      </c>
      <c r="K3379">
        <v>0</v>
      </c>
      <c r="L3379" s="10" t="s">
        <v>14287</v>
      </c>
    </row>
    <row r="3380" spans="1:12" x14ac:dyDescent="0.25">
      <c r="A3380" s="3">
        <v>3379</v>
      </c>
      <c r="B3380" t="s">
        <v>3081</v>
      </c>
      <c r="C3380" s="10" t="s">
        <v>14288</v>
      </c>
      <c r="D3380" t="s">
        <v>49</v>
      </c>
      <c r="E3380" s="10" t="s">
        <v>11</v>
      </c>
      <c r="F3380" t="s">
        <v>49</v>
      </c>
      <c r="G3380" s="10" t="s">
        <v>11</v>
      </c>
      <c r="H3380">
        <v>4</v>
      </c>
      <c r="I3380">
        <v>8</v>
      </c>
      <c r="J3380">
        <v>0</v>
      </c>
      <c r="K3380">
        <v>0</v>
      </c>
      <c r="L3380" s="10" t="s">
        <v>14289</v>
      </c>
    </row>
    <row r="3381" spans="1:12" x14ac:dyDescent="0.25">
      <c r="A3381" s="3">
        <v>3380</v>
      </c>
      <c r="B3381" t="s">
        <v>3081</v>
      </c>
      <c r="C3381" s="10" t="s">
        <v>14288</v>
      </c>
      <c r="D3381" t="s">
        <v>87</v>
      </c>
      <c r="E3381" s="10" t="s">
        <v>7149</v>
      </c>
      <c r="F3381" t="s">
        <v>49</v>
      </c>
      <c r="G3381" s="10" t="s">
        <v>11</v>
      </c>
      <c r="H3381">
        <v>4</v>
      </c>
      <c r="I3381">
        <v>8</v>
      </c>
      <c r="J3381">
        <v>0</v>
      </c>
      <c r="K3381">
        <v>0</v>
      </c>
      <c r="L3381" s="10" t="s">
        <v>14290</v>
      </c>
    </row>
    <row r="3382" spans="1:12" x14ac:dyDescent="0.25">
      <c r="A3382" s="3">
        <v>3381</v>
      </c>
      <c r="B3382" t="s">
        <v>3081</v>
      </c>
      <c r="C3382" s="10" t="s">
        <v>14288</v>
      </c>
      <c r="D3382" t="s">
        <v>3082</v>
      </c>
      <c r="E3382" s="10" t="s">
        <v>14291</v>
      </c>
      <c r="F3382" t="s">
        <v>1232</v>
      </c>
      <c r="G3382" s="10" t="s">
        <v>6715</v>
      </c>
      <c r="H3382">
        <v>255</v>
      </c>
      <c r="I3382">
        <v>37</v>
      </c>
      <c r="J3382">
        <v>0</v>
      </c>
      <c r="K3382">
        <v>0</v>
      </c>
      <c r="L3382" s="10" t="s">
        <v>14292</v>
      </c>
    </row>
    <row r="3383" spans="1:12" x14ac:dyDescent="0.25">
      <c r="A3383" s="3">
        <v>3382</v>
      </c>
      <c r="B3383" t="s">
        <v>3081</v>
      </c>
      <c r="C3383" s="10" t="s">
        <v>14288</v>
      </c>
      <c r="D3383" t="s">
        <v>2959</v>
      </c>
      <c r="E3383" s="10" t="s">
        <v>14053</v>
      </c>
      <c r="F3383" t="s">
        <v>1232</v>
      </c>
      <c r="G3383" s="10" t="s">
        <v>6715</v>
      </c>
      <c r="H3383">
        <v>255</v>
      </c>
      <c r="I3383">
        <v>37</v>
      </c>
      <c r="J3383">
        <v>0</v>
      </c>
      <c r="K3383">
        <v>0</v>
      </c>
      <c r="L3383" s="10" t="s">
        <v>14293</v>
      </c>
    </row>
    <row r="3384" spans="1:12" x14ac:dyDescent="0.25">
      <c r="A3384" s="3">
        <v>3383</v>
      </c>
      <c r="B3384" t="s">
        <v>3081</v>
      </c>
      <c r="C3384" s="10" t="s">
        <v>14288</v>
      </c>
      <c r="D3384" t="s">
        <v>3083</v>
      </c>
      <c r="E3384" s="10" t="s">
        <v>14294</v>
      </c>
      <c r="F3384" t="s">
        <v>1232</v>
      </c>
      <c r="G3384" s="10" t="s">
        <v>6715</v>
      </c>
      <c r="H3384">
        <v>255</v>
      </c>
      <c r="I3384">
        <v>37</v>
      </c>
      <c r="J3384">
        <v>0</v>
      </c>
      <c r="K3384">
        <v>0</v>
      </c>
      <c r="L3384" s="10" t="s">
        <v>14295</v>
      </c>
    </row>
    <row r="3385" spans="1:12" x14ac:dyDescent="0.25">
      <c r="A3385" s="3">
        <v>3384</v>
      </c>
      <c r="B3385" t="s">
        <v>3081</v>
      </c>
      <c r="C3385" s="10" t="s">
        <v>14288</v>
      </c>
      <c r="D3385" t="s">
        <v>3084</v>
      </c>
      <c r="E3385" s="10" t="s">
        <v>14296</v>
      </c>
      <c r="F3385" t="s">
        <v>1232</v>
      </c>
      <c r="G3385" s="10" t="s">
        <v>6715</v>
      </c>
      <c r="H3385">
        <v>255</v>
      </c>
      <c r="I3385">
        <v>37</v>
      </c>
      <c r="J3385">
        <v>0</v>
      </c>
      <c r="K3385">
        <v>0</v>
      </c>
      <c r="L3385" s="10" t="s">
        <v>14297</v>
      </c>
    </row>
    <row r="3386" spans="1:12" x14ac:dyDescent="0.25">
      <c r="A3386" s="3">
        <v>3385</v>
      </c>
      <c r="B3386" t="s">
        <v>3081</v>
      </c>
      <c r="C3386" s="10" t="s">
        <v>14288</v>
      </c>
      <c r="D3386" t="s">
        <v>3085</v>
      </c>
      <c r="E3386" s="10" t="s">
        <v>14298</v>
      </c>
      <c r="F3386" t="s">
        <v>1493</v>
      </c>
      <c r="G3386" s="10" t="s">
        <v>6978</v>
      </c>
      <c r="H3386">
        <v>4</v>
      </c>
      <c r="I3386">
        <v>8</v>
      </c>
      <c r="J3386">
        <v>0</v>
      </c>
      <c r="K3386">
        <v>0</v>
      </c>
      <c r="L3386" s="10" t="s">
        <v>14299</v>
      </c>
    </row>
    <row r="3387" spans="1:12" x14ac:dyDescent="0.25">
      <c r="A3387" s="3">
        <v>3386</v>
      </c>
      <c r="B3387" t="s">
        <v>3081</v>
      </c>
      <c r="C3387" s="10" t="s">
        <v>14288</v>
      </c>
      <c r="D3387" t="s">
        <v>714</v>
      </c>
      <c r="E3387" s="10" t="s">
        <v>10049</v>
      </c>
      <c r="F3387" t="s">
        <v>1243</v>
      </c>
      <c r="G3387" s="10" t="s">
        <v>6883</v>
      </c>
      <c r="H3387">
        <v>4096</v>
      </c>
      <c r="I3387">
        <v>37</v>
      </c>
      <c r="J3387">
        <v>0</v>
      </c>
      <c r="K3387">
        <v>0</v>
      </c>
      <c r="L3387" s="10" t="s">
        <v>14300</v>
      </c>
    </row>
    <row r="3388" spans="1:12" x14ac:dyDescent="0.25">
      <c r="A3388" s="3">
        <v>3387</v>
      </c>
      <c r="B3388" t="s">
        <v>3081</v>
      </c>
      <c r="C3388" s="10" t="s">
        <v>14288</v>
      </c>
      <c r="D3388" t="s">
        <v>63</v>
      </c>
      <c r="E3388" s="10" t="s">
        <v>6816</v>
      </c>
      <c r="F3388" t="s">
        <v>64</v>
      </c>
      <c r="G3388" s="10" t="s">
        <v>6696</v>
      </c>
      <c r="H3388">
        <v>4</v>
      </c>
      <c r="I3388">
        <v>8</v>
      </c>
      <c r="J3388">
        <v>0</v>
      </c>
      <c r="K3388">
        <v>0</v>
      </c>
      <c r="L3388" s="10" t="s">
        <v>14301</v>
      </c>
    </row>
    <row r="3389" spans="1:12" x14ac:dyDescent="0.25">
      <c r="A3389" s="3">
        <v>3388</v>
      </c>
      <c r="B3389" t="s">
        <v>3081</v>
      </c>
      <c r="C3389" s="10" t="s">
        <v>14288</v>
      </c>
      <c r="D3389" t="s">
        <v>65</v>
      </c>
      <c r="E3389" s="10" t="s">
        <v>6698</v>
      </c>
      <c r="F3389" t="s">
        <v>66</v>
      </c>
      <c r="G3389" s="10" t="s">
        <v>6721</v>
      </c>
      <c r="H3389">
        <v>4</v>
      </c>
      <c r="I3389">
        <v>8</v>
      </c>
      <c r="J3389">
        <v>0</v>
      </c>
      <c r="K3389">
        <v>0</v>
      </c>
      <c r="L3389" s="10" t="s">
        <v>14302</v>
      </c>
    </row>
    <row r="3390" spans="1:12" x14ac:dyDescent="0.25">
      <c r="A3390" s="3">
        <v>3389</v>
      </c>
      <c r="B3390" t="s">
        <v>3081</v>
      </c>
      <c r="C3390" s="10" t="s">
        <v>14288</v>
      </c>
      <c r="D3390" t="s">
        <v>67</v>
      </c>
      <c r="E3390" s="10" t="s">
        <v>6723</v>
      </c>
      <c r="F3390" t="s">
        <v>68</v>
      </c>
      <c r="G3390" s="10" t="s">
        <v>6724</v>
      </c>
      <c r="H3390">
        <v>4</v>
      </c>
      <c r="I3390">
        <v>8</v>
      </c>
      <c r="J3390">
        <v>0</v>
      </c>
      <c r="K3390">
        <v>0</v>
      </c>
      <c r="L3390" s="10" t="s">
        <v>14303</v>
      </c>
    </row>
    <row r="3391" spans="1:12" x14ac:dyDescent="0.25">
      <c r="A3391" s="3">
        <v>3390</v>
      </c>
      <c r="B3391" t="s">
        <v>3081</v>
      </c>
      <c r="C3391" s="10" t="s">
        <v>14288</v>
      </c>
      <c r="D3391" t="s">
        <v>1418</v>
      </c>
      <c r="E3391" s="10" t="s">
        <v>7110</v>
      </c>
      <c r="F3391" t="s">
        <v>3086</v>
      </c>
      <c r="G3391" s="10" t="s">
        <v>14304</v>
      </c>
      <c r="H3391">
        <v>4</v>
      </c>
      <c r="I3391">
        <v>12</v>
      </c>
      <c r="J3391">
        <v>0</v>
      </c>
      <c r="K3391">
        <v>0</v>
      </c>
      <c r="L3391" s="10" t="s">
        <v>14305</v>
      </c>
    </row>
    <row r="3392" spans="1:12" x14ac:dyDescent="0.25">
      <c r="A3392" s="3">
        <v>3391</v>
      </c>
      <c r="B3392" t="s">
        <v>3081</v>
      </c>
      <c r="C3392" s="10" t="s">
        <v>14288</v>
      </c>
      <c r="D3392" t="s">
        <v>2122</v>
      </c>
      <c r="E3392" s="10" t="s">
        <v>12566</v>
      </c>
      <c r="F3392" t="s">
        <v>3087</v>
      </c>
      <c r="G3392" s="10" t="s">
        <v>14306</v>
      </c>
      <c r="H3392">
        <v>4</v>
      </c>
      <c r="I3392">
        <v>13</v>
      </c>
      <c r="J3392">
        <v>0</v>
      </c>
      <c r="K3392">
        <v>0</v>
      </c>
      <c r="L3392" s="10" t="s">
        <v>14307</v>
      </c>
    </row>
    <row r="3393" spans="1:12" x14ac:dyDescent="0.25">
      <c r="A3393" s="3">
        <v>3392</v>
      </c>
      <c r="B3393" t="s">
        <v>3081</v>
      </c>
      <c r="C3393" s="10" t="s">
        <v>14288</v>
      </c>
      <c r="D3393" t="s">
        <v>531</v>
      </c>
      <c r="E3393" s="10" t="s">
        <v>9687</v>
      </c>
      <c r="F3393" t="s">
        <v>3088</v>
      </c>
      <c r="G3393" s="10" t="s">
        <v>14308</v>
      </c>
      <c r="H3393">
        <v>8</v>
      </c>
      <c r="I3393">
        <v>35</v>
      </c>
      <c r="J3393">
        <v>0</v>
      </c>
      <c r="K3393">
        <v>0</v>
      </c>
      <c r="L3393" s="10" t="s">
        <v>14309</v>
      </c>
    </row>
    <row r="3394" spans="1:12" x14ac:dyDescent="0.25">
      <c r="A3394" s="3">
        <v>3393</v>
      </c>
      <c r="B3394" t="s">
        <v>3081</v>
      </c>
      <c r="C3394" s="10" t="s">
        <v>14288</v>
      </c>
      <c r="D3394" t="s">
        <v>69</v>
      </c>
      <c r="E3394" s="10" t="s">
        <v>6760</v>
      </c>
      <c r="F3394" t="s">
        <v>3089</v>
      </c>
      <c r="G3394" s="10" t="s">
        <v>14310</v>
      </c>
      <c r="H3394">
        <v>8</v>
      </c>
      <c r="I3394">
        <v>35</v>
      </c>
      <c r="J3394">
        <v>0</v>
      </c>
      <c r="K3394">
        <v>0</v>
      </c>
      <c r="L3394" s="10" t="s">
        <v>14311</v>
      </c>
    </row>
    <row r="3395" spans="1:12" x14ac:dyDescent="0.25">
      <c r="A3395" s="3">
        <v>3394</v>
      </c>
      <c r="B3395" t="s">
        <v>3081</v>
      </c>
      <c r="C3395" s="10" t="s">
        <v>14288</v>
      </c>
      <c r="D3395" t="s">
        <v>71</v>
      </c>
      <c r="E3395" s="10" t="s">
        <v>6763</v>
      </c>
      <c r="F3395" t="s">
        <v>3090</v>
      </c>
      <c r="G3395" s="10" t="s">
        <v>14312</v>
      </c>
      <c r="H3395">
        <v>8</v>
      </c>
      <c r="I3395">
        <v>35</v>
      </c>
      <c r="J3395">
        <v>0</v>
      </c>
      <c r="K3395">
        <v>0</v>
      </c>
      <c r="L3395" s="10" t="s">
        <v>14313</v>
      </c>
    </row>
    <row r="3396" spans="1:12" x14ac:dyDescent="0.25">
      <c r="A3396" s="3">
        <v>3395</v>
      </c>
      <c r="B3396" t="s">
        <v>3091</v>
      </c>
      <c r="C3396" s="10" t="s">
        <v>14314</v>
      </c>
      <c r="D3396" t="s">
        <v>63</v>
      </c>
      <c r="E3396" s="10" t="s">
        <v>6816</v>
      </c>
      <c r="F3396" t="s">
        <v>64</v>
      </c>
      <c r="G3396" s="10" t="s">
        <v>6696</v>
      </c>
      <c r="H3396">
        <v>4</v>
      </c>
      <c r="I3396">
        <v>8</v>
      </c>
      <c r="J3396">
        <v>0</v>
      </c>
      <c r="K3396">
        <v>0</v>
      </c>
      <c r="L3396" s="10" t="s">
        <v>14315</v>
      </c>
    </row>
    <row r="3397" spans="1:12" x14ac:dyDescent="0.25">
      <c r="A3397" s="3">
        <v>3396</v>
      </c>
      <c r="B3397" t="s">
        <v>3091</v>
      </c>
      <c r="C3397" s="10" t="s">
        <v>14314</v>
      </c>
      <c r="D3397" t="s">
        <v>65</v>
      </c>
      <c r="E3397" s="10" t="s">
        <v>6698</v>
      </c>
      <c r="F3397" t="s">
        <v>66</v>
      </c>
      <c r="G3397" s="10" t="s">
        <v>6721</v>
      </c>
      <c r="H3397">
        <v>4</v>
      </c>
      <c r="I3397">
        <v>8</v>
      </c>
      <c r="J3397">
        <v>0</v>
      </c>
      <c r="K3397">
        <v>0</v>
      </c>
      <c r="L3397" s="10" t="s">
        <v>14316</v>
      </c>
    </row>
    <row r="3398" spans="1:12" x14ac:dyDescent="0.25">
      <c r="A3398" s="3">
        <v>3397</v>
      </c>
      <c r="B3398" t="s">
        <v>3091</v>
      </c>
      <c r="C3398" s="10" t="s">
        <v>14314</v>
      </c>
      <c r="D3398" t="s">
        <v>67</v>
      </c>
      <c r="E3398" s="10" t="s">
        <v>6723</v>
      </c>
      <c r="F3398" t="s">
        <v>68</v>
      </c>
      <c r="G3398" s="10" t="s">
        <v>6724</v>
      </c>
      <c r="H3398">
        <v>4</v>
      </c>
      <c r="I3398">
        <v>8</v>
      </c>
      <c r="J3398">
        <v>0</v>
      </c>
      <c r="K3398">
        <v>0</v>
      </c>
      <c r="L3398" s="10" t="s">
        <v>14317</v>
      </c>
    </row>
    <row r="3399" spans="1:12" x14ac:dyDescent="0.25">
      <c r="A3399" s="3">
        <v>3398</v>
      </c>
      <c r="B3399" t="s">
        <v>3091</v>
      </c>
      <c r="C3399" s="10" t="s">
        <v>14314</v>
      </c>
      <c r="D3399" t="s">
        <v>3092</v>
      </c>
      <c r="E3399" s="10" t="s">
        <v>14318</v>
      </c>
      <c r="F3399" t="s">
        <v>1232</v>
      </c>
      <c r="G3399" s="10" t="s">
        <v>6715</v>
      </c>
      <c r="H3399">
        <v>255</v>
      </c>
      <c r="I3399">
        <v>37</v>
      </c>
      <c r="J3399">
        <v>0</v>
      </c>
      <c r="K3399">
        <v>0</v>
      </c>
      <c r="L3399" s="10" t="s">
        <v>14319</v>
      </c>
    </row>
    <row r="3400" spans="1:12" x14ac:dyDescent="0.25">
      <c r="A3400" s="3">
        <v>3399</v>
      </c>
      <c r="B3400" t="s">
        <v>3091</v>
      </c>
      <c r="C3400" s="10" t="s">
        <v>14314</v>
      </c>
      <c r="D3400" t="s">
        <v>49</v>
      </c>
      <c r="E3400" s="10" t="s">
        <v>11</v>
      </c>
      <c r="F3400" t="s">
        <v>49</v>
      </c>
      <c r="G3400" s="10" t="s">
        <v>11</v>
      </c>
      <c r="H3400">
        <v>4</v>
      </c>
      <c r="I3400">
        <v>8</v>
      </c>
      <c r="J3400">
        <v>0</v>
      </c>
      <c r="K3400">
        <v>0</v>
      </c>
      <c r="L3400" s="10" t="s">
        <v>14320</v>
      </c>
    </row>
    <row r="3401" spans="1:12" x14ac:dyDescent="0.25">
      <c r="A3401" s="3">
        <v>3400</v>
      </c>
      <c r="B3401" t="s">
        <v>3091</v>
      </c>
      <c r="C3401" s="10" t="s">
        <v>14314</v>
      </c>
      <c r="D3401" t="s">
        <v>3093</v>
      </c>
      <c r="E3401" s="10" t="s">
        <v>14321</v>
      </c>
      <c r="F3401" t="s">
        <v>1243</v>
      </c>
      <c r="G3401" s="10" t="s">
        <v>6883</v>
      </c>
      <c r="H3401">
        <v>4096</v>
      </c>
      <c r="I3401">
        <v>37</v>
      </c>
      <c r="J3401">
        <v>0</v>
      </c>
      <c r="K3401">
        <v>0</v>
      </c>
      <c r="L3401" s="10" t="s">
        <v>14322</v>
      </c>
    </row>
    <row r="3402" spans="1:12" x14ac:dyDescent="0.25">
      <c r="A3402" s="3">
        <v>3401</v>
      </c>
      <c r="B3402" t="s">
        <v>3091</v>
      </c>
      <c r="C3402" s="10" t="s">
        <v>14314</v>
      </c>
      <c r="D3402" t="s">
        <v>2496</v>
      </c>
      <c r="E3402" s="10" t="s">
        <v>7317</v>
      </c>
      <c r="F3402" t="s">
        <v>2497</v>
      </c>
      <c r="G3402" s="10" t="s">
        <v>7318</v>
      </c>
      <c r="H3402">
        <v>31</v>
      </c>
      <c r="I3402">
        <v>37</v>
      </c>
      <c r="J3402">
        <v>0</v>
      </c>
      <c r="K3402">
        <v>0</v>
      </c>
      <c r="L3402" s="10" t="s">
        <v>14323</v>
      </c>
    </row>
    <row r="3403" spans="1:12" x14ac:dyDescent="0.25">
      <c r="A3403" s="3">
        <v>3402</v>
      </c>
      <c r="B3403" t="s">
        <v>3091</v>
      </c>
      <c r="C3403" s="10" t="s">
        <v>14314</v>
      </c>
      <c r="D3403" t="s">
        <v>2495</v>
      </c>
      <c r="E3403" s="10" t="s">
        <v>7315</v>
      </c>
      <c r="F3403" t="s">
        <v>1455</v>
      </c>
      <c r="G3403" s="10" t="s">
        <v>7178</v>
      </c>
      <c r="H3403">
        <v>8</v>
      </c>
      <c r="I3403">
        <v>16</v>
      </c>
      <c r="J3403">
        <v>-6</v>
      </c>
      <c r="K3403">
        <v>1</v>
      </c>
      <c r="L3403" s="10" t="s">
        <v>14324</v>
      </c>
    </row>
    <row r="3404" spans="1:12" x14ac:dyDescent="0.25">
      <c r="A3404" s="3">
        <v>3403</v>
      </c>
      <c r="B3404" t="s">
        <v>3091</v>
      </c>
      <c r="C3404" s="10" t="s">
        <v>14314</v>
      </c>
      <c r="D3404" t="s">
        <v>2494</v>
      </c>
      <c r="E3404" s="10" t="s">
        <v>7313</v>
      </c>
      <c r="F3404" t="s">
        <v>1455</v>
      </c>
      <c r="G3404" s="10" t="s">
        <v>7178</v>
      </c>
      <c r="H3404">
        <v>8</v>
      </c>
      <c r="I3404">
        <v>16</v>
      </c>
      <c r="J3404">
        <v>-6</v>
      </c>
      <c r="K3404">
        <v>1</v>
      </c>
      <c r="L3404" s="10" t="s">
        <v>14325</v>
      </c>
    </row>
    <row r="3405" spans="1:12" x14ac:dyDescent="0.25">
      <c r="A3405" s="3">
        <v>3404</v>
      </c>
      <c r="B3405" t="s">
        <v>3091</v>
      </c>
      <c r="C3405" s="10" t="s">
        <v>14314</v>
      </c>
      <c r="D3405" t="s">
        <v>1709</v>
      </c>
      <c r="E3405" s="10" t="s">
        <v>7271</v>
      </c>
      <c r="F3405" t="s">
        <v>3094</v>
      </c>
      <c r="G3405" s="10" t="s">
        <v>14326</v>
      </c>
      <c r="H3405">
        <v>3</v>
      </c>
      <c r="I3405">
        <v>37</v>
      </c>
      <c r="J3405">
        <v>0</v>
      </c>
      <c r="K3405">
        <v>0</v>
      </c>
      <c r="L3405" s="10" t="s">
        <v>14327</v>
      </c>
    </row>
    <row r="3406" spans="1:12" x14ac:dyDescent="0.25">
      <c r="A3406" s="3">
        <v>3405</v>
      </c>
      <c r="B3406" t="s">
        <v>3091</v>
      </c>
      <c r="C3406" s="10" t="s">
        <v>14314</v>
      </c>
      <c r="D3406" t="s">
        <v>3095</v>
      </c>
      <c r="E3406" s="10" t="s">
        <v>14328</v>
      </c>
      <c r="F3406" t="s">
        <v>1936</v>
      </c>
      <c r="G3406" s="10" t="s">
        <v>7039</v>
      </c>
      <c r="H3406">
        <v>31</v>
      </c>
      <c r="I3406">
        <v>37</v>
      </c>
      <c r="J3406">
        <v>0</v>
      </c>
      <c r="K3406">
        <v>0</v>
      </c>
      <c r="L3406" s="10" t="s">
        <v>14329</v>
      </c>
    </row>
    <row r="3407" spans="1:12" x14ac:dyDescent="0.25">
      <c r="A3407" s="3">
        <v>3406</v>
      </c>
      <c r="B3407" t="s">
        <v>3091</v>
      </c>
      <c r="C3407" s="10" t="s">
        <v>14314</v>
      </c>
      <c r="D3407" t="s">
        <v>2142</v>
      </c>
      <c r="E3407" s="10" t="s">
        <v>7299</v>
      </c>
      <c r="F3407" t="s">
        <v>1218</v>
      </c>
      <c r="G3407" s="10" t="s">
        <v>6702</v>
      </c>
      <c r="H3407">
        <v>10</v>
      </c>
      <c r="I3407">
        <v>37</v>
      </c>
      <c r="J3407">
        <v>0</v>
      </c>
      <c r="K3407">
        <v>0</v>
      </c>
      <c r="L3407" s="10" t="s">
        <v>14330</v>
      </c>
    </row>
    <row r="3408" spans="1:12" x14ac:dyDescent="0.25">
      <c r="A3408" s="3">
        <v>3407</v>
      </c>
      <c r="B3408" t="s">
        <v>3091</v>
      </c>
      <c r="C3408" s="10" t="s">
        <v>14314</v>
      </c>
      <c r="D3408" t="s">
        <v>2131</v>
      </c>
      <c r="E3408" s="10" t="s">
        <v>7151</v>
      </c>
      <c r="F3408" t="s">
        <v>3096</v>
      </c>
      <c r="G3408" s="10" t="s">
        <v>14331</v>
      </c>
      <c r="H3408">
        <v>511</v>
      </c>
      <c r="I3408">
        <v>37</v>
      </c>
      <c r="J3408">
        <v>0</v>
      </c>
      <c r="K3408">
        <v>0</v>
      </c>
      <c r="L3408" s="10" t="s">
        <v>14332</v>
      </c>
    </row>
    <row r="3409" spans="1:12" x14ac:dyDescent="0.25">
      <c r="A3409" s="3">
        <v>3408</v>
      </c>
      <c r="B3409" t="s">
        <v>3091</v>
      </c>
      <c r="C3409" s="10" t="s">
        <v>14314</v>
      </c>
      <c r="D3409" t="s">
        <v>2670</v>
      </c>
      <c r="E3409" s="10" t="s">
        <v>13511</v>
      </c>
      <c r="F3409" t="s">
        <v>3097</v>
      </c>
      <c r="G3409" s="10" t="s">
        <v>14333</v>
      </c>
      <c r="H3409">
        <v>4096</v>
      </c>
      <c r="I3409">
        <v>37</v>
      </c>
      <c r="J3409">
        <v>0</v>
      </c>
      <c r="K3409">
        <v>0</v>
      </c>
      <c r="L3409" s="10" t="s">
        <v>14334</v>
      </c>
    </row>
    <row r="3410" spans="1:12" x14ac:dyDescent="0.25">
      <c r="A3410" s="3">
        <v>3409</v>
      </c>
      <c r="B3410" t="s">
        <v>3091</v>
      </c>
      <c r="C3410" s="10" t="s">
        <v>14314</v>
      </c>
      <c r="D3410" t="s">
        <v>1570</v>
      </c>
      <c r="E3410" s="10" t="s">
        <v>11617</v>
      </c>
      <c r="F3410" t="s">
        <v>3098</v>
      </c>
      <c r="G3410" s="10" t="s">
        <v>14335</v>
      </c>
      <c r="H3410">
        <v>10</v>
      </c>
      <c r="I3410">
        <v>37</v>
      </c>
      <c r="J3410">
        <v>0</v>
      </c>
      <c r="K3410">
        <v>0</v>
      </c>
      <c r="L3410" s="10" t="s">
        <v>14336</v>
      </c>
    </row>
    <row r="3411" spans="1:12" x14ac:dyDescent="0.25">
      <c r="A3411" s="3">
        <v>3410</v>
      </c>
      <c r="B3411" t="s">
        <v>3091</v>
      </c>
      <c r="C3411" s="10" t="s">
        <v>14314</v>
      </c>
      <c r="D3411" t="s">
        <v>3036</v>
      </c>
      <c r="E3411" s="10" t="s">
        <v>14192</v>
      </c>
      <c r="F3411" t="s">
        <v>3099</v>
      </c>
      <c r="G3411" s="10" t="s">
        <v>14337</v>
      </c>
      <c r="H3411">
        <v>4</v>
      </c>
      <c r="I3411">
        <v>8</v>
      </c>
      <c r="J3411">
        <v>0</v>
      </c>
      <c r="K3411">
        <v>0</v>
      </c>
      <c r="L3411" s="10" t="s">
        <v>14338</v>
      </c>
    </row>
    <row r="3412" spans="1:12" x14ac:dyDescent="0.25">
      <c r="A3412" s="3">
        <v>3411</v>
      </c>
      <c r="B3412" t="s">
        <v>3091</v>
      </c>
      <c r="C3412" s="10" t="s">
        <v>14314</v>
      </c>
      <c r="D3412" t="s">
        <v>69</v>
      </c>
      <c r="E3412" s="10" t="s">
        <v>6760</v>
      </c>
      <c r="F3412" t="s">
        <v>3100</v>
      </c>
      <c r="G3412" s="10" t="s">
        <v>14339</v>
      </c>
      <c r="H3412">
        <v>8</v>
      </c>
      <c r="I3412">
        <v>35</v>
      </c>
      <c r="J3412">
        <v>0</v>
      </c>
      <c r="K3412">
        <v>0</v>
      </c>
      <c r="L3412" s="10" t="s">
        <v>14340</v>
      </c>
    </row>
    <row r="3413" spans="1:12" x14ac:dyDescent="0.25">
      <c r="A3413" s="3">
        <v>3412</v>
      </c>
      <c r="B3413" t="s">
        <v>3091</v>
      </c>
      <c r="C3413" s="10" t="s">
        <v>14314</v>
      </c>
      <c r="D3413" t="s">
        <v>71</v>
      </c>
      <c r="E3413" s="10" t="s">
        <v>6763</v>
      </c>
      <c r="F3413" t="s">
        <v>3101</v>
      </c>
      <c r="G3413" s="10" t="s">
        <v>14341</v>
      </c>
      <c r="H3413">
        <v>8</v>
      </c>
      <c r="I3413">
        <v>35</v>
      </c>
      <c r="J3413">
        <v>0</v>
      </c>
      <c r="K3413">
        <v>0</v>
      </c>
      <c r="L3413" s="10" t="s">
        <v>14342</v>
      </c>
    </row>
    <row r="3414" spans="1:12" x14ac:dyDescent="0.25">
      <c r="A3414" s="3">
        <v>3413</v>
      </c>
      <c r="B3414" t="s">
        <v>3102</v>
      </c>
      <c r="C3414" s="10" t="s">
        <v>14343</v>
      </c>
      <c r="D3414" t="s">
        <v>63</v>
      </c>
      <c r="E3414" s="10" t="s">
        <v>6816</v>
      </c>
      <c r="F3414" t="s">
        <v>64</v>
      </c>
      <c r="G3414" s="10" t="s">
        <v>6696</v>
      </c>
      <c r="H3414">
        <v>4</v>
      </c>
      <c r="I3414">
        <v>8</v>
      </c>
      <c r="J3414">
        <v>0</v>
      </c>
      <c r="K3414">
        <v>0</v>
      </c>
      <c r="L3414" s="10" t="s">
        <v>14344</v>
      </c>
    </row>
    <row r="3415" spans="1:12" x14ac:dyDescent="0.25">
      <c r="A3415" s="3">
        <v>3414</v>
      </c>
      <c r="B3415" t="s">
        <v>3102</v>
      </c>
      <c r="C3415" s="10" t="s">
        <v>14343</v>
      </c>
      <c r="D3415" t="s">
        <v>65</v>
      </c>
      <c r="E3415" s="10" t="s">
        <v>6698</v>
      </c>
      <c r="F3415" t="s">
        <v>66</v>
      </c>
      <c r="G3415" s="10" t="s">
        <v>6721</v>
      </c>
      <c r="H3415">
        <v>4</v>
      </c>
      <c r="I3415">
        <v>8</v>
      </c>
      <c r="J3415">
        <v>0</v>
      </c>
      <c r="K3415">
        <v>0</v>
      </c>
      <c r="L3415" s="10" t="s">
        <v>14345</v>
      </c>
    </row>
    <row r="3416" spans="1:12" x14ac:dyDescent="0.25">
      <c r="A3416" s="3">
        <v>3415</v>
      </c>
      <c r="B3416" t="s">
        <v>3102</v>
      </c>
      <c r="C3416" s="10" t="s">
        <v>14343</v>
      </c>
      <c r="D3416" t="s">
        <v>67</v>
      </c>
      <c r="E3416" s="10" t="s">
        <v>6723</v>
      </c>
      <c r="F3416" t="s">
        <v>68</v>
      </c>
      <c r="G3416" s="10" t="s">
        <v>6724</v>
      </c>
      <c r="H3416">
        <v>4</v>
      </c>
      <c r="I3416">
        <v>8</v>
      </c>
      <c r="J3416">
        <v>0</v>
      </c>
      <c r="K3416">
        <v>0</v>
      </c>
      <c r="L3416" s="10" t="s">
        <v>14346</v>
      </c>
    </row>
    <row r="3417" spans="1:12" x14ac:dyDescent="0.25">
      <c r="A3417" s="3">
        <v>3416</v>
      </c>
      <c r="B3417" t="s">
        <v>3102</v>
      </c>
      <c r="C3417" s="10" t="s">
        <v>14343</v>
      </c>
      <c r="D3417" t="s">
        <v>49</v>
      </c>
      <c r="E3417" s="10" t="s">
        <v>11</v>
      </c>
      <c r="F3417" t="s">
        <v>49</v>
      </c>
      <c r="G3417" s="10" t="s">
        <v>11</v>
      </c>
      <c r="H3417">
        <v>4</v>
      </c>
      <c r="I3417">
        <v>8</v>
      </c>
      <c r="J3417">
        <v>0</v>
      </c>
      <c r="K3417">
        <v>0</v>
      </c>
      <c r="L3417" s="10" t="s">
        <v>14347</v>
      </c>
    </row>
    <row r="3418" spans="1:12" x14ac:dyDescent="0.25">
      <c r="A3418" s="3">
        <v>3417</v>
      </c>
      <c r="B3418" t="s">
        <v>3102</v>
      </c>
      <c r="C3418" s="10" t="s">
        <v>14343</v>
      </c>
      <c r="D3418" t="s">
        <v>3103</v>
      </c>
      <c r="E3418" s="10" t="s">
        <v>14348</v>
      </c>
      <c r="F3418" t="s">
        <v>3104</v>
      </c>
      <c r="G3418" s="10" t="s">
        <v>14349</v>
      </c>
      <c r="H3418">
        <v>50</v>
      </c>
      <c r="I3418">
        <v>37</v>
      </c>
      <c r="J3418">
        <v>0</v>
      </c>
      <c r="K3418">
        <v>0</v>
      </c>
      <c r="L3418" s="10" t="s">
        <v>14350</v>
      </c>
    </row>
    <row r="3419" spans="1:12" x14ac:dyDescent="0.25">
      <c r="A3419" s="3">
        <v>3418</v>
      </c>
      <c r="B3419" t="s">
        <v>3102</v>
      </c>
      <c r="C3419" s="10" t="s">
        <v>14343</v>
      </c>
      <c r="D3419" t="s">
        <v>2948</v>
      </c>
      <c r="E3419" s="10" t="s">
        <v>14036</v>
      </c>
      <c r="F3419" t="s">
        <v>1461</v>
      </c>
      <c r="G3419" s="10" t="s">
        <v>7108</v>
      </c>
      <c r="H3419">
        <v>50</v>
      </c>
      <c r="I3419">
        <v>37</v>
      </c>
      <c r="J3419">
        <v>0</v>
      </c>
      <c r="K3419">
        <v>0</v>
      </c>
      <c r="L3419" s="10" t="s">
        <v>14351</v>
      </c>
    </row>
    <row r="3420" spans="1:12" x14ac:dyDescent="0.25">
      <c r="A3420" s="3">
        <v>3419</v>
      </c>
      <c r="B3420" t="s">
        <v>3102</v>
      </c>
      <c r="C3420" s="10" t="s">
        <v>14343</v>
      </c>
      <c r="D3420" t="s">
        <v>1418</v>
      </c>
      <c r="E3420" s="10" t="s">
        <v>7110</v>
      </c>
      <c r="F3420" t="s">
        <v>3105</v>
      </c>
      <c r="G3420" s="10" t="s">
        <v>14352</v>
      </c>
      <c r="H3420">
        <v>4</v>
      </c>
      <c r="I3420">
        <v>12</v>
      </c>
      <c r="J3420">
        <v>0</v>
      </c>
      <c r="K3420">
        <v>0</v>
      </c>
      <c r="L3420" s="10" t="s">
        <v>14353</v>
      </c>
    </row>
    <row r="3421" spans="1:12" x14ac:dyDescent="0.25">
      <c r="A3421" s="3">
        <v>3420</v>
      </c>
      <c r="B3421" t="s">
        <v>3102</v>
      </c>
      <c r="C3421" s="10" t="s">
        <v>14343</v>
      </c>
      <c r="D3421" t="s">
        <v>714</v>
      </c>
      <c r="E3421" s="10" t="s">
        <v>10049</v>
      </c>
      <c r="F3421" t="s">
        <v>1232</v>
      </c>
      <c r="G3421" s="10" t="s">
        <v>6715</v>
      </c>
      <c r="H3421">
        <v>255</v>
      </c>
      <c r="I3421">
        <v>37</v>
      </c>
      <c r="J3421">
        <v>0</v>
      </c>
      <c r="K3421">
        <v>0</v>
      </c>
      <c r="L3421" s="10" t="s">
        <v>14354</v>
      </c>
    </row>
    <row r="3422" spans="1:12" x14ac:dyDescent="0.25">
      <c r="A3422" s="3">
        <v>3421</v>
      </c>
      <c r="B3422" t="s">
        <v>3102</v>
      </c>
      <c r="C3422" s="10" t="s">
        <v>14343</v>
      </c>
      <c r="D3422" t="s">
        <v>2121</v>
      </c>
      <c r="E3422" s="10" t="s">
        <v>12564</v>
      </c>
      <c r="F3422" t="s">
        <v>3106</v>
      </c>
      <c r="G3422" s="10" t="s">
        <v>14355</v>
      </c>
      <c r="H3422">
        <v>4</v>
      </c>
      <c r="I3422">
        <v>8</v>
      </c>
      <c r="J3422">
        <v>0</v>
      </c>
      <c r="K3422">
        <v>0</v>
      </c>
      <c r="L3422" s="10" t="s">
        <v>14356</v>
      </c>
    </row>
    <row r="3423" spans="1:12" x14ac:dyDescent="0.25">
      <c r="A3423" s="3">
        <v>3422</v>
      </c>
      <c r="B3423" t="s">
        <v>3102</v>
      </c>
      <c r="C3423" s="10" t="s">
        <v>14343</v>
      </c>
      <c r="D3423" t="s">
        <v>2976</v>
      </c>
      <c r="E3423" s="10" t="s">
        <v>14084</v>
      </c>
      <c r="F3423" t="s">
        <v>1401</v>
      </c>
      <c r="G3423" s="10" t="s">
        <v>6911</v>
      </c>
      <c r="H3423">
        <v>10</v>
      </c>
      <c r="I3423">
        <v>37</v>
      </c>
      <c r="J3423">
        <v>0</v>
      </c>
      <c r="K3423">
        <v>0</v>
      </c>
      <c r="L3423" s="10" t="s">
        <v>14357</v>
      </c>
    </row>
    <row r="3424" spans="1:12" x14ac:dyDescent="0.25">
      <c r="A3424" s="3">
        <v>3423</v>
      </c>
      <c r="B3424" t="s">
        <v>3102</v>
      </c>
      <c r="C3424" s="10" t="s">
        <v>14343</v>
      </c>
      <c r="D3424" t="s">
        <v>2995</v>
      </c>
      <c r="E3424" s="10" t="s">
        <v>14126</v>
      </c>
      <c r="F3424" t="s">
        <v>3107</v>
      </c>
      <c r="G3424" s="10" t="s">
        <v>14358</v>
      </c>
      <c r="H3424">
        <v>511</v>
      </c>
      <c r="I3424">
        <v>37</v>
      </c>
      <c r="J3424">
        <v>0</v>
      </c>
      <c r="K3424">
        <v>0</v>
      </c>
      <c r="L3424" s="10" t="s">
        <v>14359</v>
      </c>
    </row>
    <row r="3425" spans="1:12" x14ac:dyDescent="0.25">
      <c r="A3425" s="3">
        <v>3424</v>
      </c>
      <c r="B3425" t="s">
        <v>3102</v>
      </c>
      <c r="C3425" s="10" t="s">
        <v>14343</v>
      </c>
      <c r="D3425" t="s">
        <v>3010</v>
      </c>
      <c r="E3425" s="10" t="s">
        <v>14150</v>
      </c>
      <c r="F3425" t="s">
        <v>1218</v>
      </c>
      <c r="G3425" s="10" t="s">
        <v>6702</v>
      </c>
      <c r="H3425">
        <v>10</v>
      </c>
      <c r="I3425">
        <v>37</v>
      </c>
      <c r="J3425">
        <v>0</v>
      </c>
      <c r="K3425">
        <v>0</v>
      </c>
      <c r="L3425" s="10" t="s">
        <v>14360</v>
      </c>
    </row>
    <row r="3426" spans="1:12" x14ac:dyDescent="0.25">
      <c r="A3426" s="3">
        <v>3425</v>
      </c>
      <c r="B3426" t="s">
        <v>3102</v>
      </c>
      <c r="C3426" s="10" t="s">
        <v>14343</v>
      </c>
      <c r="D3426" t="s">
        <v>3013</v>
      </c>
      <c r="E3426" s="10" t="s">
        <v>14156</v>
      </c>
      <c r="F3426" t="s">
        <v>3108</v>
      </c>
      <c r="G3426" s="10" t="s">
        <v>14361</v>
      </c>
      <c r="H3426">
        <v>255</v>
      </c>
      <c r="I3426">
        <v>37</v>
      </c>
      <c r="J3426">
        <v>0</v>
      </c>
      <c r="K3426">
        <v>0</v>
      </c>
      <c r="L3426" s="10" t="s">
        <v>14362</v>
      </c>
    </row>
    <row r="3427" spans="1:12" x14ac:dyDescent="0.25">
      <c r="A3427" s="3">
        <v>3426</v>
      </c>
      <c r="B3427" t="s">
        <v>3102</v>
      </c>
      <c r="C3427" s="10" t="s">
        <v>14343</v>
      </c>
      <c r="D3427" t="s">
        <v>3019</v>
      </c>
      <c r="E3427" s="10" t="s">
        <v>14165</v>
      </c>
      <c r="F3427" t="s">
        <v>3109</v>
      </c>
      <c r="G3427" s="10" t="s">
        <v>14363</v>
      </c>
      <c r="H3427">
        <v>22</v>
      </c>
      <c r="I3427">
        <v>37</v>
      </c>
      <c r="J3427">
        <v>0</v>
      </c>
      <c r="K3427">
        <v>0</v>
      </c>
      <c r="L3427" s="10" t="s">
        <v>14364</v>
      </c>
    </row>
    <row r="3428" spans="1:12" x14ac:dyDescent="0.25">
      <c r="A3428" s="3">
        <v>3427</v>
      </c>
      <c r="B3428" t="s">
        <v>3102</v>
      </c>
      <c r="C3428" s="10" t="s">
        <v>14343</v>
      </c>
      <c r="D3428" t="s">
        <v>3025</v>
      </c>
      <c r="E3428" s="10" t="s">
        <v>14174</v>
      </c>
      <c r="F3428" t="s">
        <v>3110</v>
      </c>
      <c r="G3428" s="10" t="s">
        <v>14365</v>
      </c>
      <c r="H3428">
        <v>31</v>
      </c>
      <c r="I3428">
        <v>37</v>
      </c>
      <c r="J3428">
        <v>0</v>
      </c>
      <c r="K3428">
        <v>0</v>
      </c>
      <c r="L3428" s="10" t="s">
        <v>14366</v>
      </c>
    </row>
    <row r="3429" spans="1:12" x14ac:dyDescent="0.25">
      <c r="A3429" s="3">
        <v>3428</v>
      </c>
      <c r="B3429" t="s">
        <v>3102</v>
      </c>
      <c r="C3429" s="10" t="s">
        <v>14343</v>
      </c>
      <c r="D3429" t="s">
        <v>3038</v>
      </c>
      <c r="E3429" s="10" t="s">
        <v>14197</v>
      </c>
      <c r="F3429" t="s">
        <v>1493</v>
      </c>
      <c r="G3429" s="10" t="s">
        <v>6978</v>
      </c>
      <c r="H3429">
        <v>4</v>
      </c>
      <c r="I3429">
        <v>8</v>
      </c>
      <c r="J3429">
        <v>0</v>
      </c>
      <c r="K3429">
        <v>0</v>
      </c>
      <c r="L3429" s="10" t="s">
        <v>14367</v>
      </c>
    </row>
    <row r="3430" spans="1:12" x14ac:dyDescent="0.25">
      <c r="A3430" s="3">
        <v>3429</v>
      </c>
      <c r="B3430" t="s">
        <v>3102</v>
      </c>
      <c r="C3430" s="10" t="s">
        <v>14343</v>
      </c>
      <c r="D3430" t="s">
        <v>3031</v>
      </c>
      <c r="E3430" s="10" t="s">
        <v>14183</v>
      </c>
      <c r="F3430" t="s">
        <v>1493</v>
      </c>
      <c r="G3430" s="10" t="s">
        <v>6978</v>
      </c>
      <c r="H3430">
        <v>4</v>
      </c>
      <c r="I3430">
        <v>8</v>
      </c>
      <c r="J3430">
        <v>0</v>
      </c>
      <c r="K3430">
        <v>0</v>
      </c>
      <c r="L3430" s="10" t="s">
        <v>14368</v>
      </c>
    </row>
    <row r="3431" spans="1:12" x14ac:dyDescent="0.25">
      <c r="A3431" s="3">
        <v>3430</v>
      </c>
      <c r="B3431" t="s">
        <v>3102</v>
      </c>
      <c r="C3431" s="10" t="s">
        <v>14343</v>
      </c>
      <c r="D3431" t="s">
        <v>2994</v>
      </c>
      <c r="E3431" s="10" t="s">
        <v>14124</v>
      </c>
      <c r="F3431" t="s">
        <v>1493</v>
      </c>
      <c r="G3431" s="10" t="s">
        <v>6978</v>
      </c>
      <c r="H3431">
        <v>4</v>
      </c>
      <c r="I3431">
        <v>8</v>
      </c>
      <c r="J3431">
        <v>0</v>
      </c>
      <c r="K3431">
        <v>0</v>
      </c>
      <c r="L3431" s="10" t="s">
        <v>14369</v>
      </c>
    </row>
    <row r="3432" spans="1:12" x14ac:dyDescent="0.25">
      <c r="A3432" s="3">
        <v>3431</v>
      </c>
      <c r="B3432" t="s">
        <v>3102</v>
      </c>
      <c r="C3432" s="10" t="s">
        <v>14343</v>
      </c>
      <c r="D3432" t="s">
        <v>1264</v>
      </c>
      <c r="E3432" s="10" t="s">
        <v>6659</v>
      </c>
      <c r="F3432" t="s">
        <v>1918</v>
      </c>
      <c r="G3432" s="10" t="s">
        <v>12356</v>
      </c>
      <c r="H3432">
        <v>4</v>
      </c>
      <c r="I3432">
        <v>8</v>
      </c>
      <c r="J3432">
        <v>0</v>
      </c>
      <c r="K3432">
        <v>0</v>
      </c>
      <c r="L3432" s="10" t="s">
        <v>14370</v>
      </c>
    </row>
    <row r="3433" spans="1:12" x14ac:dyDescent="0.25">
      <c r="A3433" s="3">
        <v>3432</v>
      </c>
      <c r="B3433" t="s">
        <v>3102</v>
      </c>
      <c r="C3433" s="10" t="s">
        <v>14343</v>
      </c>
      <c r="D3433" t="s">
        <v>69</v>
      </c>
      <c r="E3433" s="10" t="s">
        <v>6760</v>
      </c>
      <c r="F3433" t="s">
        <v>3111</v>
      </c>
      <c r="G3433" s="10" t="s">
        <v>14371</v>
      </c>
      <c r="H3433">
        <v>8</v>
      </c>
      <c r="I3433">
        <v>35</v>
      </c>
      <c r="J3433">
        <v>0</v>
      </c>
      <c r="K3433">
        <v>0</v>
      </c>
      <c r="L3433" s="10" t="s">
        <v>14372</v>
      </c>
    </row>
    <row r="3434" spans="1:12" x14ac:dyDescent="0.25">
      <c r="A3434" s="3">
        <v>3433</v>
      </c>
      <c r="B3434" t="s">
        <v>3102</v>
      </c>
      <c r="C3434" s="10" t="s">
        <v>14343</v>
      </c>
      <c r="D3434" t="s">
        <v>71</v>
      </c>
      <c r="E3434" s="10" t="s">
        <v>6763</v>
      </c>
      <c r="F3434" t="s">
        <v>3112</v>
      </c>
      <c r="G3434" s="10" t="s">
        <v>14373</v>
      </c>
      <c r="H3434">
        <v>8</v>
      </c>
      <c r="I3434">
        <v>35</v>
      </c>
      <c r="J3434">
        <v>0</v>
      </c>
      <c r="K3434">
        <v>0</v>
      </c>
      <c r="L3434" s="10" t="s">
        <v>14374</v>
      </c>
    </row>
    <row r="3435" spans="1:12" x14ac:dyDescent="0.25">
      <c r="A3435" s="3">
        <v>3434</v>
      </c>
      <c r="B3435" t="s">
        <v>3102</v>
      </c>
      <c r="C3435" s="10" t="s">
        <v>14343</v>
      </c>
      <c r="D3435" t="s">
        <v>3113</v>
      </c>
      <c r="E3435" s="10" t="s">
        <v>14375</v>
      </c>
      <c r="F3435" t="s">
        <v>1461</v>
      </c>
      <c r="G3435" s="10" t="s">
        <v>7108</v>
      </c>
      <c r="H3435">
        <v>50</v>
      </c>
      <c r="I3435">
        <v>37</v>
      </c>
      <c r="J3435">
        <v>0</v>
      </c>
      <c r="K3435">
        <v>0</v>
      </c>
      <c r="L3435" s="10" t="s">
        <v>14376</v>
      </c>
    </row>
    <row r="3436" spans="1:12" x14ac:dyDescent="0.25">
      <c r="A3436" s="3">
        <v>3435</v>
      </c>
      <c r="B3436" t="s">
        <v>3102</v>
      </c>
      <c r="C3436" s="10" t="s">
        <v>14343</v>
      </c>
      <c r="D3436" t="s">
        <v>3114</v>
      </c>
      <c r="E3436" s="10" t="s">
        <v>14377</v>
      </c>
      <c r="F3436" t="s">
        <v>1461</v>
      </c>
      <c r="G3436" s="10" t="s">
        <v>7108</v>
      </c>
      <c r="H3436">
        <v>50</v>
      </c>
      <c r="I3436">
        <v>37</v>
      </c>
      <c r="J3436">
        <v>0</v>
      </c>
      <c r="K3436">
        <v>0</v>
      </c>
      <c r="L3436" s="10" t="s">
        <v>14378</v>
      </c>
    </row>
    <row r="3437" spans="1:12" x14ac:dyDescent="0.25">
      <c r="A3437" s="3">
        <v>3436</v>
      </c>
      <c r="B3437" t="s">
        <v>3115</v>
      </c>
      <c r="C3437" s="10" t="s">
        <v>14379</v>
      </c>
      <c r="D3437" t="s">
        <v>63</v>
      </c>
      <c r="E3437" s="10" t="s">
        <v>6816</v>
      </c>
      <c r="F3437" t="s">
        <v>64</v>
      </c>
      <c r="G3437" s="10" t="s">
        <v>6696</v>
      </c>
      <c r="H3437">
        <v>4</v>
      </c>
      <c r="I3437">
        <v>8</v>
      </c>
      <c r="J3437">
        <v>0</v>
      </c>
      <c r="K3437">
        <v>0</v>
      </c>
      <c r="L3437" s="10" t="s">
        <v>14380</v>
      </c>
    </row>
    <row r="3438" spans="1:12" x14ac:dyDescent="0.25">
      <c r="A3438" s="3">
        <v>3437</v>
      </c>
      <c r="B3438" t="s">
        <v>3115</v>
      </c>
      <c r="C3438" s="10" t="s">
        <v>14379</v>
      </c>
      <c r="D3438" t="s">
        <v>65</v>
      </c>
      <c r="E3438" s="10" t="s">
        <v>6698</v>
      </c>
      <c r="F3438" t="s">
        <v>66</v>
      </c>
      <c r="G3438" s="10" t="s">
        <v>6721</v>
      </c>
      <c r="H3438">
        <v>4</v>
      </c>
      <c r="I3438">
        <v>8</v>
      </c>
      <c r="J3438">
        <v>0</v>
      </c>
      <c r="K3438">
        <v>0</v>
      </c>
      <c r="L3438" s="10" t="s">
        <v>14381</v>
      </c>
    </row>
    <row r="3439" spans="1:12" x14ac:dyDescent="0.25">
      <c r="A3439" s="3">
        <v>3438</v>
      </c>
      <c r="B3439" t="s">
        <v>3115</v>
      </c>
      <c r="C3439" s="10" t="s">
        <v>14379</v>
      </c>
      <c r="D3439" t="s">
        <v>67</v>
      </c>
      <c r="E3439" s="10" t="s">
        <v>6723</v>
      </c>
      <c r="F3439" t="s">
        <v>68</v>
      </c>
      <c r="G3439" s="10" t="s">
        <v>6724</v>
      </c>
      <c r="H3439">
        <v>4</v>
      </c>
      <c r="I3439">
        <v>8</v>
      </c>
      <c r="J3439">
        <v>0</v>
      </c>
      <c r="K3439">
        <v>0</v>
      </c>
      <c r="L3439" s="10" t="s">
        <v>14382</v>
      </c>
    </row>
    <row r="3440" spans="1:12" x14ac:dyDescent="0.25">
      <c r="A3440" s="3">
        <v>3439</v>
      </c>
      <c r="B3440" t="s">
        <v>3115</v>
      </c>
      <c r="C3440" s="10" t="s">
        <v>14379</v>
      </c>
      <c r="D3440" t="s">
        <v>49</v>
      </c>
      <c r="E3440" s="10" t="s">
        <v>11</v>
      </c>
      <c r="F3440" t="s">
        <v>49</v>
      </c>
      <c r="G3440" s="10" t="s">
        <v>11</v>
      </c>
      <c r="H3440">
        <v>4</v>
      </c>
      <c r="I3440">
        <v>8</v>
      </c>
      <c r="J3440">
        <v>0</v>
      </c>
      <c r="K3440">
        <v>0</v>
      </c>
      <c r="L3440" s="10" t="s">
        <v>14383</v>
      </c>
    </row>
    <row r="3441" spans="1:12" x14ac:dyDescent="0.25">
      <c r="A3441" s="3">
        <v>3440</v>
      </c>
      <c r="B3441" t="s">
        <v>3115</v>
      </c>
      <c r="C3441" s="10" t="s">
        <v>14379</v>
      </c>
      <c r="D3441" t="s">
        <v>87</v>
      </c>
      <c r="E3441" s="10" t="s">
        <v>7149</v>
      </c>
      <c r="F3441" t="s">
        <v>49</v>
      </c>
      <c r="G3441" s="10" t="s">
        <v>11</v>
      </c>
      <c r="H3441">
        <v>4</v>
      </c>
      <c r="I3441">
        <v>8</v>
      </c>
      <c r="J3441">
        <v>0</v>
      </c>
      <c r="K3441">
        <v>0</v>
      </c>
      <c r="L3441" s="10" t="s">
        <v>14384</v>
      </c>
    </row>
    <row r="3442" spans="1:12" x14ac:dyDescent="0.25">
      <c r="A3442" s="3">
        <v>3441</v>
      </c>
      <c r="B3442" t="s">
        <v>3115</v>
      </c>
      <c r="C3442" s="10" t="s">
        <v>14379</v>
      </c>
      <c r="D3442" t="s">
        <v>202</v>
      </c>
      <c r="E3442" s="10" t="s">
        <v>6772</v>
      </c>
      <c r="F3442" t="s">
        <v>3116</v>
      </c>
      <c r="G3442" s="10" t="s">
        <v>14385</v>
      </c>
      <c r="H3442">
        <v>50</v>
      </c>
      <c r="I3442">
        <v>37</v>
      </c>
      <c r="J3442">
        <v>0</v>
      </c>
      <c r="K3442">
        <v>0</v>
      </c>
      <c r="L3442" s="10" t="s">
        <v>14386</v>
      </c>
    </row>
    <row r="3443" spans="1:12" x14ac:dyDescent="0.25">
      <c r="A3443" s="3">
        <v>3442</v>
      </c>
      <c r="B3443" t="s">
        <v>3115</v>
      </c>
      <c r="C3443" s="10" t="s">
        <v>14379</v>
      </c>
      <c r="D3443" t="s">
        <v>2960</v>
      </c>
      <c r="E3443" s="10" t="s">
        <v>14055</v>
      </c>
      <c r="F3443" t="s">
        <v>2497</v>
      </c>
      <c r="G3443" s="10" t="s">
        <v>7318</v>
      </c>
      <c r="H3443">
        <v>31</v>
      </c>
      <c r="I3443">
        <v>37</v>
      </c>
      <c r="J3443">
        <v>0</v>
      </c>
      <c r="K3443">
        <v>0</v>
      </c>
      <c r="L3443" s="10" t="s">
        <v>14387</v>
      </c>
    </row>
    <row r="3444" spans="1:12" x14ac:dyDescent="0.25">
      <c r="A3444" s="3">
        <v>3443</v>
      </c>
      <c r="B3444" t="s">
        <v>3115</v>
      </c>
      <c r="C3444" s="10" t="s">
        <v>14379</v>
      </c>
      <c r="D3444" t="s">
        <v>1454</v>
      </c>
      <c r="E3444" s="10" t="s">
        <v>7653</v>
      </c>
      <c r="F3444" t="s">
        <v>1455</v>
      </c>
      <c r="G3444" s="10" t="s">
        <v>7178</v>
      </c>
      <c r="H3444">
        <v>8</v>
      </c>
      <c r="I3444">
        <v>16</v>
      </c>
      <c r="J3444">
        <v>-6</v>
      </c>
      <c r="K3444">
        <v>1</v>
      </c>
      <c r="L3444" s="10" t="s">
        <v>14388</v>
      </c>
    </row>
    <row r="3445" spans="1:12" x14ac:dyDescent="0.25">
      <c r="A3445" s="3">
        <v>3444</v>
      </c>
      <c r="B3445" t="s">
        <v>3115</v>
      </c>
      <c r="C3445" s="10" t="s">
        <v>14379</v>
      </c>
      <c r="D3445" t="s">
        <v>3049</v>
      </c>
      <c r="E3445" s="10" t="s">
        <v>14225</v>
      </c>
      <c r="F3445" t="s">
        <v>3117</v>
      </c>
      <c r="G3445" s="10" t="s">
        <v>14389</v>
      </c>
      <c r="H3445">
        <v>50</v>
      </c>
      <c r="I3445">
        <v>37</v>
      </c>
      <c r="J3445">
        <v>0</v>
      </c>
      <c r="K3445">
        <v>0</v>
      </c>
      <c r="L3445" s="10" t="s">
        <v>14390</v>
      </c>
    </row>
    <row r="3446" spans="1:12" x14ac:dyDescent="0.25">
      <c r="A3446" s="3">
        <v>3445</v>
      </c>
      <c r="B3446" t="s">
        <v>3115</v>
      </c>
      <c r="C3446" s="10" t="s">
        <v>14379</v>
      </c>
      <c r="D3446" t="s">
        <v>2495</v>
      </c>
      <c r="E3446" s="10" t="s">
        <v>7315</v>
      </c>
      <c r="F3446" t="s">
        <v>3118</v>
      </c>
      <c r="G3446" s="10" t="s">
        <v>14391</v>
      </c>
      <c r="H3446">
        <v>8</v>
      </c>
      <c r="I3446">
        <v>16</v>
      </c>
      <c r="J3446">
        <v>-6</v>
      </c>
      <c r="K3446">
        <v>0</v>
      </c>
      <c r="L3446" s="10" t="s">
        <v>14392</v>
      </c>
    </row>
    <row r="3447" spans="1:12" x14ac:dyDescent="0.25">
      <c r="A3447" s="3">
        <v>3446</v>
      </c>
      <c r="B3447" t="s">
        <v>3115</v>
      </c>
      <c r="C3447" s="10" t="s">
        <v>14379</v>
      </c>
      <c r="D3447" t="s">
        <v>2494</v>
      </c>
      <c r="E3447" s="10" t="s">
        <v>7313</v>
      </c>
      <c r="F3447" t="s">
        <v>3119</v>
      </c>
      <c r="G3447" s="10" t="s">
        <v>14393</v>
      </c>
      <c r="H3447">
        <v>8</v>
      </c>
      <c r="I3447">
        <v>16</v>
      </c>
      <c r="J3447">
        <v>-6</v>
      </c>
      <c r="K3447">
        <v>0</v>
      </c>
      <c r="L3447" s="10" t="s">
        <v>14394</v>
      </c>
    </row>
    <row r="3448" spans="1:12" x14ac:dyDescent="0.25">
      <c r="A3448" s="3">
        <v>3447</v>
      </c>
      <c r="B3448" t="s">
        <v>3115</v>
      </c>
      <c r="C3448" s="10" t="s">
        <v>14379</v>
      </c>
      <c r="D3448" t="s">
        <v>1709</v>
      </c>
      <c r="E3448" s="10" t="s">
        <v>7271</v>
      </c>
      <c r="F3448" t="s">
        <v>3120</v>
      </c>
      <c r="G3448" s="10" t="s">
        <v>14395</v>
      </c>
      <c r="H3448">
        <v>3</v>
      </c>
      <c r="I3448">
        <v>37</v>
      </c>
      <c r="J3448">
        <v>0</v>
      </c>
      <c r="K3448">
        <v>0</v>
      </c>
      <c r="L3448" s="10" t="s">
        <v>14396</v>
      </c>
    </row>
    <row r="3449" spans="1:12" x14ac:dyDescent="0.25">
      <c r="A3449" s="3">
        <v>3448</v>
      </c>
      <c r="B3449" t="s">
        <v>3115</v>
      </c>
      <c r="C3449" s="10" t="s">
        <v>14379</v>
      </c>
      <c r="D3449" t="s">
        <v>3054</v>
      </c>
      <c r="E3449" s="10" t="s">
        <v>14237</v>
      </c>
      <c r="F3449" t="s">
        <v>3121</v>
      </c>
      <c r="G3449" s="10" t="s">
        <v>14397</v>
      </c>
      <c r="H3449">
        <v>12</v>
      </c>
      <c r="I3449">
        <v>37</v>
      </c>
      <c r="J3449">
        <v>0</v>
      </c>
      <c r="K3449">
        <v>0</v>
      </c>
      <c r="L3449" s="10" t="s">
        <v>14398</v>
      </c>
    </row>
    <row r="3450" spans="1:12" x14ac:dyDescent="0.25">
      <c r="A3450" s="3">
        <v>3449</v>
      </c>
      <c r="B3450" t="s">
        <v>3115</v>
      </c>
      <c r="C3450" s="10" t="s">
        <v>14379</v>
      </c>
      <c r="D3450" t="s">
        <v>3055</v>
      </c>
      <c r="E3450" s="10" t="s">
        <v>14239</v>
      </c>
      <c r="F3450" t="s">
        <v>3122</v>
      </c>
      <c r="G3450" s="10" t="s">
        <v>14399</v>
      </c>
      <c r="H3450">
        <v>9</v>
      </c>
      <c r="I3450">
        <v>37</v>
      </c>
      <c r="J3450">
        <v>0</v>
      </c>
      <c r="K3450">
        <v>0</v>
      </c>
      <c r="L3450" s="10" t="s">
        <v>14400</v>
      </c>
    </row>
    <row r="3451" spans="1:12" x14ac:dyDescent="0.25">
      <c r="A3451" s="3">
        <v>3450</v>
      </c>
      <c r="B3451" t="s">
        <v>3115</v>
      </c>
      <c r="C3451" s="10" t="s">
        <v>14379</v>
      </c>
      <c r="D3451" t="s">
        <v>3053</v>
      </c>
      <c r="E3451" s="10" t="s">
        <v>14235</v>
      </c>
      <c r="F3451" t="s">
        <v>3123</v>
      </c>
      <c r="G3451" s="10" t="s">
        <v>14401</v>
      </c>
      <c r="H3451">
        <v>31</v>
      </c>
      <c r="I3451">
        <v>37</v>
      </c>
      <c r="J3451">
        <v>0</v>
      </c>
      <c r="K3451">
        <v>0</v>
      </c>
      <c r="L3451" s="10" t="s">
        <v>14402</v>
      </c>
    </row>
    <row r="3452" spans="1:12" x14ac:dyDescent="0.25">
      <c r="A3452" s="3">
        <v>3451</v>
      </c>
      <c r="B3452" t="s">
        <v>3115</v>
      </c>
      <c r="C3452" s="10" t="s">
        <v>14379</v>
      </c>
      <c r="D3452" t="s">
        <v>3058</v>
      </c>
      <c r="E3452" s="10" t="s">
        <v>14244</v>
      </c>
      <c r="F3452" t="s">
        <v>3124</v>
      </c>
      <c r="G3452" s="10" t="s">
        <v>14403</v>
      </c>
      <c r="H3452">
        <v>511</v>
      </c>
      <c r="I3452">
        <v>37</v>
      </c>
      <c r="J3452">
        <v>0</v>
      </c>
      <c r="K3452">
        <v>0</v>
      </c>
      <c r="L3452" s="10" t="s">
        <v>14404</v>
      </c>
    </row>
    <row r="3453" spans="1:12" x14ac:dyDescent="0.25">
      <c r="A3453" s="3">
        <v>3452</v>
      </c>
      <c r="B3453" t="s">
        <v>3115</v>
      </c>
      <c r="C3453" s="10" t="s">
        <v>14379</v>
      </c>
      <c r="D3453" t="s">
        <v>2029</v>
      </c>
      <c r="E3453" s="10" t="s">
        <v>6931</v>
      </c>
      <c r="F3453" t="s">
        <v>3125</v>
      </c>
      <c r="G3453" s="10" t="s">
        <v>14405</v>
      </c>
      <c r="H3453">
        <v>4096</v>
      </c>
      <c r="I3453">
        <v>37</v>
      </c>
      <c r="J3453">
        <v>0</v>
      </c>
      <c r="K3453">
        <v>0</v>
      </c>
      <c r="L3453" s="10" t="s">
        <v>14406</v>
      </c>
    </row>
    <row r="3454" spans="1:12" x14ac:dyDescent="0.25">
      <c r="A3454" s="3">
        <v>3453</v>
      </c>
      <c r="B3454" t="s">
        <v>3115</v>
      </c>
      <c r="C3454" s="10" t="s">
        <v>14379</v>
      </c>
      <c r="D3454" t="s">
        <v>538</v>
      </c>
      <c r="E3454" s="10" t="s">
        <v>6652</v>
      </c>
      <c r="F3454" t="s">
        <v>3126</v>
      </c>
      <c r="G3454" s="10" t="s">
        <v>14407</v>
      </c>
      <c r="H3454">
        <v>4096</v>
      </c>
      <c r="I3454">
        <v>37</v>
      </c>
      <c r="J3454">
        <v>0</v>
      </c>
      <c r="K3454">
        <v>0</v>
      </c>
      <c r="L3454" s="10" t="s">
        <v>14408</v>
      </c>
    </row>
    <row r="3455" spans="1:12" x14ac:dyDescent="0.25">
      <c r="A3455" s="3">
        <v>3454</v>
      </c>
      <c r="B3455" t="s">
        <v>3115</v>
      </c>
      <c r="C3455" s="10" t="s">
        <v>14379</v>
      </c>
      <c r="D3455" t="s">
        <v>3056</v>
      </c>
      <c r="E3455" s="10" t="s">
        <v>14241</v>
      </c>
      <c r="F3455" t="s">
        <v>3127</v>
      </c>
      <c r="G3455" s="10" t="s">
        <v>14409</v>
      </c>
      <c r="H3455">
        <v>22</v>
      </c>
      <c r="I3455">
        <v>37</v>
      </c>
      <c r="J3455">
        <v>0</v>
      </c>
      <c r="K3455">
        <v>0</v>
      </c>
      <c r="L3455" s="10" t="s">
        <v>14410</v>
      </c>
    </row>
    <row r="3456" spans="1:12" x14ac:dyDescent="0.25">
      <c r="A3456" s="3">
        <v>3455</v>
      </c>
      <c r="B3456" t="s">
        <v>3128</v>
      </c>
      <c r="C3456" s="10" t="s">
        <v>14411</v>
      </c>
      <c r="D3456" t="s">
        <v>49</v>
      </c>
      <c r="E3456" s="10" t="s">
        <v>11</v>
      </c>
      <c r="F3456" t="s">
        <v>49</v>
      </c>
      <c r="G3456" s="10" t="s">
        <v>11</v>
      </c>
      <c r="H3456">
        <v>4</v>
      </c>
      <c r="I3456">
        <v>8</v>
      </c>
      <c r="J3456">
        <v>0</v>
      </c>
      <c r="K3456">
        <v>0</v>
      </c>
      <c r="L3456" s="10" t="s">
        <v>14412</v>
      </c>
    </row>
    <row r="3457" spans="1:12" x14ac:dyDescent="0.25">
      <c r="A3457" s="3">
        <v>3456</v>
      </c>
      <c r="B3457" t="s">
        <v>3128</v>
      </c>
      <c r="C3457" s="10" t="s">
        <v>14411</v>
      </c>
      <c r="D3457" t="s">
        <v>87</v>
      </c>
      <c r="E3457" s="10" t="s">
        <v>7149</v>
      </c>
      <c r="F3457" t="s">
        <v>49</v>
      </c>
      <c r="G3457" s="10" t="s">
        <v>11</v>
      </c>
      <c r="H3457">
        <v>4</v>
      </c>
      <c r="I3457">
        <v>8</v>
      </c>
      <c r="J3457">
        <v>0</v>
      </c>
      <c r="K3457">
        <v>0</v>
      </c>
      <c r="L3457" s="10" t="s">
        <v>14413</v>
      </c>
    </row>
    <row r="3458" spans="1:12" x14ac:dyDescent="0.25">
      <c r="A3458" s="3">
        <v>3457</v>
      </c>
      <c r="B3458" t="s">
        <v>3128</v>
      </c>
      <c r="C3458" s="10" t="s">
        <v>14411</v>
      </c>
      <c r="D3458" t="s">
        <v>3082</v>
      </c>
      <c r="E3458" s="10" t="s">
        <v>14291</v>
      </c>
      <c r="F3458" t="s">
        <v>1232</v>
      </c>
      <c r="G3458" s="10" t="s">
        <v>6715</v>
      </c>
      <c r="H3458">
        <v>255</v>
      </c>
      <c r="I3458">
        <v>37</v>
      </c>
      <c r="J3458">
        <v>0</v>
      </c>
      <c r="K3458">
        <v>0</v>
      </c>
      <c r="L3458" s="10" t="s">
        <v>14414</v>
      </c>
    </row>
    <row r="3459" spans="1:12" x14ac:dyDescent="0.25">
      <c r="A3459" s="3">
        <v>3458</v>
      </c>
      <c r="B3459" t="s">
        <v>3128</v>
      </c>
      <c r="C3459" s="10" t="s">
        <v>14411</v>
      </c>
      <c r="D3459" t="s">
        <v>2959</v>
      </c>
      <c r="E3459" s="10" t="s">
        <v>14053</v>
      </c>
      <c r="F3459" t="s">
        <v>1232</v>
      </c>
      <c r="G3459" s="10" t="s">
        <v>6715</v>
      </c>
      <c r="H3459">
        <v>255</v>
      </c>
      <c r="I3459">
        <v>37</v>
      </c>
      <c r="J3459">
        <v>0</v>
      </c>
      <c r="K3459">
        <v>0</v>
      </c>
      <c r="L3459" s="10" t="s">
        <v>14415</v>
      </c>
    </row>
    <row r="3460" spans="1:12" x14ac:dyDescent="0.25">
      <c r="A3460" s="3">
        <v>3459</v>
      </c>
      <c r="B3460" t="s">
        <v>3128</v>
      </c>
      <c r="C3460" s="10" t="s">
        <v>14411</v>
      </c>
      <c r="D3460" t="s">
        <v>3083</v>
      </c>
      <c r="E3460" s="10" t="s">
        <v>14294</v>
      </c>
      <c r="F3460" t="s">
        <v>1232</v>
      </c>
      <c r="G3460" s="10" t="s">
        <v>6715</v>
      </c>
      <c r="H3460">
        <v>255</v>
      </c>
      <c r="I3460">
        <v>37</v>
      </c>
      <c r="J3460">
        <v>0</v>
      </c>
      <c r="K3460">
        <v>0</v>
      </c>
      <c r="L3460" s="10" t="s">
        <v>14416</v>
      </c>
    </row>
    <row r="3461" spans="1:12" x14ac:dyDescent="0.25">
      <c r="A3461" s="3">
        <v>3460</v>
      </c>
      <c r="B3461" t="s">
        <v>3128</v>
      </c>
      <c r="C3461" s="10" t="s">
        <v>14411</v>
      </c>
      <c r="D3461" t="s">
        <v>3084</v>
      </c>
      <c r="E3461" s="10" t="s">
        <v>14296</v>
      </c>
      <c r="F3461" t="s">
        <v>1232</v>
      </c>
      <c r="G3461" s="10" t="s">
        <v>6715</v>
      </c>
      <c r="H3461">
        <v>255</v>
      </c>
      <c r="I3461">
        <v>37</v>
      </c>
      <c r="J3461">
        <v>0</v>
      </c>
      <c r="K3461">
        <v>0</v>
      </c>
      <c r="L3461" s="10" t="s">
        <v>14417</v>
      </c>
    </row>
    <row r="3462" spans="1:12" x14ac:dyDescent="0.25">
      <c r="A3462" s="3">
        <v>3461</v>
      </c>
      <c r="B3462" t="s">
        <v>3128</v>
      </c>
      <c r="C3462" s="10" t="s">
        <v>14411</v>
      </c>
      <c r="D3462" t="s">
        <v>3085</v>
      </c>
      <c r="E3462" s="10" t="s">
        <v>14298</v>
      </c>
      <c r="F3462" t="s">
        <v>1493</v>
      </c>
      <c r="G3462" s="10" t="s">
        <v>6978</v>
      </c>
      <c r="H3462">
        <v>4</v>
      </c>
      <c r="I3462">
        <v>8</v>
      </c>
      <c r="J3462">
        <v>0</v>
      </c>
      <c r="K3462">
        <v>0</v>
      </c>
      <c r="L3462" s="10" t="s">
        <v>14418</v>
      </c>
    </row>
    <row r="3463" spans="1:12" x14ac:dyDescent="0.25">
      <c r="A3463" s="3">
        <v>3462</v>
      </c>
      <c r="B3463" t="s">
        <v>3128</v>
      </c>
      <c r="C3463" s="10" t="s">
        <v>14411</v>
      </c>
      <c r="D3463" t="s">
        <v>714</v>
      </c>
      <c r="E3463" s="10" t="s">
        <v>10049</v>
      </c>
      <c r="F3463" t="s">
        <v>1243</v>
      </c>
      <c r="G3463" s="10" t="s">
        <v>6883</v>
      </c>
      <c r="H3463">
        <v>4096</v>
      </c>
      <c r="I3463">
        <v>37</v>
      </c>
      <c r="J3463">
        <v>0</v>
      </c>
      <c r="K3463">
        <v>0</v>
      </c>
      <c r="L3463" s="10" t="s">
        <v>14419</v>
      </c>
    </row>
    <row r="3464" spans="1:12" x14ac:dyDescent="0.25">
      <c r="A3464" s="3">
        <v>3463</v>
      </c>
      <c r="B3464" t="s">
        <v>3128</v>
      </c>
      <c r="C3464" s="10" t="s">
        <v>14411</v>
      </c>
      <c r="D3464" t="s">
        <v>63</v>
      </c>
      <c r="E3464" s="10" t="s">
        <v>6816</v>
      </c>
      <c r="F3464" t="s">
        <v>64</v>
      </c>
      <c r="G3464" s="10" t="s">
        <v>6696</v>
      </c>
      <c r="H3464">
        <v>4</v>
      </c>
      <c r="I3464">
        <v>8</v>
      </c>
      <c r="J3464">
        <v>0</v>
      </c>
      <c r="K3464">
        <v>0</v>
      </c>
      <c r="L3464" s="10" t="s">
        <v>14420</v>
      </c>
    </row>
    <row r="3465" spans="1:12" x14ac:dyDescent="0.25">
      <c r="A3465" s="3">
        <v>3464</v>
      </c>
      <c r="B3465" t="s">
        <v>3128</v>
      </c>
      <c r="C3465" s="10" t="s">
        <v>14411</v>
      </c>
      <c r="D3465" t="s">
        <v>65</v>
      </c>
      <c r="E3465" s="10" t="s">
        <v>6698</v>
      </c>
      <c r="F3465" t="s">
        <v>66</v>
      </c>
      <c r="G3465" s="10" t="s">
        <v>6721</v>
      </c>
      <c r="H3465">
        <v>4</v>
      </c>
      <c r="I3465">
        <v>8</v>
      </c>
      <c r="J3465">
        <v>0</v>
      </c>
      <c r="K3465">
        <v>0</v>
      </c>
      <c r="L3465" s="10" t="s">
        <v>14421</v>
      </c>
    </row>
    <row r="3466" spans="1:12" x14ac:dyDescent="0.25">
      <c r="A3466" s="3">
        <v>3465</v>
      </c>
      <c r="B3466" t="s">
        <v>3128</v>
      </c>
      <c r="C3466" s="10" t="s">
        <v>14411</v>
      </c>
      <c r="D3466" t="s">
        <v>67</v>
      </c>
      <c r="E3466" s="10" t="s">
        <v>6723</v>
      </c>
      <c r="F3466" t="s">
        <v>68</v>
      </c>
      <c r="G3466" s="10" t="s">
        <v>6724</v>
      </c>
      <c r="H3466">
        <v>4</v>
      </c>
      <c r="I3466">
        <v>8</v>
      </c>
      <c r="J3466">
        <v>0</v>
      </c>
      <c r="K3466">
        <v>0</v>
      </c>
      <c r="L3466" s="10" t="s">
        <v>14422</v>
      </c>
    </row>
    <row r="3467" spans="1:12" x14ac:dyDescent="0.25">
      <c r="A3467" s="3">
        <v>3466</v>
      </c>
      <c r="B3467" t="s">
        <v>3128</v>
      </c>
      <c r="C3467" s="10" t="s">
        <v>14411</v>
      </c>
      <c r="D3467" t="s">
        <v>1418</v>
      </c>
      <c r="E3467" s="10" t="s">
        <v>7110</v>
      </c>
      <c r="F3467" t="s">
        <v>3129</v>
      </c>
      <c r="G3467" s="10" t="s">
        <v>14423</v>
      </c>
      <c r="H3467">
        <v>4</v>
      </c>
      <c r="I3467">
        <v>12</v>
      </c>
      <c r="J3467">
        <v>0</v>
      </c>
      <c r="K3467">
        <v>0</v>
      </c>
      <c r="L3467" s="10" t="s">
        <v>14424</v>
      </c>
    </row>
    <row r="3468" spans="1:12" x14ac:dyDescent="0.25">
      <c r="A3468" s="3">
        <v>3467</v>
      </c>
      <c r="B3468" t="s">
        <v>3128</v>
      </c>
      <c r="C3468" s="10" t="s">
        <v>14411</v>
      </c>
      <c r="D3468" t="s">
        <v>2122</v>
      </c>
      <c r="E3468" s="10" t="s">
        <v>12566</v>
      </c>
      <c r="F3468" t="s">
        <v>3130</v>
      </c>
      <c r="G3468" s="10" t="s">
        <v>14425</v>
      </c>
      <c r="H3468">
        <v>4</v>
      </c>
      <c r="I3468">
        <v>13</v>
      </c>
      <c r="J3468">
        <v>0</v>
      </c>
      <c r="K3468">
        <v>0</v>
      </c>
      <c r="L3468" s="10" t="s">
        <v>14426</v>
      </c>
    </row>
    <row r="3469" spans="1:12" x14ac:dyDescent="0.25">
      <c r="A3469" s="3">
        <v>3468</v>
      </c>
      <c r="B3469" t="s">
        <v>3128</v>
      </c>
      <c r="C3469" s="10" t="s">
        <v>14411</v>
      </c>
      <c r="D3469" t="s">
        <v>531</v>
      </c>
      <c r="E3469" s="10" t="s">
        <v>9687</v>
      </c>
      <c r="F3469" t="s">
        <v>3131</v>
      </c>
      <c r="G3469" s="10" t="s">
        <v>14427</v>
      </c>
      <c r="H3469">
        <v>8</v>
      </c>
      <c r="I3469">
        <v>35</v>
      </c>
      <c r="J3469">
        <v>0</v>
      </c>
      <c r="K3469">
        <v>0</v>
      </c>
      <c r="L3469" s="10" t="s">
        <v>14428</v>
      </c>
    </row>
    <row r="3470" spans="1:12" x14ac:dyDescent="0.25">
      <c r="A3470" s="3">
        <v>3469</v>
      </c>
      <c r="B3470" t="s">
        <v>3132</v>
      </c>
      <c r="C3470" s="10" t="s">
        <v>14429</v>
      </c>
      <c r="D3470" t="s">
        <v>63</v>
      </c>
      <c r="E3470" s="10" t="s">
        <v>6816</v>
      </c>
      <c r="F3470" t="s">
        <v>64</v>
      </c>
      <c r="G3470" s="10" t="s">
        <v>6696</v>
      </c>
      <c r="H3470">
        <v>4</v>
      </c>
      <c r="I3470">
        <v>8</v>
      </c>
      <c r="J3470">
        <v>0</v>
      </c>
      <c r="K3470">
        <v>0</v>
      </c>
      <c r="L3470" s="10" t="s">
        <v>14430</v>
      </c>
    </row>
    <row r="3471" spans="1:12" x14ac:dyDescent="0.25">
      <c r="A3471" s="3">
        <v>3470</v>
      </c>
      <c r="B3471" t="s">
        <v>3132</v>
      </c>
      <c r="C3471" s="10" t="s">
        <v>14429</v>
      </c>
      <c r="D3471" t="s">
        <v>65</v>
      </c>
      <c r="E3471" s="10" t="s">
        <v>6698</v>
      </c>
      <c r="F3471" t="s">
        <v>66</v>
      </c>
      <c r="G3471" s="10" t="s">
        <v>6721</v>
      </c>
      <c r="H3471">
        <v>4</v>
      </c>
      <c r="I3471">
        <v>8</v>
      </c>
      <c r="J3471">
        <v>0</v>
      </c>
      <c r="K3471">
        <v>0</v>
      </c>
      <c r="L3471" s="10" t="s">
        <v>14431</v>
      </c>
    </row>
    <row r="3472" spans="1:12" x14ac:dyDescent="0.25">
      <c r="A3472" s="3">
        <v>3471</v>
      </c>
      <c r="B3472" t="s">
        <v>3132</v>
      </c>
      <c r="C3472" s="10" t="s">
        <v>14429</v>
      </c>
      <c r="D3472" t="s">
        <v>67</v>
      </c>
      <c r="E3472" s="10" t="s">
        <v>6723</v>
      </c>
      <c r="F3472" t="s">
        <v>68</v>
      </c>
      <c r="G3472" s="10" t="s">
        <v>6724</v>
      </c>
      <c r="H3472">
        <v>4</v>
      </c>
      <c r="I3472">
        <v>8</v>
      </c>
      <c r="J3472">
        <v>0</v>
      </c>
      <c r="K3472">
        <v>0</v>
      </c>
      <c r="L3472" s="10" t="s">
        <v>14432</v>
      </c>
    </row>
    <row r="3473" spans="1:12" x14ac:dyDescent="0.25">
      <c r="A3473" s="3">
        <v>3472</v>
      </c>
      <c r="B3473" t="s">
        <v>3132</v>
      </c>
      <c r="C3473" s="10" t="s">
        <v>14429</v>
      </c>
      <c r="D3473" t="s">
        <v>49</v>
      </c>
      <c r="E3473" s="10" t="s">
        <v>11</v>
      </c>
      <c r="F3473" t="s">
        <v>3133</v>
      </c>
      <c r="G3473" s="10" t="s">
        <v>14433</v>
      </c>
      <c r="H3473">
        <v>4</v>
      </c>
      <c r="I3473">
        <v>8</v>
      </c>
      <c r="J3473">
        <v>0</v>
      </c>
      <c r="K3473">
        <v>0</v>
      </c>
      <c r="L3473" s="10" t="s">
        <v>14434</v>
      </c>
    </row>
    <row r="3474" spans="1:12" x14ac:dyDescent="0.25">
      <c r="A3474" s="3">
        <v>3473</v>
      </c>
      <c r="B3474" t="s">
        <v>3132</v>
      </c>
      <c r="C3474" s="10" t="s">
        <v>14429</v>
      </c>
      <c r="D3474" t="s">
        <v>69</v>
      </c>
      <c r="E3474" s="10" t="s">
        <v>6760</v>
      </c>
      <c r="F3474" t="s">
        <v>3134</v>
      </c>
      <c r="G3474" s="10" t="s">
        <v>14435</v>
      </c>
      <c r="H3474">
        <v>8</v>
      </c>
      <c r="I3474">
        <v>35</v>
      </c>
      <c r="J3474">
        <v>0</v>
      </c>
      <c r="K3474">
        <v>0</v>
      </c>
      <c r="L3474" s="10" t="s">
        <v>14436</v>
      </c>
    </row>
    <row r="3475" spans="1:12" x14ac:dyDescent="0.25">
      <c r="A3475" s="3">
        <v>3474</v>
      </c>
      <c r="B3475" t="s">
        <v>3132</v>
      </c>
      <c r="C3475" s="10" t="s">
        <v>14429</v>
      </c>
      <c r="D3475" t="s">
        <v>71</v>
      </c>
      <c r="E3475" s="10" t="s">
        <v>6763</v>
      </c>
      <c r="F3475" t="s">
        <v>3135</v>
      </c>
      <c r="G3475" s="10" t="s">
        <v>14437</v>
      </c>
      <c r="H3475">
        <v>8</v>
      </c>
      <c r="I3475">
        <v>35</v>
      </c>
      <c r="J3475">
        <v>0</v>
      </c>
      <c r="K3475">
        <v>0</v>
      </c>
      <c r="L3475" s="10" t="s">
        <v>14438</v>
      </c>
    </row>
    <row r="3476" spans="1:12" x14ac:dyDescent="0.25">
      <c r="A3476" s="3">
        <v>3475</v>
      </c>
      <c r="B3476" t="s">
        <v>3132</v>
      </c>
      <c r="C3476" s="10" t="s">
        <v>14429</v>
      </c>
      <c r="D3476" t="s">
        <v>3136</v>
      </c>
      <c r="E3476" s="10" t="s">
        <v>14439</v>
      </c>
      <c r="F3476" t="s">
        <v>3137</v>
      </c>
      <c r="G3476" s="10" t="s">
        <v>14440</v>
      </c>
      <c r="H3476">
        <v>255</v>
      </c>
      <c r="I3476">
        <v>37</v>
      </c>
      <c r="J3476">
        <v>0</v>
      </c>
      <c r="K3476">
        <v>0</v>
      </c>
      <c r="L3476" s="10" t="s">
        <v>14441</v>
      </c>
    </row>
    <row r="3477" spans="1:12" x14ac:dyDescent="0.25">
      <c r="A3477" s="3">
        <v>3476</v>
      </c>
      <c r="B3477" t="s">
        <v>3132</v>
      </c>
      <c r="C3477" s="10" t="s">
        <v>14429</v>
      </c>
      <c r="D3477" t="s">
        <v>3138</v>
      </c>
      <c r="E3477" s="10" t="s">
        <v>14442</v>
      </c>
      <c r="F3477" t="s">
        <v>1493</v>
      </c>
      <c r="G3477" s="10" t="s">
        <v>6978</v>
      </c>
      <c r="H3477">
        <v>4</v>
      </c>
      <c r="I3477">
        <v>8</v>
      </c>
      <c r="J3477">
        <v>0</v>
      </c>
      <c r="K3477">
        <v>0</v>
      </c>
      <c r="L3477" s="10" t="s">
        <v>14443</v>
      </c>
    </row>
    <row r="3478" spans="1:12" x14ac:dyDescent="0.25">
      <c r="A3478" s="3">
        <v>3477</v>
      </c>
      <c r="B3478" t="s">
        <v>3132</v>
      </c>
      <c r="C3478" s="10" t="s">
        <v>14429</v>
      </c>
      <c r="D3478" t="s">
        <v>3139</v>
      </c>
      <c r="E3478" s="10" t="s">
        <v>14444</v>
      </c>
      <c r="F3478" t="s">
        <v>1493</v>
      </c>
      <c r="G3478" s="10" t="s">
        <v>6978</v>
      </c>
      <c r="H3478">
        <v>4</v>
      </c>
      <c r="I3478">
        <v>8</v>
      </c>
      <c r="J3478">
        <v>0</v>
      </c>
      <c r="K3478">
        <v>0</v>
      </c>
      <c r="L3478" s="10" t="s">
        <v>14445</v>
      </c>
    </row>
    <row r="3479" spans="1:12" x14ac:dyDescent="0.25">
      <c r="A3479" s="3">
        <v>3478</v>
      </c>
      <c r="B3479" t="s">
        <v>3132</v>
      </c>
      <c r="C3479" s="10" t="s">
        <v>14429</v>
      </c>
      <c r="D3479" t="s">
        <v>3140</v>
      </c>
      <c r="E3479" s="10" t="s">
        <v>14446</v>
      </c>
      <c r="F3479" t="s">
        <v>3141</v>
      </c>
      <c r="G3479" s="10" t="s">
        <v>14447</v>
      </c>
      <c r="H3479">
        <v>8</v>
      </c>
      <c r="I3479">
        <v>16</v>
      </c>
      <c r="J3479">
        <v>-2</v>
      </c>
      <c r="K3479">
        <v>1</v>
      </c>
      <c r="L3479" s="10" t="s">
        <v>14448</v>
      </c>
    </row>
    <row r="3480" spans="1:12" x14ac:dyDescent="0.25">
      <c r="A3480" s="3">
        <v>3479</v>
      </c>
      <c r="B3480" t="s">
        <v>3132</v>
      </c>
      <c r="C3480" s="10" t="s">
        <v>14429</v>
      </c>
      <c r="D3480" t="s">
        <v>3142</v>
      </c>
      <c r="E3480" s="10" t="s">
        <v>14449</v>
      </c>
      <c r="F3480" t="s">
        <v>3143</v>
      </c>
      <c r="G3480" s="10" t="s">
        <v>14450</v>
      </c>
      <c r="H3480">
        <v>4</v>
      </c>
      <c r="I3480">
        <v>8</v>
      </c>
      <c r="J3480">
        <v>0</v>
      </c>
      <c r="K3480">
        <v>0</v>
      </c>
      <c r="L3480" s="10" t="s">
        <v>14451</v>
      </c>
    </row>
    <row r="3481" spans="1:12" x14ac:dyDescent="0.25">
      <c r="A3481" s="3">
        <v>3480</v>
      </c>
      <c r="B3481" t="s">
        <v>3132</v>
      </c>
      <c r="C3481" s="10" t="s">
        <v>14429</v>
      </c>
      <c r="D3481" t="s">
        <v>1882</v>
      </c>
      <c r="E3481" s="10" t="s">
        <v>6820</v>
      </c>
      <c r="F3481" t="s">
        <v>3144</v>
      </c>
      <c r="G3481" s="10" t="s">
        <v>14452</v>
      </c>
      <c r="H3481">
        <v>50</v>
      </c>
      <c r="I3481">
        <v>37</v>
      </c>
      <c r="J3481">
        <v>0</v>
      </c>
      <c r="K3481">
        <v>0</v>
      </c>
      <c r="L3481" s="10" t="s">
        <v>14453</v>
      </c>
    </row>
    <row r="3482" spans="1:12" x14ac:dyDescent="0.25">
      <c r="A3482" s="3">
        <v>3481</v>
      </c>
      <c r="B3482" t="s">
        <v>3145</v>
      </c>
      <c r="C3482" s="10" t="s">
        <v>14454</v>
      </c>
      <c r="D3482" t="s">
        <v>63</v>
      </c>
      <c r="E3482" s="10" t="s">
        <v>6816</v>
      </c>
      <c r="F3482" t="s">
        <v>64</v>
      </c>
      <c r="G3482" s="10" t="s">
        <v>6696</v>
      </c>
      <c r="H3482">
        <v>4</v>
      </c>
      <c r="I3482">
        <v>8</v>
      </c>
      <c r="J3482">
        <v>0</v>
      </c>
      <c r="K3482">
        <v>0</v>
      </c>
      <c r="L3482" s="10" t="s">
        <v>14455</v>
      </c>
    </row>
    <row r="3483" spans="1:12" x14ac:dyDescent="0.25">
      <c r="A3483" s="3">
        <v>3482</v>
      </c>
      <c r="B3483" t="s">
        <v>3145</v>
      </c>
      <c r="C3483" s="10" t="s">
        <v>14454</v>
      </c>
      <c r="D3483" t="s">
        <v>65</v>
      </c>
      <c r="E3483" s="10" t="s">
        <v>6698</v>
      </c>
      <c r="F3483" t="s">
        <v>66</v>
      </c>
      <c r="G3483" s="10" t="s">
        <v>6721</v>
      </c>
      <c r="H3483">
        <v>4</v>
      </c>
      <c r="I3483">
        <v>8</v>
      </c>
      <c r="J3483">
        <v>0</v>
      </c>
      <c r="K3483">
        <v>0</v>
      </c>
      <c r="L3483" s="10" t="s">
        <v>14456</v>
      </c>
    </row>
    <row r="3484" spans="1:12" x14ac:dyDescent="0.25">
      <c r="A3484" s="3">
        <v>3483</v>
      </c>
      <c r="B3484" t="s">
        <v>3145</v>
      </c>
      <c r="C3484" s="10" t="s">
        <v>14454</v>
      </c>
      <c r="D3484" t="s">
        <v>67</v>
      </c>
      <c r="E3484" s="10" t="s">
        <v>6723</v>
      </c>
      <c r="F3484" t="s">
        <v>68</v>
      </c>
      <c r="G3484" s="10" t="s">
        <v>6724</v>
      </c>
      <c r="H3484">
        <v>4</v>
      </c>
      <c r="I3484">
        <v>8</v>
      </c>
      <c r="J3484">
        <v>0</v>
      </c>
      <c r="K3484">
        <v>0</v>
      </c>
      <c r="L3484" s="10" t="s">
        <v>14457</v>
      </c>
    </row>
    <row r="3485" spans="1:12" x14ac:dyDescent="0.25">
      <c r="A3485" s="3">
        <v>3484</v>
      </c>
      <c r="B3485" t="s">
        <v>3145</v>
      </c>
      <c r="C3485" s="10" t="s">
        <v>14454</v>
      </c>
      <c r="D3485" t="s">
        <v>49</v>
      </c>
      <c r="E3485" s="10" t="s">
        <v>11</v>
      </c>
      <c r="F3485" t="s">
        <v>3146</v>
      </c>
      <c r="G3485" s="10" t="s">
        <v>14458</v>
      </c>
      <c r="H3485">
        <v>4</v>
      </c>
      <c r="I3485">
        <v>8</v>
      </c>
      <c r="J3485">
        <v>0</v>
      </c>
      <c r="K3485">
        <v>0</v>
      </c>
      <c r="L3485" s="10" t="s">
        <v>14459</v>
      </c>
    </row>
    <row r="3486" spans="1:12" x14ac:dyDescent="0.25">
      <c r="A3486" s="3">
        <v>3485</v>
      </c>
      <c r="B3486" t="s">
        <v>3145</v>
      </c>
      <c r="C3486" s="10" t="s">
        <v>14454</v>
      </c>
      <c r="D3486" t="s">
        <v>69</v>
      </c>
      <c r="E3486" s="10" t="s">
        <v>6760</v>
      </c>
      <c r="F3486" t="s">
        <v>3147</v>
      </c>
      <c r="G3486" s="10" t="s">
        <v>14460</v>
      </c>
      <c r="H3486">
        <v>8</v>
      </c>
      <c r="I3486">
        <v>35</v>
      </c>
      <c r="J3486">
        <v>0</v>
      </c>
      <c r="K3486">
        <v>0</v>
      </c>
      <c r="L3486" s="10" t="s">
        <v>14461</v>
      </c>
    </row>
    <row r="3487" spans="1:12" x14ac:dyDescent="0.25">
      <c r="A3487" s="3">
        <v>3486</v>
      </c>
      <c r="B3487" t="s">
        <v>3145</v>
      </c>
      <c r="C3487" s="10" t="s">
        <v>14454</v>
      </c>
      <c r="D3487" t="s">
        <v>71</v>
      </c>
      <c r="E3487" s="10" t="s">
        <v>6763</v>
      </c>
      <c r="F3487" t="s">
        <v>3148</v>
      </c>
      <c r="G3487" s="10" t="s">
        <v>14462</v>
      </c>
      <c r="H3487">
        <v>8</v>
      </c>
      <c r="I3487">
        <v>35</v>
      </c>
      <c r="J3487">
        <v>0</v>
      </c>
      <c r="K3487">
        <v>0</v>
      </c>
      <c r="L3487" s="10" t="s">
        <v>14463</v>
      </c>
    </row>
    <row r="3488" spans="1:12" x14ac:dyDescent="0.25">
      <c r="A3488" s="3">
        <v>3487</v>
      </c>
      <c r="B3488" t="s">
        <v>3145</v>
      </c>
      <c r="C3488" s="10" t="s">
        <v>14454</v>
      </c>
      <c r="D3488" t="s">
        <v>2799</v>
      </c>
      <c r="E3488" s="10" t="s">
        <v>14464</v>
      </c>
      <c r="F3488" t="s">
        <v>1401</v>
      </c>
      <c r="G3488" s="10" t="s">
        <v>6911</v>
      </c>
      <c r="H3488">
        <v>10</v>
      </c>
      <c r="I3488">
        <v>37</v>
      </c>
      <c r="J3488">
        <v>0</v>
      </c>
      <c r="K3488">
        <v>0</v>
      </c>
      <c r="L3488" s="10" t="s">
        <v>14465</v>
      </c>
    </row>
    <row r="3489" spans="1:12" x14ac:dyDescent="0.25">
      <c r="A3489" s="3">
        <v>3488</v>
      </c>
      <c r="B3489" t="s">
        <v>3145</v>
      </c>
      <c r="C3489" s="10" t="s">
        <v>14454</v>
      </c>
      <c r="D3489" t="s">
        <v>3149</v>
      </c>
      <c r="E3489" s="10" t="s">
        <v>14466</v>
      </c>
      <c r="F3489" t="s">
        <v>1287</v>
      </c>
      <c r="G3489" s="10" t="s">
        <v>6676</v>
      </c>
      <c r="H3489">
        <v>8</v>
      </c>
      <c r="I3489">
        <v>16</v>
      </c>
      <c r="J3489">
        <v>-2</v>
      </c>
      <c r="K3489">
        <v>1</v>
      </c>
      <c r="L3489" s="10" t="s">
        <v>14467</v>
      </c>
    </row>
    <row r="3490" spans="1:12" x14ac:dyDescent="0.25">
      <c r="A3490" s="3">
        <v>3489</v>
      </c>
      <c r="B3490" t="s">
        <v>3145</v>
      </c>
      <c r="C3490" s="10" t="s">
        <v>14454</v>
      </c>
      <c r="D3490" t="s">
        <v>3150</v>
      </c>
      <c r="E3490" s="10" t="s">
        <v>14468</v>
      </c>
      <c r="F3490" t="s">
        <v>1287</v>
      </c>
      <c r="G3490" s="10" t="s">
        <v>6676</v>
      </c>
      <c r="H3490">
        <v>8</v>
      </c>
      <c r="I3490">
        <v>16</v>
      </c>
      <c r="J3490">
        <v>-2</v>
      </c>
      <c r="K3490">
        <v>1</v>
      </c>
      <c r="L3490" s="10" t="s">
        <v>14469</v>
      </c>
    </row>
    <row r="3491" spans="1:12" x14ac:dyDescent="0.25">
      <c r="A3491" s="3">
        <v>3490</v>
      </c>
      <c r="B3491" t="s">
        <v>3145</v>
      </c>
      <c r="C3491" s="10" t="s">
        <v>14454</v>
      </c>
      <c r="D3491" t="s">
        <v>3151</v>
      </c>
      <c r="E3491" s="10" t="s">
        <v>14470</v>
      </c>
      <c r="F3491" t="s">
        <v>1287</v>
      </c>
      <c r="G3491" s="10" t="s">
        <v>6676</v>
      </c>
      <c r="H3491">
        <v>8</v>
      </c>
      <c r="I3491">
        <v>16</v>
      </c>
      <c r="J3491">
        <v>-2</v>
      </c>
      <c r="K3491">
        <v>1</v>
      </c>
      <c r="L3491" s="10" t="s">
        <v>14471</v>
      </c>
    </row>
    <row r="3492" spans="1:12" x14ac:dyDescent="0.25">
      <c r="A3492" s="3">
        <v>3491</v>
      </c>
      <c r="B3492" t="s">
        <v>3145</v>
      </c>
      <c r="C3492" s="10" t="s">
        <v>14454</v>
      </c>
      <c r="D3492" t="s">
        <v>3152</v>
      </c>
      <c r="E3492" s="10" t="s">
        <v>14472</v>
      </c>
      <c r="F3492" t="s">
        <v>1493</v>
      </c>
      <c r="G3492" s="10" t="s">
        <v>6978</v>
      </c>
      <c r="H3492">
        <v>4</v>
      </c>
      <c r="I3492">
        <v>8</v>
      </c>
      <c r="J3492">
        <v>0</v>
      </c>
      <c r="K3492">
        <v>0</v>
      </c>
      <c r="L3492" s="10" t="s">
        <v>14473</v>
      </c>
    </row>
    <row r="3493" spans="1:12" x14ac:dyDescent="0.25">
      <c r="A3493" s="3">
        <v>3492</v>
      </c>
      <c r="B3493" t="s">
        <v>3145</v>
      </c>
      <c r="C3493" s="10" t="s">
        <v>14454</v>
      </c>
      <c r="D3493" t="s">
        <v>3153</v>
      </c>
      <c r="E3493" s="10" t="s">
        <v>14474</v>
      </c>
      <c r="F3493" t="s">
        <v>1493</v>
      </c>
      <c r="G3493" s="10" t="s">
        <v>6978</v>
      </c>
      <c r="H3493">
        <v>4</v>
      </c>
      <c r="I3493">
        <v>8</v>
      </c>
      <c r="J3493">
        <v>0</v>
      </c>
      <c r="K3493">
        <v>0</v>
      </c>
      <c r="L3493" s="10" t="s">
        <v>14475</v>
      </c>
    </row>
    <row r="3494" spans="1:12" x14ac:dyDescent="0.25">
      <c r="A3494" s="3">
        <v>3493</v>
      </c>
      <c r="B3494" t="s">
        <v>3145</v>
      </c>
      <c r="C3494" s="10" t="s">
        <v>14454</v>
      </c>
      <c r="D3494" t="s">
        <v>3154</v>
      </c>
      <c r="E3494" s="10" t="s">
        <v>14476</v>
      </c>
      <c r="F3494" t="s">
        <v>3155</v>
      </c>
      <c r="G3494" s="10" t="s">
        <v>14477</v>
      </c>
      <c r="H3494">
        <v>1024</v>
      </c>
      <c r="I3494">
        <v>37</v>
      </c>
      <c r="J3494">
        <v>0</v>
      </c>
      <c r="K3494">
        <v>0</v>
      </c>
      <c r="L3494" s="10" t="s">
        <v>14478</v>
      </c>
    </row>
    <row r="3495" spans="1:12" x14ac:dyDescent="0.25">
      <c r="A3495" s="3">
        <v>3494</v>
      </c>
      <c r="B3495" t="s">
        <v>3145</v>
      </c>
      <c r="C3495" s="10" t="s">
        <v>14454</v>
      </c>
      <c r="D3495" t="s">
        <v>1277</v>
      </c>
      <c r="E3495" s="10" t="s">
        <v>6730</v>
      </c>
      <c r="F3495" t="s">
        <v>3156</v>
      </c>
      <c r="G3495" s="10" t="s">
        <v>14479</v>
      </c>
      <c r="H3495">
        <v>255</v>
      </c>
      <c r="I3495">
        <v>37</v>
      </c>
      <c r="J3495">
        <v>0</v>
      </c>
      <c r="K3495">
        <v>0</v>
      </c>
      <c r="L3495" s="10" t="s">
        <v>14480</v>
      </c>
    </row>
    <row r="3496" spans="1:12" x14ac:dyDescent="0.25">
      <c r="A3496" s="3">
        <v>3495</v>
      </c>
      <c r="B3496" t="s">
        <v>3145</v>
      </c>
      <c r="C3496" s="10" t="s">
        <v>14454</v>
      </c>
      <c r="D3496" t="s">
        <v>3157</v>
      </c>
      <c r="E3496" s="10" t="s">
        <v>14481</v>
      </c>
      <c r="F3496" t="s">
        <v>1287</v>
      </c>
      <c r="G3496" s="10" t="s">
        <v>6676</v>
      </c>
      <c r="H3496">
        <v>8</v>
      </c>
      <c r="I3496">
        <v>16</v>
      </c>
      <c r="J3496">
        <v>-2</v>
      </c>
      <c r="K3496">
        <v>1</v>
      </c>
      <c r="L3496" s="10" t="s">
        <v>14482</v>
      </c>
    </row>
    <row r="3497" spans="1:12" x14ac:dyDescent="0.25">
      <c r="A3497" s="3">
        <v>3496</v>
      </c>
      <c r="B3497" t="s">
        <v>3145</v>
      </c>
      <c r="C3497" s="10" t="s">
        <v>14454</v>
      </c>
      <c r="D3497" t="s">
        <v>3158</v>
      </c>
      <c r="E3497" s="10" t="s">
        <v>14483</v>
      </c>
      <c r="F3497" t="s">
        <v>3159</v>
      </c>
      <c r="G3497" s="10" t="s">
        <v>14484</v>
      </c>
      <c r="H3497">
        <v>4</v>
      </c>
      <c r="I3497">
        <v>12</v>
      </c>
      <c r="J3497">
        <v>0</v>
      </c>
      <c r="K3497">
        <v>0</v>
      </c>
      <c r="L3497" s="10" t="s">
        <v>14485</v>
      </c>
    </row>
    <row r="3498" spans="1:12" x14ac:dyDescent="0.25">
      <c r="A3498" s="3">
        <v>3497</v>
      </c>
      <c r="B3498" t="s">
        <v>3145</v>
      </c>
      <c r="C3498" s="10" t="s">
        <v>14454</v>
      </c>
      <c r="D3498" t="s">
        <v>3160</v>
      </c>
      <c r="E3498" s="10" t="s">
        <v>14486</v>
      </c>
      <c r="F3498" t="s">
        <v>3161</v>
      </c>
      <c r="G3498" s="10" t="s">
        <v>14487</v>
      </c>
      <c r="H3498">
        <v>4</v>
      </c>
      <c r="I3498">
        <v>12</v>
      </c>
      <c r="J3498">
        <v>0</v>
      </c>
      <c r="K3498">
        <v>0</v>
      </c>
      <c r="L3498" s="10" t="s">
        <v>14488</v>
      </c>
    </row>
    <row r="3499" spans="1:12" x14ac:dyDescent="0.25">
      <c r="A3499" s="3">
        <v>3498</v>
      </c>
      <c r="B3499" t="s">
        <v>3145</v>
      </c>
      <c r="C3499" s="10" t="s">
        <v>14454</v>
      </c>
      <c r="D3499" t="s">
        <v>3162</v>
      </c>
      <c r="E3499" s="10" t="s">
        <v>14489</v>
      </c>
      <c r="F3499" t="s">
        <v>3163</v>
      </c>
      <c r="G3499" s="10" t="s">
        <v>14490</v>
      </c>
      <c r="H3499">
        <v>4</v>
      </c>
      <c r="I3499">
        <v>12</v>
      </c>
      <c r="J3499">
        <v>0</v>
      </c>
      <c r="K3499">
        <v>0</v>
      </c>
      <c r="L3499" s="10" t="s">
        <v>14491</v>
      </c>
    </row>
    <row r="3500" spans="1:12" x14ac:dyDescent="0.25">
      <c r="A3500" s="3">
        <v>3499</v>
      </c>
      <c r="B3500" t="s">
        <v>3145</v>
      </c>
      <c r="C3500" s="10" t="s">
        <v>14454</v>
      </c>
      <c r="D3500" t="s">
        <v>3164</v>
      </c>
      <c r="E3500" s="10" t="s">
        <v>14492</v>
      </c>
      <c r="F3500" t="s">
        <v>3165</v>
      </c>
      <c r="G3500" s="10" t="s">
        <v>14493</v>
      </c>
      <c r="H3500">
        <v>4</v>
      </c>
      <c r="I3500">
        <v>12</v>
      </c>
      <c r="J3500">
        <v>0</v>
      </c>
      <c r="K3500">
        <v>0</v>
      </c>
      <c r="L3500" s="10" t="s">
        <v>14494</v>
      </c>
    </row>
    <row r="3501" spans="1:12" x14ac:dyDescent="0.25">
      <c r="A3501" s="3">
        <v>3500</v>
      </c>
      <c r="B3501" t="s">
        <v>3145</v>
      </c>
      <c r="C3501" s="10" t="s">
        <v>14454</v>
      </c>
      <c r="D3501" t="s">
        <v>3166</v>
      </c>
      <c r="E3501" s="10" t="s">
        <v>14495</v>
      </c>
      <c r="F3501" t="s">
        <v>3167</v>
      </c>
      <c r="G3501" s="10" t="s">
        <v>14496</v>
      </c>
      <c r="H3501">
        <v>50</v>
      </c>
      <c r="I3501">
        <v>37</v>
      </c>
      <c r="J3501">
        <v>0</v>
      </c>
      <c r="K3501">
        <v>0</v>
      </c>
      <c r="L3501" s="10" t="s">
        <v>14497</v>
      </c>
    </row>
    <row r="3502" spans="1:12" x14ac:dyDescent="0.25">
      <c r="A3502" s="3">
        <v>3501</v>
      </c>
      <c r="B3502" t="s">
        <v>3145</v>
      </c>
      <c r="C3502" s="10" t="s">
        <v>14454</v>
      </c>
      <c r="D3502" t="s">
        <v>3168</v>
      </c>
      <c r="E3502" s="10" t="s">
        <v>14498</v>
      </c>
      <c r="F3502" t="s">
        <v>3169</v>
      </c>
      <c r="G3502" s="10" t="s">
        <v>14499</v>
      </c>
      <c r="H3502">
        <v>12</v>
      </c>
      <c r="I3502">
        <v>37</v>
      </c>
      <c r="J3502">
        <v>0</v>
      </c>
      <c r="K3502">
        <v>0</v>
      </c>
      <c r="L3502" s="10" t="s">
        <v>14500</v>
      </c>
    </row>
    <row r="3503" spans="1:12" x14ac:dyDescent="0.25">
      <c r="A3503" s="3">
        <v>3502</v>
      </c>
      <c r="B3503" t="s">
        <v>3145</v>
      </c>
      <c r="C3503" s="10" t="s">
        <v>14454</v>
      </c>
      <c r="D3503" t="s">
        <v>3170</v>
      </c>
      <c r="E3503" s="10" t="s">
        <v>14501</v>
      </c>
      <c r="F3503" t="s">
        <v>3171</v>
      </c>
      <c r="G3503" s="10" t="s">
        <v>14502</v>
      </c>
      <c r="H3503">
        <v>511</v>
      </c>
      <c r="I3503">
        <v>37</v>
      </c>
      <c r="J3503">
        <v>0</v>
      </c>
      <c r="K3503">
        <v>0</v>
      </c>
      <c r="L3503" s="10" t="s">
        <v>14503</v>
      </c>
    </row>
    <row r="3504" spans="1:12" x14ac:dyDescent="0.25">
      <c r="A3504" s="3">
        <v>3503</v>
      </c>
      <c r="B3504" t="s">
        <v>3145</v>
      </c>
      <c r="C3504" s="10" t="s">
        <v>14454</v>
      </c>
      <c r="D3504" t="s">
        <v>3172</v>
      </c>
      <c r="E3504" s="10" t="s">
        <v>14504</v>
      </c>
      <c r="F3504" t="s">
        <v>1401</v>
      </c>
      <c r="G3504" s="10" t="s">
        <v>6911</v>
      </c>
      <c r="H3504">
        <v>10</v>
      </c>
      <c r="I3504">
        <v>37</v>
      </c>
      <c r="J3504">
        <v>0</v>
      </c>
      <c r="K3504">
        <v>0</v>
      </c>
      <c r="L3504" s="10" t="s">
        <v>14505</v>
      </c>
    </row>
    <row r="3505" spans="1:12" x14ac:dyDescent="0.25">
      <c r="A3505" s="3">
        <v>3504</v>
      </c>
      <c r="B3505" t="s">
        <v>3145</v>
      </c>
      <c r="C3505" s="10" t="s">
        <v>14454</v>
      </c>
      <c r="D3505" t="s">
        <v>3173</v>
      </c>
      <c r="E3505" s="10" t="s">
        <v>14506</v>
      </c>
      <c r="F3505" t="s">
        <v>3174</v>
      </c>
      <c r="G3505" s="10" t="s">
        <v>14507</v>
      </c>
      <c r="H3505">
        <v>4</v>
      </c>
      <c r="I3505">
        <v>12</v>
      </c>
      <c r="J3505">
        <v>0</v>
      </c>
      <c r="K3505">
        <v>0</v>
      </c>
      <c r="L3505" s="10" t="s">
        <v>14508</v>
      </c>
    </row>
    <row r="3506" spans="1:12" x14ac:dyDescent="0.25">
      <c r="A3506" s="3">
        <v>3505</v>
      </c>
      <c r="B3506" t="s">
        <v>3145</v>
      </c>
      <c r="C3506" s="10" t="s">
        <v>14454</v>
      </c>
      <c r="D3506" t="s">
        <v>3175</v>
      </c>
      <c r="E3506" s="10" t="s">
        <v>14509</v>
      </c>
      <c r="F3506" t="s">
        <v>3176</v>
      </c>
      <c r="G3506" s="10" t="s">
        <v>14510</v>
      </c>
      <c r="H3506">
        <v>250</v>
      </c>
      <c r="I3506">
        <v>37</v>
      </c>
      <c r="J3506">
        <v>0</v>
      </c>
      <c r="K3506">
        <v>0</v>
      </c>
      <c r="L3506" s="10" t="s">
        <v>14511</v>
      </c>
    </row>
    <row r="3507" spans="1:12" x14ac:dyDescent="0.25">
      <c r="A3507" s="3">
        <v>3506</v>
      </c>
      <c r="B3507" t="s">
        <v>3145</v>
      </c>
      <c r="C3507" s="10" t="s">
        <v>14454</v>
      </c>
      <c r="D3507" t="s">
        <v>3177</v>
      </c>
      <c r="E3507" s="10" t="s">
        <v>14512</v>
      </c>
      <c r="F3507" t="s">
        <v>3178</v>
      </c>
      <c r="G3507" s="10" t="s">
        <v>14513</v>
      </c>
      <c r="H3507">
        <v>255</v>
      </c>
      <c r="I3507">
        <v>37</v>
      </c>
      <c r="J3507">
        <v>0</v>
      </c>
      <c r="K3507">
        <v>0</v>
      </c>
      <c r="L3507" s="10" t="s">
        <v>14514</v>
      </c>
    </row>
    <row r="3508" spans="1:12" x14ac:dyDescent="0.25">
      <c r="A3508" s="3">
        <v>3507</v>
      </c>
      <c r="B3508" t="s">
        <v>3179</v>
      </c>
      <c r="C3508" s="10" t="s">
        <v>14515</v>
      </c>
      <c r="D3508" t="s">
        <v>63</v>
      </c>
      <c r="E3508" s="10" t="s">
        <v>6816</v>
      </c>
      <c r="F3508" t="s">
        <v>64</v>
      </c>
      <c r="G3508" s="10" t="s">
        <v>6696</v>
      </c>
      <c r="H3508">
        <v>4</v>
      </c>
      <c r="I3508">
        <v>8</v>
      </c>
      <c r="J3508">
        <v>0</v>
      </c>
      <c r="K3508">
        <v>0</v>
      </c>
      <c r="L3508" s="10" t="s">
        <v>14516</v>
      </c>
    </row>
    <row r="3509" spans="1:12" x14ac:dyDescent="0.25">
      <c r="A3509" s="3">
        <v>3508</v>
      </c>
      <c r="B3509" t="s">
        <v>3179</v>
      </c>
      <c r="C3509" s="10" t="s">
        <v>14515</v>
      </c>
      <c r="D3509" t="s">
        <v>65</v>
      </c>
      <c r="E3509" s="10" t="s">
        <v>6698</v>
      </c>
      <c r="F3509" t="s">
        <v>66</v>
      </c>
      <c r="G3509" s="10" t="s">
        <v>6721</v>
      </c>
      <c r="H3509">
        <v>4</v>
      </c>
      <c r="I3509">
        <v>8</v>
      </c>
      <c r="J3509">
        <v>0</v>
      </c>
      <c r="K3509">
        <v>0</v>
      </c>
      <c r="L3509" s="10" t="s">
        <v>14517</v>
      </c>
    </row>
    <row r="3510" spans="1:12" x14ac:dyDescent="0.25">
      <c r="A3510" s="3">
        <v>3509</v>
      </c>
      <c r="B3510" t="s">
        <v>3179</v>
      </c>
      <c r="C3510" s="10" t="s">
        <v>14515</v>
      </c>
      <c r="D3510" t="s">
        <v>67</v>
      </c>
      <c r="E3510" s="10" t="s">
        <v>6723</v>
      </c>
      <c r="F3510" t="s">
        <v>68</v>
      </c>
      <c r="G3510" s="10" t="s">
        <v>6724</v>
      </c>
      <c r="H3510">
        <v>4</v>
      </c>
      <c r="I3510">
        <v>8</v>
      </c>
      <c r="J3510">
        <v>0</v>
      </c>
      <c r="K3510">
        <v>0</v>
      </c>
      <c r="L3510" s="10" t="s">
        <v>14518</v>
      </c>
    </row>
    <row r="3511" spans="1:12" x14ac:dyDescent="0.25">
      <c r="A3511" s="3">
        <v>3510</v>
      </c>
      <c r="B3511" t="s">
        <v>3179</v>
      </c>
      <c r="C3511" s="10" t="s">
        <v>14515</v>
      </c>
      <c r="D3511" t="s">
        <v>49</v>
      </c>
      <c r="E3511" s="10" t="s">
        <v>11</v>
      </c>
      <c r="F3511" t="s">
        <v>3180</v>
      </c>
      <c r="G3511" s="10" t="s">
        <v>14519</v>
      </c>
      <c r="H3511">
        <v>4</v>
      </c>
      <c r="I3511">
        <v>8</v>
      </c>
      <c r="J3511">
        <v>0</v>
      </c>
      <c r="K3511">
        <v>0</v>
      </c>
      <c r="L3511" s="10" t="s">
        <v>14520</v>
      </c>
    </row>
    <row r="3512" spans="1:12" x14ac:dyDescent="0.25">
      <c r="A3512" s="3">
        <v>3511</v>
      </c>
      <c r="B3512" t="s">
        <v>3179</v>
      </c>
      <c r="C3512" s="10" t="s">
        <v>14515</v>
      </c>
      <c r="D3512" t="s">
        <v>69</v>
      </c>
      <c r="E3512" s="10" t="s">
        <v>6760</v>
      </c>
      <c r="F3512" t="s">
        <v>3181</v>
      </c>
      <c r="G3512" s="10" t="s">
        <v>14521</v>
      </c>
      <c r="H3512">
        <v>8</v>
      </c>
      <c r="I3512">
        <v>35</v>
      </c>
      <c r="J3512">
        <v>0</v>
      </c>
      <c r="K3512">
        <v>0</v>
      </c>
      <c r="L3512" s="10" t="s">
        <v>14522</v>
      </c>
    </row>
    <row r="3513" spans="1:12" x14ac:dyDescent="0.25">
      <c r="A3513" s="3">
        <v>3512</v>
      </c>
      <c r="B3513" t="s">
        <v>3179</v>
      </c>
      <c r="C3513" s="10" t="s">
        <v>14515</v>
      </c>
      <c r="D3513" t="s">
        <v>71</v>
      </c>
      <c r="E3513" s="10" t="s">
        <v>6763</v>
      </c>
      <c r="F3513" t="s">
        <v>3182</v>
      </c>
      <c r="G3513" s="10" t="s">
        <v>14523</v>
      </c>
      <c r="H3513">
        <v>8</v>
      </c>
      <c r="I3513">
        <v>35</v>
      </c>
      <c r="J3513">
        <v>0</v>
      </c>
      <c r="K3513">
        <v>0</v>
      </c>
      <c r="L3513" s="10" t="s">
        <v>14524</v>
      </c>
    </row>
    <row r="3514" spans="1:12" x14ac:dyDescent="0.25">
      <c r="A3514" s="3">
        <v>3513</v>
      </c>
      <c r="B3514" t="s">
        <v>3179</v>
      </c>
      <c r="C3514" s="10" t="s">
        <v>14515</v>
      </c>
      <c r="D3514" t="s">
        <v>3183</v>
      </c>
      <c r="E3514" s="10" t="s">
        <v>14525</v>
      </c>
      <c r="F3514" t="s">
        <v>3146</v>
      </c>
      <c r="G3514" s="10" t="s">
        <v>14458</v>
      </c>
      <c r="H3514">
        <v>4</v>
      </c>
      <c r="I3514">
        <v>8</v>
      </c>
      <c r="J3514">
        <v>0</v>
      </c>
      <c r="K3514">
        <v>0</v>
      </c>
      <c r="L3514" s="10" t="s">
        <v>14526</v>
      </c>
    </row>
    <row r="3515" spans="1:12" x14ac:dyDescent="0.25">
      <c r="A3515" s="3">
        <v>3514</v>
      </c>
      <c r="B3515" t="s">
        <v>3179</v>
      </c>
      <c r="C3515" s="10" t="s">
        <v>14515</v>
      </c>
      <c r="D3515" t="s">
        <v>3184</v>
      </c>
      <c r="E3515" s="10" t="s">
        <v>14527</v>
      </c>
      <c r="F3515" t="s">
        <v>3185</v>
      </c>
      <c r="G3515" s="10" t="s">
        <v>14528</v>
      </c>
      <c r="H3515">
        <v>8</v>
      </c>
      <c r="I3515">
        <v>16</v>
      </c>
      <c r="J3515">
        <v>-6</v>
      </c>
      <c r="K3515">
        <v>1</v>
      </c>
      <c r="L3515" s="10" t="s">
        <v>14529</v>
      </c>
    </row>
    <row r="3516" spans="1:12" x14ac:dyDescent="0.25">
      <c r="A3516" s="3">
        <v>3515</v>
      </c>
      <c r="B3516" t="s">
        <v>3179</v>
      </c>
      <c r="C3516" s="10" t="s">
        <v>14515</v>
      </c>
      <c r="D3516" t="s">
        <v>3186</v>
      </c>
      <c r="E3516" s="10" t="s">
        <v>14530</v>
      </c>
      <c r="F3516" t="s">
        <v>1524</v>
      </c>
      <c r="G3516" s="10" t="s">
        <v>11545</v>
      </c>
      <c r="H3516">
        <v>8</v>
      </c>
      <c r="I3516">
        <v>16</v>
      </c>
      <c r="J3516">
        <v>-6</v>
      </c>
      <c r="K3516">
        <v>1</v>
      </c>
      <c r="L3516" s="10" t="s">
        <v>14531</v>
      </c>
    </row>
    <row r="3517" spans="1:12" x14ac:dyDescent="0.25">
      <c r="A3517" s="3">
        <v>3516</v>
      </c>
      <c r="B3517" t="s">
        <v>3179</v>
      </c>
      <c r="C3517" s="10" t="s">
        <v>14515</v>
      </c>
      <c r="D3517" t="s">
        <v>3187</v>
      </c>
      <c r="E3517" s="10" t="s">
        <v>14532</v>
      </c>
      <c r="F3517" t="s">
        <v>1339</v>
      </c>
      <c r="G3517" s="10" t="s">
        <v>6847</v>
      </c>
      <c r="H3517">
        <v>4</v>
      </c>
      <c r="I3517">
        <v>8</v>
      </c>
      <c r="J3517">
        <v>0</v>
      </c>
      <c r="K3517">
        <v>0</v>
      </c>
      <c r="L3517" s="10" t="s">
        <v>14533</v>
      </c>
    </row>
    <row r="3518" spans="1:12" x14ac:dyDescent="0.25">
      <c r="A3518" s="3">
        <v>3517</v>
      </c>
      <c r="B3518" t="s">
        <v>3179</v>
      </c>
      <c r="C3518" s="10" t="s">
        <v>14515</v>
      </c>
      <c r="D3518" t="s">
        <v>3188</v>
      </c>
      <c r="E3518" s="10" t="s">
        <v>14534</v>
      </c>
      <c r="F3518" t="s">
        <v>3189</v>
      </c>
      <c r="G3518" s="10" t="s">
        <v>14535</v>
      </c>
      <c r="H3518">
        <v>8</v>
      </c>
      <c r="I3518">
        <v>16</v>
      </c>
      <c r="J3518">
        <v>0</v>
      </c>
      <c r="K3518">
        <v>1</v>
      </c>
      <c r="L3518" s="10" t="s">
        <v>14536</v>
      </c>
    </row>
    <row r="3519" spans="1:12" x14ac:dyDescent="0.25">
      <c r="A3519" s="3">
        <v>3518</v>
      </c>
      <c r="B3519" t="s">
        <v>3179</v>
      </c>
      <c r="C3519" s="10" t="s">
        <v>14515</v>
      </c>
      <c r="D3519" t="s">
        <v>3190</v>
      </c>
      <c r="E3519" s="10" t="s">
        <v>14537</v>
      </c>
      <c r="F3519" t="s">
        <v>3191</v>
      </c>
      <c r="G3519" s="10" t="s">
        <v>14538</v>
      </c>
      <c r="H3519">
        <v>4</v>
      </c>
      <c r="I3519">
        <v>12</v>
      </c>
      <c r="J3519">
        <v>0</v>
      </c>
      <c r="K3519">
        <v>0</v>
      </c>
      <c r="L3519" s="10" t="s">
        <v>14539</v>
      </c>
    </row>
    <row r="3520" spans="1:12" x14ac:dyDescent="0.25">
      <c r="A3520" s="3">
        <v>3519</v>
      </c>
      <c r="B3520" t="s">
        <v>3179</v>
      </c>
      <c r="C3520" s="10" t="s">
        <v>14515</v>
      </c>
      <c r="D3520" t="s">
        <v>3192</v>
      </c>
      <c r="E3520" s="10" t="s">
        <v>14540</v>
      </c>
      <c r="F3520" t="s">
        <v>3193</v>
      </c>
      <c r="G3520" s="10" t="s">
        <v>14541</v>
      </c>
      <c r="H3520">
        <v>4</v>
      </c>
      <c r="I3520">
        <v>12</v>
      </c>
      <c r="J3520">
        <v>0</v>
      </c>
      <c r="K3520">
        <v>0</v>
      </c>
      <c r="L3520" s="10" t="s">
        <v>14542</v>
      </c>
    </row>
    <row r="3521" spans="1:12" x14ac:dyDescent="0.25">
      <c r="A3521" s="3">
        <v>3520</v>
      </c>
      <c r="B3521" t="s">
        <v>3194</v>
      </c>
      <c r="C3521" s="10" t="s">
        <v>14543</v>
      </c>
      <c r="D3521" t="s">
        <v>63</v>
      </c>
      <c r="E3521" s="10" t="s">
        <v>6816</v>
      </c>
      <c r="F3521" t="s">
        <v>64</v>
      </c>
      <c r="G3521" s="10" t="s">
        <v>6696</v>
      </c>
      <c r="H3521">
        <v>4</v>
      </c>
      <c r="I3521">
        <v>8</v>
      </c>
      <c r="J3521">
        <v>0</v>
      </c>
      <c r="K3521">
        <v>0</v>
      </c>
      <c r="L3521" s="10" t="s">
        <v>14544</v>
      </c>
    </row>
    <row r="3522" spans="1:12" x14ac:dyDescent="0.25">
      <c r="A3522" s="3">
        <v>3521</v>
      </c>
      <c r="B3522" t="s">
        <v>3194</v>
      </c>
      <c r="C3522" s="10" t="s">
        <v>14543</v>
      </c>
      <c r="D3522" t="s">
        <v>65</v>
      </c>
      <c r="E3522" s="10" t="s">
        <v>6698</v>
      </c>
      <c r="F3522" t="s">
        <v>66</v>
      </c>
      <c r="G3522" s="10" t="s">
        <v>6721</v>
      </c>
      <c r="H3522">
        <v>4</v>
      </c>
      <c r="I3522">
        <v>8</v>
      </c>
      <c r="J3522">
        <v>0</v>
      </c>
      <c r="K3522">
        <v>0</v>
      </c>
      <c r="L3522" s="10" t="s">
        <v>14545</v>
      </c>
    </row>
    <row r="3523" spans="1:12" x14ac:dyDescent="0.25">
      <c r="A3523" s="3">
        <v>3522</v>
      </c>
      <c r="B3523" t="s">
        <v>3194</v>
      </c>
      <c r="C3523" s="10" t="s">
        <v>14543</v>
      </c>
      <c r="D3523" t="s">
        <v>67</v>
      </c>
      <c r="E3523" s="10" t="s">
        <v>6723</v>
      </c>
      <c r="F3523" t="s">
        <v>68</v>
      </c>
      <c r="G3523" s="10" t="s">
        <v>6724</v>
      </c>
      <c r="H3523">
        <v>4</v>
      </c>
      <c r="I3523">
        <v>8</v>
      </c>
      <c r="J3523">
        <v>0</v>
      </c>
      <c r="K3523">
        <v>0</v>
      </c>
      <c r="L3523" s="10" t="s">
        <v>14546</v>
      </c>
    </row>
    <row r="3524" spans="1:12" x14ac:dyDescent="0.25">
      <c r="A3524" s="3">
        <v>3523</v>
      </c>
      <c r="B3524" t="s">
        <v>3194</v>
      </c>
      <c r="C3524" s="10" t="s">
        <v>14543</v>
      </c>
      <c r="D3524" t="s">
        <v>49</v>
      </c>
      <c r="E3524" s="10" t="s">
        <v>11</v>
      </c>
      <c r="F3524" t="s">
        <v>3195</v>
      </c>
      <c r="G3524" s="10" t="s">
        <v>14547</v>
      </c>
      <c r="H3524">
        <v>4</v>
      </c>
      <c r="I3524">
        <v>8</v>
      </c>
      <c r="J3524">
        <v>0</v>
      </c>
      <c r="K3524">
        <v>0</v>
      </c>
      <c r="L3524" s="10" t="s">
        <v>14548</v>
      </c>
    </row>
    <row r="3525" spans="1:12" x14ac:dyDescent="0.25">
      <c r="A3525" s="3">
        <v>3524</v>
      </c>
      <c r="B3525" t="s">
        <v>3194</v>
      </c>
      <c r="C3525" s="10" t="s">
        <v>14543</v>
      </c>
      <c r="D3525" t="s">
        <v>69</v>
      </c>
      <c r="E3525" s="10" t="s">
        <v>6760</v>
      </c>
      <c r="F3525" t="s">
        <v>3196</v>
      </c>
      <c r="G3525" s="10" t="s">
        <v>14549</v>
      </c>
      <c r="H3525">
        <v>8</v>
      </c>
      <c r="I3525">
        <v>35</v>
      </c>
      <c r="J3525">
        <v>0</v>
      </c>
      <c r="K3525">
        <v>0</v>
      </c>
      <c r="L3525" s="10" t="s">
        <v>14550</v>
      </c>
    </row>
    <row r="3526" spans="1:12" x14ac:dyDescent="0.25">
      <c r="A3526" s="3">
        <v>3525</v>
      </c>
      <c r="B3526" t="s">
        <v>3194</v>
      </c>
      <c r="C3526" s="10" t="s">
        <v>14543</v>
      </c>
      <c r="D3526" t="s">
        <v>71</v>
      </c>
      <c r="E3526" s="10" t="s">
        <v>6763</v>
      </c>
      <c r="F3526" t="s">
        <v>3197</v>
      </c>
      <c r="G3526" s="10" t="s">
        <v>14551</v>
      </c>
      <c r="H3526">
        <v>8</v>
      </c>
      <c r="I3526">
        <v>35</v>
      </c>
      <c r="J3526">
        <v>0</v>
      </c>
      <c r="K3526">
        <v>0</v>
      </c>
      <c r="L3526" s="10" t="s">
        <v>14552</v>
      </c>
    </row>
    <row r="3527" spans="1:12" x14ac:dyDescent="0.25">
      <c r="A3527" s="3">
        <v>3526</v>
      </c>
      <c r="B3527" t="s">
        <v>3194</v>
      </c>
      <c r="C3527" s="10" t="s">
        <v>14543</v>
      </c>
      <c r="D3527" t="s">
        <v>3198</v>
      </c>
      <c r="E3527" s="10" t="s">
        <v>14553</v>
      </c>
      <c r="F3527" t="s">
        <v>3199</v>
      </c>
      <c r="G3527" s="10" t="s">
        <v>14554</v>
      </c>
      <c r="H3527">
        <v>4</v>
      </c>
      <c r="I3527">
        <v>8</v>
      </c>
      <c r="J3527">
        <v>0</v>
      </c>
      <c r="K3527">
        <v>0</v>
      </c>
      <c r="L3527" s="10" t="s">
        <v>14555</v>
      </c>
    </row>
    <row r="3528" spans="1:12" x14ac:dyDescent="0.25">
      <c r="A3528" s="3">
        <v>3527</v>
      </c>
      <c r="B3528" t="s">
        <v>3194</v>
      </c>
      <c r="C3528" s="10" t="s">
        <v>14543</v>
      </c>
      <c r="D3528" t="s">
        <v>3200</v>
      </c>
      <c r="E3528" s="10" t="s">
        <v>14556</v>
      </c>
      <c r="F3528" t="s">
        <v>3201</v>
      </c>
      <c r="G3528" s="10" t="s">
        <v>14557</v>
      </c>
      <c r="H3528">
        <v>1024</v>
      </c>
      <c r="I3528">
        <v>37</v>
      </c>
      <c r="J3528">
        <v>0</v>
      </c>
      <c r="K3528">
        <v>0</v>
      </c>
      <c r="L3528" s="10" t="s">
        <v>14558</v>
      </c>
    </row>
    <row r="3529" spans="1:12" x14ac:dyDescent="0.25">
      <c r="A3529" s="3">
        <v>3528</v>
      </c>
      <c r="B3529" t="s">
        <v>3194</v>
      </c>
      <c r="C3529" s="10" t="s">
        <v>14543</v>
      </c>
      <c r="D3529" t="s">
        <v>3202</v>
      </c>
      <c r="E3529" s="10" t="s">
        <v>14559</v>
      </c>
      <c r="F3529" t="s">
        <v>1493</v>
      </c>
      <c r="G3529" s="10" t="s">
        <v>6978</v>
      </c>
      <c r="H3529">
        <v>4</v>
      </c>
      <c r="I3529">
        <v>8</v>
      </c>
      <c r="J3529">
        <v>0</v>
      </c>
      <c r="K3529">
        <v>0</v>
      </c>
      <c r="L3529" s="10" t="s">
        <v>14560</v>
      </c>
    </row>
    <row r="3530" spans="1:12" x14ac:dyDescent="0.25">
      <c r="A3530" s="3">
        <v>3529</v>
      </c>
      <c r="B3530" t="s">
        <v>3194</v>
      </c>
      <c r="C3530" s="10" t="s">
        <v>14543</v>
      </c>
      <c r="D3530" t="s">
        <v>1405</v>
      </c>
      <c r="E3530" s="10" t="s">
        <v>7023</v>
      </c>
      <c r="F3530" t="s">
        <v>3203</v>
      </c>
      <c r="G3530" s="10" t="s">
        <v>14561</v>
      </c>
      <c r="H3530">
        <v>4</v>
      </c>
      <c r="I3530">
        <v>8</v>
      </c>
      <c r="J3530">
        <v>0</v>
      </c>
      <c r="K3530">
        <v>0</v>
      </c>
      <c r="L3530" s="10" t="s">
        <v>14562</v>
      </c>
    </row>
    <row r="3531" spans="1:12" x14ac:dyDescent="0.25">
      <c r="A3531" s="3">
        <v>3530</v>
      </c>
      <c r="B3531" t="s">
        <v>3194</v>
      </c>
      <c r="C3531" s="10" t="s">
        <v>14543</v>
      </c>
      <c r="D3531" t="s">
        <v>1407</v>
      </c>
      <c r="E3531" s="10" t="s">
        <v>6928</v>
      </c>
      <c r="F3531" t="s">
        <v>1408</v>
      </c>
      <c r="G3531" s="10" t="s">
        <v>6929</v>
      </c>
      <c r="H3531">
        <v>4</v>
      </c>
      <c r="I3531">
        <v>8</v>
      </c>
      <c r="J3531">
        <v>0</v>
      </c>
      <c r="K3531">
        <v>0</v>
      </c>
      <c r="L3531" s="10" t="s">
        <v>14563</v>
      </c>
    </row>
    <row r="3532" spans="1:12" x14ac:dyDescent="0.25">
      <c r="A3532" s="3">
        <v>3531</v>
      </c>
      <c r="B3532" t="s">
        <v>3194</v>
      </c>
      <c r="C3532" s="10" t="s">
        <v>14543</v>
      </c>
      <c r="D3532" t="s">
        <v>1409</v>
      </c>
      <c r="E3532" s="10" t="s">
        <v>6969</v>
      </c>
      <c r="F3532" t="s">
        <v>1408</v>
      </c>
      <c r="G3532" s="10" t="s">
        <v>6929</v>
      </c>
      <c r="H3532">
        <v>4</v>
      </c>
      <c r="I3532">
        <v>8</v>
      </c>
      <c r="J3532">
        <v>0</v>
      </c>
      <c r="K3532">
        <v>0</v>
      </c>
      <c r="L3532" s="10" t="s">
        <v>14564</v>
      </c>
    </row>
    <row r="3533" spans="1:12" x14ac:dyDescent="0.25">
      <c r="A3533" s="3">
        <v>3532</v>
      </c>
      <c r="B3533" t="s">
        <v>3204</v>
      </c>
      <c r="C3533" s="10" t="s">
        <v>14565</v>
      </c>
      <c r="D3533" t="s">
        <v>63</v>
      </c>
      <c r="E3533" s="10" t="s">
        <v>6816</v>
      </c>
      <c r="F3533" t="s">
        <v>64</v>
      </c>
      <c r="G3533" s="10" t="s">
        <v>6696</v>
      </c>
      <c r="H3533">
        <v>4</v>
      </c>
      <c r="I3533">
        <v>8</v>
      </c>
      <c r="J3533">
        <v>0</v>
      </c>
      <c r="K3533">
        <v>0</v>
      </c>
      <c r="L3533" s="10" t="s">
        <v>14566</v>
      </c>
    </row>
    <row r="3534" spans="1:12" x14ac:dyDescent="0.25">
      <c r="A3534" s="3">
        <v>3533</v>
      </c>
      <c r="B3534" t="s">
        <v>3204</v>
      </c>
      <c r="C3534" s="10" t="s">
        <v>14565</v>
      </c>
      <c r="D3534" t="s">
        <v>65</v>
      </c>
      <c r="E3534" s="10" t="s">
        <v>6698</v>
      </c>
      <c r="F3534" t="s">
        <v>66</v>
      </c>
      <c r="G3534" s="10" t="s">
        <v>6721</v>
      </c>
      <c r="H3534">
        <v>4</v>
      </c>
      <c r="I3534">
        <v>8</v>
      </c>
      <c r="J3534">
        <v>0</v>
      </c>
      <c r="K3534">
        <v>0</v>
      </c>
      <c r="L3534" s="10" t="s">
        <v>14567</v>
      </c>
    </row>
    <row r="3535" spans="1:12" x14ac:dyDescent="0.25">
      <c r="A3535" s="3">
        <v>3534</v>
      </c>
      <c r="B3535" t="s">
        <v>3204</v>
      </c>
      <c r="C3535" s="10" t="s">
        <v>14565</v>
      </c>
      <c r="D3535" t="s">
        <v>67</v>
      </c>
      <c r="E3535" s="10" t="s">
        <v>6723</v>
      </c>
      <c r="F3535" t="s">
        <v>68</v>
      </c>
      <c r="G3535" s="10" t="s">
        <v>6724</v>
      </c>
      <c r="H3535">
        <v>4</v>
      </c>
      <c r="I3535">
        <v>8</v>
      </c>
      <c r="J3535">
        <v>0</v>
      </c>
      <c r="K3535">
        <v>0</v>
      </c>
      <c r="L3535" s="10" t="s">
        <v>14568</v>
      </c>
    </row>
    <row r="3536" spans="1:12" x14ac:dyDescent="0.25">
      <c r="A3536" s="3">
        <v>3535</v>
      </c>
      <c r="B3536" t="s">
        <v>3204</v>
      </c>
      <c r="C3536" s="10" t="s">
        <v>14565</v>
      </c>
      <c r="D3536" t="s">
        <v>3205</v>
      </c>
      <c r="E3536" s="10" t="s">
        <v>14569</v>
      </c>
      <c r="F3536" t="s">
        <v>3195</v>
      </c>
      <c r="G3536" s="10" t="s">
        <v>14547</v>
      </c>
      <c r="H3536">
        <v>4</v>
      </c>
      <c r="I3536">
        <v>8</v>
      </c>
      <c r="J3536">
        <v>0</v>
      </c>
      <c r="K3536">
        <v>0</v>
      </c>
      <c r="L3536" s="10" t="s">
        <v>14570</v>
      </c>
    </row>
    <row r="3537" spans="1:12" x14ac:dyDescent="0.25">
      <c r="A3537" s="3">
        <v>3536</v>
      </c>
      <c r="B3537" t="s">
        <v>3204</v>
      </c>
      <c r="C3537" s="10" t="s">
        <v>14565</v>
      </c>
      <c r="D3537" t="s">
        <v>3206</v>
      </c>
      <c r="E3537" s="10" t="s">
        <v>14571</v>
      </c>
      <c r="F3537" t="s">
        <v>1339</v>
      </c>
      <c r="G3537" s="10" t="s">
        <v>6847</v>
      </c>
      <c r="H3537">
        <v>4</v>
      </c>
      <c r="I3537">
        <v>8</v>
      </c>
      <c r="J3537">
        <v>0</v>
      </c>
      <c r="K3537">
        <v>0</v>
      </c>
      <c r="L3537" s="10" t="s">
        <v>14572</v>
      </c>
    </row>
    <row r="3538" spans="1:12" x14ac:dyDescent="0.25">
      <c r="A3538" s="3">
        <v>3537</v>
      </c>
      <c r="B3538" t="s">
        <v>3204</v>
      </c>
      <c r="C3538" s="10" t="s">
        <v>14565</v>
      </c>
      <c r="D3538" t="s">
        <v>3207</v>
      </c>
      <c r="E3538" s="10" t="s">
        <v>14573</v>
      </c>
      <c r="F3538" t="s">
        <v>1339</v>
      </c>
      <c r="G3538" s="10" t="s">
        <v>6847</v>
      </c>
      <c r="H3538">
        <v>4</v>
      </c>
      <c r="I3538">
        <v>8</v>
      </c>
      <c r="J3538">
        <v>0</v>
      </c>
      <c r="K3538">
        <v>0</v>
      </c>
      <c r="L3538" s="10" t="s">
        <v>14574</v>
      </c>
    </row>
    <row r="3539" spans="1:12" x14ac:dyDescent="0.25">
      <c r="A3539" s="3">
        <v>3538</v>
      </c>
      <c r="B3539" t="s">
        <v>3204</v>
      </c>
      <c r="C3539" s="10" t="s">
        <v>14565</v>
      </c>
      <c r="D3539" t="s">
        <v>3208</v>
      </c>
      <c r="E3539" s="10" t="s">
        <v>14575</v>
      </c>
      <c r="F3539" t="s">
        <v>1339</v>
      </c>
      <c r="G3539" s="10" t="s">
        <v>6847</v>
      </c>
      <c r="H3539">
        <v>4</v>
      </c>
      <c r="I3539">
        <v>8</v>
      </c>
      <c r="J3539">
        <v>0</v>
      </c>
      <c r="K3539">
        <v>0</v>
      </c>
      <c r="L3539" s="10" t="s">
        <v>14576</v>
      </c>
    </row>
    <row r="3540" spans="1:12" x14ac:dyDescent="0.25">
      <c r="A3540" s="3">
        <v>3539</v>
      </c>
      <c r="B3540" t="s">
        <v>3204</v>
      </c>
      <c r="C3540" s="10" t="s">
        <v>14565</v>
      </c>
      <c r="D3540" t="s">
        <v>3209</v>
      </c>
      <c r="E3540" s="10" t="s">
        <v>14577</v>
      </c>
      <c r="F3540" t="s">
        <v>1339</v>
      </c>
      <c r="G3540" s="10" t="s">
        <v>6847</v>
      </c>
      <c r="H3540">
        <v>4</v>
      </c>
      <c r="I3540">
        <v>8</v>
      </c>
      <c r="J3540">
        <v>0</v>
      </c>
      <c r="K3540">
        <v>0</v>
      </c>
      <c r="L3540" s="10" t="s">
        <v>14578</v>
      </c>
    </row>
    <row r="3541" spans="1:12" x14ac:dyDescent="0.25">
      <c r="A3541" s="3">
        <v>3540</v>
      </c>
      <c r="B3541" t="s">
        <v>3204</v>
      </c>
      <c r="C3541" s="10" t="s">
        <v>14565</v>
      </c>
      <c r="D3541" t="s">
        <v>49</v>
      </c>
      <c r="E3541" s="10" t="s">
        <v>11</v>
      </c>
      <c r="F3541" t="s">
        <v>3210</v>
      </c>
      <c r="G3541" s="10" t="s">
        <v>14579</v>
      </c>
      <c r="H3541">
        <v>4</v>
      </c>
      <c r="I3541">
        <v>8</v>
      </c>
      <c r="J3541">
        <v>0</v>
      </c>
      <c r="K3541">
        <v>0</v>
      </c>
      <c r="L3541" s="10" t="s">
        <v>14580</v>
      </c>
    </row>
    <row r="3542" spans="1:12" x14ac:dyDescent="0.25">
      <c r="A3542" s="3">
        <v>3541</v>
      </c>
      <c r="B3542" t="s">
        <v>3204</v>
      </c>
      <c r="C3542" s="10" t="s">
        <v>14565</v>
      </c>
      <c r="D3542" t="s">
        <v>3211</v>
      </c>
      <c r="E3542" s="10" t="s">
        <v>14581</v>
      </c>
      <c r="F3542" t="s">
        <v>470</v>
      </c>
      <c r="G3542" s="10" t="s">
        <v>6773</v>
      </c>
      <c r="H3542">
        <v>50</v>
      </c>
      <c r="I3542">
        <v>37</v>
      </c>
      <c r="J3542">
        <v>0</v>
      </c>
      <c r="K3542">
        <v>0</v>
      </c>
      <c r="L3542" s="10" t="s">
        <v>14582</v>
      </c>
    </row>
    <row r="3543" spans="1:12" x14ac:dyDescent="0.25">
      <c r="A3543" s="3">
        <v>3542</v>
      </c>
      <c r="B3543" t="s">
        <v>3204</v>
      </c>
      <c r="C3543" s="10" t="s">
        <v>14565</v>
      </c>
      <c r="D3543" t="s">
        <v>3212</v>
      </c>
      <c r="E3543" s="10" t="s">
        <v>14583</v>
      </c>
      <c r="F3543" t="s">
        <v>470</v>
      </c>
      <c r="G3543" s="10" t="s">
        <v>6773</v>
      </c>
      <c r="H3543">
        <v>50</v>
      </c>
      <c r="I3543">
        <v>37</v>
      </c>
      <c r="J3543">
        <v>0</v>
      </c>
      <c r="K3543">
        <v>0</v>
      </c>
      <c r="L3543" s="10" t="s">
        <v>14584</v>
      </c>
    </row>
    <row r="3544" spans="1:12" x14ac:dyDescent="0.25">
      <c r="A3544" s="3">
        <v>3543</v>
      </c>
      <c r="B3544" t="s">
        <v>3204</v>
      </c>
      <c r="C3544" s="10" t="s">
        <v>14565</v>
      </c>
      <c r="D3544" t="s">
        <v>69</v>
      </c>
      <c r="E3544" s="10" t="s">
        <v>6760</v>
      </c>
      <c r="F3544" t="s">
        <v>3213</v>
      </c>
      <c r="G3544" s="10" t="s">
        <v>14585</v>
      </c>
      <c r="H3544">
        <v>8</v>
      </c>
      <c r="I3544">
        <v>35</v>
      </c>
      <c r="J3544">
        <v>0</v>
      </c>
      <c r="K3544">
        <v>0</v>
      </c>
      <c r="L3544" s="10" t="s">
        <v>14586</v>
      </c>
    </row>
    <row r="3545" spans="1:12" x14ac:dyDescent="0.25">
      <c r="A3545" s="3">
        <v>3544</v>
      </c>
      <c r="B3545" t="s">
        <v>3204</v>
      </c>
      <c r="C3545" s="10" t="s">
        <v>14565</v>
      </c>
      <c r="D3545" t="s">
        <v>71</v>
      </c>
      <c r="E3545" s="10" t="s">
        <v>6763</v>
      </c>
      <c r="F3545" t="s">
        <v>3214</v>
      </c>
      <c r="G3545" s="10" t="s">
        <v>14587</v>
      </c>
      <c r="H3545">
        <v>8</v>
      </c>
      <c r="I3545">
        <v>35</v>
      </c>
      <c r="J3545">
        <v>0</v>
      </c>
      <c r="K3545">
        <v>0</v>
      </c>
      <c r="L3545" s="10" t="s">
        <v>14588</v>
      </c>
    </row>
    <row r="3546" spans="1:12" x14ac:dyDescent="0.25">
      <c r="A3546" s="3">
        <v>3545</v>
      </c>
      <c r="B3546" t="s">
        <v>3215</v>
      </c>
      <c r="C3546" s="10" t="s">
        <v>14589</v>
      </c>
      <c r="D3546" t="s">
        <v>63</v>
      </c>
      <c r="E3546" s="10" t="s">
        <v>6816</v>
      </c>
      <c r="F3546" t="s">
        <v>64</v>
      </c>
      <c r="G3546" s="10" t="s">
        <v>6696</v>
      </c>
      <c r="H3546">
        <v>4</v>
      </c>
      <c r="I3546">
        <v>8</v>
      </c>
      <c r="J3546">
        <v>0</v>
      </c>
      <c r="K3546">
        <v>0</v>
      </c>
      <c r="L3546" s="10" t="s">
        <v>14590</v>
      </c>
    </row>
    <row r="3547" spans="1:12" x14ac:dyDescent="0.25">
      <c r="A3547" s="3">
        <v>3546</v>
      </c>
      <c r="B3547" t="s">
        <v>3215</v>
      </c>
      <c r="C3547" s="10" t="s">
        <v>14589</v>
      </c>
      <c r="D3547" t="s">
        <v>65</v>
      </c>
      <c r="E3547" s="10" t="s">
        <v>6698</v>
      </c>
      <c r="F3547" t="s">
        <v>66</v>
      </c>
      <c r="G3547" s="10" t="s">
        <v>6721</v>
      </c>
      <c r="H3547">
        <v>4</v>
      </c>
      <c r="I3547">
        <v>8</v>
      </c>
      <c r="J3547">
        <v>0</v>
      </c>
      <c r="K3547">
        <v>0</v>
      </c>
      <c r="L3547" s="10" t="s">
        <v>14591</v>
      </c>
    </row>
    <row r="3548" spans="1:12" x14ac:dyDescent="0.25">
      <c r="A3548" s="3">
        <v>3547</v>
      </c>
      <c r="B3548" t="s">
        <v>3215</v>
      </c>
      <c r="C3548" s="10" t="s">
        <v>14589</v>
      </c>
      <c r="D3548" t="s">
        <v>67</v>
      </c>
      <c r="E3548" s="10" t="s">
        <v>6723</v>
      </c>
      <c r="F3548" t="s">
        <v>68</v>
      </c>
      <c r="G3548" s="10" t="s">
        <v>6724</v>
      </c>
      <c r="H3548">
        <v>4</v>
      </c>
      <c r="I3548">
        <v>8</v>
      </c>
      <c r="J3548">
        <v>0</v>
      </c>
      <c r="K3548">
        <v>0</v>
      </c>
      <c r="L3548" s="10" t="s">
        <v>14592</v>
      </c>
    </row>
    <row r="3549" spans="1:12" x14ac:dyDescent="0.25">
      <c r="A3549" s="3">
        <v>3548</v>
      </c>
      <c r="B3549" t="s">
        <v>3215</v>
      </c>
      <c r="C3549" s="10" t="s">
        <v>14589</v>
      </c>
      <c r="D3549" t="s">
        <v>3216</v>
      </c>
      <c r="E3549" s="10" t="s">
        <v>14593</v>
      </c>
      <c r="F3549" t="s">
        <v>3217</v>
      </c>
      <c r="G3549" s="10" t="s">
        <v>14594</v>
      </c>
      <c r="H3549">
        <v>255</v>
      </c>
      <c r="I3549">
        <v>37</v>
      </c>
      <c r="J3549">
        <v>0</v>
      </c>
      <c r="K3549">
        <v>0</v>
      </c>
      <c r="L3549" s="10" t="s">
        <v>14595</v>
      </c>
    </row>
    <row r="3550" spans="1:12" x14ac:dyDescent="0.25">
      <c r="A3550" s="3">
        <v>3549</v>
      </c>
      <c r="B3550" t="s">
        <v>3215</v>
      </c>
      <c r="C3550" s="10" t="s">
        <v>14589</v>
      </c>
      <c r="D3550" t="s">
        <v>3218</v>
      </c>
      <c r="E3550" s="10" t="s">
        <v>14596</v>
      </c>
      <c r="F3550" t="s">
        <v>3219</v>
      </c>
      <c r="G3550" s="10" t="s">
        <v>14597</v>
      </c>
      <c r="H3550">
        <v>25</v>
      </c>
      <c r="I3550">
        <v>37</v>
      </c>
      <c r="J3550">
        <v>0</v>
      </c>
      <c r="K3550">
        <v>0</v>
      </c>
      <c r="L3550" s="10" t="s">
        <v>14598</v>
      </c>
    </row>
    <row r="3551" spans="1:12" x14ac:dyDescent="0.25">
      <c r="A3551" s="3">
        <v>3550</v>
      </c>
      <c r="B3551" t="s">
        <v>3215</v>
      </c>
      <c r="C3551" s="10" t="s">
        <v>14589</v>
      </c>
      <c r="D3551" t="s">
        <v>3220</v>
      </c>
      <c r="E3551" s="10" t="s">
        <v>14599</v>
      </c>
      <c r="F3551" t="s">
        <v>3221</v>
      </c>
      <c r="G3551" s="10" t="s">
        <v>14600</v>
      </c>
      <c r="H3551">
        <v>255</v>
      </c>
      <c r="I3551">
        <v>37</v>
      </c>
      <c r="J3551">
        <v>0</v>
      </c>
      <c r="K3551">
        <v>0</v>
      </c>
      <c r="L3551" s="10" t="s">
        <v>14601</v>
      </c>
    </row>
    <row r="3552" spans="1:12" x14ac:dyDescent="0.25">
      <c r="A3552" s="3">
        <v>3551</v>
      </c>
      <c r="B3552" t="s">
        <v>3215</v>
      </c>
      <c r="C3552" s="10" t="s">
        <v>14589</v>
      </c>
      <c r="D3552" t="s">
        <v>3222</v>
      </c>
      <c r="E3552" s="10" t="s">
        <v>14602</v>
      </c>
      <c r="F3552" t="s">
        <v>3223</v>
      </c>
      <c r="G3552" s="10" t="s">
        <v>14603</v>
      </c>
      <c r="H3552">
        <v>250</v>
      </c>
      <c r="I3552">
        <v>37</v>
      </c>
      <c r="J3552">
        <v>0</v>
      </c>
      <c r="K3552">
        <v>0</v>
      </c>
      <c r="L3552" s="10" t="s">
        <v>14604</v>
      </c>
    </row>
    <row r="3553" spans="1:12" x14ac:dyDescent="0.25">
      <c r="A3553" s="3">
        <v>3552</v>
      </c>
      <c r="B3553" t="s">
        <v>3215</v>
      </c>
      <c r="C3553" s="10" t="s">
        <v>14589</v>
      </c>
      <c r="D3553" t="s">
        <v>1251</v>
      </c>
      <c r="E3553" s="10" t="s">
        <v>11092</v>
      </c>
      <c r="F3553" t="s">
        <v>3224</v>
      </c>
      <c r="G3553" s="10" t="s">
        <v>14605</v>
      </c>
      <c r="H3553">
        <v>150</v>
      </c>
      <c r="I3553">
        <v>37</v>
      </c>
      <c r="J3553">
        <v>0</v>
      </c>
      <c r="K3553">
        <v>0</v>
      </c>
      <c r="L3553" s="10" t="s">
        <v>14606</v>
      </c>
    </row>
    <row r="3554" spans="1:12" x14ac:dyDescent="0.25">
      <c r="A3554" s="3">
        <v>3553</v>
      </c>
      <c r="B3554" t="s">
        <v>3215</v>
      </c>
      <c r="C3554" s="10" t="s">
        <v>14589</v>
      </c>
      <c r="D3554" t="s">
        <v>3225</v>
      </c>
      <c r="E3554" s="10" t="s">
        <v>14607</v>
      </c>
      <c r="F3554" t="s">
        <v>3226</v>
      </c>
      <c r="G3554" s="10" t="s">
        <v>14608</v>
      </c>
      <c r="H3554">
        <v>200</v>
      </c>
      <c r="I3554">
        <v>37</v>
      </c>
      <c r="J3554">
        <v>0</v>
      </c>
      <c r="K3554">
        <v>0</v>
      </c>
      <c r="L3554" s="10" t="s">
        <v>14609</v>
      </c>
    </row>
    <row r="3555" spans="1:12" x14ac:dyDescent="0.25">
      <c r="A3555" s="3">
        <v>3554</v>
      </c>
      <c r="B3555" t="s">
        <v>3215</v>
      </c>
      <c r="C3555" s="10" t="s">
        <v>14589</v>
      </c>
      <c r="D3555" t="s">
        <v>1252</v>
      </c>
      <c r="E3555" s="10" t="s">
        <v>11094</v>
      </c>
      <c r="F3555" t="s">
        <v>3227</v>
      </c>
      <c r="G3555" s="10" t="s">
        <v>14610</v>
      </c>
      <c r="H3555">
        <v>150</v>
      </c>
      <c r="I3555">
        <v>37</v>
      </c>
      <c r="J3555">
        <v>0</v>
      </c>
      <c r="K3555">
        <v>0</v>
      </c>
      <c r="L3555" s="10" t="s">
        <v>14611</v>
      </c>
    </row>
    <row r="3556" spans="1:12" x14ac:dyDescent="0.25">
      <c r="A3556" s="3">
        <v>3555</v>
      </c>
      <c r="B3556" t="s">
        <v>3215</v>
      </c>
      <c r="C3556" s="10" t="s">
        <v>14589</v>
      </c>
      <c r="D3556" t="s">
        <v>3228</v>
      </c>
      <c r="E3556" s="10" t="s">
        <v>14612</v>
      </c>
      <c r="F3556" t="s">
        <v>3229</v>
      </c>
      <c r="G3556" s="10" t="s">
        <v>14613</v>
      </c>
      <c r="H3556">
        <v>20</v>
      </c>
      <c r="I3556">
        <v>37</v>
      </c>
      <c r="J3556">
        <v>0</v>
      </c>
      <c r="K3556">
        <v>0</v>
      </c>
      <c r="L3556" s="10" t="s">
        <v>14614</v>
      </c>
    </row>
    <row r="3557" spans="1:12" x14ac:dyDescent="0.25">
      <c r="A3557" s="3">
        <v>3556</v>
      </c>
      <c r="B3557" t="s">
        <v>3215</v>
      </c>
      <c r="C3557" s="10" t="s">
        <v>14589</v>
      </c>
      <c r="D3557" t="s">
        <v>3230</v>
      </c>
      <c r="E3557" s="10" t="s">
        <v>14615</v>
      </c>
      <c r="F3557" t="s">
        <v>3231</v>
      </c>
      <c r="G3557" s="10" t="s">
        <v>14616</v>
      </c>
      <c r="H3557">
        <v>80</v>
      </c>
      <c r="I3557">
        <v>37</v>
      </c>
      <c r="J3557">
        <v>0</v>
      </c>
      <c r="K3557">
        <v>0</v>
      </c>
      <c r="L3557" s="10" t="s">
        <v>14617</v>
      </c>
    </row>
    <row r="3558" spans="1:12" x14ac:dyDescent="0.25">
      <c r="A3558" s="3">
        <v>3557</v>
      </c>
      <c r="B3558" t="s">
        <v>3215</v>
      </c>
      <c r="C3558" s="10" t="s">
        <v>14589</v>
      </c>
      <c r="D3558" t="s">
        <v>3157</v>
      </c>
      <c r="E3558" s="10" t="s">
        <v>14481</v>
      </c>
      <c r="F3558" t="s">
        <v>3232</v>
      </c>
      <c r="G3558" s="10" t="s">
        <v>14618</v>
      </c>
      <c r="H3558">
        <v>150</v>
      </c>
      <c r="I3558">
        <v>37</v>
      </c>
      <c r="J3558">
        <v>0</v>
      </c>
      <c r="K3558">
        <v>0</v>
      </c>
      <c r="L3558" s="10" t="s">
        <v>14619</v>
      </c>
    </row>
    <row r="3559" spans="1:12" x14ac:dyDescent="0.25">
      <c r="A3559" s="3">
        <v>3558</v>
      </c>
      <c r="B3559" t="s">
        <v>3215</v>
      </c>
      <c r="C3559" s="10" t="s">
        <v>14589</v>
      </c>
      <c r="D3559" t="s">
        <v>49</v>
      </c>
      <c r="E3559" s="10" t="s">
        <v>11</v>
      </c>
      <c r="F3559" t="s">
        <v>3233</v>
      </c>
      <c r="G3559" s="10" t="s">
        <v>14620</v>
      </c>
      <c r="H3559">
        <v>4</v>
      </c>
      <c r="I3559">
        <v>8</v>
      </c>
      <c r="J3559">
        <v>0</v>
      </c>
      <c r="K3559">
        <v>0</v>
      </c>
      <c r="L3559" s="10" t="s">
        <v>14621</v>
      </c>
    </row>
    <row r="3560" spans="1:12" x14ac:dyDescent="0.25">
      <c r="A3560" s="3">
        <v>3559</v>
      </c>
      <c r="B3560" t="s">
        <v>3215</v>
      </c>
      <c r="C3560" s="10" t="s">
        <v>14589</v>
      </c>
      <c r="D3560" t="s">
        <v>3234</v>
      </c>
      <c r="E3560" s="10" t="s">
        <v>14622</v>
      </c>
      <c r="F3560" t="s">
        <v>3235</v>
      </c>
      <c r="G3560" s="10" t="s">
        <v>14623</v>
      </c>
      <c r="H3560">
        <v>150</v>
      </c>
      <c r="I3560">
        <v>37</v>
      </c>
      <c r="J3560">
        <v>0</v>
      </c>
      <c r="K3560">
        <v>0</v>
      </c>
      <c r="L3560" s="10" t="s">
        <v>14624</v>
      </c>
    </row>
    <row r="3561" spans="1:12" x14ac:dyDescent="0.25">
      <c r="A3561" s="3">
        <v>3560</v>
      </c>
      <c r="B3561" t="s">
        <v>3215</v>
      </c>
      <c r="C3561" s="10" t="s">
        <v>14589</v>
      </c>
      <c r="D3561" t="s">
        <v>3236</v>
      </c>
      <c r="E3561" s="10" t="s">
        <v>14625</v>
      </c>
      <c r="F3561" t="s">
        <v>3237</v>
      </c>
      <c r="G3561" s="10" t="s">
        <v>14626</v>
      </c>
      <c r="H3561">
        <v>255</v>
      </c>
      <c r="I3561">
        <v>37</v>
      </c>
      <c r="J3561">
        <v>0</v>
      </c>
      <c r="K3561">
        <v>0</v>
      </c>
      <c r="L3561" s="10" t="s">
        <v>14627</v>
      </c>
    </row>
    <row r="3562" spans="1:12" x14ac:dyDescent="0.25">
      <c r="A3562" s="3">
        <v>3561</v>
      </c>
      <c r="B3562" t="s">
        <v>3215</v>
      </c>
      <c r="C3562" s="10" t="s">
        <v>14589</v>
      </c>
      <c r="D3562" t="s">
        <v>3238</v>
      </c>
      <c r="E3562" s="10" t="s">
        <v>14628</v>
      </c>
      <c r="F3562" t="s">
        <v>3239</v>
      </c>
      <c r="G3562" s="10" t="s">
        <v>14629</v>
      </c>
      <c r="H3562">
        <v>150</v>
      </c>
      <c r="I3562">
        <v>37</v>
      </c>
      <c r="J3562">
        <v>0</v>
      </c>
      <c r="K3562">
        <v>0</v>
      </c>
      <c r="L3562" s="10" t="s">
        <v>14630</v>
      </c>
    </row>
    <row r="3563" spans="1:12" x14ac:dyDescent="0.25">
      <c r="A3563" s="3">
        <v>3562</v>
      </c>
      <c r="B3563" t="s">
        <v>3215</v>
      </c>
      <c r="C3563" s="10" t="s">
        <v>14589</v>
      </c>
      <c r="D3563" t="s">
        <v>3240</v>
      </c>
      <c r="E3563" s="10" t="s">
        <v>14631</v>
      </c>
      <c r="F3563" t="s">
        <v>3241</v>
      </c>
      <c r="G3563" s="10" t="s">
        <v>14632</v>
      </c>
      <c r="H3563">
        <v>50</v>
      </c>
      <c r="I3563">
        <v>37</v>
      </c>
      <c r="J3563">
        <v>0</v>
      </c>
      <c r="K3563">
        <v>0</v>
      </c>
      <c r="L3563" s="10" t="s">
        <v>14633</v>
      </c>
    </row>
    <row r="3564" spans="1:12" x14ac:dyDescent="0.25">
      <c r="A3564" s="3">
        <v>3563</v>
      </c>
      <c r="B3564" t="s">
        <v>3215</v>
      </c>
      <c r="C3564" s="10" t="s">
        <v>14589</v>
      </c>
      <c r="D3564" t="s">
        <v>3242</v>
      </c>
      <c r="E3564" s="10" t="s">
        <v>14634</v>
      </c>
      <c r="F3564" t="s">
        <v>3243</v>
      </c>
      <c r="G3564" s="10" t="s">
        <v>14635</v>
      </c>
      <c r="H3564">
        <v>150</v>
      </c>
      <c r="I3564">
        <v>37</v>
      </c>
      <c r="J3564">
        <v>0</v>
      </c>
      <c r="K3564">
        <v>0</v>
      </c>
      <c r="L3564" s="10" t="s">
        <v>14636</v>
      </c>
    </row>
    <row r="3565" spans="1:12" x14ac:dyDescent="0.25">
      <c r="A3565" s="3">
        <v>3564</v>
      </c>
      <c r="B3565" t="s">
        <v>3215</v>
      </c>
      <c r="C3565" s="10" t="s">
        <v>14589</v>
      </c>
      <c r="D3565" t="s">
        <v>3244</v>
      </c>
      <c r="E3565" s="10" t="s">
        <v>14637</v>
      </c>
      <c r="F3565" t="s">
        <v>3245</v>
      </c>
      <c r="G3565" s="10" t="s">
        <v>14638</v>
      </c>
      <c r="H3565">
        <v>30</v>
      </c>
      <c r="I3565">
        <v>37</v>
      </c>
      <c r="J3565">
        <v>0</v>
      </c>
      <c r="K3565">
        <v>0</v>
      </c>
      <c r="L3565" s="10" t="s">
        <v>14639</v>
      </c>
    </row>
    <row r="3566" spans="1:12" x14ac:dyDescent="0.25">
      <c r="A3566" s="3">
        <v>3565</v>
      </c>
      <c r="B3566" t="s">
        <v>3215</v>
      </c>
      <c r="C3566" s="10" t="s">
        <v>14589</v>
      </c>
      <c r="D3566" t="s">
        <v>3246</v>
      </c>
      <c r="E3566" s="10" t="s">
        <v>14640</v>
      </c>
      <c r="F3566" t="s">
        <v>3247</v>
      </c>
      <c r="G3566" s="10" t="s">
        <v>14641</v>
      </c>
      <c r="H3566">
        <v>40</v>
      </c>
      <c r="I3566">
        <v>37</v>
      </c>
      <c r="J3566">
        <v>0</v>
      </c>
      <c r="K3566">
        <v>0</v>
      </c>
      <c r="L3566" s="10" t="s">
        <v>14642</v>
      </c>
    </row>
    <row r="3567" spans="1:12" x14ac:dyDescent="0.25">
      <c r="A3567" s="3">
        <v>3566</v>
      </c>
      <c r="B3567" t="s">
        <v>3215</v>
      </c>
      <c r="C3567" s="10" t="s">
        <v>14589</v>
      </c>
      <c r="D3567" t="s">
        <v>69</v>
      </c>
      <c r="E3567" s="10" t="s">
        <v>6760</v>
      </c>
      <c r="F3567" t="s">
        <v>3248</v>
      </c>
      <c r="G3567" s="10" t="s">
        <v>14643</v>
      </c>
      <c r="H3567">
        <v>8</v>
      </c>
      <c r="I3567">
        <v>35</v>
      </c>
      <c r="J3567">
        <v>0</v>
      </c>
      <c r="K3567">
        <v>0</v>
      </c>
      <c r="L3567" s="10" t="s">
        <v>14644</v>
      </c>
    </row>
    <row r="3568" spans="1:12" x14ac:dyDescent="0.25">
      <c r="A3568" s="3">
        <v>3567</v>
      </c>
      <c r="B3568" t="s">
        <v>3215</v>
      </c>
      <c r="C3568" s="10" t="s">
        <v>14589</v>
      </c>
      <c r="D3568" t="s">
        <v>71</v>
      </c>
      <c r="E3568" s="10" t="s">
        <v>6763</v>
      </c>
      <c r="F3568" t="s">
        <v>3249</v>
      </c>
      <c r="G3568" s="10" t="s">
        <v>14645</v>
      </c>
      <c r="H3568">
        <v>8</v>
      </c>
      <c r="I3568">
        <v>35</v>
      </c>
      <c r="J3568">
        <v>0</v>
      </c>
      <c r="K3568">
        <v>0</v>
      </c>
      <c r="L3568" s="10" t="s">
        <v>14646</v>
      </c>
    </row>
    <row r="3569" spans="1:12" x14ac:dyDescent="0.25">
      <c r="A3569" s="3">
        <v>3568</v>
      </c>
      <c r="B3569" t="s">
        <v>3250</v>
      </c>
      <c r="C3569" s="10" t="s">
        <v>14647</v>
      </c>
      <c r="D3569" t="s">
        <v>63</v>
      </c>
      <c r="E3569" s="10" t="s">
        <v>6816</v>
      </c>
      <c r="F3569" t="s">
        <v>64</v>
      </c>
      <c r="G3569" s="10" t="s">
        <v>6696</v>
      </c>
      <c r="H3569">
        <v>4</v>
      </c>
      <c r="I3569">
        <v>8</v>
      </c>
      <c r="J3569">
        <v>0</v>
      </c>
      <c r="K3569">
        <v>0</v>
      </c>
      <c r="L3569" s="10" t="s">
        <v>14648</v>
      </c>
    </row>
    <row r="3570" spans="1:12" x14ac:dyDescent="0.25">
      <c r="A3570" s="3">
        <v>3569</v>
      </c>
      <c r="B3570" t="s">
        <v>3250</v>
      </c>
      <c r="C3570" s="10" t="s">
        <v>14647</v>
      </c>
      <c r="D3570" t="s">
        <v>65</v>
      </c>
      <c r="E3570" s="10" t="s">
        <v>6698</v>
      </c>
      <c r="F3570" t="s">
        <v>66</v>
      </c>
      <c r="G3570" s="10" t="s">
        <v>6721</v>
      </c>
      <c r="H3570">
        <v>4</v>
      </c>
      <c r="I3570">
        <v>8</v>
      </c>
      <c r="J3570">
        <v>0</v>
      </c>
      <c r="K3570">
        <v>0</v>
      </c>
      <c r="L3570" s="10" t="s">
        <v>14649</v>
      </c>
    </row>
    <row r="3571" spans="1:12" x14ac:dyDescent="0.25">
      <c r="A3571" s="3">
        <v>3570</v>
      </c>
      <c r="B3571" t="s">
        <v>3250</v>
      </c>
      <c r="C3571" s="10" t="s">
        <v>14647</v>
      </c>
      <c r="D3571" t="s">
        <v>67</v>
      </c>
      <c r="E3571" s="10" t="s">
        <v>6723</v>
      </c>
      <c r="F3571" t="s">
        <v>68</v>
      </c>
      <c r="G3571" s="10" t="s">
        <v>6724</v>
      </c>
      <c r="H3571">
        <v>4</v>
      </c>
      <c r="I3571">
        <v>8</v>
      </c>
      <c r="J3571">
        <v>0</v>
      </c>
      <c r="K3571">
        <v>0</v>
      </c>
      <c r="L3571" s="10" t="s">
        <v>14650</v>
      </c>
    </row>
    <row r="3572" spans="1:12" x14ac:dyDescent="0.25">
      <c r="A3572" s="3">
        <v>3571</v>
      </c>
      <c r="B3572" t="s">
        <v>3250</v>
      </c>
      <c r="C3572" s="10" t="s">
        <v>14647</v>
      </c>
      <c r="D3572" t="s">
        <v>49</v>
      </c>
      <c r="E3572" s="10" t="s">
        <v>11</v>
      </c>
      <c r="F3572" t="s">
        <v>3251</v>
      </c>
      <c r="G3572" s="10" t="s">
        <v>14651</v>
      </c>
      <c r="H3572">
        <v>4</v>
      </c>
      <c r="I3572">
        <v>8</v>
      </c>
      <c r="J3572">
        <v>0</v>
      </c>
      <c r="K3572">
        <v>0</v>
      </c>
      <c r="L3572" s="10" t="s">
        <v>14652</v>
      </c>
    </row>
    <row r="3573" spans="1:12" x14ac:dyDescent="0.25">
      <c r="A3573" s="3">
        <v>3572</v>
      </c>
      <c r="B3573" t="s">
        <v>3250</v>
      </c>
      <c r="C3573" s="10" t="s">
        <v>14647</v>
      </c>
      <c r="D3573" t="s">
        <v>69</v>
      </c>
      <c r="E3573" s="10" t="s">
        <v>6760</v>
      </c>
      <c r="F3573" t="s">
        <v>3252</v>
      </c>
      <c r="G3573" s="10" t="s">
        <v>14653</v>
      </c>
      <c r="H3573">
        <v>8</v>
      </c>
      <c r="I3573">
        <v>35</v>
      </c>
      <c r="J3573">
        <v>0</v>
      </c>
      <c r="K3573">
        <v>0</v>
      </c>
      <c r="L3573" s="10" t="s">
        <v>14654</v>
      </c>
    </row>
    <row r="3574" spans="1:12" x14ac:dyDescent="0.25">
      <c r="A3574" s="3">
        <v>3573</v>
      </c>
      <c r="B3574" t="s">
        <v>3250</v>
      </c>
      <c r="C3574" s="10" t="s">
        <v>14647</v>
      </c>
      <c r="D3574" t="s">
        <v>71</v>
      </c>
      <c r="E3574" s="10" t="s">
        <v>6763</v>
      </c>
      <c r="F3574" t="s">
        <v>3253</v>
      </c>
      <c r="G3574" s="10" t="s">
        <v>14655</v>
      </c>
      <c r="H3574">
        <v>8</v>
      </c>
      <c r="I3574">
        <v>35</v>
      </c>
      <c r="J3574">
        <v>0</v>
      </c>
      <c r="K3574">
        <v>0</v>
      </c>
      <c r="L3574" s="10" t="s">
        <v>14656</v>
      </c>
    </row>
    <row r="3575" spans="1:12" x14ac:dyDescent="0.25">
      <c r="A3575" s="3">
        <v>3574</v>
      </c>
      <c r="B3575" t="s">
        <v>3250</v>
      </c>
      <c r="C3575" s="10" t="s">
        <v>14647</v>
      </c>
      <c r="D3575" t="s">
        <v>3254</v>
      </c>
      <c r="E3575" s="10" t="s">
        <v>14657</v>
      </c>
      <c r="F3575" t="s">
        <v>3146</v>
      </c>
      <c r="G3575" s="10" t="s">
        <v>14458</v>
      </c>
      <c r="H3575">
        <v>4</v>
      </c>
      <c r="I3575">
        <v>8</v>
      </c>
      <c r="J3575">
        <v>0</v>
      </c>
      <c r="K3575">
        <v>0</v>
      </c>
      <c r="L3575" s="10" t="s">
        <v>14658</v>
      </c>
    </row>
    <row r="3576" spans="1:12" x14ac:dyDescent="0.25">
      <c r="A3576" s="3">
        <v>3575</v>
      </c>
      <c r="B3576" t="s">
        <v>3250</v>
      </c>
      <c r="C3576" s="10" t="s">
        <v>14647</v>
      </c>
      <c r="D3576" t="s">
        <v>3255</v>
      </c>
      <c r="E3576" s="10" t="s">
        <v>14659</v>
      </c>
      <c r="F3576" t="s">
        <v>49</v>
      </c>
      <c r="G3576" s="10" t="s">
        <v>11</v>
      </c>
      <c r="H3576">
        <v>4</v>
      </c>
      <c r="I3576">
        <v>8</v>
      </c>
      <c r="J3576">
        <v>0</v>
      </c>
      <c r="K3576">
        <v>0</v>
      </c>
      <c r="L3576" s="10" t="s">
        <v>14660</v>
      </c>
    </row>
    <row r="3577" spans="1:12" x14ac:dyDescent="0.25">
      <c r="A3577" s="3">
        <v>3576</v>
      </c>
      <c r="B3577" t="s">
        <v>3250</v>
      </c>
      <c r="C3577" s="10" t="s">
        <v>14647</v>
      </c>
      <c r="D3577" t="s">
        <v>3256</v>
      </c>
      <c r="E3577" s="10" t="s">
        <v>14661</v>
      </c>
      <c r="F3577" t="s">
        <v>3257</v>
      </c>
      <c r="G3577" s="10" t="s">
        <v>14662</v>
      </c>
      <c r="H3577">
        <v>4</v>
      </c>
      <c r="I3577">
        <v>12</v>
      </c>
      <c r="J3577">
        <v>0</v>
      </c>
      <c r="K3577">
        <v>0</v>
      </c>
      <c r="L3577" s="10" t="s">
        <v>14663</v>
      </c>
    </row>
    <row r="3578" spans="1:12" x14ac:dyDescent="0.25">
      <c r="A3578" s="3">
        <v>3577</v>
      </c>
      <c r="B3578" t="s">
        <v>3250</v>
      </c>
      <c r="C3578" s="10" t="s">
        <v>14647</v>
      </c>
      <c r="D3578" t="s">
        <v>3192</v>
      </c>
      <c r="E3578" s="10" t="s">
        <v>14540</v>
      </c>
      <c r="F3578" t="s">
        <v>3258</v>
      </c>
      <c r="G3578" s="10" t="s">
        <v>14664</v>
      </c>
      <c r="H3578">
        <v>4</v>
      </c>
      <c r="I3578">
        <v>12</v>
      </c>
      <c r="J3578">
        <v>0</v>
      </c>
      <c r="K3578">
        <v>0</v>
      </c>
      <c r="L3578" s="10" t="s">
        <v>14665</v>
      </c>
    </row>
    <row r="3579" spans="1:12" x14ac:dyDescent="0.25">
      <c r="A3579" s="3">
        <v>3578</v>
      </c>
      <c r="B3579" t="s">
        <v>3250</v>
      </c>
      <c r="C3579" s="10" t="s">
        <v>14647</v>
      </c>
      <c r="D3579" t="s">
        <v>3259</v>
      </c>
      <c r="E3579" s="10" t="s">
        <v>14666</v>
      </c>
      <c r="F3579" t="s">
        <v>1287</v>
      </c>
      <c r="G3579" s="10" t="s">
        <v>6676</v>
      </c>
      <c r="H3579">
        <v>8</v>
      </c>
      <c r="I3579">
        <v>16</v>
      </c>
      <c r="J3579">
        <v>-2</v>
      </c>
      <c r="K3579">
        <v>1</v>
      </c>
      <c r="L3579" s="10" t="s">
        <v>14667</v>
      </c>
    </row>
    <row r="3580" spans="1:12" x14ac:dyDescent="0.25">
      <c r="A3580" s="3">
        <v>3579</v>
      </c>
      <c r="B3580" t="s">
        <v>3250</v>
      </c>
      <c r="C3580" s="10" t="s">
        <v>14647</v>
      </c>
      <c r="D3580" t="s">
        <v>3260</v>
      </c>
      <c r="E3580" s="10" t="s">
        <v>14668</v>
      </c>
      <c r="F3580" t="s">
        <v>1287</v>
      </c>
      <c r="G3580" s="10" t="s">
        <v>6676</v>
      </c>
      <c r="H3580">
        <v>8</v>
      </c>
      <c r="I3580">
        <v>16</v>
      </c>
      <c r="J3580">
        <v>-2</v>
      </c>
      <c r="K3580">
        <v>1</v>
      </c>
      <c r="L3580" s="10" t="s">
        <v>14669</v>
      </c>
    </row>
    <row r="3581" spans="1:12" x14ac:dyDescent="0.25">
      <c r="A3581" s="3">
        <v>3580</v>
      </c>
      <c r="B3581" t="s">
        <v>3250</v>
      </c>
      <c r="C3581" s="10" t="s">
        <v>14647</v>
      </c>
      <c r="D3581" t="s">
        <v>3261</v>
      </c>
      <c r="E3581" s="10" t="s">
        <v>14670</v>
      </c>
      <c r="F3581" t="s">
        <v>1524</v>
      </c>
      <c r="G3581" s="10" t="s">
        <v>11545</v>
      </c>
      <c r="H3581">
        <v>8</v>
      </c>
      <c r="I3581">
        <v>16</v>
      </c>
      <c r="J3581">
        <v>-6</v>
      </c>
      <c r="K3581">
        <v>1</v>
      </c>
      <c r="L3581" s="10" t="s">
        <v>14671</v>
      </c>
    </row>
    <row r="3582" spans="1:12" x14ac:dyDescent="0.25">
      <c r="A3582" s="3">
        <v>3581</v>
      </c>
      <c r="B3582" t="s">
        <v>3250</v>
      </c>
      <c r="C3582" s="10" t="s">
        <v>14647</v>
      </c>
      <c r="D3582" t="s">
        <v>3262</v>
      </c>
      <c r="E3582" s="10" t="s">
        <v>14672</v>
      </c>
      <c r="F3582" t="s">
        <v>3263</v>
      </c>
      <c r="G3582" s="10" t="s">
        <v>14673</v>
      </c>
      <c r="H3582">
        <v>10</v>
      </c>
      <c r="I3582">
        <v>37</v>
      </c>
      <c r="J3582">
        <v>0</v>
      </c>
      <c r="K3582">
        <v>0</v>
      </c>
      <c r="L3582" s="10" t="s">
        <v>14674</v>
      </c>
    </row>
    <row r="3583" spans="1:12" x14ac:dyDescent="0.25">
      <c r="A3583" s="3">
        <v>3582</v>
      </c>
      <c r="B3583" t="s">
        <v>3250</v>
      </c>
      <c r="C3583" s="10" t="s">
        <v>14647</v>
      </c>
      <c r="D3583" t="s">
        <v>538</v>
      </c>
      <c r="E3583" s="10" t="s">
        <v>6652</v>
      </c>
      <c r="F3583" t="s">
        <v>7909</v>
      </c>
      <c r="G3583" s="10" t="s">
        <v>14675</v>
      </c>
      <c r="H3583">
        <v>1024</v>
      </c>
      <c r="I3583">
        <v>37</v>
      </c>
      <c r="J3583">
        <v>0</v>
      </c>
      <c r="K3583">
        <v>0</v>
      </c>
      <c r="L3583" s="10" t="s">
        <v>14676</v>
      </c>
    </row>
    <row r="3584" spans="1:12" x14ac:dyDescent="0.25">
      <c r="A3584" s="3">
        <v>3583</v>
      </c>
      <c r="B3584" t="s">
        <v>3264</v>
      </c>
      <c r="C3584" s="10" t="s">
        <v>14677</v>
      </c>
      <c r="D3584" t="s">
        <v>63</v>
      </c>
      <c r="E3584" s="10" t="s">
        <v>6816</v>
      </c>
      <c r="F3584" t="s">
        <v>64</v>
      </c>
      <c r="G3584" s="10" t="s">
        <v>6696</v>
      </c>
      <c r="H3584">
        <v>4</v>
      </c>
      <c r="I3584">
        <v>8</v>
      </c>
      <c r="J3584">
        <v>0</v>
      </c>
      <c r="K3584">
        <v>0</v>
      </c>
      <c r="L3584" s="10" t="s">
        <v>14678</v>
      </c>
    </row>
    <row r="3585" spans="1:12" x14ac:dyDescent="0.25">
      <c r="A3585" s="3">
        <v>3584</v>
      </c>
      <c r="B3585" t="s">
        <v>3264</v>
      </c>
      <c r="C3585" s="10" t="s">
        <v>14677</v>
      </c>
      <c r="D3585" t="s">
        <v>65</v>
      </c>
      <c r="E3585" s="10" t="s">
        <v>6698</v>
      </c>
      <c r="F3585" t="s">
        <v>66</v>
      </c>
      <c r="G3585" s="10" t="s">
        <v>6721</v>
      </c>
      <c r="H3585">
        <v>4</v>
      </c>
      <c r="I3585">
        <v>8</v>
      </c>
      <c r="J3585">
        <v>0</v>
      </c>
      <c r="K3585">
        <v>0</v>
      </c>
      <c r="L3585" s="10" t="s">
        <v>14679</v>
      </c>
    </row>
    <row r="3586" spans="1:12" x14ac:dyDescent="0.25">
      <c r="A3586" s="3">
        <v>3585</v>
      </c>
      <c r="B3586" t="s">
        <v>3264</v>
      </c>
      <c r="C3586" s="10" t="s">
        <v>14677</v>
      </c>
      <c r="D3586" t="s">
        <v>67</v>
      </c>
      <c r="E3586" s="10" t="s">
        <v>6723</v>
      </c>
      <c r="F3586" t="s">
        <v>68</v>
      </c>
      <c r="G3586" s="10" t="s">
        <v>6724</v>
      </c>
      <c r="H3586">
        <v>4</v>
      </c>
      <c r="I3586">
        <v>8</v>
      </c>
      <c r="J3586">
        <v>0</v>
      </c>
      <c r="K3586">
        <v>0</v>
      </c>
      <c r="L3586" s="10" t="s">
        <v>14680</v>
      </c>
    </row>
    <row r="3587" spans="1:12" x14ac:dyDescent="0.25">
      <c r="A3587" s="3">
        <v>3586</v>
      </c>
      <c r="B3587" t="s">
        <v>3264</v>
      </c>
      <c r="C3587" s="10" t="s">
        <v>14677</v>
      </c>
      <c r="D3587" t="s">
        <v>49</v>
      </c>
      <c r="E3587" s="10" t="s">
        <v>11</v>
      </c>
      <c r="F3587" t="s">
        <v>3265</v>
      </c>
      <c r="G3587" s="10" t="s">
        <v>14681</v>
      </c>
      <c r="H3587">
        <v>4</v>
      </c>
      <c r="I3587">
        <v>8</v>
      </c>
      <c r="J3587">
        <v>0</v>
      </c>
      <c r="K3587">
        <v>0</v>
      </c>
      <c r="L3587" s="10" t="s">
        <v>14682</v>
      </c>
    </row>
    <row r="3588" spans="1:12" x14ac:dyDescent="0.25">
      <c r="A3588" s="3">
        <v>3587</v>
      </c>
      <c r="B3588" t="s">
        <v>3264</v>
      </c>
      <c r="C3588" s="10" t="s">
        <v>14677</v>
      </c>
      <c r="D3588" t="s">
        <v>3266</v>
      </c>
      <c r="E3588" s="10" t="s">
        <v>14683</v>
      </c>
      <c r="F3588" t="s">
        <v>1287</v>
      </c>
      <c r="G3588" s="10" t="s">
        <v>6676</v>
      </c>
      <c r="H3588">
        <v>8</v>
      </c>
      <c r="I3588">
        <v>16</v>
      </c>
      <c r="J3588">
        <v>-2</v>
      </c>
      <c r="K3588">
        <v>1</v>
      </c>
      <c r="L3588" s="10" t="s">
        <v>14684</v>
      </c>
    </row>
    <row r="3589" spans="1:12" x14ac:dyDescent="0.25">
      <c r="A3589" s="3">
        <v>3588</v>
      </c>
      <c r="B3589" t="s">
        <v>3264</v>
      </c>
      <c r="C3589" s="10" t="s">
        <v>14677</v>
      </c>
      <c r="D3589" t="s">
        <v>3267</v>
      </c>
      <c r="E3589" s="10" t="s">
        <v>14685</v>
      </c>
      <c r="F3589" t="s">
        <v>1287</v>
      </c>
      <c r="G3589" s="10" t="s">
        <v>6676</v>
      </c>
      <c r="H3589">
        <v>8</v>
      </c>
      <c r="I3589">
        <v>16</v>
      </c>
      <c r="J3589">
        <v>-2</v>
      </c>
      <c r="K3589">
        <v>1</v>
      </c>
      <c r="L3589" s="10" t="s">
        <v>14686</v>
      </c>
    </row>
    <row r="3590" spans="1:12" x14ac:dyDescent="0.25">
      <c r="A3590" s="3">
        <v>3589</v>
      </c>
      <c r="B3590" t="s">
        <v>3264</v>
      </c>
      <c r="C3590" s="10" t="s">
        <v>14677</v>
      </c>
      <c r="D3590" t="s">
        <v>3268</v>
      </c>
      <c r="E3590" s="10" t="s">
        <v>14687</v>
      </c>
      <c r="F3590" t="s">
        <v>3269</v>
      </c>
      <c r="G3590" s="10" t="s">
        <v>14688</v>
      </c>
      <c r="H3590">
        <v>200</v>
      </c>
      <c r="I3590">
        <v>37</v>
      </c>
      <c r="J3590">
        <v>0</v>
      </c>
      <c r="K3590">
        <v>0</v>
      </c>
      <c r="L3590" s="10" t="s">
        <v>14689</v>
      </c>
    </row>
    <row r="3591" spans="1:12" x14ac:dyDescent="0.25">
      <c r="A3591" s="3">
        <v>3590</v>
      </c>
      <c r="B3591" t="s">
        <v>3264</v>
      </c>
      <c r="C3591" s="10" t="s">
        <v>14677</v>
      </c>
      <c r="D3591" t="s">
        <v>3270</v>
      </c>
      <c r="E3591" s="10" t="s">
        <v>14690</v>
      </c>
      <c r="F3591" t="s">
        <v>3271</v>
      </c>
      <c r="G3591" s="10" t="s">
        <v>14691</v>
      </c>
      <c r="H3591">
        <v>200</v>
      </c>
      <c r="I3591">
        <v>37</v>
      </c>
      <c r="J3591">
        <v>0</v>
      </c>
      <c r="K3591">
        <v>0</v>
      </c>
      <c r="L3591" s="10" t="s">
        <v>14692</v>
      </c>
    </row>
    <row r="3592" spans="1:12" x14ac:dyDescent="0.25">
      <c r="A3592" s="3">
        <v>3591</v>
      </c>
      <c r="B3592" t="s">
        <v>3264</v>
      </c>
      <c r="C3592" s="10" t="s">
        <v>14677</v>
      </c>
      <c r="D3592" t="s">
        <v>3272</v>
      </c>
      <c r="E3592" s="10" t="s">
        <v>14693</v>
      </c>
      <c r="F3592" t="s">
        <v>3273</v>
      </c>
      <c r="G3592" s="10" t="s">
        <v>14694</v>
      </c>
      <c r="H3592">
        <v>50</v>
      </c>
      <c r="I3592">
        <v>37</v>
      </c>
      <c r="J3592">
        <v>0</v>
      </c>
      <c r="K3592">
        <v>0</v>
      </c>
      <c r="L3592" s="10" t="s">
        <v>14695</v>
      </c>
    </row>
    <row r="3593" spans="1:12" x14ac:dyDescent="0.25">
      <c r="A3593" s="3">
        <v>3592</v>
      </c>
      <c r="B3593" t="s">
        <v>3264</v>
      </c>
      <c r="C3593" s="10" t="s">
        <v>14677</v>
      </c>
      <c r="D3593" t="s">
        <v>3274</v>
      </c>
      <c r="E3593" s="10" t="s">
        <v>3274</v>
      </c>
      <c r="F3593" t="s">
        <v>3275</v>
      </c>
      <c r="G3593" s="10" t="s">
        <v>14696</v>
      </c>
      <c r="H3593">
        <v>30</v>
      </c>
      <c r="I3593">
        <v>37</v>
      </c>
      <c r="J3593">
        <v>0</v>
      </c>
      <c r="K3593">
        <v>0</v>
      </c>
      <c r="L3593" s="10" t="s">
        <v>14697</v>
      </c>
    </row>
    <row r="3594" spans="1:12" x14ac:dyDescent="0.25">
      <c r="A3594" s="3">
        <v>3593</v>
      </c>
      <c r="B3594" t="s">
        <v>3264</v>
      </c>
      <c r="C3594" s="10" t="s">
        <v>14677</v>
      </c>
      <c r="D3594" t="s">
        <v>3276</v>
      </c>
      <c r="E3594" s="10" t="s">
        <v>14698</v>
      </c>
      <c r="F3594" t="s">
        <v>3277</v>
      </c>
      <c r="G3594" s="10" t="s">
        <v>14699</v>
      </c>
      <c r="H3594">
        <v>10</v>
      </c>
      <c r="I3594">
        <v>37</v>
      </c>
      <c r="J3594">
        <v>0</v>
      </c>
      <c r="K3594">
        <v>0</v>
      </c>
      <c r="L3594" s="10" t="s">
        <v>14700</v>
      </c>
    </row>
    <row r="3595" spans="1:12" x14ac:dyDescent="0.25">
      <c r="A3595" s="3">
        <v>3594</v>
      </c>
      <c r="B3595" t="s">
        <v>3264</v>
      </c>
      <c r="C3595" s="10" t="s">
        <v>14677</v>
      </c>
      <c r="D3595" t="s">
        <v>3278</v>
      </c>
      <c r="E3595" s="10" t="s">
        <v>14701</v>
      </c>
      <c r="F3595" t="s">
        <v>3279</v>
      </c>
      <c r="G3595" s="10" t="s">
        <v>14702</v>
      </c>
      <c r="H3595">
        <v>300</v>
      </c>
      <c r="I3595">
        <v>37</v>
      </c>
      <c r="J3595">
        <v>0</v>
      </c>
      <c r="K3595">
        <v>0</v>
      </c>
      <c r="L3595" s="10" t="s">
        <v>14703</v>
      </c>
    </row>
    <row r="3596" spans="1:12" x14ac:dyDescent="0.25">
      <c r="A3596" s="3">
        <v>3595</v>
      </c>
      <c r="B3596" t="s">
        <v>3264</v>
      </c>
      <c r="C3596" s="10" t="s">
        <v>14677</v>
      </c>
      <c r="D3596" t="s">
        <v>3280</v>
      </c>
      <c r="E3596" s="10" t="s">
        <v>14704</v>
      </c>
      <c r="F3596" t="s">
        <v>3281</v>
      </c>
      <c r="G3596" s="10" t="s">
        <v>14705</v>
      </c>
      <c r="H3596">
        <v>300</v>
      </c>
      <c r="I3596">
        <v>37</v>
      </c>
      <c r="J3596">
        <v>0</v>
      </c>
      <c r="K3596">
        <v>0</v>
      </c>
      <c r="L3596" s="10" t="s">
        <v>14706</v>
      </c>
    </row>
    <row r="3597" spans="1:12" x14ac:dyDescent="0.25">
      <c r="A3597" s="3">
        <v>3596</v>
      </c>
      <c r="B3597" t="s">
        <v>3264</v>
      </c>
      <c r="C3597" s="10" t="s">
        <v>14677</v>
      </c>
      <c r="D3597" t="s">
        <v>3282</v>
      </c>
      <c r="E3597" s="10" t="s">
        <v>14707</v>
      </c>
      <c r="F3597" t="s">
        <v>3283</v>
      </c>
      <c r="G3597" s="10" t="s">
        <v>14708</v>
      </c>
      <c r="H3597">
        <v>4</v>
      </c>
      <c r="I3597">
        <v>12</v>
      </c>
      <c r="J3597">
        <v>0</v>
      </c>
      <c r="K3597">
        <v>0</v>
      </c>
      <c r="L3597" s="10" t="s">
        <v>14709</v>
      </c>
    </row>
    <row r="3598" spans="1:12" x14ac:dyDescent="0.25">
      <c r="A3598" s="3">
        <v>3597</v>
      </c>
      <c r="B3598" t="s">
        <v>3264</v>
      </c>
      <c r="C3598" s="10" t="s">
        <v>14677</v>
      </c>
      <c r="D3598" t="s">
        <v>3284</v>
      </c>
      <c r="E3598" s="10" t="s">
        <v>14710</v>
      </c>
      <c r="F3598" t="s">
        <v>3285</v>
      </c>
      <c r="G3598" s="10" t="s">
        <v>14711</v>
      </c>
      <c r="H3598">
        <v>4</v>
      </c>
      <c r="I3598">
        <v>12</v>
      </c>
      <c r="J3598">
        <v>0</v>
      </c>
      <c r="K3598">
        <v>0</v>
      </c>
      <c r="L3598" s="10" t="s">
        <v>14712</v>
      </c>
    </row>
    <row r="3599" spans="1:12" x14ac:dyDescent="0.25">
      <c r="A3599" s="3">
        <v>3598</v>
      </c>
      <c r="B3599" t="s">
        <v>3264</v>
      </c>
      <c r="C3599" s="10" t="s">
        <v>14677</v>
      </c>
      <c r="D3599" t="s">
        <v>3286</v>
      </c>
      <c r="E3599" s="10" t="s">
        <v>14713</v>
      </c>
      <c r="F3599" t="s">
        <v>1544</v>
      </c>
      <c r="G3599" s="10" t="s">
        <v>7183</v>
      </c>
      <c r="H3599">
        <v>8</v>
      </c>
      <c r="I3599">
        <v>16</v>
      </c>
      <c r="J3599">
        <v>-6</v>
      </c>
      <c r="K3599">
        <v>1</v>
      </c>
      <c r="L3599" s="10" t="s">
        <v>14714</v>
      </c>
    </row>
    <row r="3600" spans="1:12" x14ac:dyDescent="0.25">
      <c r="A3600" s="3">
        <v>3599</v>
      </c>
      <c r="B3600" t="s">
        <v>3264</v>
      </c>
      <c r="C3600" s="10" t="s">
        <v>14677</v>
      </c>
      <c r="D3600" t="s">
        <v>3287</v>
      </c>
      <c r="E3600" s="10" t="s">
        <v>14715</v>
      </c>
      <c r="F3600" t="s">
        <v>3288</v>
      </c>
      <c r="G3600" s="10" t="s">
        <v>14716</v>
      </c>
      <c r="H3600">
        <v>300</v>
      </c>
      <c r="I3600">
        <v>37</v>
      </c>
      <c r="J3600">
        <v>0</v>
      </c>
      <c r="K3600">
        <v>0</v>
      </c>
      <c r="L3600" s="10" t="s">
        <v>14717</v>
      </c>
    </row>
    <row r="3601" spans="1:12" x14ac:dyDescent="0.25">
      <c r="A3601" s="3">
        <v>3600</v>
      </c>
      <c r="B3601" t="s">
        <v>3264</v>
      </c>
      <c r="C3601" s="10" t="s">
        <v>14677</v>
      </c>
      <c r="D3601" t="s">
        <v>3289</v>
      </c>
      <c r="E3601" s="10" t="s">
        <v>14718</v>
      </c>
      <c r="F3601" t="s">
        <v>3290</v>
      </c>
      <c r="G3601" s="10" t="s">
        <v>14719</v>
      </c>
      <c r="H3601">
        <v>4</v>
      </c>
      <c r="I3601">
        <v>12</v>
      </c>
      <c r="J3601">
        <v>0</v>
      </c>
      <c r="K3601">
        <v>0</v>
      </c>
      <c r="L3601" s="10" t="s">
        <v>14720</v>
      </c>
    </row>
    <row r="3602" spans="1:12" x14ac:dyDescent="0.25">
      <c r="A3602" s="3">
        <v>3601</v>
      </c>
      <c r="B3602" t="s">
        <v>3264</v>
      </c>
      <c r="C3602" s="10" t="s">
        <v>14677</v>
      </c>
      <c r="D3602" t="s">
        <v>3291</v>
      </c>
      <c r="E3602" s="10" t="s">
        <v>14721</v>
      </c>
      <c r="F3602" t="s">
        <v>3292</v>
      </c>
      <c r="G3602" s="10" t="s">
        <v>14722</v>
      </c>
      <c r="H3602">
        <v>300</v>
      </c>
      <c r="I3602">
        <v>37</v>
      </c>
      <c r="J3602">
        <v>0</v>
      </c>
      <c r="K3602">
        <v>0</v>
      </c>
      <c r="L3602" s="10" t="s">
        <v>14723</v>
      </c>
    </row>
    <row r="3603" spans="1:12" x14ac:dyDescent="0.25">
      <c r="A3603" s="3">
        <v>3602</v>
      </c>
      <c r="B3603" t="s">
        <v>3264</v>
      </c>
      <c r="C3603" s="10" t="s">
        <v>14677</v>
      </c>
      <c r="D3603" t="s">
        <v>3293</v>
      </c>
      <c r="E3603" s="10" t="s">
        <v>14724</v>
      </c>
      <c r="F3603" t="s">
        <v>1287</v>
      </c>
      <c r="G3603" s="10" t="s">
        <v>6676</v>
      </c>
      <c r="H3603">
        <v>8</v>
      </c>
      <c r="I3603">
        <v>16</v>
      </c>
      <c r="J3603">
        <v>-2</v>
      </c>
      <c r="K3603">
        <v>1</v>
      </c>
      <c r="L3603" s="10" t="s">
        <v>14725</v>
      </c>
    </row>
    <row r="3604" spans="1:12" x14ac:dyDescent="0.25">
      <c r="A3604" s="3">
        <v>3603</v>
      </c>
      <c r="B3604" t="s">
        <v>3264</v>
      </c>
      <c r="C3604" s="10" t="s">
        <v>14677</v>
      </c>
      <c r="D3604" t="s">
        <v>3294</v>
      </c>
      <c r="E3604" s="10" t="s">
        <v>14726</v>
      </c>
      <c r="F3604" t="s">
        <v>3295</v>
      </c>
      <c r="G3604" s="10" t="s">
        <v>14727</v>
      </c>
      <c r="H3604">
        <v>300</v>
      </c>
      <c r="I3604">
        <v>37</v>
      </c>
      <c r="J3604">
        <v>0</v>
      </c>
      <c r="K3604">
        <v>0</v>
      </c>
      <c r="L3604" s="10" t="s">
        <v>14728</v>
      </c>
    </row>
    <row r="3605" spans="1:12" x14ac:dyDescent="0.25">
      <c r="A3605" s="3">
        <v>3604</v>
      </c>
      <c r="B3605" t="s">
        <v>3264</v>
      </c>
      <c r="C3605" s="10" t="s">
        <v>14677</v>
      </c>
      <c r="D3605" t="s">
        <v>3296</v>
      </c>
      <c r="E3605" s="10" t="s">
        <v>14729</v>
      </c>
      <c r="F3605" t="s">
        <v>1287</v>
      </c>
      <c r="G3605" s="10" t="s">
        <v>6676</v>
      </c>
      <c r="H3605">
        <v>8</v>
      </c>
      <c r="I3605">
        <v>16</v>
      </c>
      <c r="J3605">
        <v>-2</v>
      </c>
      <c r="K3605">
        <v>1</v>
      </c>
      <c r="L3605" s="10" t="s">
        <v>14730</v>
      </c>
    </row>
    <row r="3606" spans="1:12" x14ac:dyDescent="0.25">
      <c r="A3606" s="3">
        <v>3605</v>
      </c>
      <c r="B3606" t="s">
        <v>3264</v>
      </c>
      <c r="C3606" s="10" t="s">
        <v>14677</v>
      </c>
      <c r="D3606" t="s">
        <v>3297</v>
      </c>
      <c r="E3606" s="10" t="s">
        <v>14731</v>
      </c>
      <c r="F3606" t="s">
        <v>3298</v>
      </c>
      <c r="G3606" s="10" t="s">
        <v>14732</v>
      </c>
      <c r="H3606">
        <v>300</v>
      </c>
      <c r="I3606">
        <v>37</v>
      </c>
      <c r="J3606">
        <v>0</v>
      </c>
      <c r="K3606">
        <v>0</v>
      </c>
      <c r="L3606" s="10" t="s">
        <v>14733</v>
      </c>
    </row>
    <row r="3607" spans="1:12" x14ac:dyDescent="0.25">
      <c r="A3607" s="3">
        <v>3606</v>
      </c>
      <c r="B3607" t="s">
        <v>3264</v>
      </c>
      <c r="C3607" s="10" t="s">
        <v>14677</v>
      </c>
      <c r="D3607" t="s">
        <v>3299</v>
      </c>
      <c r="E3607" s="10" t="s">
        <v>14734</v>
      </c>
      <c r="F3607" t="s">
        <v>3300</v>
      </c>
      <c r="G3607" s="10" t="s">
        <v>14735</v>
      </c>
      <c r="H3607">
        <v>100</v>
      </c>
      <c r="I3607">
        <v>37</v>
      </c>
      <c r="J3607">
        <v>0</v>
      </c>
      <c r="K3607">
        <v>0</v>
      </c>
      <c r="L3607" s="10" t="s">
        <v>14736</v>
      </c>
    </row>
    <row r="3608" spans="1:12" x14ac:dyDescent="0.25">
      <c r="A3608" s="3">
        <v>3607</v>
      </c>
      <c r="B3608" t="s">
        <v>3264</v>
      </c>
      <c r="C3608" s="10" t="s">
        <v>14677</v>
      </c>
      <c r="D3608" t="s">
        <v>3301</v>
      </c>
      <c r="E3608" s="10" t="s">
        <v>14737</v>
      </c>
      <c r="F3608" t="s">
        <v>3302</v>
      </c>
      <c r="G3608" s="10" t="s">
        <v>14738</v>
      </c>
      <c r="H3608">
        <v>30</v>
      </c>
      <c r="I3608">
        <v>37</v>
      </c>
      <c r="J3608">
        <v>0</v>
      </c>
      <c r="K3608">
        <v>0</v>
      </c>
      <c r="L3608" s="10" t="s">
        <v>14739</v>
      </c>
    </row>
    <row r="3609" spans="1:12" x14ac:dyDescent="0.25">
      <c r="A3609" s="3">
        <v>3608</v>
      </c>
      <c r="B3609" t="s">
        <v>3264</v>
      </c>
      <c r="C3609" s="10" t="s">
        <v>14677</v>
      </c>
      <c r="D3609" t="s">
        <v>3303</v>
      </c>
      <c r="E3609" s="10" t="s">
        <v>14740</v>
      </c>
      <c r="F3609" t="s">
        <v>3304</v>
      </c>
      <c r="G3609" s="10" t="s">
        <v>14741</v>
      </c>
      <c r="H3609">
        <v>50</v>
      </c>
      <c r="I3609">
        <v>37</v>
      </c>
      <c r="J3609">
        <v>0</v>
      </c>
      <c r="K3609">
        <v>0</v>
      </c>
      <c r="L3609" s="10" t="s">
        <v>14742</v>
      </c>
    </row>
    <row r="3610" spans="1:12" x14ac:dyDescent="0.25">
      <c r="A3610" s="3">
        <v>3609</v>
      </c>
      <c r="B3610" t="s">
        <v>3264</v>
      </c>
      <c r="C3610" s="10" t="s">
        <v>14677</v>
      </c>
      <c r="D3610" t="s">
        <v>3305</v>
      </c>
      <c r="E3610" s="10" t="s">
        <v>14743</v>
      </c>
      <c r="F3610" t="s">
        <v>3306</v>
      </c>
      <c r="G3610" s="10" t="s">
        <v>14744</v>
      </c>
      <c r="H3610">
        <v>100</v>
      </c>
      <c r="I3610">
        <v>37</v>
      </c>
      <c r="J3610">
        <v>0</v>
      </c>
      <c r="K3610">
        <v>0</v>
      </c>
      <c r="L3610" s="10" t="s">
        <v>14745</v>
      </c>
    </row>
    <row r="3611" spans="1:12" x14ac:dyDescent="0.25">
      <c r="A3611" s="3">
        <v>3610</v>
      </c>
      <c r="B3611" t="s">
        <v>3264</v>
      </c>
      <c r="C3611" s="10" t="s">
        <v>14677</v>
      </c>
      <c r="D3611" t="s">
        <v>3307</v>
      </c>
      <c r="E3611" s="10" t="s">
        <v>14746</v>
      </c>
      <c r="F3611" t="s">
        <v>3308</v>
      </c>
      <c r="G3611" s="10" t="s">
        <v>14747</v>
      </c>
      <c r="H3611">
        <v>100</v>
      </c>
      <c r="I3611">
        <v>37</v>
      </c>
      <c r="J3611">
        <v>0</v>
      </c>
      <c r="K3611">
        <v>0</v>
      </c>
      <c r="L3611" s="10" t="s">
        <v>14748</v>
      </c>
    </row>
    <row r="3612" spans="1:12" x14ac:dyDescent="0.25">
      <c r="A3612" s="3">
        <v>3611</v>
      </c>
      <c r="B3612" t="s">
        <v>3264</v>
      </c>
      <c r="C3612" s="10" t="s">
        <v>14677</v>
      </c>
      <c r="D3612" t="s">
        <v>3309</v>
      </c>
      <c r="E3612" s="10" t="s">
        <v>14749</v>
      </c>
      <c r="F3612" t="s">
        <v>3310</v>
      </c>
      <c r="G3612" s="10" t="s">
        <v>14750</v>
      </c>
      <c r="H3612">
        <v>100</v>
      </c>
      <c r="I3612">
        <v>37</v>
      </c>
      <c r="J3612">
        <v>0</v>
      </c>
      <c r="K3612">
        <v>0</v>
      </c>
      <c r="L3612" s="10" t="s">
        <v>14751</v>
      </c>
    </row>
    <row r="3613" spans="1:12" x14ac:dyDescent="0.25">
      <c r="A3613" s="3">
        <v>3612</v>
      </c>
      <c r="B3613" t="s">
        <v>3264</v>
      </c>
      <c r="C3613" s="10" t="s">
        <v>14677</v>
      </c>
      <c r="D3613" t="s">
        <v>3311</v>
      </c>
      <c r="E3613" s="10" t="s">
        <v>14752</v>
      </c>
      <c r="F3613" t="s">
        <v>3312</v>
      </c>
      <c r="G3613" s="10" t="s">
        <v>14753</v>
      </c>
      <c r="H3613">
        <v>50</v>
      </c>
      <c r="I3613">
        <v>37</v>
      </c>
      <c r="J3613">
        <v>0</v>
      </c>
      <c r="K3613">
        <v>0</v>
      </c>
      <c r="L3613" s="10" t="s">
        <v>14754</v>
      </c>
    </row>
    <row r="3614" spans="1:12" x14ac:dyDescent="0.25">
      <c r="A3614" s="3">
        <v>3613</v>
      </c>
      <c r="B3614" t="s">
        <v>3264</v>
      </c>
      <c r="C3614" s="10" t="s">
        <v>14677</v>
      </c>
      <c r="D3614" t="s">
        <v>3313</v>
      </c>
      <c r="E3614" s="10" t="s">
        <v>14755</v>
      </c>
      <c r="F3614" t="s">
        <v>3314</v>
      </c>
      <c r="G3614" s="10" t="s">
        <v>14756</v>
      </c>
      <c r="H3614">
        <v>100</v>
      </c>
      <c r="I3614">
        <v>37</v>
      </c>
      <c r="J3614">
        <v>0</v>
      </c>
      <c r="K3614">
        <v>0</v>
      </c>
      <c r="L3614" s="10" t="s">
        <v>14757</v>
      </c>
    </row>
    <row r="3615" spans="1:12" x14ac:dyDescent="0.25">
      <c r="A3615" s="3">
        <v>3614</v>
      </c>
      <c r="B3615" t="s">
        <v>3264</v>
      </c>
      <c r="C3615" s="10" t="s">
        <v>14677</v>
      </c>
      <c r="D3615" t="s">
        <v>3315</v>
      </c>
      <c r="E3615" s="10" t="s">
        <v>14758</v>
      </c>
      <c r="F3615" t="s">
        <v>3316</v>
      </c>
      <c r="G3615" s="10" t="s">
        <v>14759</v>
      </c>
      <c r="H3615">
        <v>100</v>
      </c>
      <c r="I3615">
        <v>37</v>
      </c>
      <c r="J3615">
        <v>0</v>
      </c>
      <c r="K3615">
        <v>0</v>
      </c>
      <c r="L3615" s="10" t="s">
        <v>14760</v>
      </c>
    </row>
    <row r="3616" spans="1:12" x14ac:dyDescent="0.25">
      <c r="A3616" s="3">
        <v>3615</v>
      </c>
      <c r="B3616" t="s">
        <v>3264</v>
      </c>
      <c r="C3616" s="10" t="s">
        <v>14677</v>
      </c>
      <c r="D3616" t="s">
        <v>3317</v>
      </c>
      <c r="E3616" s="10" t="s">
        <v>14761</v>
      </c>
      <c r="F3616" t="s">
        <v>3318</v>
      </c>
      <c r="G3616" s="10" t="s">
        <v>14762</v>
      </c>
      <c r="H3616">
        <v>4</v>
      </c>
      <c r="I3616">
        <v>12</v>
      </c>
      <c r="J3616">
        <v>0</v>
      </c>
      <c r="K3616">
        <v>0</v>
      </c>
      <c r="L3616" s="10" t="s">
        <v>14763</v>
      </c>
    </row>
    <row r="3617" spans="1:12" x14ac:dyDescent="0.25">
      <c r="A3617" s="3">
        <v>3616</v>
      </c>
      <c r="B3617" t="s">
        <v>3264</v>
      </c>
      <c r="C3617" s="10" t="s">
        <v>14677</v>
      </c>
      <c r="D3617" t="s">
        <v>3319</v>
      </c>
      <c r="E3617" s="10" t="s">
        <v>14764</v>
      </c>
      <c r="F3617" t="s">
        <v>3320</v>
      </c>
      <c r="G3617" s="10" t="s">
        <v>14765</v>
      </c>
      <c r="H3617">
        <v>100</v>
      </c>
      <c r="I3617">
        <v>37</v>
      </c>
      <c r="J3617">
        <v>0</v>
      </c>
      <c r="K3617">
        <v>0</v>
      </c>
      <c r="L3617" s="10" t="s">
        <v>14766</v>
      </c>
    </row>
    <row r="3618" spans="1:12" x14ac:dyDescent="0.25">
      <c r="A3618" s="3">
        <v>3617</v>
      </c>
      <c r="B3618" t="s">
        <v>3264</v>
      </c>
      <c r="C3618" s="10" t="s">
        <v>14677</v>
      </c>
      <c r="D3618" t="s">
        <v>3321</v>
      </c>
      <c r="E3618" s="10" t="s">
        <v>14767</v>
      </c>
      <c r="F3618" t="s">
        <v>3322</v>
      </c>
      <c r="G3618" s="10" t="s">
        <v>14768</v>
      </c>
      <c r="H3618">
        <v>300</v>
      </c>
      <c r="I3618">
        <v>37</v>
      </c>
      <c r="J3618">
        <v>0</v>
      </c>
      <c r="K3618">
        <v>0</v>
      </c>
      <c r="L3618" s="10" t="s">
        <v>14769</v>
      </c>
    </row>
    <row r="3619" spans="1:12" x14ac:dyDescent="0.25">
      <c r="A3619" s="3">
        <v>3618</v>
      </c>
      <c r="B3619" t="s">
        <v>3264</v>
      </c>
      <c r="C3619" s="10" t="s">
        <v>14677</v>
      </c>
      <c r="D3619" t="s">
        <v>3323</v>
      </c>
      <c r="E3619" s="10" t="s">
        <v>14770</v>
      </c>
      <c r="F3619" t="s">
        <v>3324</v>
      </c>
      <c r="G3619" s="10" t="s">
        <v>14771</v>
      </c>
      <c r="H3619">
        <v>300</v>
      </c>
      <c r="I3619">
        <v>37</v>
      </c>
      <c r="J3619">
        <v>0</v>
      </c>
      <c r="K3619">
        <v>0</v>
      </c>
      <c r="L3619" s="10" t="s">
        <v>14772</v>
      </c>
    </row>
    <row r="3620" spans="1:12" x14ac:dyDescent="0.25">
      <c r="A3620" s="3">
        <v>3619</v>
      </c>
      <c r="B3620" t="s">
        <v>3264</v>
      </c>
      <c r="C3620" s="10" t="s">
        <v>14677</v>
      </c>
      <c r="D3620" t="s">
        <v>3325</v>
      </c>
      <c r="E3620" s="10" t="s">
        <v>14773</v>
      </c>
      <c r="F3620" t="s">
        <v>3326</v>
      </c>
      <c r="G3620" s="10" t="s">
        <v>14774</v>
      </c>
      <c r="H3620">
        <v>300</v>
      </c>
      <c r="I3620">
        <v>37</v>
      </c>
      <c r="J3620">
        <v>0</v>
      </c>
      <c r="K3620">
        <v>0</v>
      </c>
      <c r="L3620" s="10" t="s">
        <v>14775</v>
      </c>
    </row>
    <row r="3621" spans="1:12" x14ac:dyDescent="0.25">
      <c r="A3621" s="3">
        <v>3620</v>
      </c>
      <c r="B3621" t="s">
        <v>3264</v>
      </c>
      <c r="C3621" s="10" t="s">
        <v>14677</v>
      </c>
      <c r="D3621" t="s">
        <v>3327</v>
      </c>
      <c r="E3621" s="10" t="s">
        <v>14776</v>
      </c>
      <c r="F3621" t="s">
        <v>1287</v>
      </c>
      <c r="G3621" s="10" t="s">
        <v>6676</v>
      </c>
      <c r="H3621">
        <v>8</v>
      </c>
      <c r="I3621">
        <v>16</v>
      </c>
      <c r="J3621">
        <v>-2</v>
      </c>
      <c r="K3621">
        <v>1</v>
      </c>
      <c r="L3621" s="10" t="s">
        <v>14777</v>
      </c>
    </row>
    <row r="3622" spans="1:12" x14ac:dyDescent="0.25">
      <c r="A3622" s="3">
        <v>3621</v>
      </c>
      <c r="B3622" t="s">
        <v>3264</v>
      </c>
      <c r="C3622" s="10" t="s">
        <v>14677</v>
      </c>
      <c r="D3622" t="s">
        <v>3328</v>
      </c>
      <c r="E3622" s="10" t="s">
        <v>14778</v>
      </c>
      <c r="F3622" t="s">
        <v>1287</v>
      </c>
      <c r="G3622" s="10" t="s">
        <v>6676</v>
      </c>
      <c r="H3622">
        <v>8</v>
      </c>
      <c r="I3622">
        <v>16</v>
      </c>
      <c r="J3622">
        <v>-2</v>
      </c>
      <c r="K3622">
        <v>1</v>
      </c>
      <c r="L3622" s="10" t="s">
        <v>14779</v>
      </c>
    </row>
    <row r="3623" spans="1:12" x14ac:dyDescent="0.25">
      <c r="A3623" s="3">
        <v>3622</v>
      </c>
      <c r="B3623" t="s">
        <v>3264</v>
      </c>
      <c r="C3623" s="10" t="s">
        <v>14677</v>
      </c>
      <c r="D3623" t="s">
        <v>3329</v>
      </c>
      <c r="E3623" s="10" t="s">
        <v>14780</v>
      </c>
      <c r="F3623" t="s">
        <v>1287</v>
      </c>
      <c r="G3623" s="10" t="s">
        <v>6676</v>
      </c>
      <c r="H3623">
        <v>8</v>
      </c>
      <c r="I3623">
        <v>16</v>
      </c>
      <c r="J3623">
        <v>-2</v>
      </c>
      <c r="K3623">
        <v>1</v>
      </c>
      <c r="L3623" s="10" t="s">
        <v>14781</v>
      </c>
    </row>
    <row r="3624" spans="1:12" x14ac:dyDescent="0.25">
      <c r="A3624" s="3">
        <v>3623</v>
      </c>
      <c r="B3624" t="s">
        <v>3264</v>
      </c>
      <c r="C3624" s="10" t="s">
        <v>14677</v>
      </c>
      <c r="D3624" t="s">
        <v>3330</v>
      </c>
      <c r="E3624" s="10" t="s">
        <v>14782</v>
      </c>
      <c r="F3624" t="s">
        <v>3331</v>
      </c>
      <c r="G3624" s="10" t="s">
        <v>14783</v>
      </c>
      <c r="H3624">
        <v>100</v>
      </c>
      <c r="I3624">
        <v>37</v>
      </c>
      <c r="J3624">
        <v>0</v>
      </c>
      <c r="K3624">
        <v>0</v>
      </c>
      <c r="L3624" s="10" t="s">
        <v>14784</v>
      </c>
    </row>
    <row r="3625" spans="1:12" x14ac:dyDescent="0.25">
      <c r="A3625" s="3">
        <v>3624</v>
      </c>
      <c r="B3625" t="s">
        <v>3264</v>
      </c>
      <c r="C3625" s="10" t="s">
        <v>14677</v>
      </c>
      <c r="D3625" t="s">
        <v>3332</v>
      </c>
      <c r="E3625" s="10" t="s">
        <v>14785</v>
      </c>
      <c r="F3625" t="s">
        <v>3333</v>
      </c>
      <c r="G3625" s="10" t="s">
        <v>14786</v>
      </c>
      <c r="H3625">
        <v>100</v>
      </c>
      <c r="I3625">
        <v>37</v>
      </c>
      <c r="J3625">
        <v>0</v>
      </c>
      <c r="K3625">
        <v>0</v>
      </c>
      <c r="L3625" s="10" t="s">
        <v>14787</v>
      </c>
    </row>
    <row r="3626" spans="1:12" x14ac:dyDescent="0.25">
      <c r="A3626" s="3">
        <v>3625</v>
      </c>
      <c r="B3626" t="s">
        <v>3264</v>
      </c>
      <c r="C3626" s="10" t="s">
        <v>14677</v>
      </c>
      <c r="D3626" t="s">
        <v>3334</v>
      </c>
      <c r="E3626" s="10" t="s">
        <v>14788</v>
      </c>
      <c r="F3626" t="s">
        <v>3335</v>
      </c>
      <c r="G3626" s="10" t="s">
        <v>14789</v>
      </c>
      <c r="H3626">
        <v>4</v>
      </c>
      <c r="I3626">
        <v>12</v>
      </c>
      <c r="J3626">
        <v>0</v>
      </c>
      <c r="K3626">
        <v>0</v>
      </c>
      <c r="L3626" s="10" t="s">
        <v>14790</v>
      </c>
    </row>
    <row r="3627" spans="1:12" x14ac:dyDescent="0.25">
      <c r="A3627" s="3">
        <v>3626</v>
      </c>
      <c r="B3627" t="s">
        <v>3264</v>
      </c>
      <c r="C3627" s="10" t="s">
        <v>14677</v>
      </c>
      <c r="D3627" t="s">
        <v>1264</v>
      </c>
      <c r="E3627" s="10" t="s">
        <v>6659</v>
      </c>
      <c r="F3627" t="s">
        <v>1265</v>
      </c>
      <c r="G3627" s="10" t="s">
        <v>6660</v>
      </c>
      <c r="H3627">
        <v>4</v>
      </c>
      <c r="I3627">
        <v>8</v>
      </c>
      <c r="J3627">
        <v>0</v>
      </c>
      <c r="K3627">
        <v>0</v>
      </c>
      <c r="L3627" s="10" t="s">
        <v>14791</v>
      </c>
    </row>
    <row r="3628" spans="1:12" x14ac:dyDescent="0.25">
      <c r="A3628" s="3">
        <v>3627</v>
      </c>
      <c r="B3628" t="s">
        <v>3264</v>
      </c>
      <c r="C3628" s="10" t="s">
        <v>14677</v>
      </c>
      <c r="D3628" t="s">
        <v>69</v>
      </c>
      <c r="E3628" s="10" t="s">
        <v>6760</v>
      </c>
      <c r="F3628" t="s">
        <v>3336</v>
      </c>
      <c r="G3628" s="10" t="s">
        <v>14792</v>
      </c>
      <c r="H3628">
        <v>8</v>
      </c>
      <c r="I3628">
        <v>35</v>
      </c>
      <c r="J3628">
        <v>0</v>
      </c>
      <c r="K3628">
        <v>0</v>
      </c>
      <c r="L3628" s="10" t="s">
        <v>14793</v>
      </c>
    </row>
    <row r="3629" spans="1:12" x14ac:dyDescent="0.25">
      <c r="A3629" s="3">
        <v>3628</v>
      </c>
      <c r="B3629" t="s">
        <v>3264</v>
      </c>
      <c r="C3629" s="10" t="s">
        <v>14677</v>
      </c>
      <c r="D3629" t="s">
        <v>71</v>
      </c>
      <c r="E3629" s="10" t="s">
        <v>6763</v>
      </c>
      <c r="F3629" t="s">
        <v>3337</v>
      </c>
      <c r="G3629" s="10" t="s">
        <v>14794</v>
      </c>
      <c r="H3629">
        <v>8</v>
      </c>
      <c r="I3629">
        <v>35</v>
      </c>
      <c r="J3629">
        <v>0</v>
      </c>
      <c r="K3629">
        <v>0</v>
      </c>
      <c r="L3629" s="10" t="s">
        <v>14795</v>
      </c>
    </row>
    <row r="3630" spans="1:12" x14ac:dyDescent="0.25">
      <c r="A3630" s="3">
        <v>3629</v>
      </c>
      <c r="B3630" t="s">
        <v>3338</v>
      </c>
      <c r="C3630" s="10" t="s">
        <v>14796</v>
      </c>
      <c r="D3630" t="s">
        <v>63</v>
      </c>
      <c r="E3630" s="10" t="s">
        <v>6816</v>
      </c>
      <c r="F3630" t="s">
        <v>64</v>
      </c>
      <c r="G3630" s="10" t="s">
        <v>6696</v>
      </c>
      <c r="H3630">
        <v>4</v>
      </c>
      <c r="I3630">
        <v>8</v>
      </c>
      <c r="J3630">
        <v>0</v>
      </c>
      <c r="K3630">
        <v>0</v>
      </c>
      <c r="L3630" s="10" t="s">
        <v>14797</v>
      </c>
    </row>
    <row r="3631" spans="1:12" x14ac:dyDescent="0.25">
      <c r="A3631" s="3">
        <v>3630</v>
      </c>
      <c r="B3631" t="s">
        <v>3338</v>
      </c>
      <c r="C3631" s="10" t="s">
        <v>14796</v>
      </c>
      <c r="D3631" t="s">
        <v>65</v>
      </c>
      <c r="E3631" s="10" t="s">
        <v>6698</v>
      </c>
      <c r="F3631" t="s">
        <v>66</v>
      </c>
      <c r="G3631" s="10" t="s">
        <v>6721</v>
      </c>
      <c r="H3631">
        <v>4</v>
      </c>
      <c r="I3631">
        <v>8</v>
      </c>
      <c r="J3631">
        <v>0</v>
      </c>
      <c r="K3631">
        <v>0</v>
      </c>
      <c r="L3631" s="10" t="s">
        <v>14798</v>
      </c>
    </row>
    <row r="3632" spans="1:12" x14ac:dyDescent="0.25">
      <c r="A3632" s="3">
        <v>3631</v>
      </c>
      <c r="B3632" t="s">
        <v>3338</v>
      </c>
      <c r="C3632" s="10" t="s">
        <v>14796</v>
      </c>
      <c r="D3632" t="s">
        <v>67</v>
      </c>
      <c r="E3632" s="10" t="s">
        <v>6723</v>
      </c>
      <c r="F3632" t="s">
        <v>68</v>
      </c>
      <c r="G3632" s="10" t="s">
        <v>6724</v>
      </c>
      <c r="H3632">
        <v>4</v>
      </c>
      <c r="I3632">
        <v>8</v>
      </c>
      <c r="J3632">
        <v>0</v>
      </c>
      <c r="K3632">
        <v>0</v>
      </c>
      <c r="L3632" s="10" t="s">
        <v>14799</v>
      </c>
    </row>
    <row r="3633" spans="1:12" x14ac:dyDescent="0.25">
      <c r="A3633" s="3">
        <v>3632</v>
      </c>
      <c r="B3633" t="s">
        <v>3338</v>
      </c>
      <c r="C3633" s="10" t="s">
        <v>14796</v>
      </c>
      <c r="D3633" t="s">
        <v>1400</v>
      </c>
      <c r="E3633" s="10" t="s">
        <v>6643</v>
      </c>
      <c r="F3633" t="s">
        <v>1401</v>
      </c>
      <c r="G3633" s="10" t="s">
        <v>6911</v>
      </c>
      <c r="H3633">
        <v>10</v>
      </c>
      <c r="I3633">
        <v>37</v>
      </c>
      <c r="J3633">
        <v>0</v>
      </c>
      <c r="K3633">
        <v>0</v>
      </c>
      <c r="L3633" s="10" t="s">
        <v>14800</v>
      </c>
    </row>
    <row r="3634" spans="1:12" x14ac:dyDescent="0.25">
      <c r="A3634" s="3">
        <v>3633</v>
      </c>
      <c r="B3634" t="s">
        <v>3338</v>
      </c>
      <c r="C3634" s="10" t="s">
        <v>14796</v>
      </c>
      <c r="D3634" t="s">
        <v>69</v>
      </c>
      <c r="E3634" s="10" t="s">
        <v>6760</v>
      </c>
      <c r="F3634" t="s">
        <v>3339</v>
      </c>
      <c r="G3634" s="10" t="s">
        <v>14801</v>
      </c>
      <c r="H3634">
        <v>8</v>
      </c>
      <c r="I3634">
        <v>35</v>
      </c>
      <c r="J3634">
        <v>0</v>
      </c>
      <c r="K3634">
        <v>0</v>
      </c>
      <c r="L3634" s="10" t="s">
        <v>14802</v>
      </c>
    </row>
    <row r="3635" spans="1:12" x14ac:dyDescent="0.25">
      <c r="A3635" s="3">
        <v>3634</v>
      </c>
      <c r="B3635" t="s">
        <v>3338</v>
      </c>
      <c r="C3635" s="10" t="s">
        <v>14796</v>
      </c>
      <c r="D3635" t="s">
        <v>71</v>
      </c>
      <c r="E3635" s="10" t="s">
        <v>6763</v>
      </c>
      <c r="F3635" t="s">
        <v>3340</v>
      </c>
      <c r="G3635" s="10" t="s">
        <v>14803</v>
      </c>
      <c r="H3635">
        <v>8</v>
      </c>
      <c r="I3635">
        <v>35</v>
      </c>
      <c r="J3635">
        <v>0</v>
      </c>
      <c r="K3635">
        <v>0</v>
      </c>
      <c r="L3635" s="10" t="s">
        <v>14804</v>
      </c>
    </row>
    <row r="3636" spans="1:12" x14ac:dyDescent="0.25">
      <c r="A3636" s="3">
        <v>3635</v>
      </c>
      <c r="B3636" t="s">
        <v>3338</v>
      </c>
      <c r="C3636" s="10" t="s">
        <v>14796</v>
      </c>
      <c r="D3636" t="s">
        <v>3341</v>
      </c>
      <c r="E3636" s="10" t="s">
        <v>14805</v>
      </c>
      <c r="F3636" t="s">
        <v>1401</v>
      </c>
      <c r="G3636" s="10" t="s">
        <v>6911</v>
      </c>
      <c r="H3636">
        <v>10</v>
      </c>
      <c r="I3636">
        <v>37</v>
      </c>
      <c r="J3636">
        <v>0</v>
      </c>
      <c r="K3636">
        <v>0</v>
      </c>
      <c r="L3636" s="10" t="s">
        <v>14806</v>
      </c>
    </row>
    <row r="3637" spans="1:12" x14ac:dyDescent="0.25">
      <c r="A3637" s="3">
        <v>3636</v>
      </c>
      <c r="B3637" t="s">
        <v>3338</v>
      </c>
      <c r="C3637" s="10" t="s">
        <v>14796</v>
      </c>
      <c r="D3637" t="s">
        <v>1882</v>
      </c>
      <c r="E3637" s="10" t="s">
        <v>6820</v>
      </c>
      <c r="F3637" t="s">
        <v>3342</v>
      </c>
      <c r="G3637" s="10" t="s">
        <v>14807</v>
      </c>
      <c r="H3637">
        <v>255</v>
      </c>
      <c r="I3637">
        <v>37</v>
      </c>
      <c r="J3637">
        <v>0</v>
      </c>
      <c r="K3637">
        <v>0</v>
      </c>
      <c r="L3637" s="10" t="s">
        <v>14808</v>
      </c>
    </row>
    <row r="3638" spans="1:12" x14ac:dyDescent="0.25">
      <c r="A3638" s="3">
        <v>3637</v>
      </c>
      <c r="B3638" t="s">
        <v>3338</v>
      </c>
      <c r="C3638" s="10" t="s">
        <v>14796</v>
      </c>
      <c r="D3638" t="s">
        <v>3343</v>
      </c>
      <c r="E3638" s="10" t="s">
        <v>12528</v>
      </c>
      <c r="F3638" t="s">
        <v>3344</v>
      </c>
      <c r="G3638" s="10" t="s">
        <v>14809</v>
      </c>
      <c r="H3638">
        <v>50</v>
      </c>
      <c r="I3638">
        <v>37</v>
      </c>
      <c r="J3638">
        <v>0</v>
      </c>
      <c r="K3638">
        <v>0</v>
      </c>
      <c r="L3638" s="10" t="s">
        <v>14810</v>
      </c>
    </row>
    <row r="3639" spans="1:12" x14ac:dyDescent="0.25">
      <c r="A3639" s="3">
        <v>3638</v>
      </c>
      <c r="B3639" t="s">
        <v>3338</v>
      </c>
      <c r="C3639" s="10" t="s">
        <v>14796</v>
      </c>
      <c r="D3639" t="s">
        <v>3345</v>
      </c>
      <c r="E3639" s="10" t="s">
        <v>14811</v>
      </c>
      <c r="F3639" t="s">
        <v>3346</v>
      </c>
      <c r="G3639" s="10" t="s">
        <v>14812</v>
      </c>
      <c r="H3639">
        <v>511</v>
      </c>
      <c r="I3639">
        <v>37</v>
      </c>
      <c r="J3639">
        <v>0</v>
      </c>
      <c r="K3639">
        <v>0</v>
      </c>
      <c r="L3639" s="10" t="s">
        <v>14813</v>
      </c>
    </row>
    <row r="3640" spans="1:12" x14ac:dyDescent="0.25">
      <c r="A3640" s="3">
        <v>3639</v>
      </c>
      <c r="B3640" t="s">
        <v>7910</v>
      </c>
      <c r="C3640" s="10" t="s">
        <v>6657</v>
      </c>
      <c r="D3640" t="s">
        <v>63</v>
      </c>
      <c r="E3640" s="10" t="s">
        <v>6816</v>
      </c>
      <c r="F3640" t="s">
        <v>64</v>
      </c>
      <c r="G3640" s="10" t="s">
        <v>6696</v>
      </c>
      <c r="H3640">
        <v>4</v>
      </c>
      <c r="I3640">
        <v>8</v>
      </c>
      <c r="J3640">
        <v>0</v>
      </c>
      <c r="K3640">
        <v>0</v>
      </c>
      <c r="L3640" s="10" t="s">
        <v>14814</v>
      </c>
    </row>
    <row r="3641" spans="1:12" x14ac:dyDescent="0.25">
      <c r="A3641" s="3">
        <v>3640</v>
      </c>
      <c r="B3641" t="s">
        <v>7910</v>
      </c>
      <c r="C3641" s="10" t="s">
        <v>6657</v>
      </c>
      <c r="D3641" t="s">
        <v>65</v>
      </c>
      <c r="E3641" s="10" t="s">
        <v>6698</v>
      </c>
      <c r="F3641" t="s">
        <v>66</v>
      </c>
      <c r="G3641" s="10" t="s">
        <v>6721</v>
      </c>
      <c r="H3641">
        <v>4</v>
      </c>
      <c r="I3641">
        <v>8</v>
      </c>
      <c r="J3641">
        <v>0</v>
      </c>
      <c r="K3641">
        <v>0</v>
      </c>
      <c r="L3641" s="10" t="s">
        <v>14815</v>
      </c>
    </row>
    <row r="3642" spans="1:12" x14ac:dyDescent="0.25">
      <c r="A3642" s="3">
        <v>3641</v>
      </c>
      <c r="B3642" t="s">
        <v>7910</v>
      </c>
      <c r="C3642" s="10" t="s">
        <v>6657</v>
      </c>
      <c r="D3642" t="s">
        <v>67</v>
      </c>
      <c r="E3642" s="10" t="s">
        <v>6723</v>
      </c>
      <c r="F3642" t="s">
        <v>68</v>
      </c>
      <c r="G3642" s="10" t="s">
        <v>6724</v>
      </c>
      <c r="H3642">
        <v>4</v>
      </c>
      <c r="I3642">
        <v>8</v>
      </c>
      <c r="J3642">
        <v>0</v>
      </c>
      <c r="K3642">
        <v>0</v>
      </c>
      <c r="L3642" s="10" t="s">
        <v>14816</v>
      </c>
    </row>
    <row r="3643" spans="1:12" x14ac:dyDescent="0.25">
      <c r="A3643" s="3">
        <v>3642</v>
      </c>
      <c r="B3643" t="s">
        <v>7910</v>
      </c>
      <c r="C3643" s="10" t="s">
        <v>6657</v>
      </c>
      <c r="D3643" t="s">
        <v>49</v>
      </c>
      <c r="E3643" s="10" t="s">
        <v>11</v>
      </c>
      <c r="F3643" t="s">
        <v>7877</v>
      </c>
      <c r="G3643" s="10" t="s">
        <v>12211</v>
      </c>
      <c r="H3643">
        <v>4</v>
      </c>
      <c r="I3643">
        <v>8</v>
      </c>
      <c r="J3643">
        <v>0</v>
      </c>
      <c r="K3643">
        <v>0</v>
      </c>
      <c r="L3643" s="10" t="s">
        <v>14817</v>
      </c>
    </row>
    <row r="3644" spans="1:12" x14ac:dyDescent="0.25">
      <c r="A3644" s="3">
        <v>3643</v>
      </c>
      <c r="B3644" t="s">
        <v>7910</v>
      </c>
      <c r="C3644" s="10" t="s">
        <v>6657</v>
      </c>
      <c r="D3644" t="s">
        <v>69</v>
      </c>
      <c r="E3644" s="10" t="s">
        <v>6760</v>
      </c>
      <c r="F3644" t="s">
        <v>7911</v>
      </c>
      <c r="G3644" s="10" t="s">
        <v>14818</v>
      </c>
      <c r="H3644">
        <v>8</v>
      </c>
      <c r="I3644">
        <v>35</v>
      </c>
      <c r="J3644">
        <v>0</v>
      </c>
      <c r="K3644">
        <v>0</v>
      </c>
      <c r="L3644" s="10" t="s">
        <v>14819</v>
      </c>
    </row>
    <row r="3645" spans="1:12" x14ac:dyDescent="0.25">
      <c r="A3645" s="3">
        <v>3644</v>
      </c>
      <c r="B3645" t="s">
        <v>7910</v>
      </c>
      <c r="C3645" s="10" t="s">
        <v>6657</v>
      </c>
      <c r="D3645" t="s">
        <v>71</v>
      </c>
      <c r="E3645" s="10" t="s">
        <v>6763</v>
      </c>
      <c r="F3645" t="s">
        <v>7912</v>
      </c>
      <c r="G3645" s="10" t="s">
        <v>14820</v>
      </c>
      <c r="H3645">
        <v>8</v>
      </c>
      <c r="I3645">
        <v>35</v>
      </c>
      <c r="J3645">
        <v>0</v>
      </c>
      <c r="K3645">
        <v>0</v>
      </c>
      <c r="L3645" s="10" t="s">
        <v>14821</v>
      </c>
    </row>
    <row r="3646" spans="1:12" x14ac:dyDescent="0.25">
      <c r="A3646" s="3">
        <v>3645</v>
      </c>
      <c r="B3646" t="s">
        <v>7910</v>
      </c>
      <c r="C3646" s="10" t="s">
        <v>6657</v>
      </c>
      <c r="D3646" t="s">
        <v>7913</v>
      </c>
      <c r="E3646" s="10" t="s">
        <v>14822</v>
      </c>
      <c r="F3646" t="s">
        <v>1316</v>
      </c>
      <c r="G3646" s="10" t="s">
        <v>6926</v>
      </c>
      <c r="H3646">
        <v>20</v>
      </c>
      <c r="I3646">
        <v>37</v>
      </c>
      <c r="J3646">
        <v>0</v>
      </c>
      <c r="K3646">
        <v>0</v>
      </c>
      <c r="L3646" s="10" t="s">
        <v>14823</v>
      </c>
    </row>
    <row r="3647" spans="1:12" x14ac:dyDescent="0.25">
      <c r="A3647" s="3">
        <v>3646</v>
      </c>
      <c r="B3647" t="s">
        <v>7910</v>
      </c>
      <c r="C3647" s="10" t="s">
        <v>6657</v>
      </c>
      <c r="D3647" t="s">
        <v>7914</v>
      </c>
      <c r="E3647" s="10" t="s">
        <v>14824</v>
      </c>
      <c r="F3647" t="s">
        <v>1287</v>
      </c>
      <c r="G3647" s="10" t="s">
        <v>6676</v>
      </c>
      <c r="H3647">
        <v>8</v>
      </c>
      <c r="I3647">
        <v>16</v>
      </c>
      <c r="J3647">
        <v>-2</v>
      </c>
      <c r="K3647">
        <v>1</v>
      </c>
      <c r="L3647" s="10" t="s">
        <v>14825</v>
      </c>
    </row>
    <row r="3648" spans="1:12" x14ac:dyDescent="0.25">
      <c r="A3648" s="3">
        <v>3647</v>
      </c>
      <c r="B3648" t="s">
        <v>7910</v>
      </c>
      <c r="C3648" s="10" t="s">
        <v>6657</v>
      </c>
      <c r="D3648" t="s">
        <v>7915</v>
      </c>
      <c r="E3648" s="10" t="s">
        <v>14826</v>
      </c>
      <c r="F3648" t="s">
        <v>1287</v>
      </c>
      <c r="G3648" s="10" t="s">
        <v>6676</v>
      </c>
      <c r="H3648">
        <v>8</v>
      </c>
      <c r="I3648">
        <v>16</v>
      </c>
      <c r="J3648">
        <v>-2</v>
      </c>
      <c r="K3648">
        <v>1</v>
      </c>
      <c r="L3648" s="10" t="s">
        <v>14827</v>
      </c>
    </row>
    <row r="3649" spans="1:12" x14ac:dyDescent="0.25">
      <c r="A3649" s="3">
        <v>3648</v>
      </c>
      <c r="B3649" t="s">
        <v>7910</v>
      </c>
      <c r="C3649" s="10" t="s">
        <v>6657</v>
      </c>
      <c r="D3649" t="s">
        <v>7916</v>
      </c>
      <c r="E3649" s="10" t="s">
        <v>14828</v>
      </c>
      <c r="F3649" t="s">
        <v>1287</v>
      </c>
      <c r="G3649" s="10" t="s">
        <v>6676</v>
      </c>
      <c r="H3649">
        <v>8</v>
      </c>
      <c r="I3649">
        <v>16</v>
      </c>
      <c r="J3649">
        <v>-2</v>
      </c>
      <c r="K3649">
        <v>1</v>
      </c>
      <c r="L3649" s="10" t="s">
        <v>14829</v>
      </c>
    </row>
    <row r="3650" spans="1:12" x14ac:dyDescent="0.25">
      <c r="A3650" s="3">
        <v>3649</v>
      </c>
      <c r="B3650" t="s">
        <v>7910</v>
      </c>
      <c r="C3650" s="10" t="s">
        <v>6657</v>
      </c>
      <c r="D3650" t="s">
        <v>7917</v>
      </c>
      <c r="E3650" s="10" t="s">
        <v>14830</v>
      </c>
      <c r="F3650" t="s">
        <v>1287</v>
      </c>
      <c r="G3650" s="10" t="s">
        <v>6676</v>
      </c>
      <c r="H3650">
        <v>8</v>
      </c>
      <c r="I3650">
        <v>16</v>
      </c>
      <c r="J3650">
        <v>-2</v>
      </c>
      <c r="K3650">
        <v>1</v>
      </c>
      <c r="L3650" s="10" t="s">
        <v>14831</v>
      </c>
    </row>
    <row r="3651" spans="1:12" x14ac:dyDescent="0.25">
      <c r="A3651" s="3">
        <v>3650</v>
      </c>
      <c r="B3651" t="s">
        <v>7910</v>
      </c>
      <c r="C3651" s="10" t="s">
        <v>6657</v>
      </c>
      <c r="D3651" t="s">
        <v>3990</v>
      </c>
      <c r="E3651" s="10" t="s">
        <v>14832</v>
      </c>
      <c r="F3651" t="s">
        <v>1287</v>
      </c>
      <c r="G3651" s="10" t="s">
        <v>6676</v>
      </c>
      <c r="H3651">
        <v>8</v>
      </c>
      <c r="I3651">
        <v>16</v>
      </c>
      <c r="J3651">
        <v>-2</v>
      </c>
      <c r="K3651">
        <v>1</v>
      </c>
      <c r="L3651" s="10" t="s">
        <v>14833</v>
      </c>
    </row>
    <row r="3652" spans="1:12" x14ac:dyDescent="0.25">
      <c r="A3652" s="3">
        <v>3651</v>
      </c>
      <c r="B3652" t="s">
        <v>7910</v>
      </c>
      <c r="C3652" s="10" t="s">
        <v>6657</v>
      </c>
      <c r="D3652" t="s">
        <v>7918</v>
      </c>
      <c r="E3652" s="10" t="s">
        <v>14834</v>
      </c>
      <c r="F3652" t="s">
        <v>1339</v>
      </c>
      <c r="G3652" s="10" t="s">
        <v>6847</v>
      </c>
      <c r="H3652">
        <v>4</v>
      </c>
      <c r="I3652">
        <v>8</v>
      </c>
      <c r="J3652">
        <v>0</v>
      </c>
      <c r="K3652">
        <v>0</v>
      </c>
      <c r="L3652" s="10" t="s">
        <v>14835</v>
      </c>
    </row>
    <row r="3653" spans="1:12" x14ac:dyDescent="0.25">
      <c r="A3653" s="3">
        <v>3652</v>
      </c>
      <c r="B3653" t="s">
        <v>7910</v>
      </c>
      <c r="C3653" s="10" t="s">
        <v>6657</v>
      </c>
      <c r="D3653" t="s">
        <v>7919</v>
      </c>
      <c r="E3653" s="10" t="s">
        <v>14836</v>
      </c>
      <c r="F3653" t="s">
        <v>1287</v>
      </c>
      <c r="G3653" s="10" t="s">
        <v>6676</v>
      </c>
      <c r="H3653">
        <v>8</v>
      </c>
      <c r="I3653">
        <v>16</v>
      </c>
      <c r="J3653">
        <v>-2</v>
      </c>
      <c r="K3653">
        <v>1</v>
      </c>
      <c r="L3653" s="10" t="s">
        <v>14837</v>
      </c>
    </row>
    <row r="3654" spans="1:12" x14ac:dyDescent="0.25">
      <c r="A3654" s="3">
        <v>3653</v>
      </c>
      <c r="B3654" t="s">
        <v>7910</v>
      </c>
      <c r="C3654" s="10" t="s">
        <v>6657</v>
      </c>
      <c r="D3654" t="s">
        <v>7920</v>
      </c>
      <c r="E3654" s="10" t="s">
        <v>14838</v>
      </c>
      <c r="F3654" t="s">
        <v>1287</v>
      </c>
      <c r="G3654" s="10" t="s">
        <v>6676</v>
      </c>
      <c r="H3654">
        <v>8</v>
      </c>
      <c r="I3654">
        <v>16</v>
      </c>
      <c r="J3654">
        <v>-2</v>
      </c>
      <c r="K3654">
        <v>1</v>
      </c>
      <c r="L3654" s="10" t="s">
        <v>14839</v>
      </c>
    </row>
    <row r="3655" spans="1:12" x14ac:dyDescent="0.25">
      <c r="A3655" s="3">
        <v>3654</v>
      </c>
      <c r="B3655" t="s">
        <v>7910</v>
      </c>
      <c r="C3655" s="10" t="s">
        <v>6657</v>
      </c>
      <c r="D3655" t="s">
        <v>1277</v>
      </c>
      <c r="E3655" s="10" t="s">
        <v>6730</v>
      </c>
      <c r="F3655" t="s">
        <v>7921</v>
      </c>
      <c r="G3655" s="10" t="s">
        <v>14840</v>
      </c>
      <c r="H3655">
        <v>1024</v>
      </c>
      <c r="I3655">
        <v>37</v>
      </c>
      <c r="J3655">
        <v>0</v>
      </c>
      <c r="K3655">
        <v>0</v>
      </c>
      <c r="L3655" s="10" t="s">
        <v>14841</v>
      </c>
    </row>
    <row r="3656" spans="1:12" x14ac:dyDescent="0.25">
      <c r="A3656" s="3">
        <v>3655</v>
      </c>
      <c r="B3656" t="s">
        <v>7910</v>
      </c>
      <c r="C3656" s="10" t="s">
        <v>6657</v>
      </c>
      <c r="D3656" t="s">
        <v>2121</v>
      </c>
      <c r="E3656" s="10" t="s">
        <v>12564</v>
      </c>
      <c r="F3656" t="s">
        <v>1493</v>
      </c>
      <c r="G3656" s="10" t="s">
        <v>6978</v>
      </c>
      <c r="H3656">
        <v>4</v>
      </c>
      <c r="I3656">
        <v>8</v>
      </c>
      <c r="J3656">
        <v>0</v>
      </c>
      <c r="K3656">
        <v>0</v>
      </c>
      <c r="L3656" s="10" t="s">
        <v>14842</v>
      </c>
    </row>
    <row r="3657" spans="1:12" x14ac:dyDescent="0.25">
      <c r="A3657" s="3">
        <v>3656</v>
      </c>
      <c r="B3657" t="s">
        <v>7910</v>
      </c>
      <c r="C3657" s="10" t="s">
        <v>6657</v>
      </c>
      <c r="D3657" t="s">
        <v>7922</v>
      </c>
      <c r="E3657" s="10" t="s">
        <v>14843</v>
      </c>
      <c r="F3657" t="s">
        <v>1493</v>
      </c>
      <c r="G3657" s="10" t="s">
        <v>6978</v>
      </c>
      <c r="H3657">
        <v>4</v>
      </c>
      <c r="I3657">
        <v>8</v>
      </c>
      <c r="J3657">
        <v>0</v>
      </c>
      <c r="K3657">
        <v>0</v>
      </c>
      <c r="L3657" s="10" t="s">
        <v>14844</v>
      </c>
    </row>
    <row r="3658" spans="1:12" x14ac:dyDescent="0.25">
      <c r="A3658" s="3">
        <v>3657</v>
      </c>
      <c r="B3658" t="s">
        <v>7910</v>
      </c>
      <c r="C3658" s="10" t="s">
        <v>6657</v>
      </c>
      <c r="D3658" t="s">
        <v>7923</v>
      </c>
      <c r="E3658" s="10" t="s">
        <v>14845</v>
      </c>
      <c r="F3658" t="s">
        <v>1287</v>
      </c>
      <c r="G3658" s="10" t="s">
        <v>6676</v>
      </c>
      <c r="H3658">
        <v>8</v>
      </c>
      <c r="I3658">
        <v>16</v>
      </c>
      <c r="J3658">
        <v>-2</v>
      </c>
      <c r="K3658">
        <v>1</v>
      </c>
      <c r="L3658" s="10" t="s">
        <v>14846</v>
      </c>
    </row>
    <row r="3659" spans="1:12" x14ac:dyDescent="0.25">
      <c r="A3659" s="3">
        <v>3658</v>
      </c>
      <c r="B3659" t="s">
        <v>7910</v>
      </c>
      <c r="C3659" s="10" t="s">
        <v>6657</v>
      </c>
      <c r="D3659" t="s">
        <v>7924</v>
      </c>
      <c r="E3659" s="10" t="s">
        <v>14847</v>
      </c>
      <c r="F3659" t="s">
        <v>1287</v>
      </c>
      <c r="G3659" s="10" t="s">
        <v>6676</v>
      </c>
      <c r="H3659">
        <v>8</v>
      </c>
      <c r="I3659">
        <v>16</v>
      </c>
      <c r="J3659">
        <v>-2</v>
      </c>
      <c r="K3659">
        <v>1</v>
      </c>
      <c r="L3659" s="10" t="s">
        <v>14848</v>
      </c>
    </row>
    <row r="3660" spans="1:12" x14ac:dyDescent="0.25">
      <c r="A3660" s="3">
        <v>3659</v>
      </c>
      <c r="B3660" t="s">
        <v>7910</v>
      </c>
      <c r="C3660" s="10" t="s">
        <v>6657</v>
      </c>
      <c r="D3660" t="s">
        <v>7925</v>
      </c>
      <c r="E3660" s="10" t="s">
        <v>14849</v>
      </c>
      <c r="F3660" t="s">
        <v>1287</v>
      </c>
      <c r="G3660" s="10" t="s">
        <v>6676</v>
      </c>
      <c r="H3660">
        <v>8</v>
      </c>
      <c r="I3660">
        <v>16</v>
      </c>
      <c r="J3660">
        <v>-2</v>
      </c>
      <c r="K3660">
        <v>1</v>
      </c>
      <c r="L3660" s="10" t="s">
        <v>14850</v>
      </c>
    </row>
    <row r="3661" spans="1:12" x14ac:dyDescent="0.25">
      <c r="A3661" s="3">
        <v>3660</v>
      </c>
      <c r="B3661" t="s">
        <v>7910</v>
      </c>
      <c r="C3661" s="10" t="s">
        <v>6657</v>
      </c>
      <c r="D3661" t="s">
        <v>7926</v>
      </c>
      <c r="E3661" s="10" t="s">
        <v>14851</v>
      </c>
      <c r="F3661" t="s">
        <v>1287</v>
      </c>
      <c r="G3661" s="10" t="s">
        <v>6676</v>
      </c>
      <c r="H3661">
        <v>8</v>
      </c>
      <c r="I3661">
        <v>16</v>
      </c>
      <c r="J3661">
        <v>-2</v>
      </c>
      <c r="K3661">
        <v>1</v>
      </c>
      <c r="L3661" s="10" t="s">
        <v>14852</v>
      </c>
    </row>
    <row r="3662" spans="1:12" x14ac:dyDescent="0.25">
      <c r="A3662" s="3">
        <v>3661</v>
      </c>
      <c r="B3662" t="s">
        <v>7910</v>
      </c>
      <c r="C3662" s="10" t="s">
        <v>6657</v>
      </c>
      <c r="D3662" t="s">
        <v>7927</v>
      </c>
      <c r="E3662" s="10" t="s">
        <v>14853</v>
      </c>
      <c r="F3662" t="s">
        <v>1287</v>
      </c>
      <c r="G3662" s="10" t="s">
        <v>6676</v>
      </c>
      <c r="H3662">
        <v>8</v>
      </c>
      <c r="I3662">
        <v>16</v>
      </c>
      <c r="J3662">
        <v>-2</v>
      </c>
      <c r="K3662">
        <v>1</v>
      </c>
      <c r="L3662" s="10" t="s">
        <v>14854</v>
      </c>
    </row>
    <row r="3663" spans="1:12" x14ac:dyDescent="0.25">
      <c r="A3663" s="3">
        <v>3662</v>
      </c>
      <c r="B3663" t="s">
        <v>7910</v>
      </c>
      <c r="C3663" s="10" t="s">
        <v>6657</v>
      </c>
      <c r="D3663" t="s">
        <v>7928</v>
      </c>
      <c r="E3663" s="10" t="s">
        <v>14855</v>
      </c>
      <c r="F3663" t="s">
        <v>7929</v>
      </c>
      <c r="G3663" s="10" t="s">
        <v>14856</v>
      </c>
      <c r="H3663">
        <v>1024</v>
      </c>
      <c r="I3663">
        <v>37</v>
      </c>
      <c r="J3663">
        <v>0</v>
      </c>
      <c r="K3663">
        <v>0</v>
      </c>
      <c r="L3663" s="10" t="s">
        <v>14857</v>
      </c>
    </row>
    <row r="3664" spans="1:12" x14ac:dyDescent="0.25">
      <c r="A3664" s="3">
        <v>3663</v>
      </c>
      <c r="B3664" t="s">
        <v>7910</v>
      </c>
      <c r="C3664" s="10" t="s">
        <v>6657</v>
      </c>
      <c r="D3664" t="s">
        <v>7930</v>
      </c>
      <c r="E3664" s="10" t="s">
        <v>14858</v>
      </c>
      <c r="F3664" t="s">
        <v>1401</v>
      </c>
      <c r="G3664" s="10" t="s">
        <v>6911</v>
      </c>
      <c r="H3664">
        <v>10</v>
      </c>
      <c r="I3664">
        <v>37</v>
      </c>
      <c r="J3664">
        <v>0</v>
      </c>
      <c r="K3664">
        <v>0</v>
      </c>
      <c r="L3664" s="10" t="s">
        <v>14859</v>
      </c>
    </row>
    <row r="3665" spans="1:12" x14ac:dyDescent="0.25">
      <c r="A3665" s="3">
        <v>3664</v>
      </c>
      <c r="B3665" t="s">
        <v>7910</v>
      </c>
      <c r="C3665" s="10" t="s">
        <v>6657</v>
      </c>
      <c r="D3665" t="s">
        <v>7931</v>
      </c>
      <c r="E3665" s="10" t="s">
        <v>14860</v>
      </c>
      <c r="F3665" t="s">
        <v>1401</v>
      </c>
      <c r="G3665" s="10" t="s">
        <v>6911</v>
      </c>
      <c r="H3665">
        <v>10</v>
      </c>
      <c r="I3665">
        <v>37</v>
      </c>
      <c r="J3665">
        <v>0</v>
      </c>
      <c r="K3665">
        <v>0</v>
      </c>
      <c r="L3665" s="10" t="s">
        <v>14861</v>
      </c>
    </row>
    <row r="3666" spans="1:12" x14ac:dyDescent="0.25">
      <c r="A3666" s="3">
        <v>3665</v>
      </c>
      <c r="B3666" t="s">
        <v>7910</v>
      </c>
      <c r="C3666" s="10" t="s">
        <v>6657</v>
      </c>
      <c r="D3666" t="s">
        <v>7932</v>
      </c>
      <c r="E3666" s="10" t="s">
        <v>14862</v>
      </c>
      <c r="F3666" t="s">
        <v>7933</v>
      </c>
      <c r="G3666" s="10" t="s">
        <v>14863</v>
      </c>
      <c r="H3666">
        <v>255</v>
      </c>
      <c r="I3666">
        <v>37</v>
      </c>
      <c r="J3666">
        <v>0</v>
      </c>
      <c r="K3666">
        <v>0</v>
      </c>
      <c r="L3666" s="10" t="s">
        <v>14864</v>
      </c>
    </row>
    <row r="3667" spans="1:12" x14ac:dyDescent="0.25">
      <c r="A3667" s="3">
        <v>3666</v>
      </c>
      <c r="B3667" t="s">
        <v>7910</v>
      </c>
      <c r="C3667" s="10" t="s">
        <v>6657</v>
      </c>
      <c r="D3667" t="s">
        <v>7934</v>
      </c>
      <c r="E3667" s="10" t="s">
        <v>14865</v>
      </c>
      <c r="F3667" t="s">
        <v>7935</v>
      </c>
      <c r="G3667" s="10" t="s">
        <v>14866</v>
      </c>
      <c r="H3667">
        <v>10</v>
      </c>
      <c r="I3667">
        <v>37</v>
      </c>
      <c r="J3667">
        <v>0</v>
      </c>
      <c r="K3667">
        <v>0</v>
      </c>
      <c r="L3667" s="10" t="s">
        <v>14867</v>
      </c>
    </row>
    <row r="3668" spans="1:12" x14ac:dyDescent="0.25">
      <c r="A3668" s="3">
        <v>3667</v>
      </c>
      <c r="B3668" t="s">
        <v>7910</v>
      </c>
      <c r="C3668" s="10" t="s">
        <v>6657</v>
      </c>
      <c r="D3668" t="s">
        <v>7936</v>
      </c>
      <c r="E3668" s="10" t="s">
        <v>14868</v>
      </c>
      <c r="F3668" t="s">
        <v>1287</v>
      </c>
      <c r="G3668" s="10" t="s">
        <v>6676</v>
      </c>
      <c r="H3668">
        <v>8</v>
      </c>
      <c r="I3668">
        <v>16</v>
      </c>
      <c r="J3668">
        <v>-2</v>
      </c>
      <c r="K3668">
        <v>1</v>
      </c>
      <c r="L3668" s="10" t="s">
        <v>14869</v>
      </c>
    </row>
    <row r="3669" spans="1:12" x14ac:dyDescent="0.25">
      <c r="A3669" s="3">
        <v>3668</v>
      </c>
      <c r="B3669" t="s">
        <v>7910</v>
      </c>
      <c r="C3669" s="10" t="s">
        <v>6657</v>
      </c>
      <c r="D3669" t="s">
        <v>7937</v>
      </c>
      <c r="E3669" s="10" t="s">
        <v>14870</v>
      </c>
      <c r="F3669" t="s">
        <v>1287</v>
      </c>
      <c r="G3669" s="10" t="s">
        <v>6676</v>
      </c>
      <c r="H3669">
        <v>8</v>
      </c>
      <c r="I3669">
        <v>16</v>
      </c>
      <c r="J3669">
        <v>-2</v>
      </c>
      <c r="K3669">
        <v>1</v>
      </c>
      <c r="L3669" s="10" t="s">
        <v>14871</v>
      </c>
    </row>
    <row r="3670" spans="1:12" x14ac:dyDescent="0.25">
      <c r="A3670" s="3">
        <v>3669</v>
      </c>
      <c r="B3670" t="s">
        <v>7910</v>
      </c>
      <c r="C3670" s="10" t="s">
        <v>6657</v>
      </c>
      <c r="D3670" t="s">
        <v>3173</v>
      </c>
      <c r="E3670" s="10" t="s">
        <v>14506</v>
      </c>
      <c r="F3670" t="s">
        <v>7938</v>
      </c>
      <c r="G3670" s="10" t="s">
        <v>14872</v>
      </c>
      <c r="H3670">
        <v>4</v>
      </c>
      <c r="I3670">
        <v>12</v>
      </c>
      <c r="J3670">
        <v>0</v>
      </c>
      <c r="K3670">
        <v>0</v>
      </c>
      <c r="L3670" s="10" t="s">
        <v>14873</v>
      </c>
    </row>
    <row r="3671" spans="1:12" x14ac:dyDescent="0.25">
      <c r="A3671" s="3">
        <v>3670</v>
      </c>
      <c r="B3671" t="s">
        <v>7910</v>
      </c>
      <c r="C3671" s="10" t="s">
        <v>6657</v>
      </c>
      <c r="D3671" t="s">
        <v>3802</v>
      </c>
      <c r="E3671" s="10" t="s">
        <v>14874</v>
      </c>
      <c r="F3671" t="s">
        <v>7939</v>
      </c>
      <c r="G3671" s="10" t="s">
        <v>14875</v>
      </c>
      <c r="H3671">
        <v>4</v>
      </c>
      <c r="I3671">
        <v>12</v>
      </c>
      <c r="J3671">
        <v>0</v>
      </c>
      <c r="K3671">
        <v>0</v>
      </c>
      <c r="L3671" s="10" t="s">
        <v>14876</v>
      </c>
    </row>
    <row r="3672" spans="1:12" x14ac:dyDescent="0.25">
      <c r="A3672" s="3">
        <v>3671</v>
      </c>
      <c r="B3672" t="s">
        <v>7910</v>
      </c>
      <c r="C3672" s="10" t="s">
        <v>6657</v>
      </c>
      <c r="D3672" t="s">
        <v>7940</v>
      </c>
      <c r="E3672" s="10" t="s">
        <v>14877</v>
      </c>
      <c r="F3672" t="s">
        <v>1287</v>
      </c>
      <c r="G3672" s="10" t="s">
        <v>6676</v>
      </c>
      <c r="H3672">
        <v>8</v>
      </c>
      <c r="I3672">
        <v>16</v>
      </c>
      <c r="J3672">
        <v>-2</v>
      </c>
      <c r="K3672">
        <v>1</v>
      </c>
      <c r="L3672" s="10" t="s">
        <v>14878</v>
      </c>
    </row>
    <row r="3673" spans="1:12" x14ac:dyDescent="0.25">
      <c r="A3673" s="3">
        <v>3672</v>
      </c>
      <c r="B3673" t="s">
        <v>7910</v>
      </c>
      <c r="C3673" s="10" t="s">
        <v>6657</v>
      </c>
      <c r="D3673" t="s">
        <v>7941</v>
      </c>
      <c r="E3673" s="10" t="s">
        <v>14879</v>
      </c>
      <c r="F3673" t="s">
        <v>1287</v>
      </c>
      <c r="G3673" s="10" t="s">
        <v>6676</v>
      </c>
      <c r="H3673">
        <v>8</v>
      </c>
      <c r="I3673">
        <v>16</v>
      </c>
      <c r="J3673">
        <v>-2</v>
      </c>
      <c r="K3673">
        <v>1</v>
      </c>
      <c r="L3673" s="10" t="s">
        <v>14880</v>
      </c>
    </row>
    <row r="3674" spans="1:12" x14ac:dyDescent="0.25">
      <c r="A3674" s="3">
        <v>3673</v>
      </c>
      <c r="B3674" t="s">
        <v>7910</v>
      </c>
      <c r="C3674" s="10" t="s">
        <v>6657</v>
      </c>
      <c r="D3674" t="s">
        <v>7942</v>
      </c>
      <c r="E3674" s="10" t="s">
        <v>14881</v>
      </c>
      <c r="F3674" t="s">
        <v>1287</v>
      </c>
      <c r="G3674" s="10" t="s">
        <v>6676</v>
      </c>
      <c r="H3674">
        <v>8</v>
      </c>
      <c r="I3674">
        <v>16</v>
      </c>
      <c r="J3674">
        <v>-2</v>
      </c>
      <c r="K3674">
        <v>1</v>
      </c>
      <c r="L3674" s="10" t="s">
        <v>14882</v>
      </c>
    </row>
    <row r="3675" spans="1:12" x14ac:dyDescent="0.25">
      <c r="A3675" s="3">
        <v>3674</v>
      </c>
      <c r="B3675" t="s">
        <v>7910</v>
      </c>
      <c r="C3675" s="10" t="s">
        <v>6657</v>
      </c>
      <c r="D3675" t="s">
        <v>7943</v>
      </c>
      <c r="E3675" s="10" t="s">
        <v>14883</v>
      </c>
      <c r="F3675" t="s">
        <v>1287</v>
      </c>
      <c r="G3675" s="10" t="s">
        <v>6676</v>
      </c>
      <c r="H3675">
        <v>8</v>
      </c>
      <c r="I3675">
        <v>16</v>
      </c>
      <c r="J3675">
        <v>-2</v>
      </c>
      <c r="K3675">
        <v>1</v>
      </c>
      <c r="L3675" s="10" t="s">
        <v>14884</v>
      </c>
    </row>
    <row r="3676" spans="1:12" x14ac:dyDescent="0.25">
      <c r="A3676" s="3">
        <v>3675</v>
      </c>
      <c r="B3676" t="s">
        <v>7910</v>
      </c>
      <c r="C3676" s="10" t="s">
        <v>6657</v>
      </c>
      <c r="D3676" t="s">
        <v>7944</v>
      </c>
      <c r="E3676" s="10" t="s">
        <v>14885</v>
      </c>
      <c r="F3676" t="s">
        <v>7945</v>
      </c>
      <c r="G3676" s="10" t="s">
        <v>14886</v>
      </c>
      <c r="H3676">
        <v>255</v>
      </c>
      <c r="I3676">
        <v>37</v>
      </c>
      <c r="J3676">
        <v>0</v>
      </c>
      <c r="K3676">
        <v>0</v>
      </c>
      <c r="L3676" s="10" t="s">
        <v>14887</v>
      </c>
    </row>
    <row r="3677" spans="1:12" x14ac:dyDescent="0.25">
      <c r="A3677" s="3">
        <v>3676</v>
      </c>
      <c r="B3677" t="s">
        <v>7910</v>
      </c>
      <c r="C3677" s="10" t="s">
        <v>6657</v>
      </c>
      <c r="D3677" t="s">
        <v>7946</v>
      </c>
      <c r="E3677" s="10" t="s">
        <v>14888</v>
      </c>
      <c r="F3677" t="s">
        <v>7947</v>
      </c>
      <c r="G3677" s="10" t="s">
        <v>14889</v>
      </c>
      <c r="H3677">
        <v>4</v>
      </c>
      <c r="I3677">
        <v>12</v>
      </c>
      <c r="J3677">
        <v>0</v>
      </c>
      <c r="K3677">
        <v>0</v>
      </c>
      <c r="L3677" s="10" t="s">
        <v>14890</v>
      </c>
    </row>
    <row r="3678" spans="1:12" x14ac:dyDescent="0.25">
      <c r="A3678" s="3">
        <v>3677</v>
      </c>
      <c r="B3678" t="s">
        <v>7910</v>
      </c>
      <c r="C3678" s="10" t="s">
        <v>6657</v>
      </c>
      <c r="D3678" t="s">
        <v>7948</v>
      </c>
      <c r="E3678" s="10" t="s">
        <v>14891</v>
      </c>
      <c r="F3678" t="s">
        <v>7949</v>
      </c>
      <c r="G3678" s="10" t="s">
        <v>14892</v>
      </c>
      <c r="H3678">
        <v>4</v>
      </c>
      <c r="I3678">
        <v>12</v>
      </c>
      <c r="J3678">
        <v>0</v>
      </c>
      <c r="K3678">
        <v>0</v>
      </c>
      <c r="L3678" s="10" t="s">
        <v>14893</v>
      </c>
    </row>
    <row r="3679" spans="1:12" x14ac:dyDescent="0.25">
      <c r="A3679" s="3">
        <v>3678</v>
      </c>
      <c r="B3679" t="s">
        <v>7910</v>
      </c>
      <c r="C3679" s="10" t="s">
        <v>6657</v>
      </c>
      <c r="D3679" t="s">
        <v>7950</v>
      </c>
      <c r="E3679" s="10" t="s">
        <v>14894</v>
      </c>
      <c r="F3679" t="s">
        <v>7951</v>
      </c>
      <c r="G3679" s="10" t="s">
        <v>14895</v>
      </c>
      <c r="H3679">
        <v>4</v>
      </c>
      <c r="I3679">
        <v>12</v>
      </c>
      <c r="J3679">
        <v>0</v>
      </c>
      <c r="K3679">
        <v>0</v>
      </c>
      <c r="L3679" s="10" t="s">
        <v>14896</v>
      </c>
    </row>
    <row r="3680" spans="1:12" x14ac:dyDescent="0.25">
      <c r="A3680" s="3">
        <v>3679</v>
      </c>
      <c r="B3680" t="s">
        <v>7910</v>
      </c>
      <c r="C3680" s="10" t="s">
        <v>6657</v>
      </c>
      <c r="D3680" t="s">
        <v>7888</v>
      </c>
      <c r="E3680" s="10" t="s">
        <v>12230</v>
      </c>
      <c r="F3680" t="s">
        <v>7889</v>
      </c>
      <c r="G3680" s="10" t="s">
        <v>12231</v>
      </c>
      <c r="H3680">
        <v>4</v>
      </c>
      <c r="I3680">
        <v>8</v>
      </c>
      <c r="J3680">
        <v>0</v>
      </c>
      <c r="K3680">
        <v>0</v>
      </c>
      <c r="L3680" s="10" t="s">
        <v>14897</v>
      </c>
    </row>
    <row r="3681" spans="1:12" x14ac:dyDescent="0.25">
      <c r="A3681" s="3">
        <v>3680</v>
      </c>
      <c r="B3681" t="s">
        <v>7910</v>
      </c>
      <c r="C3681" s="10" t="s">
        <v>6657</v>
      </c>
      <c r="D3681" t="s">
        <v>7952</v>
      </c>
      <c r="E3681" s="10" t="s">
        <v>14898</v>
      </c>
      <c r="F3681" t="s">
        <v>7953</v>
      </c>
      <c r="G3681" s="10" t="s">
        <v>14899</v>
      </c>
      <c r="H3681">
        <v>50</v>
      </c>
      <c r="I3681">
        <v>37</v>
      </c>
      <c r="J3681">
        <v>0</v>
      </c>
      <c r="K3681">
        <v>0</v>
      </c>
      <c r="L3681" s="10" t="s">
        <v>14900</v>
      </c>
    </row>
    <row r="3682" spans="1:12" x14ac:dyDescent="0.25">
      <c r="A3682" s="3">
        <v>3681</v>
      </c>
      <c r="B3682" t="s">
        <v>7910</v>
      </c>
      <c r="C3682" s="10" t="s">
        <v>6657</v>
      </c>
      <c r="D3682" t="s">
        <v>7954</v>
      </c>
      <c r="E3682" s="10" t="s">
        <v>14901</v>
      </c>
      <c r="F3682" t="s">
        <v>7955</v>
      </c>
      <c r="G3682" s="10" t="s">
        <v>14902</v>
      </c>
      <c r="H3682">
        <v>255</v>
      </c>
      <c r="I3682">
        <v>37</v>
      </c>
      <c r="J3682">
        <v>0</v>
      </c>
      <c r="K3682">
        <v>0</v>
      </c>
      <c r="L3682" s="10" t="s">
        <v>14903</v>
      </c>
    </row>
    <row r="3683" spans="1:12" x14ac:dyDescent="0.25">
      <c r="A3683" s="3">
        <v>3682</v>
      </c>
      <c r="B3683" t="s">
        <v>7910</v>
      </c>
      <c r="C3683" s="10" t="s">
        <v>6657</v>
      </c>
      <c r="D3683" t="s">
        <v>7956</v>
      </c>
      <c r="E3683" s="10" t="s">
        <v>14904</v>
      </c>
      <c r="F3683" t="s">
        <v>7957</v>
      </c>
      <c r="G3683" s="10" t="s">
        <v>14905</v>
      </c>
      <c r="H3683">
        <v>255</v>
      </c>
      <c r="I3683">
        <v>37</v>
      </c>
      <c r="J3683">
        <v>0</v>
      </c>
      <c r="K3683">
        <v>0</v>
      </c>
      <c r="L3683" s="10" t="s">
        <v>14906</v>
      </c>
    </row>
    <row r="3684" spans="1:12" x14ac:dyDescent="0.25">
      <c r="A3684" s="3">
        <v>3683</v>
      </c>
      <c r="B3684" t="s">
        <v>7910</v>
      </c>
      <c r="C3684" s="10" t="s">
        <v>6657</v>
      </c>
      <c r="D3684" t="s">
        <v>7958</v>
      </c>
      <c r="E3684" s="10" t="s">
        <v>14907</v>
      </c>
      <c r="F3684" t="s">
        <v>7959</v>
      </c>
      <c r="G3684" s="10" t="s">
        <v>14908</v>
      </c>
      <c r="H3684">
        <v>255</v>
      </c>
      <c r="I3684">
        <v>37</v>
      </c>
      <c r="J3684">
        <v>0</v>
      </c>
      <c r="K3684">
        <v>0</v>
      </c>
      <c r="L3684" s="10" t="s">
        <v>14909</v>
      </c>
    </row>
    <row r="3685" spans="1:12" x14ac:dyDescent="0.25">
      <c r="A3685" s="3">
        <v>3684</v>
      </c>
      <c r="B3685" t="s">
        <v>7910</v>
      </c>
      <c r="C3685" s="10" t="s">
        <v>6657</v>
      </c>
      <c r="D3685" t="s">
        <v>7960</v>
      </c>
      <c r="E3685" s="10" t="s">
        <v>14910</v>
      </c>
      <c r="F3685" t="s">
        <v>7961</v>
      </c>
      <c r="G3685" s="10" t="s">
        <v>14911</v>
      </c>
      <c r="H3685">
        <v>255</v>
      </c>
      <c r="I3685">
        <v>37</v>
      </c>
      <c r="J3685">
        <v>0</v>
      </c>
      <c r="K3685">
        <v>0</v>
      </c>
      <c r="L3685" s="10" t="s">
        <v>14912</v>
      </c>
    </row>
    <row r="3686" spans="1:12" x14ac:dyDescent="0.25">
      <c r="A3686" s="3">
        <v>3685</v>
      </c>
      <c r="B3686" t="s">
        <v>7910</v>
      </c>
      <c r="C3686" s="10" t="s">
        <v>6657</v>
      </c>
      <c r="D3686" t="s">
        <v>7962</v>
      </c>
      <c r="E3686" s="10" t="s">
        <v>14913</v>
      </c>
      <c r="F3686" t="s">
        <v>7963</v>
      </c>
      <c r="G3686" s="10" t="s">
        <v>14914</v>
      </c>
      <c r="H3686">
        <v>20</v>
      </c>
      <c r="I3686">
        <v>37</v>
      </c>
      <c r="J3686">
        <v>0</v>
      </c>
      <c r="K3686">
        <v>0</v>
      </c>
      <c r="L3686" s="10" t="s">
        <v>14915</v>
      </c>
    </row>
    <row r="3687" spans="1:12" x14ac:dyDescent="0.25">
      <c r="A3687" s="3">
        <v>3686</v>
      </c>
      <c r="B3687" t="s">
        <v>7910</v>
      </c>
      <c r="C3687" s="10" t="s">
        <v>6657</v>
      </c>
      <c r="D3687" t="s">
        <v>7964</v>
      </c>
      <c r="E3687" s="10" t="s">
        <v>14916</v>
      </c>
      <c r="F3687" t="s">
        <v>7965</v>
      </c>
      <c r="G3687" s="10" t="s">
        <v>14917</v>
      </c>
      <c r="H3687">
        <v>255</v>
      </c>
      <c r="I3687">
        <v>37</v>
      </c>
      <c r="J3687">
        <v>0</v>
      </c>
      <c r="K3687">
        <v>0</v>
      </c>
      <c r="L3687" s="10" t="s">
        <v>14918</v>
      </c>
    </row>
    <row r="3688" spans="1:12" x14ac:dyDescent="0.25">
      <c r="A3688" s="3">
        <v>3687</v>
      </c>
      <c r="B3688" t="s">
        <v>7910</v>
      </c>
      <c r="C3688" s="10" t="s">
        <v>6657</v>
      </c>
      <c r="D3688" t="s">
        <v>1882</v>
      </c>
      <c r="E3688" s="10" t="s">
        <v>6820</v>
      </c>
      <c r="F3688" t="s">
        <v>7966</v>
      </c>
      <c r="G3688" s="10" t="s">
        <v>14919</v>
      </c>
      <c r="H3688">
        <v>1024</v>
      </c>
      <c r="I3688">
        <v>37</v>
      </c>
      <c r="J3688">
        <v>0</v>
      </c>
      <c r="K3688">
        <v>0</v>
      </c>
      <c r="L3688" s="10" t="s">
        <v>14920</v>
      </c>
    </row>
    <row r="3689" spans="1:12" x14ac:dyDescent="0.25">
      <c r="A3689" s="3">
        <v>3688</v>
      </c>
      <c r="B3689" t="s">
        <v>7910</v>
      </c>
      <c r="C3689" s="10" t="s">
        <v>6657</v>
      </c>
      <c r="D3689" t="s">
        <v>7967</v>
      </c>
      <c r="E3689" s="10" t="s">
        <v>14921</v>
      </c>
      <c r="F3689" t="s">
        <v>1287</v>
      </c>
      <c r="G3689" s="10" t="s">
        <v>6676</v>
      </c>
      <c r="H3689">
        <v>8</v>
      </c>
      <c r="I3689">
        <v>16</v>
      </c>
      <c r="J3689">
        <v>-2</v>
      </c>
      <c r="K3689">
        <v>1</v>
      </c>
      <c r="L3689" s="10" t="s">
        <v>14922</v>
      </c>
    </row>
    <row r="3690" spans="1:12" x14ac:dyDescent="0.25">
      <c r="A3690" s="3">
        <v>3689</v>
      </c>
      <c r="B3690" t="s">
        <v>7910</v>
      </c>
      <c r="C3690" s="10" t="s">
        <v>6657</v>
      </c>
      <c r="D3690" t="s">
        <v>7968</v>
      </c>
      <c r="E3690" s="10" t="s">
        <v>14923</v>
      </c>
      <c r="F3690" t="s">
        <v>1287</v>
      </c>
      <c r="G3690" s="10" t="s">
        <v>6676</v>
      </c>
      <c r="H3690">
        <v>8</v>
      </c>
      <c r="I3690">
        <v>16</v>
      </c>
      <c r="J3690">
        <v>-2</v>
      </c>
      <c r="K3690">
        <v>1</v>
      </c>
      <c r="L3690" s="10" t="s">
        <v>14924</v>
      </c>
    </row>
    <row r="3691" spans="1:12" x14ac:dyDescent="0.25">
      <c r="A3691" s="3">
        <v>3690</v>
      </c>
      <c r="B3691" t="s">
        <v>7910</v>
      </c>
      <c r="C3691" s="10" t="s">
        <v>6657</v>
      </c>
      <c r="D3691" t="s">
        <v>7969</v>
      </c>
      <c r="E3691" s="10" t="s">
        <v>14925</v>
      </c>
      <c r="F3691" t="s">
        <v>1287</v>
      </c>
      <c r="G3691" s="10" t="s">
        <v>6676</v>
      </c>
      <c r="H3691">
        <v>8</v>
      </c>
      <c r="I3691">
        <v>16</v>
      </c>
      <c r="J3691">
        <v>-2</v>
      </c>
      <c r="K3691">
        <v>1</v>
      </c>
      <c r="L3691" s="10" t="s">
        <v>14926</v>
      </c>
    </row>
    <row r="3692" spans="1:12" x14ac:dyDescent="0.25">
      <c r="A3692" s="3">
        <v>3691</v>
      </c>
      <c r="B3692" t="s">
        <v>7910</v>
      </c>
      <c r="C3692" s="10" t="s">
        <v>6657</v>
      </c>
      <c r="D3692" t="s">
        <v>7970</v>
      </c>
      <c r="E3692" s="10" t="s">
        <v>14927</v>
      </c>
      <c r="F3692" t="s">
        <v>1287</v>
      </c>
      <c r="G3692" s="10" t="s">
        <v>6676</v>
      </c>
      <c r="H3692">
        <v>8</v>
      </c>
      <c r="I3692">
        <v>16</v>
      </c>
      <c r="J3692">
        <v>-2</v>
      </c>
      <c r="K3692">
        <v>1</v>
      </c>
      <c r="L3692" s="10" t="s">
        <v>14928</v>
      </c>
    </row>
    <row r="3693" spans="1:12" x14ac:dyDescent="0.25">
      <c r="A3693" s="3">
        <v>3692</v>
      </c>
      <c r="B3693" t="s">
        <v>7910</v>
      </c>
      <c r="C3693" s="10" t="s">
        <v>6657</v>
      </c>
      <c r="D3693" t="s">
        <v>7971</v>
      </c>
      <c r="E3693" s="10" t="s">
        <v>14929</v>
      </c>
      <c r="F3693" t="s">
        <v>1287</v>
      </c>
      <c r="G3693" s="10" t="s">
        <v>6676</v>
      </c>
      <c r="H3693">
        <v>8</v>
      </c>
      <c r="I3693">
        <v>16</v>
      </c>
      <c r="J3693">
        <v>-2</v>
      </c>
      <c r="K3693">
        <v>1</v>
      </c>
      <c r="L3693" s="10" t="s">
        <v>14930</v>
      </c>
    </row>
    <row r="3694" spans="1:12" x14ac:dyDescent="0.25">
      <c r="A3694" s="3">
        <v>3693</v>
      </c>
      <c r="B3694" t="s">
        <v>7910</v>
      </c>
      <c r="C3694" s="10" t="s">
        <v>6657</v>
      </c>
      <c r="D3694" t="s">
        <v>7972</v>
      </c>
      <c r="E3694" s="10" t="s">
        <v>14931</v>
      </c>
      <c r="F3694" t="s">
        <v>1287</v>
      </c>
      <c r="G3694" s="10" t="s">
        <v>6676</v>
      </c>
      <c r="H3694">
        <v>8</v>
      </c>
      <c r="I3694">
        <v>16</v>
      </c>
      <c r="J3694">
        <v>-2</v>
      </c>
      <c r="K3694">
        <v>1</v>
      </c>
      <c r="L3694" s="10" t="s">
        <v>14932</v>
      </c>
    </row>
    <row r="3695" spans="1:12" x14ac:dyDescent="0.25">
      <c r="A3695" s="3">
        <v>3694</v>
      </c>
      <c r="B3695" t="s">
        <v>7910</v>
      </c>
      <c r="C3695" s="10" t="s">
        <v>6657</v>
      </c>
      <c r="D3695" t="s">
        <v>7973</v>
      </c>
      <c r="E3695" s="10" t="s">
        <v>14933</v>
      </c>
      <c r="F3695" t="s">
        <v>7974</v>
      </c>
      <c r="G3695" s="10" t="s">
        <v>14934</v>
      </c>
      <c r="H3695">
        <v>10</v>
      </c>
      <c r="I3695">
        <v>37</v>
      </c>
      <c r="J3695">
        <v>0</v>
      </c>
      <c r="K3695">
        <v>0</v>
      </c>
      <c r="L3695" s="10" t="s">
        <v>14935</v>
      </c>
    </row>
    <row r="3696" spans="1:12" x14ac:dyDescent="0.25">
      <c r="A3696" s="3">
        <v>3695</v>
      </c>
      <c r="B3696" t="s">
        <v>7910</v>
      </c>
      <c r="C3696" s="10" t="s">
        <v>6657</v>
      </c>
      <c r="D3696" t="s">
        <v>7975</v>
      </c>
      <c r="E3696" s="10" t="s">
        <v>14936</v>
      </c>
      <c r="F3696" t="s">
        <v>7976</v>
      </c>
      <c r="G3696" s="10" t="s">
        <v>14937</v>
      </c>
      <c r="H3696">
        <v>10</v>
      </c>
      <c r="I3696">
        <v>37</v>
      </c>
      <c r="J3696">
        <v>0</v>
      </c>
      <c r="K3696">
        <v>0</v>
      </c>
      <c r="L3696" s="10" t="s">
        <v>14938</v>
      </c>
    </row>
    <row r="3697" spans="1:12" x14ac:dyDescent="0.25">
      <c r="A3697" s="3">
        <v>3696</v>
      </c>
      <c r="B3697" t="s">
        <v>7910</v>
      </c>
      <c r="C3697" s="10" t="s">
        <v>6657</v>
      </c>
      <c r="D3697" t="s">
        <v>7977</v>
      </c>
      <c r="E3697" s="10" t="s">
        <v>14939</v>
      </c>
      <c r="F3697" t="s">
        <v>7978</v>
      </c>
      <c r="G3697" s="10" t="s">
        <v>14940</v>
      </c>
      <c r="H3697">
        <v>1024</v>
      </c>
      <c r="I3697">
        <v>37</v>
      </c>
      <c r="J3697">
        <v>0</v>
      </c>
      <c r="K3697">
        <v>0</v>
      </c>
      <c r="L3697" s="10" t="s">
        <v>14941</v>
      </c>
    </row>
    <row r="3698" spans="1:12" x14ac:dyDescent="0.25">
      <c r="A3698" s="3">
        <v>3697</v>
      </c>
      <c r="B3698" t="s">
        <v>7910</v>
      </c>
      <c r="C3698" s="10" t="s">
        <v>6657</v>
      </c>
      <c r="D3698" t="s">
        <v>7979</v>
      </c>
      <c r="E3698" s="10" t="s">
        <v>14942</v>
      </c>
      <c r="F3698" t="s">
        <v>1355</v>
      </c>
      <c r="G3698" s="10" t="s">
        <v>6691</v>
      </c>
      <c r="H3698">
        <v>9</v>
      </c>
      <c r="I3698">
        <v>37</v>
      </c>
      <c r="J3698">
        <v>0</v>
      </c>
      <c r="K3698">
        <v>0</v>
      </c>
      <c r="L3698" s="10" t="s">
        <v>14943</v>
      </c>
    </row>
    <row r="3699" spans="1:12" x14ac:dyDescent="0.25">
      <c r="A3699" s="3">
        <v>3698</v>
      </c>
      <c r="B3699" t="s">
        <v>7910</v>
      </c>
      <c r="C3699" s="10" t="s">
        <v>6657</v>
      </c>
      <c r="D3699" t="s">
        <v>7980</v>
      </c>
      <c r="E3699" s="10" t="s">
        <v>14944</v>
      </c>
      <c r="F3699" t="s">
        <v>7981</v>
      </c>
      <c r="G3699" s="10" t="s">
        <v>14945</v>
      </c>
      <c r="H3699">
        <v>8</v>
      </c>
      <c r="I3699">
        <v>16</v>
      </c>
      <c r="J3699">
        <v>-2</v>
      </c>
      <c r="K3699">
        <v>0</v>
      </c>
      <c r="L3699" s="10" t="s">
        <v>14946</v>
      </c>
    </row>
    <row r="3700" spans="1:12" x14ac:dyDescent="0.25">
      <c r="A3700" s="3">
        <v>3699</v>
      </c>
      <c r="B3700" t="s">
        <v>7910</v>
      </c>
      <c r="C3700" s="10" t="s">
        <v>6657</v>
      </c>
      <c r="D3700" t="s">
        <v>7982</v>
      </c>
      <c r="E3700" s="10" t="s">
        <v>14947</v>
      </c>
      <c r="F3700" t="s">
        <v>7983</v>
      </c>
      <c r="G3700" s="10" t="s">
        <v>14948</v>
      </c>
      <c r="H3700">
        <v>8</v>
      </c>
      <c r="I3700">
        <v>16</v>
      </c>
      <c r="J3700">
        <v>-2</v>
      </c>
      <c r="K3700">
        <v>0</v>
      </c>
      <c r="L3700" s="10" t="s">
        <v>14949</v>
      </c>
    </row>
    <row r="3701" spans="1:12" x14ac:dyDescent="0.25">
      <c r="A3701" s="3">
        <v>3700</v>
      </c>
      <c r="B3701" t="s">
        <v>7910</v>
      </c>
      <c r="C3701" s="10" t="s">
        <v>6657</v>
      </c>
      <c r="D3701" t="s">
        <v>7984</v>
      </c>
      <c r="E3701" s="10" t="s">
        <v>14950</v>
      </c>
      <c r="F3701" t="s">
        <v>7985</v>
      </c>
      <c r="G3701" s="10" t="s">
        <v>14951</v>
      </c>
      <c r="H3701">
        <v>8</v>
      </c>
      <c r="I3701">
        <v>16</v>
      </c>
      <c r="J3701">
        <v>-2</v>
      </c>
      <c r="K3701">
        <v>0</v>
      </c>
      <c r="L3701" s="10" t="s">
        <v>14952</v>
      </c>
    </row>
    <row r="3702" spans="1:12" x14ac:dyDescent="0.25">
      <c r="A3702" s="3">
        <v>3701</v>
      </c>
      <c r="B3702" t="s">
        <v>7910</v>
      </c>
      <c r="C3702" s="10" t="s">
        <v>6657</v>
      </c>
      <c r="D3702" t="s">
        <v>7986</v>
      </c>
      <c r="E3702" s="10" t="s">
        <v>14953</v>
      </c>
      <c r="F3702" t="s">
        <v>7987</v>
      </c>
      <c r="G3702" s="10" t="s">
        <v>14954</v>
      </c>
      <c r="H3702">
        <v>8</v>
      </c>
      <c r="I3702">
        <v>16</v>
      </c>
      <c r="J3702">
        <v>-2</v>
      </c>
      <c r="K3702">
        <v>0</v>
      </c>
      <c r="L3702" s="10" t="s">
        <v>14955</v>
      </c>
    </row>
    <row r="3703" spans="1:12" x14ac:dyDescent="0.25">
      <c r="A3703" s="3">
        <v>3702</v>
      </c>
      <c r="B3703" t="s">
        <v>7910</v>
      </c>
      <c r="C3703" s="10" t="s">
        <v>6657</v>
      </c>
      <c r="D3703" t="s">
        <v>7988</v>
      </c>
      <c r="E3703" s="10" t="s">
        <v>14956</v>
      </c>
      <c r="F3703" t="s">
        <v>7989</v>
      </c>
      <c r="G3703" s="10" t="s">
        <v>14957</v>
      </c>
      <c r="H3703">
        <v>8</v>
      </c>
      <c r="I3703">
        <v>16</v>
      </c>
      <c r="J3703">
        <v>-2</v>
      </c>
      <c r="K3703">
        <v>0</v>
      </c>
      <c r="L3703" s="10" t="s">
        <v>14958</v>
      </c>
    </row>
    <row r="3704" spans="1:12" x14ac:dyDescent="0.25">
      <c r="A3704" s="3">
        <v>3703</v>
      </c>
      <c r="B3704" t="s">
        <v>7910</v>
      </c>
      <c r="C3704" s="10" t="s">
        <v>6657</v>
      </c>
      <c r="D3704" t="s">
        <v>7990</v>
      </c>
      <c r="E3704" s="10" t="s">
        <v>14959</v>
      </c>
      <c r="F3704" t="s">
        <v>7991</v>
      </c>
      <c r="G3704" s="10" t="s">
        <v>14960</v>
      </c>
      <c r="H3704">
        <v>8</v>
      </c>
      <c r="I3704">
        <v>16</v>
      </c>
      <c r="J3704">
        <v>-2</v>
      </c>
      <c r="K3704">
        <v>0</v>
      </c>
      <c r="L3704" s="10" t="s">
        <v>14961</v>
      </c>
    </row>
    <row r="3705" spans="1:12" x14ac:dyDescent="0.25">
      <c r="A3705" s="3">
        <v>3704</v>
      </c>
      <c r="B3705" t="s">
        <v>7910</v>
      </c>
      <c r="C3705" s="10" t="s">
        <v>6657</v>
      </c>
      <c r="D3705" t="s">
        <v>7992</v>
      </c>
      <c r="E3705" s="10" t="s">
        <v>14962</v>
      </c>
      <c r="F3705" t="s">
        <v>1287</v>
      </c>
      <c r="G3705" s="10" t="s">
        <v>6676</v>
      </c>
      <c r="H3705">
        <v>8</v>
      </c>
      <c r="I3705">
        <v>16</v>
      </c>
      <c r="J3705">
        <v>-2</v>
      </c>
      <c r="K3705">
        <v>1</v>
      </c>
      <c r="L3705" s="10" t="s">
        <v>14963</v>
      </c>
    </row>
    <row r="3706" spans="1:12" x14ac:dyDescent="0.25">
      <c r="A3706" s="3">
        <v>3705</v>
      </c>
      <c r="B3706" t="s">
        <v>7910</v>
      </c>
      <c r="C3706" s="10" t="s">
        <v>6657</v>
      </c>
      <c r="D3706" t="s">
        <v>7993</v>
      </c>
      <c r="E3706" s="10" t="s">
        <v>14964</v>
      </c>
      <c r="F3706" t="s">
        <v>1287</v>
      </c>
      <c r="G3706" s="10" t="s">
        <v>6676</v>
      </c>
      <c r="H3706">
        <v>8</v>
      </c>
      <c r="I3706">
        <v>16</v>
      </c>
      <c r="J3706">
        <v>-2</v>
      </c>
      <c r="K3706">
        <v>1</v>
      </c>
      <c r="L3706" s="10" t="s">
        <v>14965</v>
      </c>
    </row>
    <row r="3707" spans="1:12" x14ac:dyDescent="0.25">
      <c r="A3707" s="3">
        <v>3706</v>
      </c>
      <c r="B3707" t="s">
        <v>7910</v>
      </c>
      <c r="C3707" s="10" t="s">
        <v>6657</v>
      </c>
      <c r="D3707" t="s">
        <v>7994</v>
      </c>
      <c r="E3707" s="10" t="s">
        <v>14966</v>
      </c>
      <c r="F3707" t="s">
        <v>1287</v>
      </c>
      <c r="G3707" s="10" t="s">
        <v>6676</v>
      </c>
      <c r="H3707">
        <v>8</v>
      </c>
      <c r="I3707">
        <v>16</v>
      </c>
      <c r="J3707">
        <v>-2</v>
      </c>
      <c r="K3707">
        <v>1</v>
      </c>
      <c r="L3707" s="10" t="s">
        <v>14967</v>
      </c>
    </row>
    <row r="3708" spans="1:12" x14ac:dyDescent="0.25">
      <c r="A3708" s="3">
        <v>3707</v>
      </c>
      <c r="B3708" t="s">
        <v>7910</v>
      </c>
      <c r="C3708" s="10" t="s">
        <v>6657</v>
      </c>
      <c r="D3708" t="s">
        <v>7995</v>
      </c>
      <c r="E3708" s="10" t="s">
        <v>14968</v>
      </c>
      <c r="F3708" t="s">
        <v>1339</v>
      </c>
      <c r="G3708" s="10" t="s">
        <v>6847</v>
      </c>
      <c r="H3708">
        <v>4</v>
      </c>
      <c r="I3708">
        <v>8</v>
      </c>
      <c r="J3708">
        <v>0</v>
      </c>
      <c r="K3708">
        <v>0</v>
      </c>
      <c r="L3708" s="10" t="s">
        <v>14969</v>
      </c>
    </row>
    <row r="3709" spans="1:12" x14ac:dyDescent="0.25">
      <c r="A3709" s="3">
        <v>3708</v>
      </c>
      <c r="B3709" t="s">
        <v>7910</v>
      </c>
      <c r="C3709" s="10" t="s">
        <v>6657</v>
      </c>
      <c r="D3709" t="s">
        <v>7996</v>
      </c>
      <c r="E3709" s="10" t="s">
        <v>14970</v>
      </c>
      <c r="F3709" t="s">
        <v>7997</v>
      </c>
      <c r="G3709" s="10" t="s">
        <v>14971</v>
      </c>
      <c r="H3709">
        <v>10</v>
      </c>
      <c r="I3709">
        <v>37</v>
      </c>
      <c r="J3709">
        <v>0</v>
      </c>
      <c r="K3709">
        <v>0</v>
      </c>
      <c r="L3709" s="10" t="s">
        <v>14972</v>
      </c>
    </row>
    <row r="3710" spans="1:12" x14ac:dyDescent="0.25">
      <c r="A3710" s="3">
        <v>3709</v>
      </c>
      <c r="B3710" t="s">
        <v>7910</v>
      </c>
      <c r="C3710" s="10" t="s">
        <v>6657</v>
      </c>
      <c r="D3710" t="s">
        <v>7998</v>
      </c>
      <c r="E3710" s="10" t="s">
        <v>14973</v>
      </c>
      <c r="F3710" t="s">
        <v>7999</v>
      </c>
      <c r="G3710" s="10" t="s">
        <v>14974</v>
      </c>
      <c r="H3710">
        <v>10</v>
      </c>
      <c r="I3710">
        <v>37</v>
      </c>
      <c r="J3710">
        <v>0</v>
      </c>
      <c r="K3710">
        <v>0</v>
      </c>
      <c r="L3710" s="10" t="s">
        <v>14975</v>
      </c>
    </row>
    <row r="3711" spans="1:12" x14ac:dyDescent="0.25">
      <c r="A3711" s="3">
        <v>3710</v>
      </c>
      <c r="B3711" t="s">
        <v>8000</v>
      </c>
      <c r="C3711" s="10" t="s">
        <v>14976</v>
      </c>
      <c r="D3711" t="s">
        <v>63</v>
      </c>
      <c r="E3711" s="10" t="s">
        <v>6816</v>
      </c>
      <c r="F3711" t="s">
        <v>64</v>
      </c>
      <c r="G3711" s="10" t="s">
        <v>6696</v>
      </c>
      <c r="H3711">
        <v>4</v>
      </c>
      <c r="I3711">
        <v>8</v>
      </c>
      <c r="J3711">
        <v>0</v>
      </c>
      <c r="K3711">
        <v>0</v>
      </c>
      <c r="L3711" s="10" t="s">
        <v>14977</v>
      </c>
    </row>
    <row r="3712" spans="1:12" x14ac:dyDescent="0.25">
      <c r="A3712" s="3">
        <v>3711</v>
      </c>
      <c r="B3712" t="s">
        <v>8000</v>
      </c>
      <c r="C3712" s="10" t="s">
        <v>14976</v>
      </c>
      <c r="D3712" t="s">
        <v>65</v>
      </c>
      <c r="E3712" s="10" t="s">
        <v>6698</v>
      </c>
      <c r="F3712" t="s">
        <v>66</v>
      </c>
      <c r="G3712" s="10" t="s">
        <v>6721</v>
      </c>
      <c r="H3712">
        <v>4</v>
      </c>
      <c r="I3712">
        <v>8</v>
      </c>
      <c r="J3712">
        <v>0</v>
      </c>
      <c r="K3712">
        <v>0</v>
      </c>
      <c r="L3712" s="10" t="s">
        <v>14978</v>
      </c>
    </row>
    <row r="3713" spans="1:12" x14ac:dyDescent="0.25">
      <c r="A3713" s="3">
        <v>3712</v>
      </c>
      <c r="B3713" t="s">
        <v>8000</v>
      </c>
      <c r="C3713" s="10" t="s">
        <v>14976</v>
      </c>
      <c r="D3713" t="s">
        <v>67</v>
      </c>
      <c r="E3713" s="10" t="s">
        <v>6723</v>
      </c>
      <c r="F3713" t="s">
        <v>68</v>
      </c>
      <c r="G3713" s="10" t="s">
        <v>6724</v>
      </c>
      <c r="H3713">
        <v>4</v>
      </c>
      <c r="I3713">
        <v>8</v>
      </c>
      <c r="J3713">
        <v>0</v>
      </c>
      <c r="K3713">
        <v>0</v>
      </c>
      <c r="L3713" s="10" t="s">
        <v>14979</v>
      </c>
    </row>
    <row r="3714" spans="1:12" x14ac:dyDescent="0.25">
      <c r="A3714" s="3">
        <v>3713</v>
      </c>
      <c r="B3714" t="s">
        <v>8000</v>
      </c>
      <c r="C3714" s="10" t="s">
        <v>14976</v>
      </c>
      <c r="D3714" t="s">
        <v>371</v>
      </c>
      <c r="E3714" s="10" t="s">
        <v>9356</v>
      </c>
      <c r="F3714" t="s">
        <v>1287</v>
      </c>
      <c r="G3714" s="10" t="s">
        <v>6676</v>
      </c>
      <c r="H3714">
        <v>8</v>
      </c>
      <c r="I3714">
        <v>16</v>
      </c>
      <c r="J3714">
        <v>-2</v>
      </c>
      <c r="K3714">
        <v>1</v>
      </c>
      <c r="L3714" s="10" t="s">
        <v>14980</v>
      </c>
    </row>
    <row r="3715" spans="1:12" x14ac:dyDescent="0.25">
      <c r="A3715" s="3">
        <v>3714</v>
      </c>
      <c r="B3715" t="s">
        <v>8000</v>
      </c>
      <c r="C3715" s="10" t="s">
        <v>14976</v>
      </c>
      <c r="D3715" t="s">
        <v>2827</v>
      </c>
      <c r="E3715" s="10" t="s">
        <v>13822</v>
      </c>
      <c r="F3715" t="s">
        <v>1455</v>
      </c>
      <c r="G3715" s="10" t="s">
        <v>7178</v>
      </c>
      <c r="H3715">
        <v>8</v>
      </c>
      <c r="I3715">
        <v>16</v>
      </c>
      <c r="J3715">
        <v>-6</v>
      </c>
      <c r="K3715">
        <v>1</v>
      </c>
      <c r="L3715" s="10" t="s">
        <v>14981</v>
      </c>
    </row>
    <row r="3716" spans="1:12" x14ac:dyDescent="0.25">
      <c r="A3716" s="3">
        <v>3715</v>
      </c>
      <c r="B3716" t="s">
        <v>8000</v>
      </c>
      <c r="C3716" s="10" t="s">
        <v>14976</v>
      </c>
      <c r="D3716" t="s">
        <v>49</v>
      </c>
      <c r="E3716" s="10" t="s">
        <v>11</v>
      </c>
      <c r="F3716" t="s">
        <v>8001</v>
      </c>
      <c r="G3716" s="10" t="s">
        <v>14982</v>
      </c>
      <c r="H3716">
        <v>4</v>
      </c>
      <c r="I3716">
        <v>8</v>
      </c>
      <c r="J3716">
        <v>0</v>
      </c>
      <c r="K3716">
        <v>0</v>
      </c>
      <c r="L3716" s="10" t="s">
        <v>14983</v>
      </c>
    </row>
    <row r="3717" spans="1:12" x14ac:dyDescent="0.25">
      <c r="A3717" s="3">
        <v>3716</v>
      </c>
      <c r="B3717" t="s">
        <v>8000</v>
      </c>
      <c r="C3717" s="10" t="s">
        <v>14976</v>
      </c>
      <c r="D3717" t="s">
        <v>2829</v>
      </c>
      <c r="E3717" s="10" t="s">
        <v>13825</v>
      </c>
      <c r="F3717" t="s">
        <v>1544</v>
      </c>
      <c r="G3717" s="10" t="s">
        <v>7183</v>
      </c>
      <c r="H3717">
        <v>8</v>
      </c>
      <c r="I3717">
        <v>16</v>
      </c>
      <c r="J3717">
        <v>-6</v>
      </c>
      <c r="K3717">
        <v>1</v>
      </c>
      <c r="L3717" s="10" t="s">
        <v>14984</v>
      </c>
    </row>
    <row r="3718" spans="1:12" x14ac:dyDescent="0.25">
      <c r="A3718" s="3">
        <v>3717</v>
      </c>
      <c r="B3718" t="s">
        <v>8000</v>
      </c>
      <c r="C3718" s="10" t="s">
        <v>14976</v>
      </c>
      <c r="D3718" t="s">
        <v>69</v>
      </c>
      <c r="E3718" s="10" t="s">
        <v>6760</v>
      </c>
      <c r="F3718" t="s">
        <v>8002</v>
      </c>
      <c r="G3718" s="10" t="s">
        <v>14985</v>
      </c>
      <c r="H3718">
        <v>8</v>
      </c>
      <c r="I3718">
        <v>35</v>
      </c>
      <c r="J3718">
        <v>0</v>
      </c>
      <c r="K3718">
        <v>0</v>
      </c>
      <c r="L3718" s="10" t="s">
        <v>14986</v>
      </c>
    </row>
    <row r="3719" spans="1:12" x14ac:dyDescent="0.25">
      <c r="A3719" s="3">
        <v>3718</v>
      </c>
      <c r="B3719" t="s">
        <v>8000</v>
      </c>
      <c r="C3719" s="10" t="s">
        <v>14976</v>
      </c>
      <c r="D3719" t="s">
        <v>71</v>
      </c>
      <c r="E3719" s="10" t="s">
        <v>6763</v>
      </c>
      <c r="F3719" t="s">
        <v>8003</v>
      </c>
      <c r="G3719" s="10" t="s">
        <v>14987</v>
      </c>
      <c r="H3719">
        <v>8</v>
      </c>
      <c r="I3719">
        <v>35</v>
      </c>
      <c r="J3719">
        <v>0</v>
      </c>
      <c r="K3719">
        <v>0</v>
      </c>
      <c r="L3719" s="10" t="s">
        <v>14988</v>
      </c>
    </row>
    <row r="3720" spans="1:12" x14ac:dyDescent="0.25">
      <c r="A3720" s="3">
        <v>3719</v>
      </c>
      <c r="B3720" t="s">
        <v>8000</v>
      </c>
      <c r="C3720" s="10" t="s">
        <v>14976</v>
      </c>
      <c r="D3720" t="s">
        <v>2931</v>
      </c>
      <c r="E3720" s="10" t="s">
        <v>14001</v>
      </c>
      <c r="F3720" t="s">
        <v>1401</v>
      </c>
      <c r="G3720" s="10" t="s">
        <v>6911</v>
      </c>
      <c r="H3720">
        <v>10</v>
      </c>
      <c r="I3720">
        <v>37</v>
      </c>
      <c r="J3720">
        <v>0</v>
      </c>
      <c r="K3720">
        <v>0</v>
      </c>
      <c r="L3720" s="10" t="s">
        <v>14989</v>
      </c>
    </row>
    <row r="3721" spans="1:12" x14ac:dyDescent="0.25">
      <c r="A3721" s="3">
        <v>3720</v>
      </c>
      <c r="B3721" t="s">
        <v>8000</v>
      </c>
      <c r="C3721" s="10" t="s">
        <v>14976</v>
      </c>
      <c r="D3721" t="s">
        <v>888</v>
      </c>
      <c r="E3721" s="10" t="s">
        <v>10375</v>
      </c>
      <c r="F3721" t="s">
        <v>8004</v>
      </c>
      <c r="G3721" s="10" t="s">
        <v>14990</v>
      </c>
      <c r="H3721">
        <v>4096</v>
      </c>
      <c r="I3721">
        <v>37</v>
      </c>
      <c r="J3721">
        <v>0</v>
      </c>
      <c r="K3721">
        <v>0</v>
      </c>
      <c r="L3721" s="10" t="s">
        <v>14991</v>
      </c>
    </row>
    <row r="3722" spans="1:12" x14ac:dyDescent="0.25">
      <c r="A3722" s="3">
        <v>3721</v>
      </c>
      <c r="B3722" t="s">
        <v>8000</v>
      </c>
      <c r="C3722" s="10" t="s">
        <v>14976</v>
      </c>
      <c r="D3722" t="s">
        <v>7876</v>
      </c>
      <c r="E3722" s="10" t="s">
        <v>12210</v>
      </c>
      <c r="F3722" t="s">
        <v>7877</v>
      </c>
      <c r="G3722" s="10" t="s">
        <v>12211</v>
      </c>
      <c r="H3722">
        <v>4</v>
      </c>
      <c r="I3722">
        <v>8</v>
      </c>
      <c r="J3722">
        <v>0</v>
      </c>
      <c r="K3722">
        <v>0</v>
      </c>
      <c r="L3722" s="10" t="s">
        <v>14992</v>
      </c>
    </row>
    <row r="3723" spans="1:12" x14ac:dyDescent="0.25">
      <c r="A3723" s="3">
        <v>3722</v>
      </c>
      <c r="B3723" t="s">
        <v>8000</v>
      </c>
      <c r="C3723" s="10" t="s">
        <v>14976</v>
      </c>
      <c r="D3723" t="s">
        <v>5316</v>
      </c>
      <c r="E3723" s="10" t="s">
        <v>14993</v>
      </c>
      <c r="F3723" t="s">
        <v>8005</v>
      </c>
      <c r="G3723" s="10" t="s">
        <v>14994</v>
      </c>
      <c r="H3723">
        <v>255</v>
      </c>
      <c r="I3723">
        <v>37</v>
      </c>
      <c r="J3723">
        <v>0</v>
      </c>
      <c r="K3723">
        <v>0</v>
      </c>
      <c r="L3723" s="10" t="s">
        <v>14995</v>
      </c>
    </row>
    <row r="3724" spans="1:12" x14ac:dyDescent="0.25">
      <c r="A3724" s="3">
        <v>3723</v>
      </c>
      <c r="B3724" t="s">
        <v>8000</v>
      </c>
      <c r="C3724" s="10" t="s">
        <v>14976</v>
      </c>
      <c r="D3724" t="s">
        <v>2833</v>
      </c>
      <c r="E3724" s="10" t="s">
        <v>7450</v>
      </c>
      <c r="F3724" t="s">
        <v>8006</v>
      </c>
      <c r="G3724" s="10" t="s">
        <v>14996</v>
      </c>
      <c r="H3724">
        <v>255</v>
      </c>
      <c r="I3724">
        <v>37</v>
      </c>
      <c r="J3724">
        <v>0</v>
      </c>
      <c r="K3724">
        <v>0</v>
      </c>
      <c r="L3724" s="10" t="s">
        <v>14997</v>
      </c>
    </row>
    <row r="3725" spans="1:12" x14ac:dyDescent="0.25">
      <c r="A3725" s="3">
        <v>3724</v>
      </c>
      <c r="B3725" t="s">
        <v>8000</v>
      </c>
      <c r="C3725" s="10" t="s">
        <v>14976</v>
      </c>
      <c r="D3725" t="s">
        <v>8007</v>
      </c>
      <c r="E3725" s="10" t="s">
        <v>14998</v>
      </c>
      <c r="F3725" t="s">
        <v>1455</v>
      </c>
      <c r="G3725" s="10" t="s">
        <v>7178</v>
      </c>
      <c r="H3725">
        <v>8</v>
      </c>
      <c r="I3725">
        <v>16</v>
      </c>
      <c r="J3725">
        <v>-6</v>
      </c>
      <c r="K3725">
        <v>1</v>
      </c>
      <c r="L3725" s="10" t="s">
        <v>14999</v>
      </c>
    </row>
    <row r="3726" spans="1:12" x14ac:dyDescent="0.25">
      <c r="A3726" s="3">
        <v>3725</v>
      </c>
      <c r="B3726" t="s">
        <v>8000</v>
      </c>
      <c r="C3726" s="10" t="s">
        <v>14976</v>
      </c>
      <c r="D3726" t="s">
        <v>8008</v>
      </c>
      <c r="E3726" s="10" t="s">
        <v>15000</v>
      </c>
      <c r="F3726" t="s">
        <v>8009</v>
      </c>
      <c r="G3726" s="10" t="s">
        <v>15001</v>
      </c>
      <c r="H3726">
        <v>4</v>
      </c>
      <c r="I3726">
        <v>8</v>
      </c>
      <c r="J3726">
        <v>0</v>
      </c>
      <c r="K3726">
        <v>0</v>
      </c>
      <c r="L3726" s="10" t="s">
        <v>15002</v>
      </c>
    </row>
    <row r="3727" spans="1:12" x14ac:dyDescent="0.25">
      <c r="A3727" s="3">
        <v>3726</v>
      </c>
      <c r="B3727" t="s">
        <v>8010</v>
      </c>
      <c r="C3727" s="10" t="s">
        <v>15003</v>
      </c>
      <c r="D3727" t="s">
        <v>63</v>
      </c>
      <c r="E3727" s="10" t="s">
        <v>6816</v>
      </c>
      <c r="F3727" t="s">
        <v>64</v>
      </c>
      <c r="G3727" s="10" t="s">
        <v>6696</v>
      </c>
      <c r="H3727">
        <v>4</v>
      </c>
      <c r="I3727">
        <v>8</v>
      </c>
      <c r="J3727">
        <v>0</v>
      </c>
      <c r="K3727">
        <v>0</v>
      </c>
      <c r="L3727" s="10" t="s">
        <v>15004</v>
      </c>
    </row>
    <row r="3728" spans="1:12" x14ac:dyDescent="0.25">
      <c r="A3728" s="3">
        <v>3727</v>
      </c>
      <c r="B3728" t="s">
        <v>8010</v>
      </c>
      <c r="C3728" s="10" t="s">
        <v>15003</v>
      </c>
      <c r="D3728" t="s">
        <v>65</v>
      </c>
      <c r="E3728" s="10" t="s">
        <v>6698</v>
      </c>
      <c r="F3728" t="s">
        <v>66</v>
      </c>
      <c r="G3728" s="10" t="s">
        <v>6721</v>
      </c>
      <c r="H3728">
        <v>4</v>
      </c>
      <c r="I3728">
        <v>8</v>
      </c>
      <c r="J3728">
        <v>0</v>
      </c>
      <c r="K3728">
        <v>0</v>
      </c>
      <c r="L3728" s="10" t="s">
        <v>15005</v>
      </c>
    </row>
    <row r="3729" spans="1:12" x14ac:dyDescent="0.25">
      <c r="A3729" s="3">
        <v>3728</v>
      </c>
      <c r="B3729" t="s">
        <v>8010</v>
      </c>
      <c r="C3729" s="10" t="s">
        <v>15003</v>
      </c>
      <c r="D3729" t="s">
        <v>67</v>
      </c>
      <c r="E3729" s="10" t="s">
        <v>6723</v>
      </c>
      <c r="F3729" t="s">
        <v>68</v>
      </c>
      <c r="G3729" s="10" t="s">
        <v>6724</v>
      </c>
      <c r="H3729">
        <v>4</v>
      </c>
      <c r="I3729">
        <v>8</v>
      </c>
      <c r="J3729">
        <v>0</v>
      </c>
      <c r="K3729">
        <v>0</v>
      </c>
      <c r="L3729" s="10" t="s">
        <v>15006</v>
      </c>
    </row>
    <row r="3730" spans="1:12" x14ac:dyDescent="0.25">
      <c r="A3730" s="3">
        <v>3729</v>
      </c>
      <c r="B3730" t="s">
        <v>8010</v>
      </c>
      <c r="C3730" s="10" t="s">
        <v>15003</v>
      </c>
      <c r="D3730" t="s">
        <v>8011</v>
      </c>
      <c r="E3730" s="10" t="s">
        <v>15007</v>
      </c>
      <c r="F3730" t="s">
        <v>8012</v>
      </c>
      <c r="G3730" s="10" t="s">
        <v>15008</v>
      </c>
      <c r="H3730">
        <v>50</v>
      </c>
      <c r="I3730">
        <v>37</v>
      </c>
      <c r="J3730">
        <v>0</v>
      </c>
      <c r="K3730">
        <v>0</v>
      </c>
      <c r="L3730" s="10" t="s">
        <v>15009</v>
      </c>
    </row>
    <row r="3731" spans="1:12" x14ac:dyDescent="0.25">
      <c r="A3731" s="3">
        <v>3730</v>
      </c>
      <c r="B3731" t="s">
        <v>8010</v>
      </c>
      <c r="C3731" s="10" t="s">
        <v>15003</v>
      </c>
      <c r="D3731" t="s">
        <v>1882</v>
      </c>
      <c r="E3731" s="10" t="s">
        <v>6820</v>
      </c>
      <c r="F3731" t="s">
        <v>8013</v>
      </c>
      <c r="G3731" s="10" t="s">
        <v>15010</v>
      </c>
      <c r="H3731">
        <v>1024</v>
      </c>
      <c r="I3731">
        <v>37</v>
      </c>
      <c r="J3731">
        <v>0</v>
      </c>
      <c r="K3731">
        <v>0</v>
      </c>
      <c r="L3731" s="10" t="s">
        <v>15011</v>
      </c>
    </row>
    <row r="3732" spans="1:12" x14ac:dyDescent="0.25">
      <c r="A3732" s="3">
        <v>3731</v>
      </c>
      <c r="B3732" t="s">
        <v>8010</v>
      </c>
      <c r="C3732" s="10" t="s">
        <v>15003</v>
      </c>
      <c r="D3732" t="s">
        <v>1400</v>
      </c>
      <c r="E3732" s="10" t="s">
        <v>6643</v>
      </c>
      <c r="F3732" t="s">
        <v>1401</v>
      </c>
      <c r="G3732" s="10" t="s">
        <v>6911</v>
      </c>
      <c r="H3732">
        <v>10</v>
      </c>
      <c r="I3732">
        <v>37</v>
      </c>
      <c r="J3732">
        <v>0</v>
      </c>
      <c r="K3732">
        <v>0</v>
      </c>
      <c r="L3732" s="10" t="s">
        <v>15012</v>
      </c>
    </row>
    <row r="3733" spans="1:12" x14ac:dyDescent="0.25">
      <c r="A3733" s="3">
        <v>3732</v>
      </c>
      <c r="B3733" t="s">
        <v>8010</v>
      </c>
      <c r="C3733" s="10" t="s">
        <v>15003</v>
      </c>
      <c r="D3733" t="s">
        <v>69</v>
      </c>
      <c r="E3733" s="10" t="s">
        <v>6760</v>
      </c>
      <c r="F3733" t="s">
        <v>8014</v>
      </c>
      <c r="G3733" s="10" t="s">
        <v>15013</v>
      </c>
      <c r="H3733">
        <v>8</v>
      </c>
      <c r="I3733">
        <v>35</v>
      </c>
      <c r="J3733">
        <v>0</v>
      </c>
      <c r="K3733">
        <v>0</v>
      </c>
      <c r="L3733" s="10" t="s">
        <v>15014</v>
      </c>
    </row>
    <row r="3734" spans="1:12" x14ac:dyDescent="0.25">
      <c r="A3734" s="3">
        <v>3733</v>
      </c>
      <c r="B3734" t="s">
        <v>8010</v>
      </c>
      <c r="C3734" s="10" t="s">
        <v>15003</v>
      </c>
      <c r="D3734" t="s">
        <v>71</v>
      </c>
      <c r="E3734" s="10" t="s">
        <v>6763</v>
      </c>
      <c r="F3734" t="s">
        <v>8015</v>
      </c>
      <c r="G3734" s="10" t="s">
        <v>15015</v>
      </c>
      <c r="H3734">
        <v>8</v>
      </c>
      <c r="I3734">
        <v>35</v>
      </c>
      <c r="J3734">
        <v>0</v>
      </c>
      <c r="K3734">
        <v>0</v>
      </c>
      <c r="L3734" s="10" t="s">
        <v>15016</v>
      </c>
    </row>
    <row r="3735" spans="1:12" x14ac:dyDescent="0.25">
      <c r="A3735" s="3">
        <v>3734</v>
      </c>
      <c r="B3735" t="s">
        <v>3347</v>
      </c>
      <c r="C3735" s="10" t="s">
        <v>15017</v>
      </c>
      <c r="D3735" t="s">
        <v>63</v>
      </c>
      <c r="E3735" s="10" t="s">
        <v>6816</v>
      </c>
      <c r="F3735" t="s">
        <v>64</v>
      </c>
      <c r="G3735" s="10" t="s">
        <v>6696</v>
      </c>
      <c r="H3735">
        <v>4</v>
      </c>
      <c r="I3735">
        <v>8</v>
      </c>
      <c r="J3735">
        <v>0</v>
      </c>
      <c r="K3735">
        <v>0</v>
      </c>
      <c r="L3735" s="10" t="s">
        <v>15018</v>
      </c>
    </row>
    <row r="3736" spans="1:12" x14ac:dyDescent="0.25">
      <c r="A3736" s="3">
        <v>3735</v>
      </c>
      <c r="B3736" t="s">
        <v>3347</v>
      </c>
      <c r="C3736" s="10" t="s">
        <v>15017</v>
      </c>
      <c r="D3736" t="s">
        <v>65</v>
      </c>
      <c r="E3736" s="10" t="s">
        <v>6698</v>
      </c>
      <c r="F3736" t="s">
        <v>66</v>
      </c>
      <c r="G3736" s="10" t="s">
        <v>6721</v>
      </c>
      <c r="H3736">
        <v>4</v>
      </c>
      <c r="I3736">
        <v>8</v>
      </c>
      <c r="J3736">
        <v>0</v>
      </c>
      <c r="K3736">
        <v>0</v>
      </c>
      <c r="L3736" s="10" t="s">
        <v>15019</v>
      </c>
    </row>
    <row r="3737" spans="1:12" x14ac:dyDescent="0.25">
      <c r="A3737" s="3">
        <v>3736</v>
      </c>
      <c r="B3737" t="s">
        <v>3347</v>
      </c>
      <c r="C3737" s="10" t="s">
        <v>15017</v>
      </c>
      <c r="D3737" t="s">
        <v>67</v>
      </c>
      <c r="E3737" s="10" t="s">
        <v>6723</v>
      </c>
      <c r="F3737" t="s">
        <v>68</v>
      </c>
      <c r="G3737" s="10" t="s">
        <v>6724</v>
      </c>
      <c r="H3737">
        <v>4</v>
      </c>
      <c r="I3737">
        <v>8</v>
      </c>
      <c r="J3737">
        <v>0</v>
      </c>
      <c r="K3737">
        <v>0</v>
      </c>
      <c r="L3737" s="10" t="s">
        <v>15020</v>
      </c>
    </row>
    <row r="3738" spans="1:12" x14ac:dyDescent="0.25">
      <c r="A3738" s="3">
        <v>3737</v>
      </c>
      <c r="B3738" t="s">
        <v>3347</v>
      </c>
      <c r="C3738" s="10" t="s">
        <v>15017</v>
      </c>
      <c r="D3738" t="s">
        <v>49</v>
      </c>
      <c r="E3738" s="10" t="s">
        <v>11</v>
      </c>
      <c r="F3738" t="s">
        <v>3348</v>
      </c>
      <c r="G3738" s="10" t="s">
        <v>15021</v>
      </c>
      <c r="H3738">
        <v>4</v>
      </c>
      <c r="I3738">
        <v>8</v>
      </c>
      <c r="J3738">
        <v>0</v>
      </c>
      <c r="K3738">
        <v>0</v>
      </c>
      <c r="L3738" s="10" t="s">
        <v>15022</v>
      </c>
    </row>
    <row r="3739" spans="1:12" x14ac:dyDescent="0.25">
      <c r="A3739" s="3">
        <v>3738</v>
      </c>
      <c r="B3739" t="s">
        <v>3347</v>
      </c>
      <c r="C3739" s="10" t="s">
        <v>15017</v>
      </c>
      <c r="D3739" t="s">
        <v>2862</v>
      </c>
      <c r="E3739" s="10" t="s">
        <v>13883</v>
      </c>
      <c r="F3739" t="s">
        <v>3349</v>
      </c>
      <c r="G3739" s="10" t="s">
        <v>15023</v>
      </c>
      <c r="H3739">
        <v>10</v>
      </c>
      <c r="I3739">
        <v>37</v>
      </c>
      <c r="J3739">
        <v>0</v>
      </c>
      <c r="K3739">
        <v>0</v>
      </c>
      <c r="L3739" s="10" t="s">
        <v>15024</v>
      </c>
    </row>
    <row r="3740" spans="1:12" x14ac:dyDescent="0.25">
      <c r="A3740" s="3">
        <v>3739</v>
      </c>
      <c r="B3740" t="s">
        <v>3347</v>
      </c>
      <c r="C3740" s="10" t="s">
        <v>15017</v>
      </c>
      <c r="D3740" t="s">
        <v>2860</v>
      </c>
      <c r="E3740" s="10" t="s">
        <v>13880</v>
      </c>
      <c r="F3740" t="s">
        <v>3350</v>
      </c>
      <c r="G3740" s="10" t="s">
        <v>15025</v>
      </c>
      <c r="H3740">
        <v>10</v>
      </c>
      <c r="I3740">
        <v>37</v>
      </c>
      <c r="J3740">
        <v>0</v>
      </c>
      <c r="K3740">
        <v>0</v>
      </c>
      <c r="L3740" s="10" t="s">
        <v>15026</v>
      </c>
    </row>
    <row r="3741" spans="1:12" x14ac:dyDescent="0.25">
      <c r="A3741" s="3">
        <v>3740</v>
      </c>
      <c r="B3741" t="s">
        <v>3347</v>
      </c>
      <c r="C3741" s="10" t="s">
        <v>15017</v>
      </c>
      <c r="D3741" t="s">
        <v>2884</v>
      </c>
      <c r="E3741" s="10" t="s">
        <v>13916</v>
      </c>
      <c r="F3741" t="s">
        <v>3351</v>
      </c>
      <c r="G3741" s="10" t="s">
        <v>15027</v>
      </c>
      <c r="H3741">
        <v>10</v>
      </c>
      <c r="I3741">
        <v>37</v>
      </c>
      <c r="J3741">
        <v>0</v>
      </c>
      <c r="K3741">
        <v>0</v>
      </c>
      <c r="L3741" s="10" t="s">
        <v>15028</v>
      </c>
    </row>
    <row r="3742" spans="1:12" x14ac:dyDescent="0.25">
      <c r="A3742" s="3">
        <v>3741</v>
      </c>
      <c r="B3742" t="s">
        <v>3347</v>
      </c>
      <c r="C3742" s="10" t="s">
        <v>15017</v>
      </c>
      <c r="D3742" t="s">
        <v>69</v>
      </c>
      <c r="E3742" s="10" t="s">
        <v>6760</v>
      </c>
      <c r="F3742" t="s">
        <v>3352</v>
      </c>
      <c r="G3742" s="10" t="s">
        <v>15029</v>
      </c>
      <c r="H3742">
        <v>8</v>
      </c>
      <c r="I3742">
        <v>35</v>
      </c>
      <c r="J3742">
        <v>0</v>
      </c>
      <c r="K3742">
        <v>0</v>
      </c>
      <c r="L3742" s="10" t="s">
        <v>15030</v>
      </c>
    </row>
    <row r="3743" spans="1:12" x14ac:dyDescent="0.25">
      <c r="A3743" s="3">
        <v>3742</v>
      </c>
      <c r="B3743" t="s">
        <v>3347</v>
      </c>
      <c r="C3743" s="10" t="s">
        <v>15017</v>
      </c>
      <c r="D3743" t="s">
        <v>71</v>
      </c>
      <c r="E3743" s="10" t="s">
        <v>6763</v>
      </c>
      <c r="F3743" t="s">
        <v>3353</v>
      </c>
      <c r="G3743" s="10" t="s">
        <v>15031</v>
      </c>
      <c r="H3743">
        <v>8</v>
      </c>
      <c r="I3743">
        <v>35</v>
      </c>
      <c r="J3743">
        <v>0</v>
      </c>
      <c r="K3743">
        <v>0</v>
      </c>
      <c r="L3743" s="10" t="s">
        <v>15032</v>
      </c>
    </row>
    <row r="3744" spans="1:12" x14ac:dyDescent="0.25">
      <c r="A3744" s="3">
        <v>3743</v>
      </c>
      <c r="B3744" t="s">
        <v>3347</v>
      </c>
      <c r="C3744" s="10" t="s">
        <v>15017</v>
      </c>
      <c r="D3744" t="s">
        <v>2888</v>
      </c>
      <c r="E3744" s="10" t="s">
        <v>13923</v>
      </c>
      <c r="F3744" t="s">
        <v>1339</v>
      </c>
      <c r="G3744" s="10" t="s">
        <v>6847</v>
      </c>
      <c r="H3744">
        <v>4</v>
      </c>
      <c r="I3744">
        <v>8</v>
      </c>
      <c r="J3744">
        <v>0</v>
      </c>
      <c r="K3744">
        <v>0</v>
      </c>
      <c r="L3744" s="10" t="s">
        <v>15033</v>
      </c>
    </row>
    <row r="3745" spans="1:12" x14ac:dyDescent="0.25">
      <c r="A3745" s="3">
        <v>3744</v>
      </c>
      <c r="B3745" t="s">
        <v>3347</v>
      </c>
      <c r="C3745" s="10" t="s">
        <v>15017</v>
      </c>
      <c r="D3745" t="s">
        <v>2835</v>
      </c>
      <c r="E3745" s="10" t="s">
        <v>13833</v>
      </c>
      <c r="F3745" t="s">
        <v>3354</v>
      </c>
      <c r="G3745" s="10" t="s">
        <v>15034</v>
      </c>
      <c r="H3745">
        <v>50</v>
      </c>
      <c r="I3745">
        <v>37</v>
      </c>
      <c r="J3745">
        <v>0</v>
      </c>
      <c r="K3745">
        <v>0</v>
      </c>
      <c r="L3745" s="10" t="s">
        <v>15035</v>
      </c>
    </row>
    <row r="3746" spans="1:12" x14ac:dyDescent="0.25">
      <c r="A3746" s="3">
        <v>3745</v>
      </c>
      <c r="B3746" t="s">
        <v>3347</v>
      </c>
      <c r="C3746" s="10" t="s">
        <v>15017</v>
      </c>
      <c r="D3746" t="s">
        <v>2864</v>
      </c>
      <c r="E3746" s="10" t="s">
        <v>13886</v>
      </c>
      <c r="F3746" t="s">
        <v>3355</v>
      </c>
      <c r="G3746" s="10" t="s">
        <v>15036</v>
      </c>
      <c r="H3746">
        <v>8</v>
      </c>
      <c r="I3746">
        <v>16</v>
      </c>
      <c r="J3746">
        <v>0</v>
      </c>
      <c r="K3746">
        <v>1</v>
      </c>
      <c r="L3746" s="10" t="s">
        <v>15037</v>
      </c>
    </row>
    <row r="3747" spans="1:12" x14ac:dyDescent="0.25">
      <c r="A3747" s="3">
        <v>3746</v>
      </c>
      <c r="B3747" t="s">
        <v>3347</v>
      </c>
      <c r="C3747" s="10" t="s">
        <v>15017</v>
      </c>
      <c r="D3747" t="s">
        <v>2870</v>
      </c>
      <c r="E3747" s="10" t="s">
        <v>13895</v>
      </c>
      <c r="F3747" t="s">
        <v>3356</v>
      </c>
      <c r="G3747" s="10" t="s">
        <v>15038</v>
      </c>
      <c r="H3747">
        <v>8</v>
      </c>
      <c r="I3747">
        <v>16</v>
      </c>
      <c r="J3747">
        <v>0</v>
      </c>
      <c r="K3747">
        <v>1</v>
      </c>
      <c r="L3747" s="10" t="s">
        <v>15039</v>
      </c>
    </row>
    <row r="3748" spans="1:12" x14ac:dyDescent="0.25">
      <c r="A3748" s="3">
        <v>3747</v>
      </c>
      <c r="B3748" t="s">
        <v>3347</v>
      </c>
      <c r="C3748" s="10" t="s">
        <v>15017</v>
      </c>
      <c r="D3748" t="s">
        <v>2882</v>
      </c>
      <c r="E3748" s="10" t="s">
        <v>13913</v>
      </c>
      <c r="F3748" t="s">
        <v>1287</v>
      </c>
      <c r="G3748" s="10" t="s">
        <v>6676</v>
      </c>
      <c r="H3748">
        <v>8</v>
      </c>
      <c r="I3748">
        <v>16</v>
      </c>
      <c r="J3748">
        <v>-2</v>
      </c>
      <c r="K3748">
        <v>1</v>
      </c>
      <c r="L3748" s="10" t="s">
        <v>15040</v>
      </c>
    </row>
    <row r="3749" spans="1:12" x14ac:dyDescent="0.25">
      <c r="A3749" s="3">
        <v>3748</v>
      </c>
      <c r="B3749" t="s">
        <v>3347</v>
      </c>
      <c r="C3749" s="10" t="s">
        <v>15017</v>
      </c>
      <c r="D3749" t="s">
        <v>2878</v>
      </c>
      <c r="E3749" s="10" t="s">
        <v>13907</v>
      </c>
      <c r="F3749" t="s">
        <v>3357</v>
      </c>
      <c r="G3749" s="10" t="s">
        <v>15041</v>
      </c>
      <c r="H3749">
        <v>20</v>
      </c>
      <c r="I3749">
        <v>37</v>
      </c>
      <c r="J3749">
        <v>0</v>
      </c>
      <c r="K3749">
        <v>0</v>
      </c>
      <c r="L3749" s="10" t="s">
        <v>15042</v>
      </c>
    </row>
    <row r="3750" spans="1:12" x14ac:dyDescent="0.25">
      <c r="A3750" s="3">
        <v>3749</v>
      </c>
      <c r="B3750" t="s">
        <v>3347</v>
      </c>
      <c r="C3750" s="10" t="s">
        <v>15017</v>
      </c>
      <c r="D3750" t="s">
        <v>2880</v>
      </c>
      <c r="E3750" s="10" t="s">
        <v>13910</v>
      </c>
      <c r="F3750" t="s">
        <v>3358</v>
      </c>
      <c r="G3750" s="10" t="s">
        <v>15043</v>
      </c>
      <c r="H3750">
        <v>20</v>
      </c>
      <c r="I3750">
        <v>37</v>
      </c>
      <c r="J3750">
        <v>0</v>
      </c>
      <c r="K3750">
        <v>0</v>
      </c>
      <c r="L3750" s="10" t="s">
        <v>15044</v>
      </c>
    </row>
    <row r="3751" spans="1:12" x14ac:dyDescent="0.25">
      <c r="A3751" s="3">
        <v>3750</v>
      </c>
      <c r="B3751" t="s">
        <v>3347</v>
      </c>
      <c r="C3751" s="10" t="s">
        <v>15017</v>
      </c>
      <c r="D3751" t="s">
        <v>2872</v>
      </c>
      <c r="E3751" s="10" t="s">
        <v>13898</v>
      </c>
      <c r="F3751" t="s">
        <v>3359</v>
      </c>
      <c r="G3751" s="10" t="s">
        <v>15045</v>
      </c>
      <c r="H3751">
        <v>255</v>
      </c>
      <c r="I3751">
        <v>37</v>
      </c>
      <c r="J3751">
        <v>0</v>
      </c>
      <c r="K3751">
        <v>0</v>
      </c>
      <c r="L3751" s="10" t="s">
        <v>15046</v>
      </c>
    </row>
    <row r="3752" spans="1:12" x14ac:dyDescent="0.25">
      <c r="A3752" s="3">
        <v>3751</v>
      </c>
      <c r="B3752" t="s">
        <v>3347</v>
      </c>
      <c r="C3752" s="10" t="s">
        <v>15017</v>
      </c>
      <c r="D3752" t="s">
        <v>2868</v>
      </c>
      <c r="E3752" s="10" t="s">
        <v>13892</v>
      </c>
      <c r="F3752" t="s">
        <v>3360</v>
      </c>
      <c r="G3752" s="10" t="s">
        <v>15047</v>
      </c>
      <c r="H3752">
        <v>50</v>
      </c>
      <c r="I3752">
        <v>37</v>
      </c>
      <c r="J3752">
        <v>0</v>
      </c>
      <c r="K3752">
        <v>0</v>
      </c>
      <c r="L3752" s="10" t="s">
        <v>15048</v>
      </c>
    </row>
    <row r="3753" spans="1:12" x14ac:dyDescent="0.25">
      <c r="A3753" s="3">
        <v>3752</v>
      </c>
      <c r="B3753" t="s">
        <v>3347</v>
      </c>
      <c r="C3753" s="10" t="s">
        <v>15017</v>
      </c>
      <c r="D3753" t="s">
        <v>2874</v>
      </c>
      <c r="E3753" s="10" t="s">
        <v>13901</v>
      </c>
      <c r="F3753" t="s">
        <v>3361</v>
      </c>
      <c r="G3753" s="10" t="s">
        <v>15049</v>
      </c>
      <c r="H3753">
        <v>255</v>
      </c>
      <c r="I3753">
        <v>37</v>
      </c>
      <c r="J3753">
        <v>0</v>
      </c>
      <c r="K3753">
        <v>0</v>
      </c>
      <c r="L3753" s="10" t="s">
        <v>15050</v>
      </c>
    </row>
    <row r="3754" spans="1:12" x14ac:dyDescent="0.25">
      <c r="A3754" s="3">
        <v>3753</v>
      </c>
      <c r="B3754" t="s">
        <v>3347</v>
      </c>
      <c r="C3754" s="10" t="s">
        <v>15017</v>
      </c>
      <c r="D3754" t="s">
        <v>2876</v>
      </c>
      <c r="E3754" s="10" t="s">
        <v>13904</v>
      </c>
      <c r="F3754" t="s">
        <v>3362</v>
      </c>
      <c r="G3754" s="10" t="s">
        <v>15051</v>
      </c>
      <c r="H3754">
        <v>1024</v>
      </c>
      <c r="I3754">
        <v>37</v>
      </c>
      <c r="J3754">
        <v>0</v>
      </c>
      <c r="K3754">
        <v>0</v>
      </c>
      <c r="L3754" s="10" t="s">
        <v>15052</v>
      </c>
    </row>
    <row r="3755" spans="1:12" x14ac:dyDescent="0.25">
      <c r="A3755" s="3">
        <v>3754</v>
      </c>
      <c r="B3755" t="s">
        <v>3347</v>
      </c>
      <c r="C3755" s="10" t="s">
        <v>15017</v>
      </c>
      <c r="D3755" t="s">
        <v>3363</v>
      </c>
      <c r="E3755" s="10" t="s">
        <v>15053</v>
      </c>
      <c r="F3755" t="s">
        <v>1287</v>
      </c>
      <c r="G3755" s="10" t="s">
        <v>6676</v>
      </c>
      <c r="H3755">
        <v>8</v>
      </c>
      <c r="I3755">
        <v>16</v>
      </c>
      <c r="J3755">
        <v>-2</v>
      </c>
      <c r="K3755">
        <v>1</v>
      </c>
      <c r="L3755" s="10" t="s">
        <v>15054</v>
      </c>
    </row>
    <row r="3756" spans="1:12" x14ac:dyDescent="0.25">
      <c r="A3756" s="3">
        <v>3755</v>
      </c>
      <c r="B3756" t="s">
        <v>3347</v>
      </c>
      <c r="C3756" s="10" t="s">
        <v>15017</v>
      </c>
      <c r="D3756" t="s">
        <v>3364</v>
      </c>
      <c r="E3756" s="10" t="s">
        <v>15055</v>
      </c>
      <c r="F3756" t="s">
        <v>1287</v>
      </c>
      <c r="G3756" s="10" t="s">
        <v>6676</v>
      </c>
      <c r="H3756">
        <v>8</v>
      </c>
      <c r="I3756">
        <v>16</v>
      </c>
      <c r="J3756">
        <v>-2</v>
      </c>
      <c r="K3756">
        <v>1</v>
      </c>
      <c r="L3756" s="10" t="s">
        <v>15056</v>
      </c>
    </row>
    <row r="3757" spans="1:12" x14ac:dyDescent="0.25">
      <c r="A3757" s="3">
        <v>3756</v>
      </c>
      <c r="B3757" t="s">
        <v>3347</v>
      </c>
      <c r="C3757" s="10" t="s">
        <v>15017</v>
      </c>
      <c r="D3757" t="s">
        <v>2887</v>
      </c>
      <c r="E3757" s="10" t="s">
        <v>13921</v>
      </c>
      <c r="F3757" t="s">
        <v>1339</v>
      </c>
      <c r="G3757" s="10" t="s">
        <v>6847</v>
      </c>
      <c r="H3757">
        <v>4</v>
      </c>
      <c r="I3757">
        <v>8</v>
      </c>
      <c r="J3757">
        <v>0</v>
      </c>
      <c r="K3757">
        <v>0</v>
      </c>
      <c r="L3757" s="10" t="s">
        <v>15057</v>
      </c>
    </row>
    <row r="3758" spans="1:12" x14ac:dyDescent="0.25">
      <c r="A3758" s="3">
        <v>3757</v>
      </c>
      <c r="B3758" t="s">
        <v>3347</v>
      </c>
      <c r="C3758" s="10" t="s">
        <v>15017</v>
      </c>
      <c r="D3758" t="s">
        <v>3365</v>
      </c>
      <c r="E3758" s="10" t="s">
        <v>15058</v>
      </c>
      <c r="F3758" t="s">
        <v>3366</v>
      </c>
      <c r="G3758" s="10" t="s">
        <v>15059</v>
      </c>
      <c r="H3758">
        <v>255</v>
      </c>
      <c r="I3758">
        <v>37</v>
      </c>
      <c r="J3758">
        <v>0</v>
      </c>
      <c r="K3758">
        <v>0</v>
      </c>
      <c r="L3758" s="10" t="s">
        <v>15060</v>
      </c>
    </row>
    <row r="3759" spans="1:12" x14ac:dyDescent="0.25">
      <c r="A3759" s="3">
        <v>3758</v>
      </c>
      <c r="B3759" t="s">
        <v>3347</v>
      </c>
      <c r="C3759" s="10" t="s">
        <v>15017</v>
      </c>
      <c r="D3759" t="s">
        <v>3367</v>
      </c>
      <c r="E3759" s="10" t="s">
        <v>15061</v>
      </c>
      <c r="F3759" t="s">
        <v>3368</v>
      </c>
      <c r="G3759" s="10" t="s">
        <v>15062</v>
      </c>
      <c r="H3759">
        <v>50</v>
      </c>
      <c r="I3759">
        <v>37</v>
      </c>
      <c r="J3759">
        <v>0</v>
      </c>
      <c r="K3759">
        <v>0</v>
      </c>
      <c r="L3759" s="10" t="s">
        <v>15063</v>
      </c>
    </row>
    <row r="3760" spans="1:12" x14ac:dyDescent="0.25">
      <c r="A3760" s="3">
        <v>3759</v>
      </c>
      <c r="B3760" t="s">
        <v>3369</v>
      </c>
      <c r="C3760" s="10" t="s">
        <v>15064</v>
      </c>
      <c r="D3760" t="s">
        <v>63</v>
      </c>
      <c r="E3760" s="10" t="s">
        <v>6816</v>
      </c>
      <c r="F3760" t="s">
        <v>64</v>
      </c>
      <c r="G3760" s="10" t="s">
        <v>6696</v>
      </c>
      <c r="H3760">
        <v>4</v>
      </c>
      <c r="I3760">
        <v>8</v>
      </c>
      <c r="J3760">
        <v>0</v>
      </c>
      <c r="K3760">
        <v>0</v>
      </c>
      <c r="L3760" s="10" t="s">
        <v>15065</v>
      </c>
    </row>
    <row r="3761" spans="1:12" x14ac:dyDescent="0.25">
      <c r="A3761" s="3">
        <v>3760</v>
      </c>
      <c r="B3761" t="s">
        <v>3369</v>
      </c>
      <c r="C3761" s="10" t="s">
        <v>15064</v>
      </c>
      <c r="D3761" t="s">
        <v>65</v>
      </c>
      <c r="E3761" s="10" t="s">
        <v>6698</v>
      </c>
      <c r="F3761" t="s">
        <v>66</v>
      </c>
      <c r="G3761" s="10" t="s">
        <v>6721</v>
      </c>
      <c r="H3761">
        <v>4</v>
      </c>
      <c r="I3761">
        <v>8</v>
      </c>
      <c r="J3761">
        <v>0</v>
      </c>
      <c r="K3761">
        <v>0</v>
      </c>
      <c r="L3761" s="10" t="s">
        <v>15066</v>
      </c>
    </row>
    <row r="3762" spans="1:12" x14ac:dyDescent="0.25">
      <c r="A3762" s="3">
        <v>3761</v>
      </c>
      <c r="B3762" t="s">
        <v>3369</v>
      </c>
      <c r="C3762" s="10" t="s">
        <v>15064</v>
      </c>
      <c r="D3762" t="s">
        <v>67</v>
      </c>
      <c r="E3762" s="10" t="s">
        <v>6723</v>
      </c>
      <c r="F3762" t="s">
        <v>68</v>
      </c>
      <c r="G3762" s="10" t="s">
        <v>6724</v>
      </c>
      <c r="H3762">
        <v>4</v>
      </c>
      <c r="I3762">
        <v>8</v>
      </c>
      <c r="J3762">
        <v>0</v>
      </c>
      <c r="K3762">
        <v>0</v>
      </c>
      <c r="L3762" s="10" t="s">
        <v>15067</v>
      </c>
    </row>
    <row r="3763" spans="1:12" x14ac:dyDescent="0.25">
      <c r="A3763" s="3">
        <v>3762</v>
      </c>
      <c r="B3763" t="s">
        <v>3369</v>
      </c>
      <c r="C3763" s="10" t="s">
        <v>15064</v>
      </c>
      <c r="D3763" t="s">
        <v>87</v>
      </c>
      <c r="E3763" s="10" t="s">
        <v>7149</v>
      </c>
      <c r="F3763" t="s">
        <v>3348</v>
      </c>
      <c r="G3763" s="10" t="s">
        <v>15021</v>
      </c>
      <c r="H3763">
        <v>4</v>
      </c>
      <c r="I3763">
        <v>8</v>
      </c>
      <c r="J3763">
        <v>0</v>
      </c>
      <c r="K3763">
        <v>0</v>
      </c>
      <c r="L3763" s="10" t="s">
        <v>15068</v>
      </c>
    </row>
    <row r="3764" spans="1:12" x14ac:dyDescent="0.25">
      <c r="A3764" s="3">
        <v>3763</v>
      </c>
      <c r="B3764" t="s">
        <v>3369</v>
      </c>
      <c r="C3764" s="10" t="s">
        <v>15064</v>
      </c>
      <c r="D3764" t="s">
        <v>49</v>
      </c>
      <c r="E3764" s="10" t="s">
        <v>11</v>
      </c>
      <c r="F3764" t="s">
        <v>3370</v>
      </c>
      <c r="G3764" s="10" t="s">
        <v>15069</v>
      </c>
      <c r="H3764">
        <v>4</v>
      </c>
      <c r="I3764">
        <v>8</v>
      </c>
      <c r="J3764">
        <v>0</v>
      </c>
      <c r="K3764">
        <v>0</v>
      </c>
      <c r="L3764" s="10" t="s">
        <v>15070</v>
      </c>
    </row>
    <row r="3765" spans="1:12" x14ac:dyDescent="0.25">
      <c r="A3765" s="3">
        <v>3764</v>
      </c>
      <c r="B3765" t="s">
        <v>3369</v>
      </c>
      <c r="C3765" s="10" t="s">
        <v>15064</v>
      </c>
      <c r="D3765" t="s">
        <v>69</v>
      </c>
      <c r="E3765" s="10" t="s">
        <v>6760</v>
      </c>
      <c r="F3765" t="s">
        <v>3371</v>
      </c>
      <c r="G3765" s="10" t="s">
        <v>15071</v>
      </c>
      <c r="H3765">
        <v>8</v>
      </c>
      <c r="I3765">
        <v>35</v>
      </c>
      <c r="J3765">
        <v>0</v>
      </c>
      <c r="K3765">
        <v>0</v>
      </c>
      <c r="L3765" s="10" t="s">
        <v>15072</v>
      </c>
    </row>
    <row r="3766" spans="1:12" x14ac:dyDescent="0.25">
      <c r="A3766" s="3">
        <v>3765</v>
      </c>
      <c r="B3766" t="s">
        <v>3369</v>
      </c>
      <c r="C3766" s="10" t="s">
        <v>15064</v>
      </c>
      <c r="D3766" t="s">
        <v>71</v>
      </c>
      <c r="E3766" s="10" t="s">
        <v>6763</v>
      </c>
      <c r="F3766" t="s">
        <v>3372</v>
      </c>
      <c r="G3766" s="10" t="s">
        <v>15073</v>
      </c>
      <c r="H3766">
        <v>8</v>
      </c>
      <c r="I3766">
        <v>35</v>
      </c>
      <c r="J3766">
        <v>0</v>
      </c>
      <c r="K3766">
        <v>0</v>
      </c>
      <c r="L3766" s="10" t="s">
        <v>15074</v>
      </c>
    </row>
    <row r="3767" spans="1:12" x14ac:dyDescent="0.25">
      <c r="A3767" s="3">
        <v>3766</v>
      </c>
      <c r="B3767" t="s">
        <v>3369</v>
      </c>
      <c r="C3767" s="10" t="s">
        <v>15064</v>
      </c>
      <c r="D3767" t="s">
        <v>2837</v>
      </c>
      <c r="E3767" s="10" t="s">
        <v>13836</v>
      </c>
      <c r="F3767" t="s">
        <v>3373</v>
      </c>
      <c r="G3767" s="10" t="s">
        <v>15075</v>
      </c>
      <c r="H3767">
        <v>50</v>
      </c>
      <c r="I3767">
        <v>37</v>
      </c>
      <c r="J3767">
        <v>0</v>
      </c>
      <c r="K3767">
        <v>0</v>
      </c>
      <c r="L3767" s="10" t="s">
        <v>15076</v>
      </c>
    </row>
    <row r="3768" spans="1:12" x14ac:dyDescent="0.25">
      <c r="A3768" s="3">
        <v>3767</v>
      </c>
      <c r="B3768" t="s">
        <v>3369</v>
      </c>
      <c r="C3768" s="10" t="s">
        <v>15064</v>
      </c>
      <c r="D3768" t="s">
        <v>2839</v>
      </c>
      <c r="E3768" s="10" t="s">
        <v>13839</v>
      </c>
      <c r="F3768" t="s">
        <v>1493</v>
      </c>
      <c r="G3768" s="10" t="s">
        <v>6978</v>
      </c>
      <c r="H3768">
        <v>4</v>
      </c>
      <c r="I3768">
        <v>8</v>
      </c>
      <c r="J3768">
        <v>0</v>
      </c>
      <c r="K3768">
        <v>0</v>
      </c>
      <c r="L3768" s="10" t="s">
        <v>15077</v>
      </c>
    </row>
    <row r="3769" spans="1:12" x14ac:dyDescent="0.25">
      <c r="A3769" s="3">
        <v>3768</v>
      </c>
      <c r="B3769" t="s">
        <v>3369</v>
      </c>
      <c r="C3769" s="10" t="s">
        <v>15064</v>
      </c>
      <c r="D3769" t="s">
        <v>371</v>
      </c>
      <c r="E3769" s="10" t="s">
        <v>9356</v>
      </c>
      <c r="F3769" t="s">
        <v>1287</v>
      </c>
      <c r="G3769" s="10" t="s">
        <v>6676</v>
      </c>
      <c r="H3769">
        <v>8</v>
      </c>
      <c r="I3769">
        <v>16</v>
      </c>
      <c r="J3769">
        <v>-2</v>
      </c>
      <c r="K3769">
        <v>1</v>
      </c>
      <c r="L3769" s="10" t="s">
        <v>15078</v>
      </c>
    </row>
    <row r="3770" spans="1:12" x14ac:dyDescent="0.25">
      <c r="A3770" s="3">
        <v>3769</v>
      </c>
      <c r="B3770" t="s">
        <v>3369</v>
      </c>
      <c r="C3770" s="10" t="s">
        <v>15064</v>
      </c>
      <c r="D3770" t="s">
        <v>2827</v>
      </c>
      <c r="E3770" s="10" t="s">
        <v>13822</v>
      </c>
      <c r="F3770" t="s">
        <v>1455</v>
      </c>
      <c r="G3770" s="10" t="s">
        <v>7178</v>
      </c>
      <c r="H3770">
        <v>8</v>
      </c>
      <c r="I3770">
        <v>16</v>
      </c>
      <c r="J3770">
        <v>-6</v>
      </c>
      <c r="K3770">
        <v>1</v>
      </c>
      <c r="L3770" s="10" t="s">
        <v>15079</v>
      </c>
    </row>
    <row r="3771" spans="1:12" x14ac:dyDescent="0.25">
      <c r="A3771" s="3">
        <v>3770</v>
      </c>
      <c r="B3771" t="s">
        <v>3369</v>
      </c>
      <c r="C3771" s="10" t="s">
        <v>15064</v>
      </c>
      <c r="D3771" t="s">
        <v>2829</v>
      </c>
      <c r="E3771" s="10" t="s">
        <v>13825</v>
      </c>
      <c r="F3771" t="s">
        <v>1544</v>
      </c>
      <c r="G3771" s="10" t="s">
        <v>7183</v>
      </c>
      <c r="H3771">
        <v>8</v>
      </c>
      <c r="I3771">
        <v>16</v>
      </c>
      <c r="J3771">
        <v>-6</v>
      </c>
      <c r="K3771">
        <v>1</v>
      </c>
      <c r="L3771" s="10" t="s">
        <v>15080</v>
      </c>
    </row>
    <row r="3772" spans="1:12" x14ac:dyDescent="0.25">
      <c r="A3772" s="3">
        <v>3771</v>
      </c>
      <c r="B3772" t="s">
        <v>3369</v>
      </c>
      <c r="C3772" s="10" t="s">
        <v>15064</v>
      </c>
      <c r="D3772" t="s">
        <v>2831</v>
      </c>
      <c r="E3772" s="10" t="s">
        <v>13828</v>
      </c>
      <c r="F3772" t="s">
        <v>3374</v>
      </c>
      <c r="G3772" s="10" t="s">
        <v>15081</v>
      </c>
      <c r="H3772">
        <v>255</v>
      </c>
      <c r="I3772">
        <v>37</v>
      </c>
      <c r="J3772">
        <v>0</v>
      </c>
      <c r="K3772">
        <v>0</v>
      </c>
      <c r="L3772" s="10" t="s">
        <v>15082</v>
      </c>
    </row>
    <row r="3773" spans="1:12" x14ac:dyDescent="0.25">
      <c r="A3773" s="3">
        <v>3772</v>
      </c>
      <c r="B3773" t="s">
        <v>3369</v>
      </c>
      <c r="C3773" s="10" t="s">
        <v>15064</v>
      </c>
      <c r="D3773" t="s">
        <v>2833</v>
      </c>
      <c r="E3773" s="10" t="s">
        <v>7450</v>
      </c>
      <c r="F3773" t="s">
        <v>3375</v>
      </c>
      <c r="G3773" s="10" t="s">
        <v>15083</v>
      </c>
      <c r="H3773">
        <v>50</v>
      </c>
      <c r="I3773">
        <v>37</v>
      </c>
      <c r="J3773">
        <v>0</v>
      </c>
      <c r="K3773">
        <v>0</v>
      </c>
      <c r="L3773" s="10" t="s">
        <v>15084</v>
      </c>
    </row>
    <row r="3774" spans="1:12" x14ac:dyDescent="0.25">
      <c r="A3774" s="3">
        <v>3773</v>
      </c>
      <c r="B3774" t="s">
        <v>3369</v>
      </c>
      <c r="C3774" s="10" t="s">
        <v>15064</v>
      </c>
      <c r="D3774" t="s">
        <v>2835</v>
      </c>
      <c r="E3774" s="10" t="s">
        <v>13833</v>
      </c>
      <c r="F3774" t="s">
        <v>3376</v>
      </c>
      <c r="G3774" s="10" t="s">
        <v>15085</v>
      </c>
      <c r="H3774">
        <v>50</v>
      </c>
      <c r="I3774">
        <v>37</v>
      </c>
      <c r="J3774">
        <v>0</v>
      </c>
      <c r="K3774">
        <v>0</v>
      </c>
      <c r="L3774" s="10" t="s">
        <v>15086</v>
      </c>
    </row>
    <row r="3775" spans="1:12" x14ac:dyDescent="0.25">
      <c r="A3775" s="3">
        <v>3774</v>
      </c>
      <c r="B3775" t="s">
        <v>3377</v>
      </c>
      <c r="C3775" s="10" t="s">
        <v>15087</v>
      </c>
      <c r="D3775" t="s">
        <v>63</v>
      </c>
      <c r="E3775" s="10" t="s">
        <v>6816</v>
      </c>
      <c r="F3775" t="s">
        <v>64</v>
      </c>
      <c r="G3775" s="10" t="s">
        <v>6696</v>
      </c>
      <c r="H3775">
        <v>4</v>
      </c>
      <c r="I3775">
        <v>8</v>
      </c>
      <c r="J3775">
        <v>0</v>
      </c>
      <c r="K3775">
        <v>0</v>
      </c>
      <c r="L3775" s="10" t="s">
        <v>15088</v>
      </c>
    </row>
    <row r="3776" spans="1:12" x14ac:dyDescent="0.25">
      <c r="A3776" s="3">
        <v>3775</v>
      </c>
      <c r="B3776" t="s">
        <v>3377</v>
      </c>
      <c r="C3776" s="10" t="s">
        <v>15087</v>
      </c>
      <c r="D3776" t="s">
        <v>65</v>
      </c>
      <c r="E3776" s="10" t="s">
        <v>6698</v>
      </c>
      <c r="F3776" t="s">
        <v>66</v>
      </c>
      <c r="G3776" s="10" t="s">
        <v>6721</v>
      </c>
      <c r="H3776">
        <v>4</v>
      </c>
      <c r="I3776">
        <v>8</v>
      </c>
      <c r="J3776">
        <v>0</v>
      </c>
      <c r="K3776">
        <v>0</v>
      </c>
      <c r="L3776" s="10" t="s">
        <v>15089</v>
      </c>
    </row>
    <row r="3777" spans="1:12" x14ac:dyDescent="0.25">
      <c r="A3777" s="3">
        <v>3776</v>
      </c>
      <c r="B3777" t="s">
        <v>3377</v>
      </c>
      <c r="C3777" s="10" t="s">
        <v>15087</v>
      </c>
      <c r="D3777" t="s">
        <v>67</v>
      </c>
      <c r="E3777" s="10" t="s">
        <v>6723</v>
      </c>
      <c r="F3777" t="s">
        <v>68</v>
      </c>
      <c r="G3777" s="10" t="s">
        <v>6724</v>
      </c>
      <c r="H3777">
        <v>4</v>
      </c>
      <c r="I3777">
        <v>8</v>
      </c>
      <c r="J3777">
        <v>0</v>
      </c>
      <c r="K3777">
        <v>0</v>
      </c>
      <c r="L3777" s="10" t="s">
        <v>15090</v>
      </c>
    </row>
    <row r="3778" spans="1:12" x14ac:dyDescent="0.25">
      <c r="A3778" s="3">
        <v>3777</v>
      </c>
      <c r="B3778" t="s">
        <v>3377</v>
      </c>
      <c r="C3778" s="10" t="s">
        <v>15087</v>
      </c>
      <c r="D3778" t="s">
        <v>3378</v>
      </c>
      <c r="E3778" s="10" t="s">
        <v>15091</v>
      </c>
      <c r="F3778" t="s">
        <v>3379</v>
      </c>
      <c r="G3778" s="10" t="s">
        <v>15092</v>
      </c>
      <c r="H3778">
        <v>4</v>
      </c>
      <c r="I3778">
        <v>8</v>
      </c>
      <c r="J3778">
        <v>0</v>
      </c>
      <c r="K3778">
        <v>0</v>
      </c>
      <c r="L3778" s="10" t="s">
        <v>15093</v>
      </c>
    </row>
    <row r="3779" spans="1:12" x14ac:dyDescent="0.25">
      <c r="A3779" s="3">
        <v>3778</v>
      </c>
      <c r="B3779" t="s">
        <v>3377</v>
      </c>
      <c r="C3779" s="10" t="s">
        <v>15087</v>
      </c>
      <c r="D3779" t="s">
        <v>3380</v>
      </c>
      <c r="E3779" s="10" t="s">
        <v>15094</v>
      </c>
      <c r="F3779" t="s">
        <v>1493</v>
      </c>
      <c r="G3779" s="10" t="s">
        <v>6978</v>
      </c>
      <c r="H3779">
        <v>4</v>
      </c>
      <c r="I3779">
        <v>8</v>
      </c>
      <c r="J3779">
        <v>0</v>
      </c>
      <c r="K3779">
        <v>0</v>
      </c>
      <c r="L3779" s="10" t="s">
        <v>15095</v>
      </c>
    </row>
    <row r="3780" spans="1:12" x14ac:dyDescent="0.25">
      <c r="A3780" s="3">
        <v>3779</v>
      </c>
      <c r="B3780" t="s">
        <v>3377</v>
      </c>
      <c r="C3780" s="10" t="s">
        <v>15087</v>
      </c>
      <c r="D3780" t="s">
        <v>3381</v>
      </c>
      <c r="E3780" s="10" t="s">
        <v>15096</v>
      </c>
      <c r="F3780" t="s">
        <v>3382</v>
      </c>
      <c r="G3780" s="10" t="s">
        <v>15097</v>
      </c>
      <c r="H3780">
        <v>4</v>
      </c>
      <c r="I3780">
        <v>12</v>
      </c>
      <c r="J3780">
        <v>0</v>
      </c>
      <c r="K3780">
        <v>0</v>
      </c>
      <c r="L3780" s="10" t="s">
        <v>15098</v>
      </c>
    </row>
    <row r="3781" spans="1:12" x14ac:dyDescent="0.25">
      <c r="A3781" s="3">
        <v>3780</v>
      </c>
      <c r="B3781" t="s">
        <v>3377</v>
      </c>
      <c r="C3781" s="10" t="s">
        <v>15087</v>
      </c>
      <c r="D3781" t="s">
        <v>3256</v>
      </c>
      <c r="E3781" s="10" t="s">
        <v>14661</v>
      </c>
      <c r="F3781" t="s">
        <v>3383</v>
      </c>
      <c r="G3781" s="10" t="s">
        <v>15099</v>
      </c>
      <c r="H3781">
        <v>4</v>
      </c>
      <c r="I3781">
        <v>12</v>
      </c>
      <c r="J3781">
        <v>0</v>
      </c>
      <c r="K3781">
        <v>0</v>
      </c>
      <c r="L3781" s="10" t="s">
        <v>15100</v>
      </c>
    </row>
    <row r="3782" spans="1:12" x14ac:dyDescent="0.25">
      <c r="A3782" s="3">
        <v>3781</v>
      </c>
      <c r="B3782" t="s">
        <v>3377</v>
      </c>
      <c r="C3782" s="10" t="s">
        <v>15087</v>
      </c>
      <c r="D3782" t="s">
        <v>3384</v>
      </c>
      <c r="E3782" s="10" t="s">
        <v>15101</v>
      </c>
      <c r="F3782" t="s">
        <v>3385</v>
      </c>
      <c r="G3782" s="10" t="s">
        <v>15102</v>
      </c>
      <c r="H3782">
        <v>4</v>
      </c>
      <c r="I3782">
        <v>12</v>
      </c>
      <c r="J3782">
        <v>0</v>
      </c>
      <c r="K3782">
        <v>0</v>
      </c>
      <c r="L3782" s="10" t="s">
        <v>15103</v>
      </c>
    </row>
    <row r="3783" spans="1:12" x14ac:dyDescent="0.25">
      <c r="A3783" s="3">
        <v>3782</v>
      </c>
      <c r="B3783" t="s">
        <v>3377</v>
      </c>
      <c r="C3783" s="10" t="s">
        <v>15087</v>
      </c>
      <c r="D3783" t="s">
        <v>49</v>
      </c>
      <c r="E3783" s="10" t="s">
        <v>11</v>
      </c>
      <c r="F3783" t="s">
        <v>3386</v>
      </c>
      <c r="G3783" s="10" t="s">
        <v>15104</v>
      </c>
      <c r="H3783">
        <v>4</v>
      </c>
      <c r="I3783">
        <v>8</v>
      </c>
      <c r="J3783">
        <v>0</v>
      </c>
      <c r="K3783">
        <v>0</v>
      </c>
      <c r="L3783" s="10" t="s">
        <v>15105</v>
      </c>
    </row>
    <row r="3784" spans="1:12" x14ac:dyDescent="0.25">
      <c r="A3784" s="3">
        <v>3783</v>
      </c>
      <c r="B3784" t="s">
        <v>3377</v>
      </c>
      <c r="C3784" s="10" t="s">
        <v>15087</v>
      </c>
      <c r="D3784" t="s">
        <v>69</v>
      </c>
      <c r="E3784" s="10" t="s">
        <v>6760</v>
      </c>
      <c r="F3784" t="s">
        <v>3387</v>
      </c>
      <c r="G3784" s="10" t="s">
        <v>15106</v>
      </c>
      <c r="H3784">
        <v>8</v>
      </c>
      <c r="I3784">
        <v>35</v>
      </c>
      <c r="J3784">
        <v>0</v>
      </c>
      <c r="K3784">
        <v>0</v>
      </c>
      <c r="L3784" s="10" t="s">
        <v>15107</v>
      </c>
    </row>
    <row r="3785" spans="1:12" x14ac:dyDescent="0.25">
      <c r="A3785" s="3">
        <v>3784</v>
      </c>
      <c r="B3785" t="s">
        <v>3377</v>
      </c>
      <c r="C3785" s="10" t="s">
        <v>15087</v>
      </c>
      <c r="D3785" t="s">
        <v>71</v>
      </c>
      <c r="E3785" s="10" t="s">
        <v>6763</v>
      </c>
      <c r="F3785" t="s">
        <v>3388</v>
      </c>
      <c r="G3785" s="10" t="s">
        <v>15108</v>
      </c>
      <c r="H3785">
        <v>8</v>
      </c>
      <c r="I3785">
        <v>35</v>
      </c>
      <c r="J3785">
        <v>0</v>
      </c>
      <c r="K3785">
        <v>0</v>
      </c>
      <c r="L3785" s="10" t="s">
        <v>15109</v>
      </c>
    </row>
    <row r="3786" spans="1:12" x14ac:dyDescent="0.25">
      <c r="A3786" s="3">
        <v>3785</v>
      </c>
      <c r="B3786" t="s">
        <v>3377</v>
      </c>
      <c r="C3786" s="10" t="s">
        <v>15087</v>
      </c>
      <c r="D3786" t="s">
        <v>3389</v>
      </c>
      <c r="E3786" s="10" t="s">
        <v>15110</v>
      </c>
      <c r="F3786" t="s">
        <v>1401</v>
      </c>
      <c r="G3786" s="10" t="s">
        <v>6911</v>
      </c>
      <c r="H3786">
        <v>10</v>
      </c>
      <c r="I3786">
        <v>37</v>
      </c>
      <c r="J3786">
        <v>0</v>
      </c>
      <c r="K3786">
        <v>0</v>
      </c>
      <c r="L3786" s="10" t="s">
        <v>15111</v>
      </c>
    </row>
    <row r="3787" spans="1:12" x14ac:dyDescent="0.25">
      <c r="A3787" s="3">
        <v>3786</v>
      </c>
      <c r="B3787" t="s">
        <v>3377</v>
      </c>
      <c r="C3787" s="10" t="s">
        <v>15087</v>
      </c>
      <c r="D3787" t="s">
        <v>3390</v>
      </c>
      <c r="E3787" s="10" t="s">
        <v>15112</v>
      </c>
      <c r="F3787" t="s">
        <v>3391</v>
      </c>
      <c r="G3787" s="10" t="s">
        <v>15113</v>
      </c>
      <c r="H3787">
        <v>50</v>
      </c>
      <c r="I3787">
        <v>37</v>
      </c>
      <c r="J3787">
        <v>0</v>
      </c>
      <c r="K3787">
        <v>0</v>
      </c>
      <c r="L3787" s="10" t="s">
        <v>15114</v>
      </c>
    </row>
    <row r="3788" spans="1:12" x14ac:dyDescent="0.25">
      <c r="A3788" s="3">
        <v>3787</v>
      </c>
      <c r="B3788" t="s">
        <v>3377</v>
      </c>
      <c r="C3788" s="10" t="s">
        <v>15087</v>
      </c>
      <c r="D3788" t="s">
        <v>3392</v>
      </c>
      <c r="E3788" s="10" t="s">
        <v>15115</v>
      </c>
      <c r="F3788" t="s">
        <v>3393</v>
      </c>
      <c r="G3788" s="10" t="s">
        <v>15116</v>
      </c>
      <c r="H3788">
        <v>50</v>
      </c>
      <c r="I3788">
        <v>37</v>
      </c>
      <c r="J3788">
        <v>0</v>
      </c>
      <c r="K3788">
        <v>0</v>
      </c>
      <c r="L3788" s="10" t="s">
        <v>15117</v>
      </c>
    </row>
    <row r="3789" spans="1:12" x14ac:dyDescent="0.25">
      <c r="A3789" s="3">
        <v>3788</v>
      </c>
      <c r="B3789" t="s">
        <v>3377</v>
      </c>
      <c r="C3789" s="10" t="s">
        <v>15087</v>
      </c>
      <c r="D3789" t="s">
        <v>3394</v>
      </c>
      <c r="E3789" s="10" t="s">
        <v>15118</v>
      </c>
      <c r="F3789" t="s">
        <v>3395</v>
      </c>
      <c r="G3789" s="10" t="s">
        <v>15119</v>
      </c>
      <c r="H3789">
        <v>50</v>
      </c>
      <c r="I3789">
        <v>37</v>
      </c>
      <c r="J3789">
        <v>0</v>
      </c>
      <c r="K3789">
        <v>0</v>
      </c>
      <c r="L3789" s="10" t="s">
        <v>15120</v>
      </c>
    </row>
    <row r="3790" spans="1:12" x14ac:dyDescent="0.25">
      <c r="A3790" s="3">
        <v>3789</v>
      </c>
      <c r="B3790" t="s">
        <v>3377</v>
      </c>
      <c r="C3790" s="10" t="s">
        <v>15087</v>
      </c>
      <c r="D3790" t="s">
        <v>3396</v>
      </c>
      <c r="E3790" s="10" t="s">
        <v>15121</v>
      </c>
      <c r="F3790" t="s">
        <v>3397</v>
      </c>
      <c r="G3790" s="10" t="s">
        <v>15122</v>
      </c>
      <c r="H3790">
        <v>4</v>
      </c>
      <c r="I3790">
        <v>8</v>
      </c>
      <c r="J3790">
        <v>0</v>
      </c>
      <c r="K3790">
        <v>0</v>
      </c>
      <c r="L3790" s="10" t="s">
        <v>15123</v>
      </c>
    </row>
    <row r="3791" spans="1:12" x14ac:dyDescent="0.25">
      <c r="A3791" s="3">
        <v>3790</v>
      </c>
      <c r="B3791" t="s">
        <v>3377</v>
      </c>
      <c r="C3791" s="10" t="s">
        <v>15087</v>
      </c>
      <c r="D3791" t="s">
        <v>3398</v>
      </c>
      <c r="E3791" s="10" t="s">
        <v>15124</v>
      </c>
      <c r="F3791" t="s">
        <v>1287</v>
      </c>
      <c r="G3791" s="10" t="s">
        <v>6676</v>
      </c>
      <c r="H3791">
        <v>8</v>
      </c>
      <c r="I3791">
        <v>16</v>
      </c>
      <c r="J3791">
        <v>-2</v>
      </c>
      <c r="K3791">
        <v>1</v>
      </c>
      <c r="L3791" s="10" t="s">
        <v>15125</v>
      </c>
    </row>
    <row r="3792" spans="1:12" x14ac:dyDescent="0.25">
      <c r="A3792" s="3">
        <v>3791</v>
      </c>
      <c r="B3792" t="s">
        <v>3377</v>
      </c>
      <c r="C3792" s="10" t="s">
        <v>15087</v>
      </c>
      <c r="D3792" t="s">
        <v>3399</v>
      </c>
      <c r="E3792" s="10" t="s">
        <v>15126</v>
      </c>
      <c r="F3792" t="s">
        <v>1287</v>
      </c>
      <c r="G3792" s="10" t="s">
        <v>6676</v>
      </c>
      <c r="H3792">
        <v>8</v>
      </c>
      <c r="I3792">
        <v>16</v>
      </c>
      <c r="J3792">
        <v>-2</v>
      </c>
      <c r="K3792">
        <v>1</v>
      </c>
      <c r="L3792" s="10" t="s">
        <v>15127</v>
      </c>
    </row>
    <row r="3793" spans="1:12" x14ac:dyDescent="0.25">
      <c r="A3793" s="3">
        <v>3792</v>
      </c>
      <c r="B3793" t="s">
        <v>3377</v>
      </c>
      <c r="C3793" s="10" t="s">
        <v>15087</v>
      </c>
      <c r="D3793" t="s">
        <v>3400</v>
      </c>
      <c r="E3793" s="10" t="s">
        <v>15128</v>
      </c>
      <c r="F3793" t="s">
        <v>1287</v>
      </c>
      <c r="G3793" s="10" t="s">
        <v>6676</v>
      </c>
      <c r="H3793">
        <v>8</v>
      </c>
      <c r="I3793">
        <v>16</v>
      </c>
      <c r="J3793">
        <v>-2</v>
      </c>
      <c r="K3793">
        <v>1</v>
      </c>
      <c r="L3793" s="10" t="s">
        <v>15129</v>
      </c>
    </row>
    <row r="3794" spans="1:12" x14ac:dyDescent="0.25">
      <c r="A3794" s="3">
        <v>3793</v>
      </c>
      <c r="B3794" t="s">
        <v>3377</v>
      </c>
      <c r="C3794" s="10" t="s">
        <v>15087</v>
      </c>
      <c r="D3794" t="s">
        <v>3401</v>
      </c>
      <c r="E3794" s="10" t="s">
        <v>15130</v>
      </c>
      <c r="F3794" t="s">
        <v>3402</v>
      </c>
      <c r="G3794" s="10" t="s">
        <v>15131</v>
      </c>
      <c r="H3794">
        <v>4</v>
      </c>
      <c r="I3794">
        <v>8</v>
      </c>
      <c r="J3794">
        <v>0</v>
      </c>
      <c r="K3794">
        <v>0</v>
      </c>
      <c r="L3794" s="10" t="s">
        <v>15132</v>
      </c>
    </row>
    <row r="3795" spans="1:12" x14ac:dyDescent="0.25">
      <c r="A3795" s="3">
        <v>3794</v>
      </c>
      <c r="B3795" t="s">
        <v>3377</v>
      </c>
      <c r="C3795" s="10" t="s">
        <v>15087</v>
      </c>
      <c r="D3795" t="s">
        <v>3403</v>
      </c>
      <c r="E3795" s="10" t="s">
        <v>15133</v>
      </c>
      <c r="F3795" t="s">
        <v>1493</v>
      </c>
      <c r="G3795" s="10" t="s">
        <v>6978</v>
      </c>
      <c r="H3795">
        <v>4</v>
      </c>
      <c r="I3795">
        <v>8</v>
      </c>
      <c r="J3795">
        <v>0</v>
      </c>
      <c r="K3795">
        <v>0</v>
      </c>
      <c r="L3795" s="10" t="s">
        <v>15134</v>
      </c>
    </row>
    <row r="3796" spans="1:12" x14ac:dyDescent="0.25">
      <c r="A3796" s="3">
        <v>3795</v>
      </c>
      <c r="B3796" t="s">
        <v>3377</v>
      </c>
      <c r="C3796" s="10" t="s">
        <v>15087</v>
      </c>
      <c r="D3796" t="s">
        <v>3404</v>
      </c>
      <c r="E3796" s="10" t="s">
        <v>15135</v>
      </c>
      <c r="F3796" t="s">
        <v>3405</v>
      </c>
      <c r="G3796" s="10" t="s">
        <v>15136</v>
      </c>
      <c r="H3796">
        <v>8</v>
      </c>
      <c r="I3796">
        <v>16</v>
      </c>
      <c r="J3796">
        <v>-4</v>
      </c>
      <c r="K3796">
        <v>1</v>
      </c>
      <c r="L3796" s="10" t="s">
        <v>15137</v>
      </c>
    </row>
    <row r="3797" spans="1:12" x14ac:dyDescent="0.25">
      <c r="A3797" s="3">
        <v>3796</v>
      </c>
      <c r="B3797" t="s">
        <v>3377</v>
      </c>
      <c r="C3797" s="10" t="s">
        <v>15087</v>
      </c>
      <c r="D3797" t="s">
        <v>3406</v>
      </c>
      <c r="E3797" s="10" t="s">
        <v>15138</v>
      </c>
      <c r="F3797" t="s">
        <v>3407</v>
      </c>
      <c r="G3797" s="10" t="s">
        <v>15139</v>
      </c>
      <c r="H3797">
        <v>511</v>
      </c>
      <c r="I3797">
        <v>37</v>
      </c>
      <c r="J3797">
        <v>0</v>
      </c>
      <c r="K3797">
        <v>0</v>
      </c>
      <c r="L3797" s="10" t="s">
        <v>15140</v>
      </c>
    </row>
    <row r="3798" spans="1:12" x14ac:dyDescent="0.25">
      <c r="A3798" s="3">
        <v>3797</v>
      </c>
      <c r="B3798" t="s">
        <v>3377</v>
      </c>
      <c r="C3798" s="10" t="s">
        <v>15087</v>
      </c>
      <c r="D3798" t="s">
        <v>3408</v>
      </c>
      <c r="E3798" s="10" t="s">
        <v>15141</v>
      </c>
      <c r="F3798" t="s">
        <v>3409</v>
      </c>
      <c r="G3798" s="10" t="s">
        <v>15142</v>
      </c>
      <c r="H3798">
        <v>12</v>
      </c>
      <c r="I3798">
        <v>37</v>
      </c>
      <c r="J3798">
        <v>0</v>
      </c>
      <c r="K3798">
        <v>0</v>
      </c>
      <c r="L3798" s="10" t="s">
        <v>15143</v>
      </c>
    </row>
    <row r="3799" spans="1:12" x14ac:dyDescent="0.25">
      <c r="A3799" s="3">
        <v>3798</v>
      </c>
      <c r="B3799" t="s">
        <v>3377</v>
      </c>
      <c r="C3799" s="10" t="s">
        <v>15087</v>
      </c>
      <c r="D3799" t="s">
        <v>3410</v>
      </c>
      <c r="E3799" s="10" t="s">
        <v>15144</v>
      </c>
      <c r="F3799" t="s">
        <v>3411</v>
      </c>
      <c r="G3799" s="10" t="s">
        <v>15145</v>
      </c>
      <c r="H3799">
        <v>20</v>
      </c>
      <c r="I3799">
        <v>37</v>
      </c>
      <c r="J3799">
        <v>0</v>
      </c>
      <c r="K3799">
        <v>0</v>
      </c>
      <c r="L3799" s="10" t="s">
        <v>15146</v>
      </c>
    </row>
    <row r="3800" spans="1:12" x14ac:dyDescent="0.25">
      <c r="A3800" s="3">
        <v>3799</v>
      </c>
      <c r="B3800" t="s">
        <v>3377</v>
      </c>
      <c r="C3800" s="10" t="s">
        <v>15087</v>
      </c>
      <c r="D3800" t="s">
        <v>3412</v>
      </c>
      <c r="E3800" s="10" t="s">
        <v>15147</v>
      </c>
      <c r="F3800" t="s">
        <v>3413</v>
      </c>
      <c r="G3800" s="10" t="s">
        <v>15148</v>
      </c>
      <c r="H3800">
        <v>20</v>
      </c>
      <c r="I3800">
        <v>37</v>
      </c>
      <c r="J3800">
        <v>0</v>
      </c>
      <c r="K3800">
        <v>0</v>
      </c>
      <c r="L3800" s="10" t="s">
        <v>15149</v>
      </c>
    </row>
    <row r="3801" spans="1:12" x14ac:dyDescent="0.25">
      <c r="A3801" s="3">
        <v>3800</v>
      </c>
      <c r="B3801" t="s">
        <v>3377</v>
      </c>
      <c r="C3801" s="10" t="s">
        <v>15087</v>
      </c>
      <c r="D3801" t="s">
        <v>3414</v>
      </c>
      <c r="E3801" s="10" t="s">
        <v>15150</v>
      </c>
      <c r="F3801" t="s">
        <v>3415</v>
      </c>
      <c r="G3801" s="10" t="s">
        <v>15151</v>
      </c>
      <c r="H3801">
        <v>4</v>
      </c>
      <c r="I3801">
        <v>8</v>
      </c>
      <c r="J3801">
        <v>0</v>
      </c>
      <c r="K3801">
        <v>0</v>
      </c>
      <c r="L3801" s="10" t="s">
        <v>15152</v>
      </c>
    </row>
    <row r="3802" spans="1:12" x14ac:dyDescent="0.25">
      <c r="A3802" s="3">
        <v>3801</v>
      </c>
      <c r="B3802" t="s">
        <v>3377</v>
      </c>
      <c r="C3802" s="10" t="s">
        <v>15087</v>
      </c>
      <c r="D3802" t="s">
        <v>3416</v>
      </c>
      <c r="E3802" s="10" t="s">
        <v>15153</v>
      </c>
      <c r="F3802" t="s">
        <v>3417</v>
      </c>
      <c r="G3802" s="10" t="s">
        <v>15154</v>
      </c>
      <c r="H3802">
        <v>255</v>
      </c>
      <c r="I3802">
        <v>37</v>
      </c>
      <c r="J3802">
        <v>0</v>
      </c>
      <c r="K3802">
        <v>0</v>
      </c>
      <c r="L3802" s="10" t="s">
        <v>15155</v>
      </c>
    </row>
    <row r="3803" spans="1:12" x14ac:dyDescent="0.25">
      <c r="A3803" s="3">
        <v>3802</v>
      </c>
      <c r="B3803" t="s">
        <v>3418</v>
      </c>
      <c r="C3803" s="10" t="s">
        <v>15156</v>
      </c>
      <c r="D3803" t="s">
        <v>63</v>
      </c>
      <c r="E3803" s="10" t="s">
        <v>6816</v>
      </c>
      <c r="F3803" t="s">
        <v>64</v>
      </c>
      <c r="G3803" s="10" t="s">
        <v>6696</v>
      </c>
      <c r="H3803">
        <v>4</v>
      </c>
      <c r="I3803">
        <v>8</v>
      </c>
      <c r="J3803">
        <v>0</v>
      </c>
      <c r="K3803">
        <v>0</v>
      </c>
      <c r="L3803" s="10" t="s">
        <v>15157</v>
      </c>
    </row>
    <row r="3804" spans="1:12" x14ac:dyDescent="0.25">
      <c r="A3804" s="3">
        <v>3803</v>
      </c>
      <c r="B3804" t="s">
        <v>3418</v>
      </c>
      <c r="C3804" s="10" t="s">
        <v>15156</v>
      </c>
      <c r="D3804" t="s">
        <v>65</v>
      </c>
      <c r="E3804" s="10" t="s">
        <v>6698</v>
      </c>
      <c r="F3804" t="s">
        <v>66</v>
      </c>
      <c r="G3804" s="10" t="s">
        <v>6721</v>
      </c>
      <c r="H3804">
        <v>4</v>
      </c>
      <c r="I3804">
        <v>8</v>
      </c>
      <c r="J3804">
        <v>0</v>
      </c>
      <c r="K3804">
        <v>0</v>
      </c>
      <c r="L3804" s="10" t="s">
        <v>15158</v>
      </c>
    </row>
    <row r="3805" spans="1:12" x14ac:dyDescent="0.25">
      <c r="A3805" s="3">
        <v>3804</v>
      </c>
      <c r="B3805" t="s">
        <v>3418</v>
      </c>
      <c r="C3805" s="10" t="s">
        <v>15156</v>
      </c>
      <c r="D3805" t="s">
        <v>67</v>
      </c>
      <c r="E3805" s="10" t="s">
        <v>6723</v>
      </c>
      <c r="F3805" t="s">
        <v>68</v>
      </c>
      <c r="G3805" s="10" t="s">
        <v>6724</v>
      </c>
      <c r="H3805">
        <v>4</v>
      </c>
      <c r="I3805">
        <v>8</v>
      </c>
      <c r="J3805">
        <v>0</v>
      </c>
      <c r="K3805">
        <v>0</v>
      </c>
      <c r="L3805" s="10" t="s">
        <v>15159</v>
      </c>
    </row>
    <row r="3806" spans="1:12" x14ac:dyDescent="0.25">
      <c r="A3806" s="3">
        <v>3805</v>
      </c>
      <c r="B3806" t="s">
        <v>3418</v>
      </c>
      <c r="C3806" s="10" t="s">
        <v>15156</v>
      </c>
      <c r="D3806" t="s">
        <v>3419</v>
      </c>
      <c r="E3806" s="10" t="s">
        <v>12208</v>
      </c>
      <c r="F3806" t="s">
        <v>3420</v>
      </c>
      <c r="G3806" s="10" t="s">
        <v>15160</v>
      </c>
      <c r="H3806">
        <v>4</v>
      </c>
      <c r="I3806">
        <v>8</v>
      </c>
      <c r="J3806">
        <v>0</v>
      </c>
      <c r="K3806">
        <v>0</v>
      </c>
      <c r="L3806" s="10" t="s">
        <v>15161</v>
      </c>
    </row>
    <row r="3807" spans="1:12" x14ac:dyDescent="0.25">
      <c r="A3807" s="3">
        <v>3806</v>
      </c>
      <c r="B3807" t="s">
        <v>3418</v>
      </c>
      <c r="C3807" s="10" t="s">
        <v>15156</v>
      </c>
      <c r="D3807" t="s">
        <v>49</v>
      </c>
      <c r="E3807" s="10" t="s">
        <v>11</v>
      </c>
      <c r="F3807" t="s">
        <v>3421</v>
      </c>
      <c r="G3807" s="10" t="s">
        <v>15162</v>
      </c>
      <c r="H3807">
        <v>4</v>
      </c>
      <c r="I3807">
        <v>8</v>
      </c>
      <c r="J3807">
        <v>0</v>
      </c>
      <c r="K3807">
        <v>0</v>
      </c>
      <c r="L3807" s="10" t="s">
        <v>15163</v>
      </c>
    </row>
    <row r="3808" spans="1:12" x14ac:dyDescent="0.25">
      <c r="A3808" s="3">
        <v>3807</v>
      </c>
      <c r="B3808" t="s">
        <v>3418</v>
      </c>
      <c r="C3808" s="10" t="s">
        <v>15156</v>
      </c>
      <c r="D3808" t="s">
        <v>3422</v>
      </c>
      <c r="E3808" s="10" t="s">
        <v>15164</v>
      </c>
      <c r="F3808" t="s">
        <v>3423</v>
      </c>
      <c r="G3808" s="10" t="s">
        <v>15165</v>
      </c>
      <c r="H3808">
        <v>50</v>
      </c>
      <c r="I3808">
        <v>37</v>
      </c>
      <c r="J3808">
        <v>0</v>
      </c>
      <c r="K3808">
        <v>0</v>
      </c>
      <c r="L3808" s="10" t="s">
        <v>15166</v>
      </c>
    </row>
    <row r="3809" spans="1:12" x14ac:dyDescent="0.25">
      <c r="A3809" s="3">
        <v>3808</v>
      </c>
      <c r="B3809" t="s">
        <v>3418</v>
      </c>
      <c r="C3809" s="10" t="s">
        <v>15156</v>
      </c>
      <c r="D3809" t="s">
        <v>3424</v>
      </c>
      <c r="E3809" s="10" t="s">
        <v>15167</v>
      </c>
      <c r="F3809" t="s">
        <v>3425</v>
      </c>
      <c r="G3809" s="10" t="s">
        <v>15168</v>
      </c>
      <c r="H3809">
        <v>4</v>
      </c>
      <c r="I3809">
        <v>12</v>
      </c>
      <c r="J3809">
        <v>0</v>
      </c>
      <c r="K3809">
        <v>0</v>
      </c>
      <c r="L3809" s="10" t="s">
        <v>15169</v>
      </c>
    </row>
    <row r="3810" spans="1:12" x14ac:dyDescent="0.25">
      <c r="A3810" s="3">
        <v>3809</v>
      </c>
      <c r="B3810" t="s">
        <v>3418</v>
      </c>
      <c r="C3810" s="10" t="s">
        <v>15156</v>
      </c>
      <c r="D3810" t="s">
        <v>3426</v>
      </c>
      <c r="E3810" s="10" t="s">
        <v>15170</v>
      </c>
      <c r="F3810" t="s">
        <v>3427</v>
      </c>
      <c r="G3810" s="10" t="s">
        <v>15171</v>
      </c>
      <c r="H3810">
        <v>4</v>
      </c>
      <c r="I3810">
        <v>12</v>
      </c>
      <c r="J3810">
        <v>0</v>
      </c>
      <c r="K3810">
        <v>0</v>
      </c>
      <c r="L3810" s="10" t="s">
        <v>15172</v>
      </c>
    </row>
    <row r="3811" spans="1:12" x14ac:dyDescent="0.25">
      <c r="A3811" s="3">
        <v>3810</v>
      </c>
      <c r="B3811" t="s">
        <v>3418</v>
      </c>
      <c r="C3811" s="10" t="s">
        <v>15156</v>
      </c>
      <c r="D3811" t="s">
        <v>69</v>
      </c>
      <c r="E3811" s="10" t="s">
        <v>6760</v>
      </c>
      <c r="F3811" t="s">
        <v>3428</v>
      </c>
      <c r="G3811" s="10" t="s">
        <v>15173</v>
      </c>
      <c r="H3811">
        <v>8</v>
      </c>
      <c r="I3811">
        <v>35</v>
      </c>
      <c r="J3811">
        <v>0</v>
      </c>
      <c r="K3811">
        <v>0</v>
      </c>
      <c r="L3811" s="10" t="s">
        <v>15174</v>
      </c>
    </row>
    <row r="3812" spans="1:12" x14ac:dyDescent="0.25">
      <c r="A3812" s="3">
        <v>3811</v>
      </c>
      <c r="B3812" t="s">
        <v>3418</v>
      </c>
      <c r="C3812" s="10" t="s">
        <v>15156</v>
      </c>
      <c r="D3812" t="s">
        <v>71</v>
      </c>
      <c r="E3812" s="10" t="s">
        <v>6763</v>
      </c>
      <c r="F3812" t="s">
        <v>3429</v>
      </c>
      <c r="G3812" s="10" t="s">
        <v>15175</v>
      </c>
      <c r="H3812">
        <v>8</v>
      </c>
      <c r="I3812">
        <v>35</v>
      </c>
      <c r="J3812">
        <v>0</v>
      </c>
      <c r="K3812">
        <v>0</v>
      </c>
      <c r="L3812" s="10" t="s">
        <v>15176</v>
      </c>
    </row>
    <row r="3813" spans="1:12" x14ac:dyDescent="0.25">
      <c r="A3813" s="3">
        <v>3812</v>
      </c>
      <c r="B3813" t="s">
        <v>3418</v>
      </c>
      <c r="C3813" s="10" t="s">
        <v>15156</v>
      </c>
      <c r="D3813" t="s">
        <v>3430</v>
      </c>
      <c r="E3813" s="10" t="s">
        <v>15177</v>
      </c>
      <c r="F3813" t="s">
        <v>3431</v>
      </c>
      <c r="G3813" s="10" t="s">
        <v>15178</v>
      </c>
      <c r="H3813">
        <v>4</v>
      </c>
      <c r="I3813">
        <v>12</v>
      </c>
      <c r="J3813">
        <v>0</v>
      </c>
      <c r="K3813">
        <v>0</v>
      </c>
      <c r="L3813" s="10" t="s">
        <v>15179</v>
      </c>
    </row>
    <row r="3814" spans="1:12" x14ac:dyDescent="0.25">
      <c r="A3814" s="3">
        <v>3813</v>
      </c>
      <c r="B3814" t="s">
        <v>3418</v>
      </c>
      <c r="C3814" s="10" t="s">
        <v>15156</v>
      </c>
      <c r="D3814" t="s">
        <v>3432</v>
      </c>
      <c r="E3814" s="10" t="s">
        <v>15180</v>
      </c>
      <c r="F3814" t="s">
        <v>1493</v>
      </c>
      <c r="G3814" s="10" t="s">
        <v>6978</v>
      </c>
      <c r="H3814">
        <v>4</v>
      </c>
      <c r="I3814">
        <v>8</v>
      </c>
      <c r="J3814">
        <v>0</v>
      </c>
      <c r="K3814">
        <v>0</v>
      </c>
      <c r="L3814" s="10" t="s">
        <v>15181</v>
      </c>
    </row>
    <row r="3815" spans="1:12" x14ac:dyDescent="0.25">
      <c r="A3815" s="3">
        <v>3814</v>
      </c>
      <c r="B3815" t="s">
        <v>3418</v>
      </c>
      <c r="C3815" s="10" t="s">
        <v>15156</v>
      </c>
      <c r="D3815" t="s">
        <v>3433</v>
      </c>
      <c r="E3815" s="10" t="s">
        <v>15182</v>
      </c>
      <c r="F3815" t="s">
        <v>3434</v>
      </c>
      <c r="G3815" s="10" t="s">
        <v>15183</v>
      </c>
      <c r="H3815">
        <v>50</v>
      </c>
      <c r="I3815">
        <v>37</v>
      </c>
      <c r="J3815">
        <v>0</v>
      </c>
      <c r="K3815">
        <v>0</v>
      </c>
      <c r="L3815" s="10" t="s">
        <v>15184</v>
      </c>
    </row>
    <row r="3816" spans="1:12" x14ac:dyDescent="0.25">
      <c r="A3816" s="3">
        <v>3815</v>
      </c>
      <c r="B3816" t="s">
        <v>3418</v>
      </c>
      <c r="C3816" s="10" t="s">
        <v>15156</v>
      </c>
      <c r="D3816" t="s">
        <v>3406</v>
      </c>
      <c r="E3816" s="10" t="s">
        <v>15138</v>
      </c>
      <c r="F3816" t="s">
        <v>3435</v>
      </c>
      <c r="G3816" s="10" t="s">
        <v>15185</v>
      </c>
      <c r="H3816">
        <v>511</v>
      </c>
      <c r="I3816">
        <v>37</v>
      </c>
      <c r="J3816">
        <v>0</v>
      </c>
      <c r="K3816">
        <v>0</v>
      </c>
      <c r="L3816" s="10" t="s">
        <v>15186</v>
      </c>
    </row>
    <row r="3817" spans="1:12" x14ac:dyDescent="0.25">
      <c r="A3817" s="3">
        <v>3816</v>
      </c>
      <c r="B3817" t="s">
        <v>3418</v>
      </c>
      <c r="C3817" s="10" t="s">
        <v>15156</v>
      </c>
      <c r="D3817" t="s">
        <v>3436</v>
      </c>
      <c r="E3817" s="10" t="s">
        <v>15187</v>
      </c>
      <c r="F3817" t="s">
        <v>3437</v>
      </c>
      <c r="G3817" s="10" t="s">
        <v>15188</v>
      </c>
      <c r="H3817">
        <v>12</v>
      </c>
      <c r="I3817">
        <v>37</v>
      </c>
      <c r="J3817">
        <v>0</v>
      </c>
      <c r="K3817">
        <v>0</v>
      </c>
      <c r="L3817" s="10" t="s">
        <v>15189</v>
      </c>
    </row>
    <row r="3818" spans="1:12" x14ac:dyDescent="0.25">
      <c r="A3818" s="3">
        <v>3817</v>
      </c>
      <c r="B3818" t="s">
        <v>3438</v>
      </c>
      <c r="C3818" s="10" t="s">
        <v>15190</v>
      </c>
      <c r="D3818" t="s">
        <v>63</v>
      </c>
      <c r="E3818" s="10" t="s">
        <v>6816</v>
      </c>
      <c r="F3818" t="s">
        <v>64</v>
      </c>
      <c r="G3818" s="10" t="s">
        <v>6696</v>
      </c>
      <c r="H3818">
        <v>4</v>
      </c>
      <c r="I3818">
        <v>8</v>
      </c>
      <c r="J3818">
        <v>0</v>
      </c>
      <c r="K3818">
        <v>0</v>
      </c>
      <c r="L3818" s="10" t="s">
        <v>15191</v>
      </c>
    </row>
    <row r="3819" spans="1:12" x14ac:dyDescent="0.25">
      <c r="A3819" s="3">
        <v>3818</v>
      </c>
      <c r="B3819" t="s">
        <v>3438</v>
      </c>
      <c r="C3819" s="10" t="s">
        <v>15190</v>
      </c>
      <c r="D3819" t="s">
        <v>65</v>
      </c>
      <c r="E3819" s="10" t="s">
        <v>6698</v>
      </c>
      <c r="F3819" t="s">
        <v>66</v>
      </c>
      <c r="G3819" s="10" t="s">
        <v>6721</v>
      </c>
      <c r="H3819">
        <v>4</v>
      </c>
      <c r="I3819">
        <v>8</v>
      </c>
      <c r="J3819">
        <v>0</v>
      </c>
      <c r="K3819">
        <v>0</v>
      </c>
      <c r="L3819" s="10" t="s">
        <v>15192</v>
      </c>
    </row>
    <row r="3820" spans="1:12" x14ac:dyDescent="0.25">
      <c r="A3820" s="3">
        <v>3819</v>
      </c>
      <c r="B3820" t="s">
        <v>3438</v>
      </c>
      <c r="C3820" s="10" t="s">
        <v>15190</v>
      </c>
      <c r="D3820" t="s">
        <v>67</v>
      </c>
      <c r="E3820" s="10" t="s">
        <v>6723</v>
      </c>
      <c r="F3820" t="s">
        <v>68</v>
      </c>
      <c r="G3820" s="10" t="s">
        <v>6724</v>
      </c>
      <c r="H3820">
        <v>4</v>
      </c>
      <c r="I3820">
        <v>8</v>
      </c>
      <c r="J3820">
        <v>0</v>
      </c>
      <c r="K3820">
        <v>0</v>
      </c>
      <c r="L3820" s="10" t="s">
        <v>15193</v>
      </c>
    </row>
    <row r="3821" spans="1:12" x14ac:dyDescent="0.25">
      <c r="A3821" s="3">
        <v>3820</v>
      </c>
      <c r="B3821" t="s">
        <v>3438</v>
      </c>
      <c r="C3821" s="10" t="s">
        <v>15190</v>
      </c>
      <c r="D3821" t="s">
        <v>2931</v>
      </c>
      <c r="E3821" s="10" t="s">
        <v>14001</v>
      </c>
      <c r="F3821" t="s">
        <v>1218</v>
      </c>
      <c r="G3821" s="10" t="s">
        <v>6702</v>
      </c>
      <c r="H3821">
        <v>10</v>
      </c>
      <c r="I3821">
        <v>37</v>
      </c>
      <c r="J3821">
        <v>0</v>
      </c>
      <c r="K3821">
        <v>0</v>
      </c>
      <c r="L3821" s="10" t="s">
        <v>15194</v>
      </c>
    </row>
    <row r="3822" spans="1:12" x14ac:dyDescent="0.25">
      <c r="A3822" s="3">
        <v>3821</v>
      </c>
      <c r="B3822" t="s">
        <v>3438</v>
      </c>
      <c r="C3822" s="10" t="s">
        <v>15190</v>
      </c>
      <c r="D3822" t="s">
        <v>3439</v>
      </c>
      <c r="E3822" s="10" t="s">
        <v>15195</v>
      </c>
      <c r="F3822" t="s">
        <v>3440</v>
      </c>
      <c r="G3822" s="10" t="s">
        <v>15196</v>
      </c>
      <c r="H3822">
        <v>4</v>
      </c>
      <c r="I3822">
        <v>8</v>
      </c>
      <c r="J3822">
        <v>0</v>
      </c>
      <c r="K3822">
        <v>0</v>
      </c>
      <c r="L3822" s="10" t="s">
        <v>15197</v>
      </c>
    </row>
    <row r="3823" spans="1:12" x14ac:dyDescent="0.25">
      <c r="A3823" s="3">
        <v>3822</v>
      </c>
      <c r="B3823" t="s">
        <v>3438</v>
      </c>
      <c r="C3823" s="10" t="s">
        <v>15190</v>
      </c>
      <c r="D3823" t="s">
        <v>49</v>
      </c>
      <c r="E3823" s="10" t="s">
        <v>11</v>
      </c>
      <c r="F3823" t="s">
        <v>3441</v>
      </c>
      <c r="G3823" s="10" t="s">
        <v>15198</v>
      </c>
      <c r="H3823">
        <v>4</v>
      </c>
      <c r="I3823">
        <v>8</v>
      </c>
      <c r="J3823">
        <v>0</v>
      </c>
      <c r="K3823">
        <v>0</v>
      </c>
      <c r="L3823" s="10" t="s">
        <v>15199</v>
      </c>
    </row>
    <row r="3824" spans="1:12" x14ac:dyDescent="0.25">
      <c r="A3824" s="3">
        <v>3823</v>
      </c>
      <c r="B3824" t="s">
        <v>3438</v>
      </c>
      <c r="C3824" s="10" t="s">
        <v>15190</v>
      </c>
      <c r="D3824" t="s">
        <v>3442</v>
      </c>
      <c r="E3824" s="10" t="s">
        <v>15200</v>
      </c>
      <c r="F3824" t="s">
        <v>3443</v>
      </c>
      <c r="G3824" s="10" t="s">
        <v>15201</v>
      </c>
      <c r="H3824">
        <v>255</v>
      </c>
      <c r="I3824">
        <v>37</v>
      </c>
      <c r="J3824">
        <v>0</v>
      </c>
      <c r="K3824">
        <v>0</v>
      </c>
      <c r="L3824" s="10" t="s">
        <v>15202</v>
      </c>
    </row>
    <row r="3825" spans="1:12" x14ac:dyDescent="0.25">
      <c r="A3825" s="3">
        <v>3824</v>
      </c>
      <c r="B3825" t="s">
        <v>3438</v>
      </c>
      <c r="C3825" s="10" t="s">
        <v>15190</v>
      </c>
      <c r="D3825" t="s">
        <v>3444</v>
      </c>
      <c r="E3825" s="10" t="s">
        <v>15203</v>
      </c>
      <c r="F3825" t="s">
        <v>1287</v>
      </c>
      <c r="G3825" s="10" t="s">
        <v>6676</v>
      </c>
      <c r="H3825">
        <v>8</v>
      </c>
      <c r="I3825">
        <v>16</v>
      </c>
      <c r="J3825">
        <v>-2</v>
      </c>
      <c r="K3825">
        <v>1</v>
      </c>
      <c r="L3825" s="10" t="s">
        <v>15204</v>
      </c>
    </row>
    <row r="3826" spans="1:12" x14ac:dyDescent="0.25">
      <c r="A3826" s="3">
        <v>3825</v>
      </c>
      <c r="B3826" t="s">
        <v>3438</v>
      </c>
      <c r="C3826" s="10" t="s">
        <v>15190</v>
      </c>
      <c r="D3826" t="s">
        <v>3445</v>
      </c>
      <c r="E3826" s="10" t="s">
        <v>15205</v>
      </c>
      <c r="F3826" t="s">
        <v>1455</v>
      </c>
      <c r="G3826" s="10" t="s">
        <v>7178</v>
      </c>
      <c r="H3826">
        <v>8</v>
      </c>
      <c r="I3826">
        <v>16</v>
      </c>
      <c r="J3826">
        <v>-6</v>
      </c>
      <c r="K3826">
        <v>1</v>
      </c>
      <c r="L3826" s="10" t="s">
        <v>15206</v>
      </c>
    </row>
    <row r="3827" spans="1:12" x14ac:dyDescent="0.25">
      <c r="A3827" s="3">
        <v>3826</v>
      </c>
      <c r="B3827" t="s">
        <v>3438</v>
      </c>
      <c r="C3827" s="10" t="s">
        <v>15190</v>
      </c>
      <c r="D3827" t="s">
        <v>3446</v>
      </c>
      <c r="E3827" s="10" t="s">
        <v>15207</v>
      </c>
      <c r="F3827" t="s">
        <v>1287</v>
      </c>
      <c r="G3827" s="10" t="s">
        <v>6676</v>
      </c>
      <c r="H3827">
        <v>8</v>
      </c>
      <c r="I3827">
        <v>16</v>
      </c>
      <c r="J3827">
        <v>-2</v>
      </c>
      <c r="K3827">
        <v>1</v>
      </c>
      <c r="L3827" s="10" t="s">
        <v>15208</v>
      </c>
    </row>
    <row r="3828" spans="1:12" x14ac:dyDescent="0.25">
      <c r="A3828" s="3">
        <v>3827</v>
      </c>
      <c r="B3828" t="s">
        <v>3438</v>
      </c>
      <c r="C3828" s="10" t="s">
        <v>15190</v>
      </c>
      <c r="D3828" t="s">
        <v>3447</v>
      </c>
      <c r="E3828" s="10" t="s">
        <v>15209</v>
      </c>
      <c r="F3828" t="s">
        <v>1455</v>
      </c>
      <c r="G3828" s="10" t="s">
        <v>7178</v>
      </c>
      <c r="H3828">
        <v>8</v>
      </c>
      <c r="I3828">
        <v>16</v>
      </c>
      <c r="J3828">
        <v>-6</v>
      </c>
      <c r="K3828">
        <v>1</v>
      </c>
      <c r="L3828" s="10" t="s">
        <v>15210</v>
      </c>
    </row>
    <row r="3829" spans="1:12" x14ac:dyDescent="0.25">
      <c r="A3829" s="3">
        <v>3828</v>
      </c>
      <c r="B3829" t="s">
        <v>3438</v>
      </c>
      <c r="C3829" s="10" t="s">
        <v>15190</v>
      </c>
      <c r="D3829" t="s">
        <v>3448</v>
      </c>
      <c r="E3829" s="10" t="s">
        <v>15211</v>
      </c>
      <c r="F3829" t="s">
        <v>1287</v>
      </c>
      <c r="G3829" s="10" t="s">
        <v>6676</v>
      </c>
      <c r="H3829">
        <v>8</v>
      </c>
      <c r="I3829">
        <v>16</v>
      </c>
      <c r="J3829">
        <v>-2</v>
      </c>
      <c r="K3829">
        <v>1</v>
      </c>
      <c r="L3829" s="10" t="s">
        <v>15212</v>
      </c>
    </row>
    <row r="3830" spans="1:12" x14ac:dyDescent="0.25">
      <c r="A3830" s="3">
        <v>3829</v>
      </c>
      <c r="B3830" t="s">
        <v>3438</v>
      </c>
      <c r="C3830" s="10" t="s">
        <v>15190</v>
      </c>
      <c r="D3830" t="s">
        <v>3449</v>
      </c>
      <c r="E3830" s="10" t="s">
        <v>15213</v>
      </c>
      <c r="F3830" t="s">
        <v>1455</v>
      </c>
      <c r="G3830" s="10" t="s">
        <v>7178</v>
      </c>
      <c r="H3830">
        <v>8</v>
      </c>
      <c r="I3830">
        <v>16</v>
      </c>
      <c r="J3830">
        <v>-6</v>
      </c>
      <c r="K3830">
        <v>1</v>
      </c>
      <c r="L3830" s="10" t="s">
        <v>15214</v>
      </c>
    </row>
    <row r="3831" spans="1:12" x14ac:dyDescent="0.25">
      <c r="A3831" s="3">
        <v>3830</v>
      </c>
      <c r="B3831" t="s">
        <v>3438</v>
      </c>
      <c r="C3831" s="10" t="s">
        <v>15190</v>
      </c>
      <c r="D3831" t="s">
        <v>3450</v>
      </c>
      <c r="E3831" s="10" t="s">
        <v>15215</v>
      </c>
      <c r="F3831" t="s">
        <v>1493</v>
      </c>
      <c r="G3831" s="10" t="s">
        <v>6978</v>
      </c>
      <c r="H3831">
        <v>4</v>
      </c>
      <c r="I3831">
        <v>8</v>
      </c>
      <c r="J3831">
        <v>0</v>
      </c>
      <c r="K3831">
        <v>0</v>
      </c>
      <c r="L3831" s="10" t="s">
        <v>15216</v>
      </c>
    </row>
    <row r="3832" spans="1:12" x14ac:dyDescent="0.25">
      <c r="A3832" s="3">
        <v>3831</v>
      </c>
      <c r="B3832" t="s">
        <v>3438</v>
      </c>
      <c r="C3832" s="10" t="s">
        <v>15190</v>
      </c>
      <c r="D3832" t="s">
        <v>69</v>
      </c>
      <c r="E3832" s="10" t="s">
        <v>6760</v>
      </c>
      <c r="F3832" t="s">
        <v>3451</v>
      </c>
      <c r="G3832" s="10" t="s">
        <v>15217</v>
      </c>
      <c r="H3832">
        <v>8</v>
      </c>
      <c r="I3832">
        <v>35</v>
      </c>
      <c r="J3832">
        <v>0</v>
      </c>
      <c r="K3832">
        <v>0</v>
      </c>
      <c r="L3832" s="10" t="s">
        <v>15218</v>
      </c>
    </row>
    <row r="3833" spans="1:12" x14ac:dyDescent="0.25">
      <c r="A3833" s="3">
        <v>3832</v>
      </c>
      <c r="B3833" t="s">
        <v>3438</v>
      </c>
      <c r="C3833" s="10" t="s">
        <v>15190</v>
      </c>
      <c r="D3833" t="s">
        <v>71</v>
      </c>
      <c r="E3833" s="10" t="s">
        <v>6763</v>
      </c>
      <c r="F3833" t="s">
        <v>3452</v>
      </c>
      <c r="G3833" s="10" t="s">
        <v>15219</v>
      </c>
      <c r="H3833">
        <v>8</v>
      </c>
      <c r="I3833">
        <v>35</v>
      </c>
      <c r="J3833">
        <v>0</v>
      </c>
      <c r="K3833">
        <v>0</v>
      </c>
      <c r="L3833" s="10" t="s">
        <v>15220</v>
      </c>
    </row>
    <row r="3834" spans="1:12" x14ac:dyDescent="0.25">
      <c r="A3834" s="3">
        <v>3833</v>
      </c>
      <c r="B3834" t="s">
        <v>3438</v>
      </c>
      <c r="C3834" s="10" t="s">
        <v>15190</v>
      </c>
      <c r="D3834" t="s">
        <v>3453</v>
      </c>
      <c r="E3834" s="10" t="s">
        <v>15221</v>
      </c>
      <c r="F3834" t="s">
        <v>3454</v>
      </c>
      <c r="G3834" s="10" t="s">
        <v>15222</v>
      </c>
      <c r="H3834">
        <v>4096</v>
      </c>
      <c r="I3834">
        <v>37</v>
      </c>
      <c r="J3834">
        <v>0</v>
      </c>
      <c r="K3834">
        <v>0</v>
      </c>
      <c r="L3834" s="10" t="s">
        <v>15223</v>
      </c>
    </row>
    <row r="3835" spans="1:12" x14ac:dyDescent="0.25">
      <c r="A3835" s="3">
        <v>3834</v>
      </c>
      <c r="B3835" t="s">
        <v>3455</v>
      </c>
      <c r="C3835" s="10" t="s">
        <v>15224</v>
      </c>
      <c r="D3835" t="s">
        <v>63</v>
      </c>
      <c r="E3835" s="10" t="s">
        <v>6816</v>
      </c>
      <c r="F3835" t="s">
        <v>64</v>
      </c>
      <c r="G3835" s="10" t="s">
        <v>6696</v>
      </c>
      <c r="H3835">
        <v>4</v>
      </c>
      <c r="I3835">
        <v>8</v>
      </c>
      <c r="J3835">
        <v>0</v>
      </c>
      <c r="K3835">
        <v>0</v>
      </c>
      <c r="L3835" s="10" t="s">
        <v>15225</v>
      </c>
    </row>
    <row r="3836" spans="1:12" x14ac:dyDescent="0.25">
      <c r="A3836" s="3">
        <v>3835</v>
      </c>
      <c r="B3836" t="s">
        <v>3455</v>
      </c>
      <c r="C3836" s="10" t="s">
        <v>15224</v>
      </c>
      <c r="D3836" t="s">
        <v>65</v>
      </c>
      <c r="E3836" s="10" t="s">
        <v>6698</v>
      </c>
      <c r="F3836" t="s">
        <v>66</v>
      </c>
      <c r="G3836" s="10" t="s">
        <v>6721</v>
      </c>
      <c r="H3836">
        <v>4</v>
      </c>
      <c r="I3836">
        <v>8</v>
      </c>
      <c r="J3836">
        <v>0</v>
      </c>
      <c r="K3836">
        <v>0</v>
      </c>
      <c r="L3836" s="10" t="s">
        <v>15226</v>
      </c>
    </row>
    <row r="3837" spans="1:12" x14ac:dyDescent="0.25">
      <c r="A3837" s="3">
        <v>3836</v>
      </c>
      <c r="B3837" t="s">
        <v>3455</v>
      </c>
      <c r="C3837" s="10" t="s">
        <v>15224</v>
      </c>
      <c r="D3837" t="s">
        <v>67</v>
      </c>
      <c r="E3837" s="10" t="s">
        <v>6723</v>
      </c>
      <c r="F3837" t="s">
        <v>68</v>
      </c>
      <c r="G3837" s="10" t="s">
        <v>6724</v>
      </c>
      <c r="H3837">
        <v>4</v>
      </c>
      <c r="I3837">
        <v>8</v>
      </c>
      <c r="J3837">
        <v>0</v>
      </c>
      <c r="K3837">
        <v>0</v>
      </c>
      <c r="L3837" s="10" t="s">
        <v>15227</v>
      </c>
    </row>
    <row r="3838" spans="1:12" x14ac:dyDescent="0.25">
      <c r="A3838" s="3">
        <v>3837</v>
      </c>
      <c r="B3838" t="s">
        <v>3455</v>
      </c>
      <c r="C3838" s="10" t="s">
        <v>15224</v>
      </c>
      <c r="D3838" t="s">
        <v>49</v>
      </c>
      <c r="E3838" s="10" t="s">
        <v>11</v>
      </c>
      <c r="F3838" t="s">
        <v>3456</v>
      </c>
      <c r="G3838" s="10" t="s">
        <v>15228</v>
      </c>
      <c r="H3838">
        <v>4</v>
      </c>
      <c r="I3838">
        <v>8</v>
      </c>
      <c r="J3838">
        <v>0</v>
      </c>
      <c r="K3838">
        <v>0</v>
      </c>
      <c r="L3838" s="10" t="s">
        <v>15229</v>
      </c>
    </row>
    <row r="3839" spans="1:12" x14ac:dyDescent="0.25">
      <c r="A3839" s="3">
        <v>3838</v>
      </c>
      <c r="B3839" t="s">
        <v>3455</v>
      </c>
      <c r="C3839" s="10" t="s">
        <v>15224</v>
      </c>
      <c r="D3839" t="s">
        <v>3419</v>
      </c>
      <c r="E3839" s="10" t="s">
        <v>12208</v>
      </c>
      <c r="F3839" t="s">
        <v>3457</v>
      </c>
      <c r="G3839" s="10" t="s">
        <v>15230</v>
      </c>
      <c r="H3839">
        <v>4</v>
      </c>
      <c r="I3839">
        <v>8</v>
      </c>
      <c r="J3839">
        <v>0</v>
      </c>
      <c r="K3839">
        <v>0</v>
      </c>
      <c r="L3839" s="10" t="s">
        <v>15231</v>
      </c>
    </row>
    <row r="3840" spans="1:12" x14ac:dyDescent="0.25">
      <c r="A3840" s="3">
        <v>3839</v>
      </c>
      <c r="B3840" t="s">
        <v>3455</v>
      </c>
      <c r="C3840" s="10" t="s">
        <v>15224</v>
      </c>
      <c r="D3840" t="s">
        <v>2931</v>
      </c>
      <c r="E3840" s="10" t="s">
        <v>14001</v>
      </c>
      <c r="F3840" t="s">
        <v>1218</v>
      </c>
      <c r="G3840" s="10" t="s">
        <v>6702</v>
      </c>
      <c r="H3840">
        <v>10</v>
      </c>
      <c r="I3840">
        <v>37</v>
      </c>
      <c r="J3840">
        <v>0</v>
      </c>
      <c r="K3840">
        <v>0</v>
      </c>
      <c r="L3840" s="10" t="s">
        <v>15232</v>
      </c>
    </row>
    <row r="3841" spans="1:12" x14ac:dyDescent="0.25">
      <c r="A3841" s="3">
        <v>3840</v>
      </c>
      <c r="B3841" t="s">
        <v>3455</v>
      </c>
      <c r="C3841" s="10" t="s">
        <v>15224</v>
      </c>
      <c r="D3841" t="s">
        <v>3458</v>
      </c>
      <c r="E3841" s="10" t="s">
        <v>15233</v>
      </c>
      <c r="F3841" t="s">
        <v>1287</v>
      </c>
      <c r="G3841" s="10" t="s">
        <v>6676</v>
      </c>
      <c r="H3841">
        <v>8</v>
      </c>
      <c r="I3841">
        <v>16</v>
      </c>
      <c r="J3841">
        <v>-2</v>
      </c>
      <c r="K3841">
        <v>1</v>
      </c>
      <c r="L3841" s="10" t="s">
        <v>15234</v>
      </c>
    </row>
    <row r="3842" spans="1:12" x14ac:dyDescent="0.25">
      <c r="A3842" s="3">
        <v>3841</v>
      </c>
      <c r="B3842" t="s">
        <v>3455</v>
      </c>
      <c r="C3842" s="10" t="s">
        <v>15224</v>
      </c>
      <c r="D3842" t="s">
        <v>2827</v>
      </c>
      <c r="E3842" s="10" t="s">
        <v>13822</v>
      </c>
      <c r="F3842" t="s">
        <v>1455</v>
      </c>
      <c r="G3842" s="10" t="s">
        <v>7178</v>
      </c>
      <c r="H3842">
        <v>8</v>
      </c>
      <c r="I3842">
        <v>16</v>
      </c>
      <c r="J3842">
        <v>-6</v>
      </c>
      <c r="K3842">
        <v>1</v>
      </c>
      <c r="L3842" s="10" t="s">
        <v>15235</v>
      </c>
    </row>
    <row r="3843" spans="1:12" x14ac:dyDescent="0.25">
      <c r="A3843" s="3">
        <v>3842</v>
      </c>
      <c r="B3843" t="s">
        <v>3455</v>
      </c>
      <c r="C3843" s="10" t="s">
        <v>15224</v>
      </c>
      <c r="D3843" t="s">
        <v>3442</v>
      </c>
      <c r="E3843" s="10" t="s">
        <v>15200</v>
      </c>
      <c r="F3843" t="s">
        <v>3459</v>
      </c>
      <c r="G3843" s="10" t="s">
        <v>15236</v>
      </c>
      <c r="H3843">
        <v>255</v>
      </c>
      <c r="I3843">
        <v>37</v>
      </c>
      <c r="J3843">
        <v>0</v>
      </c>
      <c r="K3843">
        <v>0</v>
      </c>
      <c r="L3843" s="10" t="s">
        <v>15237</v>
      </c>
    </row>
    <row r="3844" spans="1:12" x14ac:dyDescent="0.25">
      <c r="A3844" s="3">
        <v>3843</v>
      </c>
      <c r="B3844" t="s">
        <v>3455</v>
      </c>
      <c r="C3844" s="10" t="s">
        <v>15224</v>
      </c>
      <c r="D3844" t="s">
        <v>3450</v>
      </c>
      <c r="E3844" s="10" t="s">
        <v>15215</v>
      </c>
      <c r="F3844" t="s">
        <v>1493</v>
      </c>
      <c r="G3844" s="10" t="s">
        <v>6978</v>
      </c>
      <c r="H3844">
        <v>4</v>
      </c>
      <c r="I3844">
        <v>8</v>
      </c>
      <c r="J3844">
        <v>0</v>
      </c>
      <c r="K3844">
        <v>0</v>
      </c>
      <c r="L3844" s="10" t="s">
        <v>15238</v>
      </c>
    </row>
    <row r="3845" spans="1:12" x14ac:dyDescent="0.25">
      <c r="A3845" s="3">
        <v>3844</v>
      </c>
      <c r="B3845" t="s">
        <v>3455</v>
      </c>
      <c r="C3845" s="10" t="s">
        <v>15224</v>
      </c>
      <c r="D3845" t="s">
        <v>69</v>
      </c>
      <c r="E3845" s="10" t="s">
        <v>6760</v>
      </c>
      <c r="F3845" t="s">
        <v>3460</v>
      </c>
      <c r="G3845" s="10" t="s">
        <v>15239</v>
      </c>
      <c r="H3845">
        <v>8</v>
      </c>
      <c r="I3845">
        <v>35</v>
      </c>
      <c r="J3845">
        <v>0</v>
      </c>
      <c r="K3845">
        <v>0</v>
      </c>
      <c r="L3845" s="10" t="s">
        <v>15240</v>
      </c>
    </row>
    <row r="3846" spans="1:12" x14ac:dyDescent="0.25">
      <c r="A3846" s="3">
        <v>3845</v>
      </c>
      <c r="B3846" t="s">
        <v>3455</v>
      </c>
      <c r="C3846" s="10" t="s">
        <v>15224</v>
      </c>
      <c r="D3846" t="s">
        <v>71</v>
      </c>
      <c r="E3846" s="10" t="s">
        <v>6763</v>
      </c>
      <c r="F3846" t="s">
        <v>3461</v>
      </c>
      <c r="G3846" s="10" t="s">
        <v>15241</v>
      </c>
      <c r="H3846">
        <v>8</v>
      </c>
      <c r="I3846">
        <v>35</v>
      </c>
      <c r="J3846">
        <v>0</v>
      </c>
      <c r="K3846">
        <v>0</v>
      </c>
      <c r="L3846" s="10" t="s">
        <v>15242</v>
      </c>
    </row>
    <row r="3847" spans="1:12" x14ac:dyDescent="0.25">
      <c r="A3847" s="3">
        <v>3846</v>
      </c>
      <c r="B3847" t="s">
        <v>3455</v>
      </c>
      <c r="C3847" s="10" t="s">
        <v>15224</v>
      </c>
      <c r="D3847" t="s">
        <v>3462</v>
      </c>
      <c r="E3847" s="10" t="s">
        <v>15243</v>
      </c>
      <c r="F3847" t="s">
        <v>1287</v>
      </c>
      <c r="G3847" s="10" t="s">
        <v>6676</v>
      </c>
      <c r="H3847">
        <v>8</v>
      </c>
      <c r="I3847">
        <v>16</v>
      </c>
      <c r="J3847">
        <v>-2</v>
      </c>
      <c r="K3847">
        <v>1</v>
      </c>
      <c r="L3847" s="10" t="s">
        <v>15244</v>
      </c>
    </row>
    <row r="3848" spans="1:12" x14ac:dyDescent="0.25">
      <c r="A3848" s="3">
        <v>3847</v>
      </c>
      <c r="B3848" t="s">
        <v>3455</v>
      </c>
      <c r="C3848" s="10" t="s">
        <v>15224</v>
      </c>
      <c r="D3848" t="s">
        <v>3463</v>
      </c>
      <c r="E3848" s="10" t="s">
        <v>15245</v>
      </c>
      <c r="F3848" t="s">
        <v>1455</v>
      </c>
      <c r="G3848" s="10" t="s">
        <v>7178</v>
      </c>
      <c r="H3848">
        <v>8</v>
      </c>
      <c r="I3848">
        <v>16</v>
      </c>
      <c r="J3848">
        <v>-6</v>
      </c>
      <c r="K3848">
        <v>1</v>
      </c>
      <c r="L3848" s="10" t="s">
        <v>15246</v>
      </c>
    </row>
    <row r="3849" spans="1:12" x14ac:dyDescent="0.25">
      <c r="A3849" s="3">
        <v>3848</v>
      </c>
      <c r="B3849" t="s">
        <v>3455</v>
      </c>
      <c r="C3849" s="10" t="s">
        <v>15224</v>
      </c>
      <c r="D3849" t="s">
        <v>3464</v>
      </c>
      <c r="E3849" s="10" t="s">
        <v>15247</v>
      </c>
      <c r="F3849" t="s">
        <v>1287</v>
      </c>
      <c r="G3849" s="10" t="s">
        <v>6676</v>
      </c>
      <c r="H3849">
        <v>8</v>
      </c>
      <c r="I3849">
        <v>16</v>
      </c>
      <c r="J3849">
        <v>-2</v>
      </c>
      <c r="K3849">
        <v>1</v>
      </c>
      <c r="L3849" s="10" t="s">
        <v>15248</v>
      </c>
    </row>
    <row r="3850" spans="1:12" x14ac:dyDescent="0.25">
      <c r="A3850" s="3">
        <v>3849</v>
      </c>
      <c r="B3850" t="s">
        <v>3455</v>
      </c>
      <c r="C3850" s="10" t="s">
        <v>15224</v>
      </c>
      <c r="D3850" t="s">
        <v>3465</v>
      </c>
      <c r="E3850" s="10" t="s">
        <v>15249</v>
      </c>
      <c r="F3850" t="s">
        <v>1455</v>
      </c>
      <c r="G3850" s="10" t="s">
        <v>7178</v>
      </c>
      <c r="H3850">
        <v>8</v>
      </c>
      <c r="I3850">
        <v>16</v>
      </c>
      <c r="J3850">
        <v>-6</v>
      </c>
      <c r="K3850">
        <v>1</v>
      </c>
      <c r="L3850" s="10" t="s">
        <v>15250</v>
      </c>
    </row>
    <row r="3851" spans="1:12" x14ac:dyDescent="0.25">
      <c r="A3851" s="3">
        <v>3850</v>
      </c>
      <c r="B3851" t="s">
        <v>3455</v>
      </c>
      <c r="C3851" s="10" t="s">
        <v>15224</v>
      </c>
      <c r="D3851" t="s">
        <v>3453</v>
      </c>
      <c r="E3851" s="10" t="s">
        <v>15221</v>
      </c>
      <c r="F3851" t="s">
        <v>3466</v>
      </c>
      <c r="G3851" s="10" t="s">
        <v>15251</v>
      </c>
      <c r="H3851">
        <v>4096</v>
      </c>
      <c r="I3851">
        <v>37</v>
      </c>
      <c r="J3851">
        <v>0</v>
      </c>
      <c r="K3851">
        <v>0</v>
      </c>
      <c r="L3851" s="10" t="s">
        <v>15252</v>
      </c>
    </row>
    <row r="3852" spans="1:12" x14ac:dyDescent="0.25">
      <c r="A3852" s="3">
        <v>3851</v>
      </c>
      <c r="B3852" t="s">
        <v>3467</v>
      </c>
      <c r="C3852" s="10" t="s">
        <v>15253</v>
      </c>
      <c r="D3852" t="s">
        <v>63</v>
      </c>
      <c r="E3852" s="10" t="s">
        <v>6816</v>
      </c>
      <c r="F3852" t="s">
        <v>64</v>
      </c>
      <c r="G3852" s="10" t="s">
        <v>6696</v>
      </c>
      <c r="H3852">
        <v>4</v>
      </c>
      <c r="I3852">
        <v>8</v>
      </c>
      <c r="J3852">
        <v>0</v>
      </c>
      <c r="K3852">
        <v>0</v>
      </c>
      <c r="L3852" s="10" t="s">
        <v>15254</v>
      </c>
    </row>
    <row r="3853" spans="1:12" x14ac:dyDescent="0.25">
      <c r="A3853" s="3">
        <v>3852</v>
      </c>
      <c r="B3853" t="s">
        <v>3467</v>
      </c>
      <c r="C3853" s="10" t="s">
        <v>15253</v>
      </c>
      <c r="D3853" t="s">
        <v>65</v>
      </c>
      <c r="E3853" s="10" t="s">
        <v>6698</v>
      </c>
      <c r="F3853" t="s">
        <v>66</v>
      </c>
      <c r="G3853" s="10" t="s">
        <v>6721</v>
      </c>
      <c r="H3853">
        <v>4</v>
      </c>
      <c r="I3853">
        <v>8</v>
      </c>
      <c r="J3853">
        <v>0</v>
      </c>
      <c r="K3853">
        <v>0</v>
      </c>
      <c r="L3853" s="10" t="s">
        <v>15255</v>
      </c>
    </row>
    <row r="3854" spans="1:12" x14ac:dyDescent="0.25">
      <c r="A3854" s="3">
        <v>3853</v>
      </c>
      <c r="B3854" t="s">
        <v>3467</v>
      </c>
      <c r="C3854" s="10" t="s">
        <v>15253</v>
      </c>
      <c r="D3854" t="s">
        <v>67</v>
      </c>
      <c r="E3854" s="10" t="s">
        <v>6723</v>
      </c>
      <c r="F3854" t="s">
        <v>68</v>
      </c>
      <c r="G3854" s="10" t="s">
        <v>6724</v>
      </c>
      <c r="H3854">
        <v>4</v>
      </c>
      <c r="I3854">
        <v>8</v>
      </c>
      <c r="J3854">
        <v>0</v>
      </c>
      <c r="K3854">
        <v>0</v>
      </c>
      <c r="L3854" s="10" t="s">
        <v>15256</v>
      </c>
    </row>
    <row r="3855" spans="1:12" x14ac:dyDescent="0.25">
      <c r="A3855" s="3">
        <v>3854</v>
      </c>
      <c r="B3855" t="s">
        <v>3467</v>
      </c>
      <c r="C3855" s="10" t="s">
        <v>15253</v>
      </c>
      <c r="D3855" t="s">
        <v>3468</v>
      </c>
      <c r="E3855" s="10" t="s">
        <v>15257</v>
      </c>
      <c r="F3855" t="s">
        <v>1287</v>
      </c>
      <c r="G3855" s="10" t="s">
        <v>6676</v>
      </c>
      <c r="H3855">
        <v>8</v>
      </c>
      <c r="I3855">
        <v>16</v>
      </c>
      <c r="J3855">
        <v>-2</v>
      </c>
      <c r="K3855">
        <v>1</v>
      </c>
      <c r="L3855" s="10" t="s">
        <v>15258</v>
      </c>
    </row>
    <row r="3856" spans="1:12" x14ac:dyDescent="0.25">
      <c r="A3856" s="3">
        <v>3855</v>
      </c>
      <c r="B3856" t="s">
        <v>3467</v>
      </c>
      <c r="C3856" s="10" t="s">
        <v>15253</v>
      </c>
      <c r="D3856" t="s">
        <v>3384</v>
      </c>
      <c r="E3856" s="10" t="s">
        <v>15101</v>
      </c>
      <c r="F3856" t="s">
        <v>3469</v>
      </c>
      <c r="G3856" s="10" t="s">
        <v>15259</v>
      </c>
      <c r="H3856">
        <v>4</v>
      </c>
      <c r="I3856">
        <v>12</v>
      </c>
      <c r="J3856">
        <v>0</v>
      </c>
      <c r="K3856">
        <v>0</v>
      </c>
      <c r="L3856" s="10" t="s">
        <v>15260</v>
      </c>
    </row>
    <row r="3857" spans="1:12" x14ac:dyDescent="0.25">
      <c r="A3857" s="3">
        <v>3856</v>
      </c>
      <c r="B3857" t="s">
        <v>3467</v>
      </c>
      <c r="C3857" s="10" t="s">
        <v>15253</v>
      </c>
      <c r="D3857" t="s">
        <v>3419</v>
      </c>
      <c r="E3857" s="10" t="s">
        <v>12208</v>
      </c>
      <c r="F3857" t="s">
        <v>3470</v>
      </c>
      <c r="G3857" s="10" t="s">
        <v>15261</v>
      </c>
      <c r="H3857">
        <v>4</v>
      </c>
      <c r="I3857">
        <v>8</v>
      </c>
      <c r="J3857">
        <v>0</v>
      </c>
      <c r="K3857">
        <v>0</v>
      </c>
      <c r="L3857" s="10" t="s">
        <v>15262</v>
      </c>
    </row>
    <row r="3858" spans="1:12" x14ac:dyDescent="0.25">
      <c r="A3858" s="3">
        <v>3857</v>
      </c>
      <c r="B3858" t="s">
        <v>3467</v>
      </c>
      <c r="C3858" s="10" t="s">
        <v>15253</v>
      </c>
      <c r="D3858" t="s">
        <v>49</v>
      </c>
      <c r="E3858" s="10" t="s">
        <v>11</v>
      </c>
      <c r="F3858" t="s">
        <v>3471</v>
      </c>
      <c r="G3858" s="10" t="s">
        <v>15263</v>
      </c>
      <c r="H3858">
        <v>4</v>
      </c>
      <c r="I3858">
        <v>8</v>
      </c>
      <c r="J3858">
        <v>0</v>
      </c>
      <c r="K3858">
        <v>0</v>
      </c>
      <c r="L3858" s="10" t="s">
        <v>15264</v>
      </c>
    </row>
    <row r="3859" spans="1:12" x14ac:dyDescent="0.25">
      <c r="A3859" s="3">
        <v>3858</v>
      </c>
      <c r="B3859" t="s">
        <v>3467</v>
      </c>
      <c r="C3859" s="10" t="s">
        <v>15253</v>
      </c>
      <c r="D3859" t="s">
        <v>69</v>
      </c>
      <c r="E3859" s="10" t="s">
        <v>6760</v>
      </c>
      <c r="F3859" t="s">
        <v>3472</v>
      </c>
      <c r="G3859" s="10" t="s">
        <v>15265</v>
      </c>
      <c r="H3859">
        <v>8</v>
      </c>
      <c r="I3859">
        <v>35</v>
      </c>
      <c r="J3859">
        <v>0</v>
      </c>
      <c r="K3859">
        <v>0</v>
      </c>
      <c r="L3859" s="10" t="s">
        <v>15266</v>
      </c>
    </row>
    <row r="3860" spans="1:12" x14ac:dyDescent="0.25">
      <c r="A3860" s="3">
        <v>3859</v>
      </c>
      <c r="B3860" t="s">
        <v>3467</v>
      </c>
      <c r="C3860" s="10" t="s">
        <v>15253</v>
      </c>
      <c r="D3860" t="s">
        <v>71</v>
      </c>
      <c r="E3860" s="10" t="s">
        <v>6763</v>
      </c>
      <c r="F3860" t="s">
        <v>3473</v>
      </c>
      <c r="G3860" s="10" t="s">
        <v>15267</v>
      </c>
      <c r="H3860">
        <v>8</v>
      </c>
      <c r="I3860">
        <v>35</v>
      </c>
      <c r="J3860">
        <v>0</v>
      </c>
      <c r="K3860">
        <v>0</v>
      </c>
      <c r="L3860" s="10" t="s">
        <v>15268</v>
      </c>
    </row>
    <row r="3861" spans="1:12" x14ac:dyDescent="0.25">
      <c r="A3861" s="3">
        <v>3860</v>
      </c>
      <c r="B3861" t="s">
        <v>3474</v>
      </c>
      <c r="C3861" s="10" t="s">
        <v>15269</v>
      </c>
      <c r="D3861" t="s">
        <v>63</v>
      </c>
      <c r="E3861" s="10" t="s">
        <v>6816</v>
      </c>
      <c r="F3861" t="s">
        <v>64</v>
      </c>
      <c r="G3861" s="10" t="s">
        <v>6696</v>
      </c>
      <c r="H3861">
        <v>4</v>
      </c>
      <c r="I3861">
        <v>8</v>
      </c>
      <c r="J3861">
        <v>0</v>
      </c>
      <c r="K3861">
        <v>0</v>
      </c>
      <c r="L3861" s="10" t="s">
        <v>15270</v>
      </c>
    </row>
    <row r="3862" spans="1:12" x14ac:dyDescent="0.25">
      <c r="A3862" s="3">
        <v>3861</v>
      </c>
      <c r="B3862" t="s">
        <v>3474</v>
      </c>
      <c r="C3862" s="10" t="s">
        <v>15269</v>
      </c>
      <c r="D3862" t="s">
        <v>65</v>
      </c>
      <c r="E3862" s="10" t="s">
        <v>6698</v>
      </c>
      <c r="F3862" t="s">
        <v>66</v>
      </c>
      <c r="G3862" s="10" t="s">
        <v>6721</v>
      </c>
      <c r="H3862">
        <v>4</v>
      </c>
      <c r="I3862">
        <v>8</v>
      </c>
      <c r="J3862">
        <v>0</v>
      </c>
      <c r="K3862">
        <v>0</v>
      </c>
      <c r="L3862" s="10" t="s">
        <v>15271</v>
      </c>
    </row>
    <row r="3863" spans="1:12" x14ac:dyDescent="0.25">
      <c r="A3863" s="3">
        <v>3862</v>
      </c>
      <c r="B3863" t="s">
        <v>3474</v>
      </c>
      <c r="C3863" s="10" t="s">
        <v>15269</v>
      </c>
      <c r="D3863" t="s">
        <v>67</v>
      </c>
      <c r="E3863" s="10" t="s">
        <v>6723</v>
      </c>
      <c r="F3863" t="s">
        <v>68</v>
      </c>
      <c r="G3863" s="10" t="s">
        <v>6724</v>
      </c>
      <c r="H3863">
        <v>4</v>
      </c>
      <c r="I3863">
        <v>8</v>
      </c>
      <c r="J3863">
        <v>0</v>
      </c>
      <c r="K3863">
        <v>0</v>
      </c>
      <c r="L3863" s="10" t="s">
        <v>15272</v>
      </c>
    </row>
    <row r="3864" spans="1:12" x14ac:dyDescent="0.25">
      <c r="A3864" s="3">
        <v>3863</v>
      </c>
      <c r="B3864" t="s">
        <v>3474</v>
      </c>
      <c r="C3864" s="10" t="s">
        <v>15269</v>
      </c>
      <c r="D3864" t="s">
        <v>1882</v>
      </c>
      <c r="E3864" s="10" t="s">
        <v>6820</v>
      </c>
      <c r="F3864" t="s">
        <v>3475</v>
      </c>
      <c r="G3864" s="10" t="s">
        <v>15273</v>
      </c>
      <c r="H3864">
        <v>255</v>
      </c>
      <c r="I3864">
        <v>37</v>
      </c>
      <c r="J3864">
        <v>0</v>
      </c>
      <c r="K3864">
        <v>0</v>
      </c>
      <c r="L3864" s="10" t="s">
        <v>15274</v>
      </c>
    </row>
    <row r="3865" spans="1:12" x14ac:dyDescent="0.25">
      <c r="A3865" s="3">
        <v>3864</v>
      </c>
      <c r="B3865" t="s">
        <v>3474</v>
      </c>
      <c r="C3865" s="10" t="s">
        <v>15269</v>
      </c>
      <c r="D3865" t="s">
        <v>2207</v>
      </c>
      <c r="E3865" s="10" t="s">
        <v>12683</v>
      </c>
      <c r="F3865" t="s">
        <v>3476</v>
      </c>
      <c r="G3865" s="10" t="s">
        <v>15275</v>
      </c>
      <c r="H3865">
        <v>20</v>
      </c>
      <c r="I3865">
        <v>37</v>
      </c>
      <c r="J3865">
        <v>0</v>
      </c>
      <c r="K3865">
        <v>0</v>
      </c>
      <c r="L3865" s="10" t="s">
        <v>15276</v>
      </c>
    </row>
    <row r="3866" spans="1:12" x14ac:dyDescent="0.25">
      <c r="A3866" s="3">
        <v>3865</v>
      </c>
      <c r="B3866" t="s">
        <v>3474</v>
      </c>
      <c r="C3866" s="10" t="s">
        <v>15269</v>
      </c>
      <c r="D3866" t="s">
        <v>49</v>
      </c>
      <c r="E3866" s="10" t="s">
        <v>11</v>
      </c>
      <c r="F3866" t="s">
        <v>3477</v>
      </c>
      <c r="G3866" s="10" t="s">
        <v>15277</v>
      </c>
      <c r="H3866">
        <v>4</v>
      </c>
      <c r="I3866">
        <v>8</v>
      </c>
      <c r="J3866">
        <v>0</v>
      </c>
      <c r="K3866">
        <v>0</v>
      </c>
      <c r="L3866" s="10" t="s">
        <v>15278</v>
      </c>
    </row>
    <row r="3867" spans="1:12" x14ac:dyDescent="0.25">
      <c r="A3867" s="3">
        <v>3866</v>
      </c>
      <c r="B3867" t="s">
        <v>3474</v>
      </c>
      <c r="C3867" s="10" t="s">
        <v>15269</v>
      </c>
      <c r="D3867" t="s">
        <v>69</v>
      </c>
      <c r="E3867" s="10" t="s">
        <v>6760</v>
      </c>
      <c r="F3867" t="s">
        <v>3478</v>
      </c>
      <c r="G3867" s="10" t="s">
        <v>15279</v>
      </c>
      <c r="H3867">
        <v>8</v>
      </c>
      <c r="I3867">
        <v>35</v>
      </c>
      <c r="J3867">
        <v>0</v>
      </c>
      <c r="K3867">
        <v>0</v>
      </c>
      <c r="L3867" s="10" t="s">
        <v>15280</v>
      </c>
    </row>
    <row r="3868" spans="1:12" x14ac:dyDescent="0.25">
      <c r="A3868" s="3">
        <v>3867</v>
      </c>
      <c r="B3868" t="s">
        <v>3474</v>
      </c>
      <c r="C3868" s="10" t="s">
        <v>15269</v>
      </c>
      <c r="D3868" t="s">
        <v>71</v>
      </c>
      <c r="E3868" s="10" t="s">
        <v>6763</v>
      </c>
      <c r="F3868" t="s">
        <v>3479</v>
      </c>
      <c r="G3868" s="10" t="s">
        <v>15281</v>
      </c>
      <c r="H3868">
        <v>8</v>
      </c>
      <c r="I3868">
        <v>35</v>
      </c>
      <c r="J3868">
        <v>0</v>
      </c>
      <c r="K3868">
        <v>0</v>
      </c>
      <c r="L3868" s="10" t="s">
        <v>15282</v>
      </c>
    </row>
    <row r="3869" spans="1:12" x14ac:dyDescent="0.25">
      <c r="A3869" s="3">
        <v>3868</v>
      </c>
      <c r="B3869" t="s">
        <v>8016</v>
      </c>
      <c r="C3869" s="10" t="s">
        <v>15283</v>
      </c>
      <c r="D3869" t="s">
        <v>63</v>
      </c>
      <c r="E3869" s="10" t="s">
        <v>6816</v>
      </c>
      <c r="F3869" t="s">
        <v>64</v>
      </c>
      <c r="G3869" s="10" t="s">
        <v>6696</v>
      </c>
      <c r="H3869">
        <v>4</v>
      </c>
      <c r="I3869">
        <v>8</v>
      </c>
      <c r="J3869">
        <v>0</v>
      </c>
      <c r="K3869">
        <v>0</v>
      </c>
      <c r="L3869" s="10" t="s">
        <v>15284</v>
      </c>
    </row>
    <row r="3870" spans="1:12" x14ac:dyDescent="0.25">
      <c r="A3870" s="3">
        <v>3869</v>
      </c>
      <c r="B3870" t="s">
        <v>8016</v>
      </c>
      <c r="C3870" s="10" t="s">
        <v>15283</v>
      </c>
      <c r="D3870" t="s">
        <v>65</v>
      </c>
      <c r="E3870" s="10" t="s">
        <v>6698</v>
      </c>
      <c r="F3870" t="s">
        <v>66</v>
      </c>
      <c r="G3870" s="10" t="s">
        <v>6721</v>
      </c>
      <c r="H3870">
        <v>4</v>
      </c>
      <c r="I3870">
        <v>8</v>
      </c>
      <c r="J3870">
        <v>0</v>
      </c>
      <c r="K3870">
        <v>0</v>
      </c>
      <c r="L3870" s="10" t="s">
        <v>15285</v>
      </c>
    </row>
    <row r="3871" spans="1:12" x14ac:dyDescent="0.25">
      <c r="A3871" s="3">
        <v>3870</v>
      </c>
      <c r="B3871" t="s">
        <v>8016</v>
      </c>
      <c r="C3871" s="10" t="s">
        <v>15283</v>
      </c>
      <c r="D3871" t="s">
        <v>67</v>
      </c>
      <c r="E3871" s="10" t="s">
        <v>6723</v>
      </c>
      <c r="F3871" t="s">
        <v>68</v>
      </c>
      <c r="G3871" s="10" t="s">
        <v>6724</v>
      </c>
      <c r="H3871">
        <v>4</v>
      </c>
      <c r="I3871">
        <v>8</v>
      </c>
      <c r="J3871">
        <v>0</v>
      </c>
      <c r="K3871">
        <v>0</v>
      </c>
      <c r="L3871" s="10" t="s">
        <v>15286</v>
      </c>
    </row>
    <row r="3872" spans="1:12" x14ac:dyDescent="0.25">
      <c r="A3872" s="3">
        <v>3871</v>
      </c>
      <c r="B3872" t="s">
        <v>8016</v>
      </c>
      <c r="C3872" s="10" t="s">
        <v>15283</v>
      </c>
      <c r="D3872" t="s">
        <v>3517</v>
      </c>
      <c r="E3872" s="10" t="s">
        <v>15287</v>
      </c>
      <c r="F3872" t="s">
        <v>4683</v>
      </c>
      <c r="G3872" s="10" t="s">
        <v>15288</v>
      </c>
      <c r="H3872">
        <v>4</v>
      </c>
      <c r="I3872">
        <v>12</v>
      </c>
      <c r="J3872">
        <v>0</v>
      </c>
      <c r="K3872">
        <v>0</v>
      </c>
      <c r="L3872" s="10" t="s">
        <v>15289</v>
      </c>
    </row>
    <row r="3873" spans="1:12" x14ac:dyDescent="0.25">
      <c r="A3873" s="3">
        <v>3872</v>
      </c>
      <c r="B3873" t="s">
        <v>8016</v>
      </c>
      <c r="C3873" s="10" t="s">
        <v>15283</v>
      </c>
      <c r="D3873" t="s">
        <v>8017</v>
      </c>
      <c r="E3873" s="10" t="s">
        <v>15290</v>
      </c>
      <c r="F3873" t="s">
        <v>8018</v>
      </c>
      <c r="G3873" s="10" t="s">
        <v>15291</v>
      </c>
      <c r="H3873">
        <v>4</v>
      </c>
      <c r="I3873">
        <v>8</v>
      </c>
      <c r="J3873">
        <v>0</v>
      </c>
      <c r="K3873">
        <v>0</v>
      </c>
      <c r="L3873" s="10" t="s">
        <v>15292</v>
      </c>
    </row>
    <row r="3874" spans="1:12" x14ac:dyDescent="0.25">
      <c r="A3874" s="3">
        <v>3873</v>
      </c>
      <c r="B3874" t="s">
        <v>8016</v>
      </c>
      <c r="C3874" s="10" t="s">
        <v>15283</v>
      </c>
      <c r="D3874" t="s">
        <v>49</v>
      </c>
      <c r="E3874" s="10" t="s">
        <v>11</v>
      </c>
      <c r="F3874" t="s">
        <v>8019</v>
      </c>
      <c r="G3874" s="10" t="s">
        <v>15293</v>
      </c>
      <c r="H3874">
        <v>4</v>
      </c>
      <c r="I3874">
        <v>8</v>
      </c>
      <c r="J3874">
        <v>0</v>
      </c>
      <c r="K3874">
        <v>0</v>
      </c>
      <c r="L3874" s="10" t="s">
        <v>15294</v>
      </c>
    </row>
    <row r="3875" spans="1:12" x14ac:dyDescent="0.25">
      <c r="A3875" s="3">
        <v>3874</v>
      </c>
      <c r="B3875" t="s">
        <v>8016</v>
      </c>
      <c r="C3875" s="10" t="s">
        <v>15283</v>
      </c>
      <c r="D3875" t="s">
        <v>8020</v>
      </c>
      <c r="E3875" s="10" t="s">
        <v>15295</v>
      </c>
      <c r="F3875" t="s">
        <v>8021</v>
      </c>
      <c r="G3875" s="10" t="s">
        <v>15296</v>
      </c>
      <c r="H3875">
        <v>9</v>
      </c>
      <c r="I3875">
        <v>37</v>
      </c>
      <c r="J3875">
        <v>0</v>
      </c>
      <c r="K3875">
        <v>0</v>
      </c>
      <c r="L3875" s="10" t="s">
        <v>15297</v>
      </c>
    </row>
    <row r="3876" spans="1:12" x14ac:dyDescent="0.25">
      <c r="A3876" s="3">
        <v>3875</v>
      </c>
      <c r="B3876" t="s">
        <v>8016</v>
      </c>
      <c r="C3876" s="10" t="s">
        <v>15283</v>
      </c>
      <c r="D3876" t="s">
        <v>1277</v>
      </c>
      <c r="E3876" s="10" t="s">
        <v>6730</v>
      </c>
      <c r="F3876" t="s">
        <v>8022</v>
      </c>
      <c r="G3876" s="10" t="s">
        <v>15298</v>
      </c>
      <c r="H3876">
        <v>1024</v>
      </c>
      <c r="I3876">
        <v>37</v>
      </c>
      <c r="J3876">
        <v>0</v>
      </c>
      <c r="K3876">
        <v>0</v>
      </c>
      <c r="L3876" s="10" t="s">
        <v>15299</v>
      </c>
    </row>
    <row r="3877" spans="1:12" x14ac:dyDescent="0.25">
      <c r="A3877" s="3">
        <v>3876</v>
      </c>
      <c r="B3877" t="s">
        <v>8016</v>
      </c>
      <c r="C3877" s="10" t="s">
        <v>15283</v>
      </c>
      <c r="D3877" t="s">
        <v>8023</v>
      </c>
      <c r="E3877" s="10" t="s">
        <v>15300</v>
      </c>
      <c r="F3877" t="s">
        <v>1287</v>
      </c>
      <c r="G3877" s="10" t="s">
        <v>6676</v>
      </c>
      <c r="H3877">
        <v>8</v>
      </c>
      <c r="I3877">
        <v>16</v>
      </c>
      <c r="J3877">
        <v>-2</v>
      </c>
      <c r="K3877">
        <v>1</v>
      </c>
      <c r="L3877" s="10" t="s">
        <v>15301</v>
      </c>
    </row>
    <row r="3878" spans="1:12" x14ac:dyDescent="0.25">
      <c r="A3878" s="3">
        <v>3877</v>
      </c>
      <c r="B3878" t="s">
        <v>8016</v>
      </c>
      <c r="C3878" s="10" t="s">
        <v>15283</v>
      </c>
      <c r="D3878" t="s">
        <v>69</v>
      </c>
      <c r="E3878" s="10" t="s">
        <v>6760</v>
      </c>
      <c r="F3878" t="s">
        <v>8024</v>
      </c>
      <c r="G3878" s="10" t="s">
        <v>15302</v>
      </c>
      <c r="H3878">
        <v>8</v>
      </c>
      <c r="I3878">
        <v>35</v>
      </c>
      <c r="J3878">
        <v>0</v>
      </c>
      <c r="K3878">
        <v>0</v>
      </c>
      <c r="L3878" s="10" t="s">
        <v>15303</v>
      </c>
    </row>
    <row r="3879" spans="1:12" x14ac:dyDescent="0.25">
      <c r="A3879" s="3">
        <v>3878</v>
      </c>
      <c r="B3879" t="s">
        <v>8016</v>
      </c>
      <c r="C3879" s="10" t="s">
        <v>15283</v>
      </c>
      <c r="D3879" t="s">
        <v>71</v>
      </c>
      <c r="E3879" s="10" t="s">
        <v>6763</v>
      </c>
      <c r="F3879" t="s">
        <v>8025</v>
      </c>
      <c r="G3879" s="10" t="s">
        <v>15304</v>
      </c>
      <c r="H3879">
        <v>8</v>
      </c>
      <c r="I3879">
        <v>35</v>
      </c>
      <c r="J3879">
        <v>0</v>
      </c>
      <c r="K3879">
        <v>0</v>
      </c>
      <c r="L3879" s="10" t="s">
        <v>15305</v>
      </c>
    </row>
    <row r="3880" spans="1:12" x14ac:dyDescent="0.25">
      <c r="A3880" s="3">
        <v>3879</v>
      </c>
      <c r="B3880" t="s">
        <v>3480</v>
      </c>
      <c r="C3880" s="10" t="s">
        <v>15306</v>
      </c>
      <c r="D3880" t="s">
        <v>63</v>
      </c>
      <c r="E3880" s="10" t="s">
        <v>6816</v>
      </c>
      <c r="F3880" t="s">
        <v>64</v>
      </c>
      <c r="G3880" s="10" t="s">
        <v>6696</v>
      </c>
      <c r="H3880">
        <v>4</v>
      </c>
      <c r="I3880">
        <v>8</v>
      </c>
      <c r="J3880">
        <v>0</v>
      </c>
      <c r="K3880">
        <v>0</v>
      </c>
      <c r="L3880" s="10" t="s">
        <v>15307</v>
      </c>
    </row>
    <row r="3881" spans="1:12" x14ac:dyDescent="0.25">
      <c r="A3881" s="3">
        <v>3880</v>
      </c>
      <c r="B3881" t="s">
        <v>3480</v>
      </c>
      <c r="C3881" s="10" t="s">
        <v>15306</v>
      </c>
      <c r="D3881" t="s">
        <v>65</v>
      </c>
      <c r="E3881" s="10" t="s">
        <v>6698</v>
      </c>
      <c r="F3881" t="s">
        <v>66</v>
      </c>
      <c r="G3881" s="10" t="s">
        <v>6721</v>
      </c>
      <c r="H3881">
        <v>4</v>
      </c>
      <c r="I3881">
        <v>8</v>
      </c>
      <c r="J3881">
        <v>0</v>
      </c>
      <c r="K3881">
        <v>0</v>
      </c>
      <c r="L3881" s="10" t="s">
        <v>15308</v>
      </c>
    </row>
    <row r="3882" spans="1:12" x14ac:dyDescent="0.25">
      <c r="A3882" s="3">
        <v>3881</v>
      </c>
      <c r="B3882" t="s">
        <v>3480</v>
      </c>
      <c r="C3882" s="10" t="s">
        <v>15306</v>
      </c>
      <c r="D3882" t="s">
        <v>67</v>
      </c>
      <c r="E3882" s="10" t="s">
        <v>6723</v>
      </c>
      <c r="F3882" t="s">
        <v>68</v>
      </c>
      <c r="G3882" s="10" t="s">
        <v>6724</v>
      </c>
      <c r="H3882">
        <v>4</v>
      </c>
      <c r="I3882">
        <v>8</v>
      </c>
      <c r="J3882">
        <v>0</v>
      </c>
      <c r="K3882">
        <v>0</v>
      </c>
      <c r="L3882" s="10" t="s">
        <v>15309</v>
      </c>
    </row>
    <row r="3883" spans="1:12" x14ac:dyDescent="0.25">
      <c r="A3883" s="3">
        <v>3882</v>
      </c>
      <c r="B3883" t="s">
        <v>3480</v>
      </c>
      <c r="C3883" s="10" t="s">
        <v>15306</v>
      </c>
      <c r="D3883" t="s">
        <v>49</v>
      </c>
      <c r="E3883" s="10" t="s">
        <v>11</v>
      </c>
      <c r="F3883" t="s">
        <v>3481</v>
      </c>
      <c r="G3883" s="10" t="s">
        <v>15310</v>
      </c>
      <c r="H3883">
        <v>4</v>
      </c>
      <c r="I3883">
        <v>8</v>
      </c>
      <c r="J3883">
        <v>0</v>
      </c>
      <c r="K3883">
        <v>0</v>
      </c>
      <c r="L3883" s="10" t="s">
        <v>15311</v>
      </c>
    </row>
    <row r="3884" spans="1:12" x14ac:dyDescent="0.25">
      <c r="A3884" s="3">
        <v>3883</v>
      </c>
      <c r="B3884" t="s">
        <v>3480</v>
      </c>
      <c r="C3884" s="10" t="s">
        <v>15306</v>
      </c>
      <c r="D3884" t="s">
        <v>69</v>
      </c>
      <c r="E3884" s="10" t="s">
        <v>6760</v>
      </c>
      <c r="F3884" t="s">
        <v>3482</v>
      </c>
      <c r="G3884" s="10" t="s">
        <v>15312</v>
      </c>
      <c r="H3884">
        <v>8</v>
      </c>
      <c r="I3884">
        <v>35</v>
      </c>
      <c r="J3884">
        <v>0</v>
      </c>
      <c r="K3884">
        <v>0</v>
      </c>
      <c r="L3884" s="10" t="s">
        <v>15313</v>
      </c>
    </row>
    <row r="3885" spans="1:12" x14ac:dyDescent="0.25">
      <c r="A3885" s="3">
        <v>3884</v>
      </c>
      <c r="B3885" t="s">
        <v>3480</v>
      </c>
      <c r="C3885" s="10" t="s">
        <v>15306</v>
      </c>
      <c r="D3885" t="s">
        <v>71</v>
      </c>
      <c r="E3885" s="10" t="s">
        <v>6763</v>
      </c>
      <c r="F3885" t="s">
        <v>3483</v>
      </c>
      <c r="G3885" s="10" t="s">
        <v>15314</v>
      </c>
      <c r="H3885">
        <v>8</v>
      </c>
      <c r="I3885">
        <v>35</v>
      </c>
      <c r="J3885">
        <v>0</v>
      </c>
      <c r="K3885">
        <v>0</v>
      </c>
      <c r="L3885" s="10" t="s">
        <v>15315</v>
      </c>
    </row>
    <row r="3886" spans="1:12" x14ac:dyDescent="0.25">
      <c r="A3886" s="3">
        <v>3885</v>
      </c>
      <c r="B3886" t="s">
        <v>3480</v>
      </c>
      <c r="C3886" s="10" t="s">
        <v>15306</v>
      </c>
      <c r="D3886" t="s">
        <v>3484</v>
      </c>
      <c r="E3886" s="10" t="s">
        <v>15316</v>
      </c>
      <c r="F3886" t="s">
        <v>3146</v>
      </c>
      <c r="G3886" s="10" t="s">
        <v>14458</v>
      </c>
      <c r="H3886">
        <v>4</v>
      </c>
      <c r="I3886">
        <v>8</v>
      </c>
      <c r="J3886">
        <v>0</v>
      </c>
      <c r="K3886">
        <v>0</v>
      </c>
      <c r="L3886" s="10" t="s">
        <v>15317</v>
      </c>
    </row>
    <row r="3887" spans="1:12" x14ac:dyDescent="0.25">
      <c r="A3887" s="3">
        <v>3886</v>
      </c>
      <c r="B3887" t="s">
        <v>3480</v>
      </c>
      <c r="C3887" s="10" t="s">
        <v>15306</v>
      </c>
      <c r="D3887" t="s">
        <v>3485</v>
      </c>
      <c r="E3887" s="10" t="s">
        <v>15318</v>
      </c>
      <c r="F3887" t="s">
        <v>3486</v>
      </c>
      <c r="G3887" s="10" t="s">
        <v>15319</v>
      </c>
      <c r="H3887">
        <v>255</v>
      </c>
      <c r="I3887">
        <v>37</v>
      </c>
      <c r="J3887">
        <v>0</v>
      </c>
      <c r="K3887">
        <v>0</v>
      </c>
      <c r="L3887" s="10" t="s">
        <v>15320</v>
      </c>
    </row>
    <row r="3888" spans="1:12" x14ac:dyDescent="0.25">
      <c r="A3888" s="3">
        <v>3887</v>
      </c>
      <c r="B3888" t="s">
        <v>3480</v>
      </c>
      <c r="C3888" s="10" t="s">
        <v>15306</v>
      </c>
      <c r="D3888" t="s">
        <v>3487</v>
      </c>
      <c r="E3888" s="10" t="s">
        <v>15321</v>
      </c>
      <c r="F3888" t="s">
        <v>3488</v>
      </c>
      <c r="G3888" s="10" t="s">
        <v>15322</v>
      </c>
      <c r="H3888">
        <v>4</v>
      </c>
      <c r="I3888">
        <v>12</v>
      </c>
      <c r="J3888">
        <v>0</v>
      </c>
      <c r="K3888">
        <v>0</v>
      </c>
      <c r="L3888" s="10" t="s">
        <v>15323</v>
      </c>
    </row>
    <row r="3889" spans="1:12" x14ac:dyDescent="0.25">
      <c r="A3889" s="3">
        <v>3888</v>
      </c>
      <c r="B3889" t="s">
        <v>3480</v>
      </c>
      <c r="C3889" s="10" t="s">
        <v>15306</v>
      </c>
      <c r="D3889" t="s">
        <v>3489</v>
      </c>
      <c r="E3889" s="10" t="s">
        <v>15324</v>
      </c>
      <c r="F3889" t="s">
        <v>3490</v>
      </c>
      <c r="G3889" s="10" t="s">
        <v>15325</v>
      </c>
      <c r="H3889">
        <v>511</v>
      </c>
      <c r="I3889">
        <v>37</v>
      </c>
      <c r="J3889">
        <v>0</v>
      </c>
      <c r="K3889">
        <v>0</v>
      </c>
      <c r="L3889" s="10" t="s">
        <v>15326</v>
      </c>
    </row>
    <row r="3890" spans="1:12" x14ac:dyDescent="0.25">
      <c r="A3890" s="3">
        <v>3889</v>
      </c>
      <c r="B3890" t="s">
        <v>3480</v>
      </c>
      <c r="C3890" s="10" t="s">
        <v>15306</v>
      </c>
      <c r="D3890" t="s">
        <v>3491</v>
      </c>
      <c r="E3890" s="10" t="s">
        <v>15327</v>
      </c>
      <c r="F3890" t="s">
        <v>1339</v>
      </c>
      <c r="G3890" s="10" t="s">
        <v>6847</v>
      </c>
      <c r="H3890">
        <v>4</v>
      </c>
      <c r="I3890">
        <v>8</v>
      </c>
      <c r="J3890">
        <v>0</v>
      </c>
      <c r="K3890">
        <v>0</v>
      </c>
      <c r="L3890" s="10" t="s">
        <v>15328</v>
      </c>
    </row>
    <row r="3891" spans="1:12" x14ac:dyDescent="0.25">
      <c r="A3891" s="3">
        <v>3890</v>
      </c>
      <c r="B3891" t="s">
        <v>3480</v>
      </c>
      <c r="C3891" s="10" t="s">
        <v>15306</v>
      </c>
      <c r="D3891" t="s">
        <v>3492</v>
      </c>
      <c r="E3891" s="10" t="s">
        <v>15329</v>
      </c>
      <c r="F3891" t="s">
        <v>3493</v>
      </c>
      <c r="G3891" s="10" t="s">
        <v>15330</v>
      </c>
      <c r="H3891">
        <v>10</v>
      </c>
      <c r="I3891">
        <v>37</v>
      </c>
      <c r="J3891">
        <v>0</v>
      </c>
      <c r="K3891">
        <v>0</v>
      </c>
      <c r="L3891" s="10" t="s">
        <v>15331</v>
      </c>
    </row>
    <row r="3892" spans="1:12" x14ac:dyDescent="0.25">
      <c r="A3892" s="3">
        <v>3891</v>
      </c>
      <c r="B3892" t="s">
        <v>3480</v>
      </c>
      <c r="C3892" s="10" t="s">
        <v>15306</v>
      </c>
      <c r="D3892" t="s">
        <v>3494</v>
      </c>
      <c r="E3892" s="10" t="s">
        <v>15332</v>
      </c>
      <c r="F3892" t="s">
        <v>3495</v>
      </c>
      <c r="G3892" s="10" t="s">
        <v>15333</v>
      </c>
      <c r="H3892">
        <v>255</v>
      </c>
      <c r="I3892">
        <v>37</v>
      </c>
      <c r="J3892">
        <v>0</v>
      </c>
      <c r="K3892">
        <v>0</v>
      </c>
      <c r="L3892" s="10" t="s">
        <v>15334</v>
      </c>
    </row>
    <row r="3893" spans="1:12" x14ac:dyDescent="0.25">
      <c r="A3893" s="3">
        <v>3892</v>
      </c>
      <c r="B3893" t="s">
        <v>3480</v>
      </c>
      <c r="C3893" s="10" t="s">
        <v>15306</v>
      </c>
      <c r="D3893" t="s">
        <v>3496</v>
      </c>
      <c r="E3893" s="10" t="s">
        <v>15335</v>
      </c>
      <c r="F3893" t="s">
        <v>3497</v>
      </c>
      <c r="G3893" s="10" t="s">
        <v>15336</v>
      </c>
      <c r="H3893">
        <v>10</v>
      </c>
      <c r="I3893">
        <v>37</v>
      </c>
      <c r="J3893">
        <v>0</v>
      </c>
      <c r="K3893">
        <v>0</v>
      </c>
      <c r="L3893" s="10" t="s">
        <v>15337</v>
      </c>
    </row>
    <row r="3894" spans="1:12" x14ac:dyDescent="0.25">
      <c r="A3894" s="3">
        <v>3893</v>
      </c>
      <c r="B3894" t="s">
        <v>3480</v>
      </c>
      <c r="C3894" s="10" t="s">
        <v>15306</v>
      </c>
      <c r="D3894" t="s">
        <v>3498</v>
      </c>
      <c r="E3894" s="10" t="s">
        <v>15338</v>
      </c>
      <c r="F3894" t="s">
        <v>1287</v>
      </c>
      <c r="G3894" s="10" t="s">
        <v>6676</v>
      </c>
      <c r="H3894">
        <v>8</v>
      </c>
      <c r="I3894">
        <v>16</v>
      </c>
      <c r="J3894">
        <v>-2</v>
      </c>
      <c r="K3894">
        <v>1</v>
      </c>
      <c r="L3894" s="10" t="s">
        <v>15339</v>
      </c>
    </row>
    <row r="3895" spans="1:12" x14ac:dyDescent="0.25">
      <c r="A3895" s="3">
        <v>3894</v>
      </c>
      <c r="B3895" t="s">
        <v>3480</v>
      </c>
      <c r="C3895" s="10" t="s">
        <v>15306</v>
      </c>
      <c r="D3895" t="s">
        <v>3499</v>
      </c>
      <c r="E3895" s="10" t="s">
        <v>15340</v>
      </c>
      <c r="F3895" t="s">
        <v>1287</v>
      </c>
      <c r="G3895" s="10" t="s">
        <v>6676</v>
      </c>
      <c r="H3895">
        <v>8</v>
      </c>
      <c r="I3895">
        <v>16</v>
      </c>
      <c r="J3895">
        <v>-2</v>
      </c>
      <c r="K3895">
        <v>1</v>
      </c>
      <c r="L3895" s="10" t="s">
        <v>15341</v>
      </c>
    </row>
    <row r="3896" spans="1:12" x14ac:dyDescent="0.25">
      <c r="A3896" s="3">
        <v>3895</v>
      </c>
      <c r="B3896" t="s">
        <v>3480</v>
      </c>
      <c r="C3896" s="10" t="s">
        <v>15306</v>
      </c>
      <c r="D3896" t="s">
        <v>3500</v>
      </c>
      <c r="E3896" s="10" t="s">
        <v>15342</v>
      </c>
      <c r="F3896" t="s">
        <v>1287</v>
      </c>
      <c r="G3896" s="10" t="s">
        <v>6676</v>
      </c>
      <c r="H3896">
        <v>8</v>
      </c>
      <c r="I3896">
        <v>16</v>
      </c>
      <c r="J3896">
        <v>-2</v>
      </c>
      <c r="K3896">
        <v>1</v>
      </c>
      <c r="L3896" s="10" t="s">
        <v>15343</v>
      </c>
    </row>
    <row r="3897" spans="1:12" x14ac:dyDescent="0.25">
      <c r="A3897" s="3">
        <v>3896</v>
      </c>
      <c r="B3897" t="s">
        <v>3480</v>
      </c>
      <c r="C3897" s="10" t="s">
        <v>15306</v>
      </c>
      <c r="D3897" t="s">
        <v>3501</v>
      </c>
      <c r="E3897" s="10" t="s">
        <v>15344</v>
      </c>
      <c r="F3897" t="s">
        <v>1287</v>
      </c>
      <c r="G3897" s="10" t="s">
        <v>6676</v>
      </c>
      <c r="H3897">
        <v>8</v>
      </c>
      <c r="I3897">
        <v>16</v>
      </c>
      <c r="J3897">
        <v>-2</v>
      </c>
      <c r="K3897">
        <v>1</v>
      </c>
      <c r="L3897" s="10" t="s">
        <v>15345</v>
      </c>
    </row>
    <row r="3898" spans="1:12" x14ac:dyDescent="0.25">
      <c r="A3898" s="3">
        <v>3897</v>
      </c>
      <c r="B3898" t="s">
        <v>3480</v>
      </c>
      <c r="C3898" s="10" t="s">
        <v>15306</v>
      </c>
      <c r="D3898" t="s">
        <v>3502</v>
      </c>
      <c r="E3898" s="10" t="s">
        <v>15346</v>
      </c>
      <c r="F3898" t="s">
        <v>1287</v>
      </c>
      <c r="G3898" s="10" t="s">
        <v>6676</v>
      </c>
      <c r="H3898">
        <v>8</v>
      </c>
      <c r="I3898">
        <v>16</v>
      </c>
      <c r="J3898">
        <v>-2</v>
      </c>
      <c r="K3898">
        <v>1</v>
      </c>
      <c r="L3898" s="10" t="s">
        <v>15347</v>
      </c>
    </row>
    <row r="3899" spans="1:12" x14ac:dyDescent="0.25">
      <c r="A3899" s="3">
        <v>3898</v>
      </c>
      <c r="B3899" t="s">
        <v>3480</v>
      </c>
      <c r="C3899" s="10" t="s">
        <v>15306</v>
      </c>
      <c r="D3899" t="s">
        <v>3503</v>
      </c>
      <c r="E3899" s="10" t="s">
        <v>15348</v>
      </c>
      <c r="F3899" t="s">
        <v>1287</v>
      </c>
      <c r="G3899" s="10" t="s">
        <v>6676</v>
      </c>
      <c r="H3899">
        <v>8</v>
      </c>
      <c r="I3899">
        <v>16</v>
      </c>
      <c r="J3899">
        <v>-2</v>
      </c>
      <c r="K3899">
        <v>1</v>
      </c>
      <c r="L3899" s="10" t="s">
        <v>15349</v>
      </c>
    </row>
    <row r="3900" spans="1:12" x14ac:dyDescent="0.25">
      <c r="A3900" s="3">
        <v>3899</v>
      </c>
      <c r="B3900" t="s">
        <v>3480</v>
      </c>
      <c r="C3900" s="10" t="s">
        <v>15306</v>
      </c>
      <c r="D3900" t="s">
        <v>3504</v>
      </c>
      <c r="E3900" s="10" t="s">
        <v>15350</v>
      </c>
      <c r="F3900" t="s">
        <v>1287</v>
      </c>
      <c r="G3900" s="10" t="s">
        <v>6676</v>
      </c>
      <c r="H3900">
        <v>8</v>
      </c>
      <c r="I3900">
        <v>16</v>
      </c>
      <c r="J3900">
        <v>-2</v>
      </c>
      <c r="K3900">
        <v>1</v>
      </c>
      <c r="L3900" s="10" t="s">
        <v>15351</v>
      </c>
    </row>
    <row r="3901" spans="1:12" x14ac:dyDescent="0.25">
      <c r="A3901" s="3">
        <v>3900</v>
      </c>
      <c r="B3901" t="s">
        <v>3480</v>
      </c>
      <c r="C3901" s="10" t="s">
        <v>15306</v>
      </c>
      <c r="D3901" t="s">
        <v>3505</v>
      </c>
      <c r="E3901" s="10" t="s">
        <v>15352</v>
      </c>
      <c r="F3901" t="s">
        <v>3506</v>
      </c>
      <c r="G3901" s="10" t="s">
        <v>15353</v>
      </c>
      <c r="H3901">
        <v>50</v>
      </c>
      <c r="I3901">
        <v>37</v>
      </c>
      <c r="J3901">
        <v>0</v>
      </c>
      <c r="K3901">
        <v>0</v>
      </c>
      <c r="L3901" s="10" t="s">
        <v>15354</v>
      </c>
    </row>
    <row r="3902" spans="1:12" x14ac:dyDescent="0.25">
      <c r="A3902" s="3">
        <v>3901</v>
      </c>
      <c r="B3902" t="s">
        <v>3480</v>
      </c>
      <c r="C3902" s="10" t="s">
        <v>15306</v>
      </c>
      <c r="D3902" t="s">
        <v>3507</v>
      </c>
      <c r="E3902" s="10" t="s">
        <v>15355</v>
      </c>
      <c r="F3902" t="s">
        <v>3508</v>
      </c>
      <c r="G3902" s="10" t="s">
        <v>15356</v>
      </c>
      <c r="H3902">
        <v>255</v>
      </c>
      <c r="I3902">
        <v>37</v>
      </c>
      <c r="J3902">
        <v>0</v>
      </c>
      <c r="K3902">
        <v>0</v>
      </c>
      <c r="L3902" s="10" t="s">
        <v>15357</v>
      </c>
    </row>
    <row r="3903" spans="1:12" x14ac:dyDescent="0.25">
      <c r="A3903" s="3">
        <v>3902</v>
      </c>
      <c r="B3903" t="s">
        <v>3480</v>
      </c>
      <c r="C3903" s="10" t="s">
        <v>15306</v>
      </c>
      <c r="D3903" t="s">
        <v>3509</v>
      </c>
      <c r="E3903" s="10" t="s">
        <v>15358</v>
      </c>
      <c r="F3903" t="s">
        <v>3510</v>
      </c>
      <c r="G3903" s="10" t="s">
        <v>15359</v>
      </c>
      <c r="H3903">
        <v>12</v>
      </c>
      <c r="I3903">
        <v>37</v>
      </c>
      <c r="J3903">
        <v>0</v>
      </c>
      <c r="K3903">
        <v>0</v>
      </c>
      <c r="L3903" s="10" t="s">
        <v>15360</v>
      </c>
    </row>
    <row r="3904" spans="1:12" x14ac:dyDescent="0.25">
      <c r="A3904" s="3">
        <v>3903</v>
      </c>
      <c r="B3904" t="s">
        <v>3480</v>
      </c>
      <c r="C3904" s="10" t="s">
        <v>15306</v>
      </c>
      <c r="D3904" t="s">
        <v>1264</v>
      </c>
      <c r="E3904" s="10" t="s">
        <v>6659</v>
      </c>
      <c r="F3904" t="s">
        <v>1265</v>
      </c>
      <c r="G3904" s="10" t="s">
        <v>6660</v>
      </c>
      <c r="H3904">
        <v>4</v>
      </c>
      <c r="I3904">
        <v>8</v>
      </c>
      <c r="J3904">
        <v>0</v>
      </c>
      <c r="K3904">
        <v>0</v>
      </c>
      <c r="L3904" s="10" t="s">
        <v>15361</v>
      </c>
    </row>
    <row r="3905" spans="1:12" x14ac:dyDescent="0.25">
      <c r="A3905" s="3">
        <v>3904</v>
      </c>
      <c r="B3905" t="s">
        <v>3511</v>
      </c>
      <c r="C3905" s="10" t="s">
        <v>15362</v>
      </c>
      <c r="D3905" t="s">
        <v>63</v>
      </c>
      <c r="E3905" s="10" t="s">
        <v>6816</v>
      </c>
      <c r="F3905" t="s">
        <v>64</v>
      </c>
      <c r="G3905" s="10" t="s">
        <v>6696</v>
      </c>
      <c r="H3905">
        <v>4</v>
      </c>
      <c r="I3905">
        <v>8</v>
      </c>
      <c r="J3905">
        <v>0</v>
      </c>
      <c r="K3905">
        <v>0</v>
      </c>
      <c r="L3905" s="10" t="s">
        <v>15363</v>
      </c>
    </row>
    <row r="3906" spans="1:12" x14ac:dyDescent="0.25">
      <c r="A3906" s="3">
        <v>3905</v>
      </c>
      <c r="B3906" t="s">
        <v>3511</v>
      </c>
      <c r="C3906" s="10" t="s">
        <v>15362</v>
      </c>
      <c r="D3906" t="s">
        <v>65</v>
      </c>
      <c r="E3906" s="10" t="s">
        <v>6698</v>
      </c>
      <c r="F3906" t="s">
        <v>66</v>
      </c>
      <c r="G3906" s="10" t="s">
        <v>6721</v>
      </c>
      <c r="H3906">
        <v>4</v>
      </c>
      <c r="I3906">
        <v>8</v>
      </c>
      <c r="J3906">
        <v>0</v>
      </c>
      <c r="K3906">
        <v>0</v>
      </c>
      <c r="L3906" s="10" t="s">
        <v>15364</v>
      </c>
    </row>
    <row r="3907" spans="1:12" x14ac:dyDescent="0.25">
      <c r="A3907" s="3">
        <v>3906</v>
      </c>
      <c r="B3907" t="s">
        <v>3511</v>
      </c>
      <c r="C3907" s="10" t="s">
        <v>15362</v>
      </c>
      <c r="D3907" t="s">
        <v>67</v>
      </c>
      <c r="E3907" s="10" t="s">
        <v>6723</v>
      </c>
      <c r="F3907" t="s">
        <v>68</v>
      </c>
      <c r="G3907" s="10" t="s">
        <v>6724</v>
      </c>
      <c r="H3907">
        <v>4</v>
      </c>
      <c r="I3907">
        <v>8</v>
      </c>
      <c r="J3907">
        <v>0</v>
      </c>
      <c r="K3907">
        <v>0</v>
      </c>
      <c r="L3907" s="10" t="s">
        <v>15365</v>
      </c>
    </row>
    <row r="3908" spans="1:12" x14ac:dyDescent="0.25">
      <c r="A3908" s="3">
        <v>3907</v>
      </c>
      <c r="B3908" t="s">
        <v>3511</v>
      </c>
      <c r="C3908" s="10" t="s">
        <v>15362</v>
      </c>
      <c r="D3908" t="s">
        <v>49</v>
      </c>
      <c r="E3908" s="10" t="s">
        <v>11</v>
      </c>
      <c r="F3908" t="s">
        <v>3512</v>
      </c>
      <c r="G3908" s="10" t="s">
        <v>15366</v>
      </c>
      <c r="H3908">
        <v>4</v>
      </c>
      <c r="I3908">
        <v>8</v>
      </c>
      <c r="J3908">
        <v>0</v>
      </c>
      <c r="K3908">
        <v>0</v>
      </c>
      <c r="L3908" s="10" t="s">
        <v>15367</v>
      </c>
    </row>
    <row r="3909" spans="1:12" x14ac:dyDescent="0.25">
      <c r="A3909" s="3">
        <v>3908</v>
      </c>
      <c r="B3909" t="s">
        <v>3511</v>
      </c>
      <c r="C3909" s="10" t="s">
        <v>15362</v>
      </c>
      <c r="D3909" t="s">
        <v>69</v>
      </c>
      <c r="E3909" s="10" t="s">
        <v>6760</v>
      </c>
      <c r="F3909" t="s">
        <v>3513</v>
      </c>
      <c r="G3909" s="10" t="s">
        <v>15368</v>
      </c>
      <c r="H3909">
        <v>8</v>
      </c>
      <c r="I3909">
        <v>35</v>
      </c>
      <c r="J3909">
        <v>0</v>
      </c>
      <c r="K3909">
        <v>0</v>
      </c>
      <c r="L3909" s="10" t="s">
        <v>15369</v>
      </c>
    </row>
    <row r="3910" spans="1:12" x14ac:dyDescent="0.25">
      <c r="A3910" s="3">
        <v>3909</v>
      </c>
      <c r="B3910" t="s">
        <v>3511</v>
      </c>
      <c r="C3910" s="10" t="s">
        <v>15362</v>
      </c>
      <c r="D3910" t="s">
        <v>71</v>
      </c>
      <c r="E3910" s="10" t="s">
        <v>6763</v>
      </c>
      <c r="F3910" t="s">
        <v>3514</v>
      </c>
      <c r="G3910" s="10" t="s">
        <v>15370</v>
      </c>
      <c r="H3910">
        <v>8</v>
      </c>
      <c r="I3910">
        <v>35</v>
      </c>
      <c r="J3910">
        <v>0</v>
      </c>
      <c r="K3910">
        <v>0</v>
      </c>
      <c r="L3910" s="10" t="s">
        <v>15371</v>
      </c>
    </row>
    <row r="3911" spans="1:12" x14ac:dyDescent="0.25">
      <c r="A3911" s="3">
        <v>3910</v>
      </c>
      <c r="B3911" t="s">
        <v>3511</v>
      </c>
      <c r="C3911" s="10" t="s">
        <v>15362</v>
      </c>
      <c r="D3911" t="s">
        <v>3515</v>
      </c>
      <c r="E3911" s="10" t="s">
        <v>15372</v>
      </c>
      <c r="F3911" t="s">
        <v>1339</v>
      </c>
      <c r="G3911" s="10" t="s">
        <v>6847</v>
      </c>
      <c r="H3911">
        <v>4</v>
      </c>
      <c r="I3911">
        <v>8</v>
      </c>
      <c r="J3911">
        <v>0</v>
      </c>
      <c r="K3911">
        <v>0</v>
      </c>
      <c r="L3911" s="10" t="s">
        <v>15373</v>
      </c>
    </row>
    <row r="3912" spans="1:12" x14ac:dyDescent="0.25">
      <c r="A3912" s="3">
        <v>3911</v>
      </c>
      <c r="B3912" t="s">
        <v>3511</v>
      </c>
      <c r="C3912" s="10" t="s">
        <v>15362</v>
      </c>
      <c r="D3912" t="s">
        <v>87</v>
      </c>
      <c r="E3912" s="10" t="s">
        <v>7149</v>
      </c>
      <c r="F3912" t="s">
        <v>3481</v>
      </c>
      <c r="G3912" s="10" t="s">
        <v>15310</v>
      </c>
      <c r="H3912">
        <v>4</v>
      </c>
      <c r="I3912">
        <v>8</v>
      </c>
      <c r="J3912">
        <v>0</v>
      </c>
      <c r="K3912">
        <v>0</v>
      </c>
      <c r="L3912" s="10" t="s">
        <v>15374</v>
      </c>
    </row>
    <row r="3913" spans="1:12" x14ac:dyDescent="0.25">
      <c r="A3913" s="3">
        <v>3912</v>
      </c>
      <c r="B3913" t="s">
        <v>3511</v>
      </c>
      <c r="C3913" s="10" t="s">
        <v>15362</v>
      </c>
      <c r="D3913" t="s">
        <v>3516</v>
      </c>
      <c r="E3913" s="10" t="s">
        <v>15375</v>
      </c>
      <c r="F3913" t="s">
        <v>49</v>
      </c>
      <c r="G3913" s="10" t="s">
        <v>11</v>
      </c>
      <c r="H3913">
        <v>4</v>
      </c>
      <c r="I3913">
        <v>8</v>
      </c>
      <c r="J3913">
        <v>0</v>
      </c>
      <c r="K3913">
        <v>0</v>
      </c>
      <c r="L3913" s="10" t="s">
        <v>15376</v>
      </c>
    </row>
    <row r="3914" spans="1:12" x14ac:dyDescent="0.25">
      <c r="A3914" s="3">
        <v>3913</v>
      </c>
      <c r="B3914" t="s">
        <v>3511</v>
      </c>
      <c r="C3914" s="10" t="s">
        <v>15362</v>
      </c>
      <c r="D3914" t="s">
        <v>3517</v>
      </c>
      <c r="E3914" s="10" t="s">
        <v>15287</v>
      </c>
      <c r="F3914" t="s">
        <v>3518</v>
      </c>
      <c r="G3914" s="10" t="s">
        <v>15377</v>
      </c>
      <c r="H3914">
        <v>4</v>
      </c>
      <c r="I3914">
        <v>12</v>
      </c>
      <c r="J3914">
        <v>0</v>
      </c>
      <c r="K3914">
        <v>0</v>
      </c>
      <c r="L3914" s="10" t="s">
        <v>15378</v>
      </c>
    </row>
    <row r="3915" spans="1:12" x14ac:dyDescent="0.25">
      <c r="A3915" s="3">
        <v>3914</v>
      </c>
      <c r="B3915" t="s">
        <v>3511</v>
      </c>
      <c r="C3915" s="10" t="s">
        <v>15362</v>
      </c>
      <c r="D3915" t="s">
        <v>3519</v>
      </c>
      <c r="E3915" s="10" t="s">
        <v>15379</v>
      </c>
      <c r="F3915" t="s">
        <v>1524</v>
      </c>
      <c r="G3915" s="10" t="s">
        <v>11545</v>
      </c>
      <c r="H3915">
        <v>8</v>
      </c>
      <c r="I3915">
        <v>16</v>
      </c>
      <c r="J3915">
        <v>-6</v>
      </c>
      <c r="K3915">
        <v>1</v>
      </c>
      <c r="L3915" s="10" t="s">
        <v>15380</v>
      </c>
    </row>
    <row r="3916" spans="1:12" x14ac:dyDescent="0.25">
      <c r="A3916" s="3">
        <v>3915</v>
      </c>
      <c r="B3916" t="s">
        <v>3511</v>
      </c>
      <c r="C3916" s="10" t="s">
        <v>15362</v>
      </c>
      <c r="D3916" t="s">
        <v>3520</v>
      </c>
      <c r="E3916" s="10" t="s">
        <v>15381</v>
      </c>
      <c r="F3916" t="s">
        <v>1287</v>
      </c>
      <c r="G3916" s="10" t="s">
        <v>6676</v>
      </c>
      <c r="H3916">
        <v>8</v>
      </c>
      <c r="I3916">
        <v>16</v>
      </c>
      <c r="J3916">
        <v>-2</v>
      </c>
      <c r="K3916">
        <v>1</v>
      </c>
      <c r="L3916" s="10" t="s">
        <v>15382</v>
      </c>
    </row>
    <row r="3917" spans="1:12" x14ac:dyDescent="0.25">
      <c r="A3917" s="3">
        <v>3916</v>
      </c>
      <c r="B3917" t="s">
        <v>3511</v>
      </c>
      <c r="C3917" s="10" t="s">
        <v>15362</v>
      </c>
      <c r="D3917" t="s">
        <v>3262</v>
      </c>
      <c r="E3917" s="10" t="s">
        <v>14672</v>
      </c>
      <c r="F3917" t="s">
        <v>3521</v>
      </c>
      <c r="G3917" s="10" t="s">
        <v>15383</v>
      </c>
      <c r="H3917">
        <v>10</v>
      </c>
      <c r="I3917">
        <v>37</v>
      </c>
      <c r="J3917">
        <v>0</v>
      </c>
      <c r="K3917">
        <v>0</v>
      </c>
      <c r="L3917" s="10" t="s">
        <v>15384</v>
      </c>
    </row>
    <row r="3918" spans="1:12" x14ac:dyDescent="0.25">
      <c r="A3918" s="3">
        <v>3917</v>
      </c>
      <c r="B3918" t="s">
        <v>3511</v>
      </c>
      <c r="C3918" s="10" t="s">
        <v>15362</v>
      </c>
      <c r="D3918" t="s">
        <v>3522</v>
      </c>
      <c r="E3918" s="10" t="s">
        <v>15385</v>
      </c>
      <c r="F3918" t="s">
        <v>1401</v>
      </c>
      <c r="G3918" s="10" t="s">
        <v>6911</v>
      </c>
      <c r="H3918">
        <v>10</v>
      </c>
      <c r="I3918">
        <v>37</v>
      </c>
      <c r="J3918">
        <v>0</v>
      </c>
      <c r="K3918">
        <v>0</v>
      </c>
      <c r="L3918" s="10" t="s">
        <v>15386</v>
      </c>
    </row>
    <row r="3919" spans="1:12" x14ac:dyDescent="0.25">
      <c r="A3919" s="3">
        <v>3918</v>
      </c>
      <c r="B3919" t="s">
        <v>3511</v>
      </c>
      <c r="C3919" s="10" t="s">
        <v>15362</v>
      </c>
      <c r="D3919" t="s">
        <v>3523</v>
      </c>
      <c r="E3919" s="10" t="s">
        <v>15387</v>
      </c>
      <c r="F3919" t="s">
        <v>1287</v>
      </c>
      <c r="G3919" s="10" t="s">
        <v>6676</v>
      </c>
      <c r="H3919">
        <v>8</v>
      </c>
      <c r="I3919">
        <v>16</v>
      </c>
      <c r="J3919">
        <v>-2</v>
      </c>
      <c r="K3919">
        <v>1</v>
      </c>
      <c r="L3919" s="10" t="s">
        <v>15388</v>
      </c>
    </row>
    <row r="3920" spans="1:12" x14ac:dyDescent="0.25">
      <c r="A3920" s="3">
        <v>3919</v>
      </c>
      <c r="B3920" t="s">
        <v>3511</v>
      </c>
      <c r="C3920" s="10" t="s">
        <v>15362</v>
      </c>
      <c r="D3920" t="s">
        <v>3524</v>
      </c>
      <c r="E3920" s="10" t="s">
        <v>15389</v>
      </c>
      <c r="F3920" t="s">
        <v>3525</v>
      </c>
      <c r="G3920" s="10" t="s">
        <v>15390</v>
      </c>
      <c r="H3920">
        <v>255</v>
      </c>
      <c r="I3920">
        <v>37</v>
      </c>
      <c r="J3920">
        <v>0</v>
      </c>
      <c r="K3920">
        <v>0</v>
      </c>
      <c r="L3920" s="10" t="s">
        <v>15391</v>
      </c>
    </row>
    <row r="3921" spans="1:12" x14ac:dyDescent="0.25">
      <c r="A3921" s="3">
        <v>3920</v>
      </c>
      <c r="B3921" t="s">
        <v>3526</v>
      </c>
      <c r="C3921" s="10" t="s">
        <v>15392</v>
      </c>
      <c r="D3921" t="s">
        <v>63</v>
      </c>
      <c r="E3921" s="10" t="s">
        <v>6816</v>
      </c>
      <c r="F3921" t="s">
        <v>64</v>
      </c>
      <c r="G3921" s="10" t="s">
        <v>6696</v>
      </c>
      <c r="H3921">
        <v>4</v>
      </c>
      <c r="I3921">
        <v>8</v>
      </c>
      <c r="J3921">
        <v>0</v>
      </c>
      <c r="K3921">
        <v>0</v>
      </c>
      <c r="L3921" s="10" t="s">
        <v>15393</v>
      </c>
    </row>
    <row r="3922" spans="1:12" x14ac:dyDescent="0.25">
      <c r="A3922" s="3">
        <v>3921</v>
      </c>
      <c r="B3922" t="s">
        <v>3526</v>
      </c>
      <c r="C3922" s="10" t="s">
        <v>15392</v>
      </c>
      <c r="D3922" t="s">
        <v>65</v>
      </c>
      <c r="E3922" s="10" t="s">
        <v>6698</v>
      </c>
      <c r="F3922" t="s">
        <v>66</v>
      </c>
      <c r="G3922" s="10" t="s">
        <v>6721</v>
      </c>
      <c r="H3922">
        <v>4</v>
      </c>
      <c r="I3922">
        <v>8</v>
      </c>
      <c r="J3922">
        <v>0</v>
      </c>
      <c r="K3922">
        <v>0</v>
      </c>
      <c r="L3922" s="10" t="s">
        <v>15394</v>
      </c>
    </row>
    <row r="3923" spans="1:12" x14ac:dyDescent="0.25">
      <c r="A3923" s="3">
        <v>3922</v>
      </c>
      <c r="B3923" t="s">
        <v>3526</v>
      </c>
      <c r="C3923" s="10" t="s">
        <v>15392</v>
      </c>
      <c r="D3923" t="s">
        <v>67</v>
      </c>
      <c r="E3923" s="10" t="s">
        <v>6723</v>
      </c>
      <c r="F3923" t="s">
        <v>68</v>
      </c>
      <c r="G3923" s="10" t="s">
        <v>6724</v>
      </c>
      <c r="H3923">
        <v>4</v>
      </c>
      <c r="I3923">
        <v>8</v>
      </c>
      <c r="J3923">
        <v>0</v>
      </c>
      <c r="K3923">
        <v>0</v>
      </c>
      <c r="L3923" s="10" t="s">
        <v>15395</v>
      </c>
    </row>
    <row r="3924" spans="1:12" x14ac:dyDescent="0.25">
      <c r="A3924" s="3">
        <v>3923</v>
      </c>
      <c r="B3924" t="s">
        <v>3526</v>
      </c>
      <c r="C3924" s="10" t="s">
        <v>15392</v>
      </c>
      <c r="D3924" t="s">
        <v>3527</v>
      </c>
      <c r="E3924" s="10" t="s">
        <v>15396</v>
      </c>
      <c r="F3924" t="s">
        <v>1401</v>
      </c>
      <c r="G3924" s="10" t="s">
        <v>6911</v>
      </c>
      <c r="H3924">
        <v>10</v>
      </c>
      <c r="I3924">
        <v>37</v>
      </c>
      <c r="J3924">
        <v>0</v>
      </c>
      <c r="K3924">
        <v>0</v>
      </c>
      <c r="L3924" s="10" t="s">
        <v>15397</v>
      </c>
    </row>
    <row r="3925" spans="1:12" x14ac:dyDescent="0.25">
      <c r="A3925" s="3">
        <v>3924</v>
      </c>
      <c r="B3925" t="s">
        <v>3526</v>
      </c>
      <c r="C3925" s="10" t="s">
        <v>15392</v>
      </c>
      <c r="D3925" t="s">
        <v>87</v>
      </c>
      <c r="E3925" s="10" t="s">
        <v>7149</v>
      </c>
      <c r="F3925" t="s">
        <v>3528</v>
      </c>
      <c r="G3925" s="10" t="s">
        <v>15398</v>
      </c>
      <c r="H3925">
        <v>4</v>
      </c>
      <c r="I3925">
        <v>8</v>
      </c>
      <c r="J3925">
        <v>0</v>
      </c>
      <c r="K3925">
        <v>0</v>
      </c>
      <c r="L3925" s="10" t="s">
        <v>15399</v>
      </c>
    </row>
    <row r="3926" spans="1:12" x14ac:dyDescent="0.25">
      <c r="A3926" s="3">
        <v>3925</v>
      </c>
      <c r="B3926" t="s">
        <v>3526</v>
      </c>
      <c r="C3926" s="10" t="s">
        <v>15392</v>
      </c>
      <c r="D3926" t="s">
        <v>49</v>
      </c>
      <c r="E3926" s="10" t="s">
        <v>11</v>
      </c>
      <c r="F3926" t="s">
        <v>3529</v>
      </c>
      <c r="G3926" s="10" t="s">
        <v>15400</v>
      </c>
      <c r="H3926">
        <v>4</v>
      </c>
      <c r="I3926">
        <v>8</v>
      </c>
      <c r="J3926">
        <v>0</v>
      </c>
      <c r="K3926">
        <v>0</v>
      </c>
      <c r="L3926" s="10" t="s">
        <v>15401</v>
      </c>
    </row>
    <row r="3927" spans="1:12" x14ac:dyDescent="0.25">
      <c r="A3927" s="3">
        <v>3926</v>
      </c>
      <c r="B3927" t="s">
        <v>3526</v>
      </c>
      <c r="C3927" s="10" t="s">
        <v>15392</v>
      </c>
      <c r="D3927" t="s">
        <v>3447</v>
      </c>
      <c r="E3927" s="10" t="s">
        <v>15209</v>
      </c>
      <c r="F3927" t="s">
        <v>1455</v>
      </c>
      <c r="G3927" s="10" t="s">
        <v>7178</v>
      </c>
      <c r="H3927">
        <v>8</v>
      </c>
      <c r="I3927">
        <v>16</v>
      </c>
      <c r="J3927">
        <v>-6</v>
      </c>
      <c r="K3927">
        <v>1</v>
      </c>
      <c r="L3927" s="10" t="s">
        <v>15402</v>
      </c>
    </row>
    <row r="3928" spans="1:12" x14ac:dyDescent="0.25">
      <c r="A3928" s="3">
        <v>3927</v>
      </c>
      <c r="B3928" t="s">
        <v>3526</v>
      </c>
      <c r="C3928" s="10" t="s">
        <v>15392</v>
      </c>
      <c r="D3928" t="s">
        <v>3530</v>
      </c>
      <c r="E3928" s="10" t="s">
        <v>15403</v>
      </c>
      <c r="F3928" t="s">
        <v>3531</v>
      </c>
      <c r="G3928" s="10" t="s">
        <v>15404</v>
      </c>
      <c r="H3928">
        <v>9</v>
      </c>
      <c r="I3928">
        <v>37</v>
      </c>
      <c r="J3928">
        <v>0</v>
      </c>
      <c r="K3928">
        <v>0</v>
      </c>
      <c r="L3928" s="10" t="s">
        <v>15405</v>
      </c>
    </row>
    <row r="3929" spans="1:12" x14ac:dyDescent="0.25">
      <c r="A3929" s="3">
        <v>3928</v>
      </c>
      <c r="B3929" t="s">
        <v>3526</v>
      </c>
      <c r="C3929" s="10" t="s">
        <v>15392</v>
      </c>
      <c r="D3929" t="s">
        <v>3453</v>
      </c>
      <c r="E3929" s="10" t="s">
        <v>15221</v>
      </c>
      <c r="F3929" t="s">
        <v>3532</v>
      </c>
      <c r="G3929" s="10" t="s">
        <v>15406</v>
      </c>
      <c r="H3929">
        <v>4096</v>
      </c>
      <c r="I3929">
        <v>37</v>
      </c>
      <c r="J3929">
        <v>0</v>
      </c>
      <c r="K3929">
        <v>0</v>
      </c>
      <c r="L3929" s="10" t="s">
        <v>15407</v>
      </c>
    </row>
    <row r="3930" spans="1:12" x14ac:dyDescent="0.25">
      <c r="A3930" s="3">
        <v>3929</v>
      </c>
      <c r="B3930" t="s">
        <v>3526</v>
      </c>
      <c r="C3930" s="10" t="s">
        <v>15392</v>
      </c>
      <c r="D3930" t="s">
        <v>69</v>
      </c>
      <c r="E3930" s="10" t="s">
        <v>6760</v>
      </c>
      <c r="F3930" t="s">
        <v>3533</v>
      </c>
      <c r="G3930" s="10" t="s">
        <v>15408</v>
      </c>
      <c r="H3930">
        <v>8</v>
      </c>
      <c r="I3930">
        <v>35</v>
      </c>
      <c r="J3930">
        <v>0</v>
      </c>
      <c r="K3930">
        <v>0</v>
      </c>
      <c r="L3930" s="10" t="s">
        <v>15409</v>
      </c>
    </row>
    <row r="3931" spans="1:12" x14ac:dyDescent="0.25">
      <c r="A3931" s="3">
        <v>3930</v>
      </c>
      <c r="B3931" t="s">
        <v>3526</v>
      </c>
      <c r="C3931" s="10" t="s">
        <v>15392</v>
      </c>
      <c r="D3931" t="s">
        <v>71</v>
      </c>
      <c r="E3931" s="10" t="s">
        <v>6763</v>
      </c>
      <c r="F3931" t="s">
        <v>3534</v>
      </c>
      <c r="G3931" s="10" t="s">
        <v>15410</v>
      </c>
      <c r="H3931">
        <v>8</v>
      </c>
      <c r="I3931">
        <v>35</v>
      </c>
      <c r="J3931">
        <v>0</v>
      </c>
      <c r="K3931">
        <v>0</v>
      </c>
      <c r="L3931" s="10" t="s">
        <v>15411</v>
      </c>
    </row>
    <row r="3932" spans="1:12" x14ac:dyDescent="0.25">
      <c r="A3932" s="3">
        <v>3931</v>
      </c>
      <c r="B3932" t="s">
        <v>3535</v>
      </c>
      <c r="C3932" s="10" t="s">
        <v>15412</v>
      </c>
      <c r="D3932" t="s">
        <v>63</v>
      </c>
      <c r="E3932" s="10" t="s">
        <v>6816</v>
      </c>
      <c r="F3932" t="s">
        <v>64</v>
      </c>
      <c r="G3932" s="10" t="s">
        <v>6696</v>
      </c>
      <c r="H3932">
        <v>4</v>
      </c>
      <c r="I3932">
        <v>8</v>
      </c>
      <c r="J3932">
        <v>0</v>
      </c>
      <c r="K3932">
        <v>0</v>
      </c>
      <c r="L3932" s="10" t="s">
        <v>15413</v>
      </c>
    </row>
    <row r="3933" spans="1:12" x14ac:dyDescent="0.25">
      <c r="A3933" s="3">
        <v>3932</v>
      </c>
      <c r="B3933" t="s">
        <v>3535</v>
      </c>
      <c r="C3933" s="10" t="s">
        <v>15412</v>
      </c>
      <c r="D3933" t="s">
        <v>65</v>
      </c>
      <c r="E3933" s="10" t="s">
        <v>6698</v>
      </c>
      <c r="F3933" t="s">
        <v>66</v>
      </c>
      <c r="G3933" s="10" t="s">
        <v>6721</v>
      </c>
      <c r="H3933">
        <v>4</v>
      </c>
      <c r="I3933">
        <v>8</v>
      </c>
      <c r="J3933">
        <v>0</v>
      </c>
      <c r="K3933">
        <v>0</v>
      </c>
      <c r="L3933" s="10" t="s">
        <v>15414</v>
      </c>
    </row>
    <row r="3934" spans="1:12" x14ac:dyDescent="0.25">
      <c r="A3934" s="3">
        <v>3933</v>
      </c>
      <c r="B3934" t="s">
        <v>3535</v>
      </c>
      <c r="C3934" s="10" t="s">
        <v>15412</v>
      </c>
      <c r="D3934" t="s">
        <v>67</v>
      </c>
      <c r="E3934" s="10" t="s">
        <v>6723</v>
      </c>
      <c r="F3934" t="s">
        <v>68</v>
      </c>
      <c r="G3934" s="10" t="s">
        <v>6724</v>
      </c>
      <c r="H3934">
        <v>4</v>
      </c>
      <c r="I3934">
        <v>8</v>
      </c>
      <c r="J3934">
        <v>0</v>
      </c>
      <c r="K3934">
        <v>0</v>
      </c>
      <c r="L3934" s="10" t="s">
        <v>15415</v>
      </c>
    </row>
    <row r="3935" spans="1:12" x14ac:dyDescent="0.25">
      <c r="A3935" s="3">
        <v>3934</v>
      </c>
      <c r="B3935" t="s">
        <v>3535</v>
      </c>
      <c r="C3935" s="10" t="s">
        <v>15412</v>
      </c>
      <c r="D3935" t="s">
        <v>3527</v>
      </c>
      <c r="E3935" s="10" t="s">
        <v>15396</v>
      </c>
      <c r="F3935" t="s">
        <v>1401</v>
      </c>
      <c r="G3935" s="10" t="s">
        <v>6911</v>
      </c>
      <c r="H3935">
        <v>10</v>
      </c>
      <c r="I3935">
        <v>37</v>
      </c>
      <c r="J3935">
        <v>0</v>
      </c>
      <c r="K3935">
        <v>0</v>
      </c>
      <c r="L3935" s="10" t="s">
        <v>15416</v>
      </c>
    </row>
    <row r="3936" spans="1:12" x14ac:dyDescent="0.25">
      <c r="A3936" s="3">
        <v>3935</v>
      </c>
      <c r="B3936" t="s">
        <v>3535</v>
      </c>
      <c r="C3936" s="10" t="s">
        <v>15412</v>
      </c>
      <c r="D3936" t="s">
        <v>87</v>
      </c>
      <c r="E3936" s="10" t="s">
        <v>7149</v>
      </c>
      <c r="F3936" t="s">
        <v>3536</v>
      </c>
      <c r="G3936" s="10" t="s">
        <v>15417</v>
      </c>
      <c r="H3936">
        <v>4</v>
      </c>
      <c r="I3936">
        <v>8</v>
      </c>
      <c r="J3936">
        <v>0</v>
      </c>
      <c r="K3936">
        <v>0</v>
      </c>
      <c r="L3936" s="10" t="s">
        <v>15418</v>
      </c>
    </row>
    <row r="3937" spans="1:12" x14ac:dyDescent="0.25">
      <c r="A3937" s="3">
        <v>3936</v>
      </c>
      <c r="B3937" t="s">
        <v>3535</v>
      </c>
      <c r="C3937" s="10" t="s">
        <v>15412</v>
      </c>
      <c r="D3937" t="s">
        <v>49</v>
      </c>
      <c r="E3937" s="10" t="s">
        <v>11</v>
      </c>
      <c r="F3937" t="s">
        <v>3537</v>
      </c>
      <c r="G3937" s="10" t="s">
        <v>15419</v>
      </c>
      <c r="H3937">
        <v>4</v>
      </c>
      <c r="I3937">
        <v>8</v>
      </c>
      <c r="J3937">
        <v>0</v>
      </c>
      <c r="K3937">
        <v>0</v>
      </c>
      <c r="L3937" s="10" t="s">
        <v>15420</v>
      </c>
    </row>
    <row r="3938" spans="1:12" x14ac:dyDescent="0.25">
      <c r="A3938" s="3">
        <v>3937</v>
      </c>
      <c r="B3938" t="s">
        <v>3535</v>
      </c>
      <c r="C3938" s="10" t="s">
        <v>15412</v>
      </c>
      <c r="D3938" t="s">
        <v>3538</v>
      </c>
      <c r="E3938" s="10" t="s">
        <v>15421</v>
      </c>
      <c r="F3938" t="s">
        <v>1455</v>
      </c>
      <c r="G3938" s="10" t="s">
        <v>7178</v>
      </c>
      <c r="H3938">
        <v>8</v>
      </c>
      <c r="I3938">
        <v>16</v>
      </c>
      <c r="J3938">
        <v>-6</v>
      </c>
      <c r="K3938">
        <v>1</v>
      </c>
      <c r="L3938" s="10" t="s">
        <v>15422</v>
      </c>
    </row>
    <row r="3939" spans="1:12" x14ac:dyDescent="0.25">
      <c r="A3939" s="3">
        <v>3938</v>
      </c>
      <c r="B3939" t="s">
        <v>3535</v>
      </c>
      <c r="C3939" s="10" t="s">
        <v>15412</v>
      </c>
      <c r="D3939" t="s">
        <v>3530</v>
      </c>
      <c r="E3939" s="10" t="s">
        <v>15403</v>
      </c>
      <c r="F3939" t="s">
        <v>3539</v>
      </c>
      <c r="G3939" s="10" t="s">
        <v>15423</v>
      </c>
      <c r="H3939">
        <v>9</v>
      </c>
      <c r="I3939">
        <v>37</v>
      </c>
      <c r="J3939">
        <v>0</v>
      </c>
      <c r="K3939">
        <v>0</v>
      </c>
      <c r="L3939" s="10" t="s">
        <v>15424</v>
      </c>
    </row>
    <row r="3940" spans="1:12" x14ac:dyDescent="0.25">
      <c r="A3940" s="3">
        <v>3939</v>
      </c>
      <c r="B3940" t="s">
        <v>3535</v>
      </c>
      <c r="C3940" s="10" t="s">
        <v>15412</v>
      </c>
      <c r="D3940" t="s">
        <v>3453</v>
      </c>
      <c r="E3940" s="10" t="s">
        <v>15221</v>
      </c>
      <c r="F3940" t="s">
        <v>3540</v>
      </c>
      <c r="G3940" s="10" t="s">
        <v>15425</v>
      </c>
      <c r="H3940">
        <v>4096</v>
      </c>
      <c r="I3940">
        <v>37</v>
      </c>
      <c r="J3940">
        <v>0</v>
      </c>
      <c r="K3940">
        <v>0</v>
      </c>
      <c r="L3940" s="10" t="s">
        <v>15426</v>
      </c>
    </row>
    <row r="3941" spans="1:12" x14ac:dyDescent="0.25">
      <c r="A3941" s="3">
        <v>3940</v>
      </c>
      <c r="B3941" t="s">
        <v>3535</v>
      </c>
      <c r="C3941" s="10" t="s">
        <v>15412</v>
      </c>
      <c r="D3941" t="s">
        <v>69</v>
      </c>
      <c r="E3941" s="10" t="s">
        <v>6760</v>
      </c>
      <c r="F3941" t="s">
        <v>3541</v>
      </c>
      <c r="G3941" s="10" t="s">
        <v>15427</v>
      </c>
      <c r="H3941">
        <v>8</v>
      </c>
      <c r="I3941">
        <v>35</v>
      </c>
      <c r="J3941">
        <v>0</v>
      </c>
      <c r="K3941">
        <v>0</v>
      </c>
      <c r="L3941" s="10" t="s">
        <v>15428</v>
      </c>
    </row>
    <row r="3942" spans="1:12" x14ac:dyDescent="0.25">
      <c r="A3942" s="3">
        <v>3941</v>
      </c>
      <c r="B3942" t="s">
        <v>3535</v>
      </c>
      <c r="C3942" s="10" t="s">
        <v>15412</v>
      </c>
      <c r="D3942" t="s">
        <v>71</v>
      </c>
      <c r="E3942" s="10" t="s">
        <v>6763</v>
      </c>
      <c r="F3942" t="s">
        <v>3542</v>
      </c>
      <c r="G3942" s="10" t="s">
        <v>15429</v>
      </c>
      <c r="H3942">
        <v>8</v>
      </c>
      <c r="I3942">
        <v>35</v>
      </c>
      <c r="J3942">
        <v>0</v>
      </c>
      <c r="K3942">
        <v>0</v>
      </c>
      <c r="L3942" s="10" t="s">
        <v>15430</v>
      </c>
    </row>
    <row r="3943" spans="1:12" x14ac:dyDescent="0.25">
      <c r="A3943" s="3">
        <v>3942</v>
      </c>
      <c r="B3943" t="s">
        <v>3543</v>
      </c>
      <c r="C3943" s="10" t="s">
        <v>15431</v>
      </c>
      <c r="D3943" t="s">
        <v>63</v>
      </c>
      <c r="E3943" s="10" t="s">
        <v>6816</v>
      </c>
      <c r="F3943" t="s">
        <v>64</v>
      </c>
      <c r="G3943" s="10" t="s">
        <v>6696</v>
      </c>
      <c r="H3943">
        <v>4</v>
      </c>
      <c r="I3943">
        <v>8</v>
      </c>
      <c r="J3943">
        <v>0</v>
      </c>
      <c r="K3943">
        <v>0</v>
      </c>
      <c r="L3943" s="10" t="s">
        <v>15432</v>
      </c>
    </row>
    <row r="3944" spans="1:12" x14ac:dyDescent="0.25">
      <c r="A3944" s="3">
        <v>3943</v>
      </c>
      <c r="B3944" t="s">
        <v>3543</v>
      </c>
      <c r="C3944" s="10" t="s">
        <v>15431</v>
      </c>
      <c r="D3944" t="s">
        <v>65</v>
      </c>
      <c r="E3944" s="10" t="s">
        <v>6698</v>
      </c>
      <c r="F3944" t="s">
        <v>66</v>
      </c>
      <c r="G3944" s="10" t="s">
        <v>6721</v>
      </c>
      <c r="H3944">
        <v>4</v>
      </c>
      <c r="I3944">
        <v>8</v>
      </c>
      <c r="J3944">
        <v>0</v>
      </c>
      <c r="K3944">
        <v>0</v>
      </c>
      <c r="L3944" s="10" t="s">
        <v>15433</v>
      </c>
    </row>
    <row r="3945" spans="1:12" x14ac:dyDescent="0.25">
      <c r="A3945" s="3">
        <v>3944</v>
      </c>
      <c r="B3945" t="s">
        <v>3543</v>
      </c>
      <c r="C3945" s="10" t="s">
        <v>15431</v>
      </c>
      <c r="D3945" t="s">
        <v>67</v>
      </c>
      <c r="E3945" s="10" t="s">
        <v>6723</v>
      </c>
      <c r="F3945" t="s">
        <v>68</v>
      </c>
      <c r="G3945" s="10" t="s">
        <v>6724</v>
      </c>
      <c r="H3945">
        <v>4</v>
      </c>
      <c r="I3945">
        <v>8</v>
      </c>
      <c r="J3945">
        <v>0</v>
      </c>
      <c r="K3945">
        <v>0</v>
      </c>
      <c r="L3945" s="10" t="s">
        <v>15434</v>
      </c>
    </row>
    <row r="3946" spans="1:12" x14ac:dyDescent="0.25">
      <c r="A3946" s="3">
        <v>3945</v>
      </c>
      <c r="B3946" t="s">
        <v>3543</v>
      </c>
      <c r="C3946" s="10" t="s">
        <v>15431</v>
      </c>
      <c r="D3946" t="s">
        <v>3527</v>
      </c>
      <c r="E3946" s="10" t="s">
        <v>15396</v>
      </c>
      <c r="F3946" t="s">
        <v>1401</v>
      </c>
      <c r="G3946" s="10" t="s">
        <v>6911</v>
      </c>
      <c r="H3946">
        <v>10</v>
      </c>
      <c r="I3946">
        <v>37</v>
      </c>
      <c r="J3946">
        <v>0</v>
      </c>
      <c r="K3946">
        <v>0</v>
      </c>
      <c r="L3946" s="10" t="s">
        <v>15435</v>
      </c>
    </row>
    <row r="3947" spans="1:12" x14ac:dyDescent="0.25">
      <c r="A3947" s="3">
        <v>3946</v>
      </c>
      <c r="B3947" t="s">
        <v>3543</v>
      </c>
      <c r="C3947" s="10" t="s">
        <v>15431</v>
      </c>
      <c r="D3947" t="s">
        <v>87</v>
      </c>
      <c r="E3947" s="10" t="s">
        <v>7149</v>
      </c>
      <c r="F3947" t="s">
        <v>3544</v>
      </c>
      <c r="G3947" s="10" t="s">
        <v>15436</v>
      </c>
      <c r="H3947">
        <v>4</v>
      </c>
      <c r="I3947">
        <v>8</v>
      </c>
      <c r="J3947">
        <v>0</v>
      </c>
      <c r="K3947">
        <v>0</v>
      </c>
      <c r="L3947" s="10" t="s">
        <v>15437</v>
      </c>
    </row>
    <row r="3948" spans="1:12" x14ac:dyDescent="0.25">
      <c r="A3948" s="3">
        <v>3947</v>
      </c>
      <c r="B3948" t="s">
        <v>3543</v>
      </c>
      <c r="C3948" s="10" t="s">
        <v>15431</v>
      </c>
      <c r="D3948" t="s">
        <v>49</v>
      </c>
      <c r="E3948" s="10" t="s">
        <v>11</v>
      </c>
      <c r="F3948" t="s">
        <v>3545</v>
      </c>
      <c r="G3948" s="10" t="s">
        <v>15438</v>
      </c>
      <c r="H3948">
        <v>4</v>
      </c>
      <c r="I3948">
        <v>8</v>
      </c>
      <c r="J3948">
        <v>0</v>
      </c>
      <c r="K3948">
        <v>0</v>
      </c>
      <c r="L3948" s="10" t="s">
        <v>15439</v>
      </c>
    </row>
    <row r="3949" spans="1:12" x14ac:dyDescent="0.25">
      <c r="A3949" s="3">
        <v>3948</v>
      </c>
      <c r="B3949" t="s">
        <v>3543</v>
      </c>
      <c r="C3949" s="10" t="s">
        <v>15431</v>
      </c>
      <c r="D3949" t="s">
        <v>3546</v>
      </c>
      <c r="E3949" s="10" t="s">
        <v>15440</v>
      </c>
      <c r="F3949" t="s">
        <v>1401</v>
      </c>
      <c r="G3949" s="10" t="s">
        <v>6911</v>
      </c>
      <c r="H3949">
        <v>10</v>
      </c>
      <c r="I3949">
        <v>37</v>
      </c>
      <c r="J3949">
        <v>0</v>
      </c>
      <c r="K3949">
        <v>0</v>
      </c>
      <c r="L3949" s="10" t="s">
        <v>15441</v>
      </c>
    </row>
    <row r="3950" spans="1:12" x14ac:dyDescent="0.25">
      <c r="A3950" s="3">
        <v>3949</v>
      </c>
      <c r="B3950" t="s">
        <v>3543</v>
      </c>
      <c r="C3950" s="10" t="s">
        <v>15431</v>
      </c>
      <c r="D3950" t="s">
        <v>3547</v>
      </c>
      <c r="E3950" s="10" t="s">
        <v>15442</v>
      </c>
      <c r="F3950" t="s">
        <v>1287</v>
      </c>
      <c r="G3950" s="10" t="s">
        <v>6676</v>
      </c>
      <c r="H3950">
        <v>8</v>
      </c>
      <c r="I3950">
        <v>16</v>
      </c>
      <c r="J3950">
        <v>-2</v>
      </c>
      <c r="K3950">
        <v>1</v>
      </c>
      <c r="L3950" s="10" t="s">
        <v>15443</v>
      </c>
    </row>
    <row r="3951" spans="1:12" x14ac:dyDescent="0.25">
      <c r="A3951" s="3">
        <v>3950</v>
      </c>
      <c r="B3951" t="s">
        <v>3543</v>
      </c>
      <c r="C3951" s="10" t="s">
        <v>15431</v>
      </c>
      <c r="D3951" t="s">
        <v>3453</v>
      </c>
      <c r="E3951" s="10" t="s">
        <v>15221</v>
      </c>
      <c r="F3951" t="s">
        <v>3548</v>
      </c>
      <c r="G3951" s="10" t="s">
        <v>15444</v>
      </c>
      <c r="H3951">
        <v>4096</v>
      </c>
      <c r="I3951">
        <v>37</v>
      </c>
      <c r="J3951">
        <v>0</v>
      </c>
      <c r="K3951">
        <v>0</v>
      </c>
      <c r="L3951" s="10" t="s">
        <v>15445</v>
      </c>
    </row>
    <row r="3952" spans="1:12" x14ac:dyDescent="0.25">
      <c r="A3952" s="3">
        <v>3951</v>
      </c>
      <c r="B3952" t="s">
        <v>3543</v>
      </c>
      <c r="C3952" s="10" t="s">
        <v>15431</v>
      </c>
      <c r="D3952" t="s">
        <v>3549</v>
      </c>
      <c r="E3952" s="10" t="s">
        <v>15446</v>
      </c>
      <c r="F3952" t="s">
        <v>3550</v>
      </c>
      <c r="G3952" s="10" t="s">
        <v>15447</v>
      </c>
      <c r="H3952">
        <v>511</v>
      </c>
      <c r="I3952">
        <v>37</v>
      </c>
      <c r="J3952">
        <v>0</v>
      </c>
      <c r="K3952">
        <v>0</v>
      </c>
      <c r="L3952" s="10" t="s">
        <v>15448</v>
      </c>
    </row>
    <row r="3953" spans="1:12" x14ac:dyDescent="0.25">
      <c r="A3953" s="3">
        <v>3952</v>
      </c>
      <c r="B3953" t="s">
        <v>3543</v>
      </c>
      <c r="C3953" s="10" t="s">
        <v>15431</v>
      </c>
      <c r="D3953" t="s">
        <v>69</v>
      </c>
      <c r="E3953" s="10" t="s">
        <v>6760</v>
      </c>
      <c r="F3953" t="s">
        <v>3551</v>
      </c>
      <c r="G3953" s="10" t="s">
        <v>15449</v>
      </c>
      <c r="H3953">
        <v>8</v>
      </c>
      <c r="I3953">
        <v>35</v>
      </c>
      <c r="J3953">
        <v>0</v>
      </c>
      <c r="K3953">
        <v>0</v>
      </c>
      <c r="L3953" s="10" t="s">
        <v>15450</v>
      </c>
    </row>
    <row r="3954" spans="1:12" x14ac:dyDescent="0.25">
      <c r="A3954" s="3">
        <v>3953</v>
      </c>
      <c r="B3954" t="s">
        <v>3543</v>
      </c>
      <c r="C3954" s="10" t="s">
        <v>15431</v>
      </c>
      <c r="D3954" t="s">
        <v>71</v>
      </c>
      <c r="E3954" s="10" t="s">
        <v>6763</v>
      </c>
      <c r="F3954" t="s">
        <v>3552</v>
      </c>
      <c r="G3954" s="10" t="s">
        <v>15451</v>
      </c>
      <c r="H3954">
        <v>8</v>
      </c>
      <c r="I3954">
        <v>35</v>
      </c>
      <c r="J3954">
        <v>0</v>
      </c>
      <c r="K3954">
        <v>0</v>
      </c>
      <c r="L3954" s="10" t="s">
        <v>15452</v>
      </c>
    </row>
    <row r="3955" spans="1:12" x14ac:dyDescent="0.25">
      <c r="A3955" s="3">
        <v>3954</v>
      </c>
      <c r="B3955" t="s">
        <v>3553</v>
      </c>
      <c r="C3955" s="10" t="s">
        <v>15453</v>
      </c>
      <c r="D3955" t="s">
        <v>63</v>
      </c>
      <c r="E3955" s="10" t="s">
        <v>6816</v>
      </c>
      <c r="F3955" t="s">
        <v>64</v>
      </c>
      <c r="G3955" s="10" t="s">
        <v>6696</v>
      </c>
      <c r="H3955">
        <v>4</v>
      </c>
      <c r="I3955">
        <v>8</v>
      </c>
      <c r="J3955">
        <v>0</v>
      </c>
      <c r="K3955">
        <v>0</v>
      </c>
      <c r="L3955" s="10" t="s">
        <v>15454</v>
      </c>
    </row>
    <row r="3956" spans="1:12" x14ac:dyDescent="0.25">
      <c r="A3956" s="3">
        <v>3955</v>
      </c>
      <c r="B3956" t="s">
        <v>3553</v>
      </c>
      <c r="C3956" s="10" t="s">
        <v>15453</v>
      </c>
      <c r="D3956" t="s">
        <v>65</v>
      </c>
      <c r="E3956" s="10" t="s">
        <v>6698</v>
      </c>
      <c r="F3956" t="s">
        <v>66</v>
      </c>
      <c r="G3956" s="10" t="s">
        <v>6721</v>
      </c>
      <c r="H3956">
        <v>4</v>
      </c>
      <c r="I3956">
        <v>8</v>
      </c>
      <c r="J3956">
        <v>0</v>
      </c>
      <c r="K3956">
        <v>0</v>
      </c>
      <c r="L3956" s="10" t="s">
        <v>15455</v>
      </c>
    </row>
    <row r="3957" spans="1:12" x14ac:dyDescent="0.25">
      <c r="A3957" s="3">
        <v>3956</v>
      </c>
      <c r="B3957" t="s">
        <v>3553</v>
      </c>
      <c r="C3957" s="10" t="s">
        <v>15453</v>
      </c>
      <c r="D3957" t="s">
        <v>67</v>
      </c>
      <c r="E3957" s="10" t="s">
        <v>6723</v>
      </c>
      <c r="F3957" t="s">
        <v>68</v>
      </c>
      <c r="G3957" s="10" t="s">
        <v>6724</v>
      </c>
      <c r="H3957">
        <v>4</v>
      </c>
      <c r="I3957">
        <v>8</v>
      </c>
      <c r="J3957">
        <v>0</v>
      </c>
      <c r="K3957">
        <v>0</v>
      </c>
      <c r="L3957" s="10" t="s">
        <v>15456</v>
      </c>
    </row>
    <row r="3958" spans="1:12" x14ac:dyDescent="0.25">
      <c r="A3958" s="3">
        <v>3957</v>
      </c>
      <c r="B3958" t="s">
        <v>3553</v>
      </c>
      <c r="C3958" s="10" t="s">
        <v>15453</v>
      </c>
      <c r="D3958" t="s">
        <v>3527</v>
      </c>
      <c r="E3958" s="10" t="s">
        <v>15396</v>
      </c>
      <c r="F3958" t="s">
        <v>1401</v>
      </c>
      <c r="G3958" s="10" t="s">
        <v>6911</v>
      </c>
      <c r="H3958">
        <v>10</v>
      </c>
      <c r="I3958">
        <v>37</v>
      </c>
      <c r="J3958">
        <v>0</v>
      </c>
      <c r="K3958">
        <v>0</v>
      </c>
      <c r="L3958" s="10" t="s">
        <v>15457</v>
      </c>
    </row>
    <row r="3959" spans="1:12" x14ac:dyDescent="0.25">
      <c r="A3959" s="3">
        <v>3958</v>
      </c>
      <c r="B3959" t="s">
        <v>3553</v>
      </c>
      <c r="C3959" s="10" t="s">
        <v>15453</v>
      </c>
      <c r="D3959" t="s">
        <v>87</v>
      </c>
      <c r="E3959" s="10" t="s">
        <v>7149</v>
      </c>
      <c r="F3959" t="s">
        <v>3554</v>
      </c>
      <c r="G3959" s="10" t="s">
        <v>15458</v>
      </c>
      <c r="H3959">
        <v>4</v>
      </c>
      <c r="I3959">
        <v>8</v>
      </c>
      <c r="J3959">
        <v>0</v>
      </c>
      <c r="K3959">
        <v>0</v>
      </c>
      <c r="L3959" s="10" t="s">
        <v>15459</v>
      </c>
    </row>
    <row r="3960" spans="1:12" x14ac:dyDescent="0.25">
      <c r="A3960" s="3">
        <v>3959</v>
      </c>
      <c r="B3960" t="s">
        <v>3553</v>
      </c>
      <c r="C3960" s="10" t="s">
        <v>15453</v>
      </c>
      <c r="D3960" t="s">
        <v>49</v>
      </c>
      <c r="E3960" s="10" t="s">
        <v>11</v>
      </c>
      <c r="F3960" t="s">
        <v>3555</v>
      </c>
      <c r="G3960" s="10" t="s">
        <v>15460</v>
      </c>
      <c r="H3960">
        <v>4</v>
      </c>
      <c r="I3960">
        <v>8</v>
      </c>
      <c r="J3960">
        <v>0</v>
      </c>
      <c r="K3960">
        <v>0</v>
      </c>
      <c r="L3960" s="10" t="s">
        <v>15461</v>
      </c>
    </row>
    <row r="3961" spans="1:12" x14ac:dyDescent="0.25">
      <c r="A3961" s="3">
        <v>3960</v>
      </c>
      <c r="B3961" t="s">
        <v>3553</v>
      </c>
      <c r="C3961" s="10" t="s">
        <v>15453</v>
      </c>
      <c r="D3961" t="s">
        <v>2827</v>
      </c>
      <c r="E3961" s="10" t="s">
        <v>13822</v>
      </c>
      <c r="F3961" t="s">
        <v>1455</v>
      </c>
      <c r="G3961" s="10" t="s">
        <v>7178</v>
      </c>
      <c r="H3961">
        <v>8</v>
      </c>
      <c r="I3961">
        <v>16</v>
      </c>
      <c r="J3961">
        <v>-6</v>
      </c>
      <c r="K3961">
        <v>1</v>
      </c>
      <c r="L3961" s="10" t="s">
        <v>15462</v>
      </c>
    </row>
    <row r="3962" spans="1:12" x14ac:dyDescent="0.25">
      <c r="A3962" s="3">
        <v>3961</v>
      </c>
      <c r="B3962" t="s">
        <v>3553</v>
      </c>
      <c r="C3962" s="10" t="s">
        <v>15453</v>
      </c>
      <c r="D3962" t="s">
        <v>3530</v>
      </c>
      <c r="E3962" s="10" t="s">
        <v>15403</v>
      </c>
      <c r="F3962" t="s">
        <v>3556</v>
      </c>
      <c r="G3962" s="10" t="s">
        <v>15463</v>
      </c>
      <c r="H3962">
        <v>9</v>
      </c>
      <c r="I3962">
        <v>37</v>
      </c>
      <c r="J3962">
        <v>0</v>
      </c>
      <c r="K3962">
        <v>0</v>
      </c>
      <c r="L3962" s="10" t="s">
        <v>15464</v>
      </c>
    </row>
    <row r="3963" spans="1:12" x14ac:dyDescent="0.25">
      <c r="A3963" s="3">
        <v>3962</v>
      </c>
      <c r="B3963" t="s">
        <v>3553</v>
      </c>
      <c r="C3963" s="10" t="s">
        <v>15453</v>
      </c>
      <c r="D3963" t="s">
        <v>3453</v>
      </c>
      <c r="E3963" s="10" t="s">
        <v>15221</v>
      </c>
      <c r="F3963" t="s">
        <v>3557</v>
      </c>
      <c r="G3963" s="10" t="s">
        <v>15465</v>
      </c>
      <c r="H3963">
        <v>4096</v>
      </c>
      <c r="I3963">
        <v>37</v>
      </c>
      <c r="J3963">
        <v>0</v>
      </c>
      <c r="K3963">
        <v>0</v>
      </c>
      <c r="L3963" s="10" t="s">
        <v>15466</v>
      </c>
    </row>
    <row r="3964" spans="1:12" x14ac:dyDescent="0.25">
      <c r="A3964" s="3">
        <v>3963</v>
      </c>
      <c r="B3964" t="s">
        <v>3553</v>
      </c>
      <c r="C3964" s="10" t="s">
        <v>15453</v>
      </c>
      <c r="D3964" t="s">
        <v>69</v>
      </c>
      <c r="E3964" s="10" t="s">
        <v>6760</v>
      </c>
      <c r="F3964" t="s">
        <v>3558</v>
      </c>
      <c r="G3964" s="10" t="s">
        <v>15467</v>
      </c>
      <c r="H3964">
        <v>8</v>
      </c>
      <c r="I3964">
        <v>35</v>
      </c>
      <c r="J3964">
        <v>0</v>
      </c>
      <c r="K3964">
        <v>0</v>
      </c>
      <c r="L3964" s="10" t="s">
        <v>15468</v>
      </c>
    </row>
    <row r="3965" spans="1:12" x14ac:dyDescent="0.25">
      <c r="A3965" s="3">
        <v>3964</v>
      </c>
      <c r="B3965" t="s">
        <v>3553</v>
      </c>
      <c r="C3965" s="10" t="s">
        <v>15453</v>
      </c>
      <c r="D3965" t="s">
        <v>71</v>
      </c>
      <c r="E3965" s="10" t="s">
        <v>6763</v>
      </c>
      <c r="F3965" t="s">
        <v>3559</v>
      </c>
      <c r="G3965" s="10" t="s">
        <v>15469</v>
      </c>
      <c r="H3965">
        <v>8</v>
      </c>
      <c r="I3965">
        <v>35</v>
      </c>
      <c r="J3965">
        <v>0</v>
      </c>
      <c r="K3965">
        <v>0</v>
      </c>
      <c r="L3965" s="10" t="s">
        <v>15470</v>
      </c>
    </row>
    <row r="3966" spans="1:12" x14ac:dyDescent="0.25">
      <c r="A3966" s="3">
        <v>3965</v>
      </c>
      <c r="B3966" t="s">
        <v>3560</v>
      </c>
      <c r="C3966" s="10" t="s">
        <v>15471</v>
      </c>
      <c r="D3966" t="s">
        <v>63</v>
      </c>
      <c r="E3966" s="10" t="s">
        <v>6816</v>
      </c>
      <c r="F3966" t="s">
        <v>64</v>
      </c>
      <c r="G3966" s="10" t="s">
        <v>6696</v>
      </c>
      <c r="H3966">
        <v>4</v>
      </c>
      <c r="I3966">
        <v>8</v>
      </c>
      <c r="J3966">
        <v>0</v>
      </c>
      <c r="K3966">
        <v>0</v>
      </c>
      <c r="L3966" s="10" t="s">
        <v>15472</v>
      </c>
    </row>
    <row r="3967" spans="1:12" x14ac:dyDescent="0.25">
      <c r="A3967" s="3">
        <v>3966</v>
      </c>
      <c r="B3967" t="s">
        <v>3560</v>
      </c>
      <c r="C3967" s="10" t="s">
        <v>15471</v>
      </c>
      <c r="D3967" t="s">
        <v>65</v>
      </c>
      <c r="E3967" s="10" t="s">
        <v>6698</v>
      </c>
      <c r="F3967" t="s">
        <v>66</v>
      </c>
      <c r="G3967" s="10" t="s">
        <v>6721</v>
      </c>
      <c r="H3967">
        <v>4</v>
      </c>
      <c r="I3967">
        <v>8</v>
      </c>
      <c r="J3967">
        <v>0</v>
      </c>
      <c r="K3967">
        <v>0</v>
      </c>
      <c r="L3967" s="10" t="s">
        <v>15473</v>
      </c>
    </row>
    <row r="3968" spans="1:12" x14ac:dyDescent="0.25">
      <c r="A3968" s="3">
        <v>3967</v>
      </c>
      <c r="B3968" t="s">
        <v>3560</v>
      </c>
      <c r="C3968" s="10" t="s">
        <v>15471</v>
      </c>
      <c r="D3968" t="s">
        <v>67</v>
      </c>
      <c r="E3968" s="10" t="s">
        <v>6723</v>
      </c>
      <c r="F3968" t="s">
        <v>68</v>
      </c>
      <c r="G3968" s="10" t="s">
        <v>6724</v>
      </c>
      <c r="H3968">
        <v>4</v>
      </c>
      <c r="I3968">
        <v>8</v>
      </c>
      <c r="J3968">
        <v>0</v>
      </c>
      <c r="K3968">
        <v>0</v>
      </c>
      <c r="L3968" s="10" t="s">
        <v>15474</v>
      </c>
    </row>
    <row r="3969" spans="1:12" x14ac:dyDescent="0.25">
      <c r="A3969" s="3">
        <v>3968</v>
      </c>
      <c r="B3969" t="s">
        <v>3560</v>
      </c>
      <c r="C3969" s="10" t="s">
        <v>15471</v>
      </c>
      <c r="D3969" t="s">
        <v>3561</v>
      </c>
      <c r="E3969" s="10" t="s">
        <v>15475</v>
      </c>
      <c r="F3969" t="s">
        <v>1401</v>
      </c>
      <c r="G3969" s="10" t="s">
        <v>6911</v>
      </c>
      <c r="H3969">
        <v>10</v>
      </c>
      <c r="I3969">
        <v>37</v>
      </c>
      <c r="J3969">
        <v>0</v>
      </c>
      <c r="K3969">
        <v>0</v>
      </c>
      <c r="L3969" s="10" t="s">
        <v>15476</v>
      </c>
    </row>
    <row r="3970" spans="1:12" x14ac:dyDescent="0.25">
      <c r="A3970" s="3">
        <v>3969</v>
      </c>
      <c r="B3970" t="s">
        <v>3560</v>
      </c>
      <c r="C3970" s="10" t="s">
        <v>15471</v>
      </c>
      <c r="D3970" t="s">
        <v>3562</v>
      </c>
      <c r="E3970" s="10" t="s">
        <v>15477</v>
      </c>
      <c r="F3970" t="s">
        <v>3563</v>
      </c>
      <c r="G3970" s="10" t="s">
        <v>15478</v>
      </c>
      <c r="H3970">
        <v>1024</v>
      </c>
      <c r="I3970">
        <v>37</v>
      </c>
      <c r="J3970">
        <v>0</v>
      </c>
      <c r="K3970">
        <v>0</v>
      </c>
      <c r="L3970" s="10" t="s">
        <v>15479</v>
      </c>
    </row>
    <row r="3971" spans="1:12" x14ac:dyDescent="0.25">
      <c r="A3971" s="3">
        <v>3970</v>
      </c>
      <c r="B3971" t="s">
        <v>3560</v>
      </c>
      <c r="C3971" s="10" t="s">
        <v>15471</v>
      </c>
      <c r="D3971" t="s">
        <v>3564</v>
      </c>
      <c r="E3971" s="10" t="s">
        <v>15480</v>
      </c>
      <c r="F3971" t="s">
        <v>3565</v>
      </c>
      <c r="G3971" s="10" t="s">
        <v>15481</v>
      </c>
      <c r="H3971">
        <v>255</v>
      </c>
      <c r="I3971">
        <v>37</v>
      </c>
      <c r="J3971">
        <v>0</v>
      </c>
      <c r="K3971">
        <v>0</v>
      </c>
      <c r="L3971" s="10" t="s">
        <v>15482</v>
      </c>
    </row>
    <row r="3972" spans="1:12" x14ac:dyDescent="0.25">
      <c r="A3972" s="3">
        <v>3971</v>
      </c>
      <c r="B3972" t="s">
        <v>3560</v>
      </c>
      <c r="C3972" s="10" t="s">
        <v>15471</v>
      </c>
      <c r="D3972" t="s">
        <v>3566</v>
      </c>
      <c r="E3972" s="10" t="s">
        <v>15483</v>
      </c>
      <c r="F3972" t="s">
        <v>3567</v>
      </c>
      <c r="G3972" s="10" t="s">
        <v>15484</v>
      </c>
      <c r="H3972">
        <v>255</v>
      </c>
      <c r="I3972">
        <v>37</v>
      </c>
      <c r="J3972">
        <v>0</v>
      </c>
      <c r="K3972">
        <v>0</v>
      </c>
      <c r="L3972" s="10" t="s">
        <v>15485</v>
      </c>
    </row>
    <row r="3973" spans="1:12" x14ac:dyDescent="0.25">
      <c r="A3973" s="3">
        <v>3972</v>
      </c>
      <c r="B3973" t="s">
        <v>3560</v>
      </c>
      <c r="C3973" s="10" t="s">
        <v>15471</v>
      </c>
      <c r="D3973" t="s">
        <v>49</v>
      </c>
      <c r="E3973" s="10" t="s">
        <v>11</v>
      </c>
      <c r="F3973" t="s">
        <v>3568</v>
      </c>
      <c r="G3973" s="10" t="s">
        <v>15486</v>
      </c>
      <c r="H3973">
        <v>4</v>
      </c>
      <c r="I3973">
        <v>8</v>
      </c>
      <c r="J3973">
        <v>0</v>
      </c>
      <c r="K3973">
        <v>0</v>
      </c>
      <c r="L3973" s="10" t="s">
        <v>15487</v>
      </c>
    </row>
    <row r="3974" spans="1:12" x14ac:dyDescent="0.25">
      <c r="A3974" s="3">
        <v>3973</v>
      </c>
      <c r="B3974" t="s">
        <v>3560</v>
      </c>
      <c r="C3974" s="10" t="s">
        <v>15471</v>
      </c>
      <c r="D3974" t="s">
        <v>3569</v>
      </c>
      <c r="E3974" s="10" t="s">
        <v>15488</v>
      </c>
      <c r="F3974" t="s">
        <v>3570</v>
      </c>
      <c r="G3974" s="10" t="s">
        <v>15489</v>
      </c>
      <c r="H3974">
        <v>8</v>
      </c>
      <c r="I3974">
        <v>16</v>
      </c>
      <c r="J3974">
        <v>0</v>
      </c>
      <c r="K3974">
        <v>1</v>
      </c>
      <c r="L3974" s="10" t="s">
        <v>15490</v>
      </c>
    </row>
    <row r="3975" spans="1:12" x14ac:dyDescent="0.25">
      <c r="A3975" s="3">
        <v>3974</v>
      </c>
      <c r="B3975" t="s">
        <v>3560</v>
      </c>
      <c r="C3975" s="10" t="s">
        <v>15471</v>
      </c>
      <c r="D3975" t="s">
        <v>3571</v>
      </c>
      <c r="E3975" s="10" t="s">
        <v>15491</v>
      </c>
      <c r="F3975" t="s">
        <v>3572</v>
      </c>
      <c r="G3975" s="10" t="s">
        <v>15492</v>
      </c>
      <c r="H3975">
        <v>4</v>
      </c>
      <c r="I3975">
        <v>13</v>
      </c>
      <c r="J3975">
        <v>0</v>
      </c>
      <c r="K3975">
        <v>0</v>
      </c>
      <c r="L3975" s="10" t="s">
        <v>15493</v>
      </c>
    </row>
    <row r="3976" spans="1:12" x14ac:dyDescent="0.25">
      <c r="A3976" s="3">
        <v>3975</v>
      </c>
      <c r="B3976" t="s">
        <v>3560</v>
      </c>
      <c r="C3976" s="10" t="s">
        <v>15471</v>
      </c>
      <c r="D3976" t="s">
        <v>3573</v>
      </c>
      <c r="E3976" s="10" t="s">
        <v>15494</v>
      </c>
      <c r="F3976" t="s">
        <v>3574</v>
      </c>
      <c r="G3976" s="10" t="s">
        <v>15495</v>
      </c>
      <c r="H3976">
        <v>4</v>
      </c>
      <c r="I3976">
        <v>12</v>
      </c>
      <c r="J3976">
        <v>0</v>
      </c>
      <c r="K3976">
        <v>0</v>
      </c>
      <c r="L3976" s="10" t="s">
        <v>15496</v>
      </c>
    </row>
    <row r="3977" spans="1:12" x14ac:dyDescent="0.25">
      <c r="A3977" s="3">
        <v>3976</v>
      </c>
      <c r="B3977" t="s">
        <v>3560</v>
      </c>
      <c r="C3977" s="10" t="s">
        <v>15471</v>
      </c>
      <c r="D3977" t="s">
        <v>3575</v>
      </c>
      <c r="E3977" s="10" t="s">
        <v>15497</v>
      </c>
      <c r="F3977" t="s">
        <v>3576</v>
      </c>
      <c r="G3977" s="10" t="s">
        <v>15498</v>
      </c>
      <c r="H3977">
        <v>4</v>
      </c>
      <c r="I3977">
        <v>12</v>
      </c>
      <c r="J3977">
        <v>0</v>
      </c>
      <c r="K3977">
        <v>0</v>
      </c>
      <c r="L3977" s="10" t="s">
        <v>15499</v>
      </c>
    </row>
    <row r="3978" spans="1:12" x14ac:dyDescent="0.25">
      <c r="A3978" s="3">
        <v>3977</v>
      </c>
      <c r="B3978" t="s">
        <v>3560</v>
      </c>
      <c r="C3978" s="10" t="s">
        <v>15471</v>
      </c>
      <c r="D3978" t="s">
        <v>3577</v>
      </c>
      <c r="E3978" s="10" t="s">
        <v>15500</v>
      </c>
      <c r="F3978" t="s">
        <v>3578</v>
      </c>
      <c r="G3978" s="10" t="s">
        <v>15501</v>
      </c>
      <c r="H3978">
        <v>4</v>
      </c>
      <c r="I3978">
        <v>13</v>
      </c>
      <c r="J3978">
        <v>0</v>
      </c>
      <c r="K3978">
        <v>0</v>
      </c>
      <c r="L3978" s="10" t="s">
        <v>15502</v>
      </c>
    </row>
    <row r="3979" spans="1:12" x14ac:dyDescent="0.25">
      <c r="A3979" s="3">
        <v>3978</v>
      </c>
      <c r="B3979" t="s">
        <v>3560</v>
      </c>
      <c r="C3979" s="10" t="s">
        <v>15471</v>
      </c>
      <c r="D3979" t="s">
        <v>3579</v>
      </c>
      <c r="E3979" s="10" t="s">
        <v>15503</v>
      </c>
      <c r="F3979" t="s">
        <v>1493</v>
      </c>
      <c r="G3979" s="10" t="s">
        <v>6978</v>
      </c>
      <c r="H3979">
        <v>4</v>
      </c>
      <c r="I3979">
        <v>8</v>
      </c>
      <c r="J3979">
        <v>0</v>
      </c>
      <c r="K3979">
        <v>0</v>
      </c>
      <c r="L3979" s="10" t="s">
        <v>15504</v>
      </c>
    </row>
    <row r="3980" spans="1:12" x14ac:dyDescent="0.25">
      <c r="A3980" s="3">
        <v>3979</v>
      </c>
      <c r="B3980" t="s">
        <v>3560</v>
      </c>
      <c r="C3980" s="10" t="s">
        <v>15471</v>
      </c>
      <c r="D3980" t="s">
        <v>69</v>
      </c>
      <c r="E3980" s="10" t="s">
        <v>6760</v>
      </c>
      <c r="F3980" t="s">
        <v>3580</v>
      </c>
      <c r="G3980" s="10" t="s">
        <v>15505</v>
      </c>
      <c r="H3980">
        <v>8</v>
      </c>
      <c r="I3980">
        <v>35</v>
      </c>
      <c r="J3980">
        <v>0</v>
      </c>
      <c r="K3980">
        <v>0</v>
      </c>
      <c r="L3980" s="10" t="s">
        <v>15506</v>
      </c>
    </row>
    <row r="3981" spans="1:12" x14ac:dyDescent="0.25">
      <c r="A3981" s="3">
        <v>3980</v>
      </c>
      <c r="B3981" t="s">
        <v>3560</v>
      </c>
      <c r="C3981" s="10" t="s">
        <v>15471</v>
      </c>
      <c r="D3981" t="s">
        <v>71</v>
      </c>
      <c r="E3981" s="10" t="s">
        <v>6763</v>
      </c>
      <c r="F3981" t="s">
        <v>3581</v>
      </c>
      <c r="G3981" s="10" t="s">
        <v>15507</v>
      </c>
      <c r="H3981">
        <v>8</v>
      </c>
      <c r="I3981">
        <v>35</v>
      </c>
      <c r="J3981">
        <v>0</v>
      </c>
      <c r="K3981">
        <v>0</v>
      </c>
      <c r="L3981" s="10" t="s">
        <v>15508</v>
      </c>
    </row>
    <row r="3982" spans="1:12" x14ac:dyDescent="0.25">
      <c r="A3982" s="3">
        <v>3981</v>
      </c>
      <c r="B3982" t="s">
        <v>3560</v>
      </c>
      <c r="C3982" s="10" t="s">
        <v>15471</v>
      </c>
      <c r="D3982" t="s">
        <v>3036</v>
      </c>
      <c r="E3982" s="10" t="s">
        <v>14192</v>
      </c>
      <c r="F3982" t="s">
        <v>1339</v>
      </c>
      <c r="G3982" s="10" t="s">
        <v>6847</v>
      </c>
      <c r="H3982">
        <v>4</v>
      </c>
      <c r="I3982">
        <v>8</v>
      </c>
      <c r="J3982">
        <v>0</v>
      </c>
      <c r="K3982">
        <v>0</v>
      </c>
      <c r="L3982" s="10" t="s">
        <v>15509</v>
      </c>
    </row>
    <row r="3983" spans="1:12" x14ac:dyDescent="0.25">
      <c r="A3983" s="3">
        <v>3982</v>
      </c>
      <c r="B3983" t="s">
        <v>3582</v>
      </c>
      <c r="C3983" s="10" t="s">
        <v>15510</v>
      </c>
      <c r="D3983" t="s">
        <v>63</v>
      </c>
      <c r="E3983" s="10" t="s">
        <v>6816</v>
      </c>
      <c r="F3983" t="s">
        <v>64</v>
      </c>
      <c r="G3983" s="10" t="s">
        <v>6696</v>
      </c>
      <c r="H3983">
        <v>4</v>
      </c>
      <c r="I3983">
        <v>8</v>
      </c>
      <c r="J3983">
        <v>0</v>
      </c>
      <c r="K3983">
        <v>0</v>
      </c>
      <c r="L3983" s="10" t="s">
        <v>15511</v>
      </c>
    </row>
    <row r="3984" spans="1:12" x14ac:dyDescent="0.25">
      <c r="A3984" s="3">
        <v>3983</v>
      </c>
      <c r="B3984" t="s">
        <v>3582</v>
      </c>
      <c r="C3984" s="10" t="s">
        <v>15510</v>
      </c>
      <c r="D3984" t="s">
        <v>65</v>
      </c>
      <c r="E3984" s="10" t="s">
        <v>6698</v>
      </c>
      <c r="F3984" t="s">
        <v>66</v>
      </c>
      <c r="G3984" s="10" t="s">
        <v>6721</v>
      </c>
      <c r="H3984">
        <v>4</v>
      </c>
      <c r="I3984">
        <v>8</v>
      </c>
      <c r="J3984">
        <v>0</v>
      </c>
      <c r="K3984">
        <v>0</v>
      </c>
      <c r="L3984" s="10" t="s">
        <v>15512</v>
      </c>
    </row>
    <row r="3985" spans="1:12" x14ac:dyDescent="0.25">
      <c r="A3985" s="3">
        <v>3984</v>
      </c>
      <c r="B3985" t="s">
        <v>3582</v>
      </c>
      <c r="C3985" s="10" t="s">
        <v>15510</v>
      </c>
      <c r="D3985" t="s">
        <v>67</v>
      </c>
      <c r="E3985" s="10" t="s">
        <v>6723</v>
      </c>
      <c r="F3985" t="s">
        <v>68</v>
      </c>
      <c r="G3985" s="10" t="s">
        <v>6724</v>
      </c>
      <c r="H3985">
        <v>4</v>
      </c>
      <c r="I3985">
        <v>8</v>
      </c>
      <c r="J3985">
        <v>0</v>
      </c>
      <c r="K3985">
        <v>0</v>
      </c>
      <c r="L3985" s="10" t="s">
        <v>15513</v>
      </c>
    </row>
    <row r="3986" spans="1:12" x14ac:dyDescent="0.25">
      <c r="A3986" s="3">
        <v>3985</v>
      </c>
      <c r="B3986" t="s">
        <v>3582</v>
      </c>
      <c r="C3986" s="10" t="s">
        <v>15510</v>
      </c>
      <c r="D3986" t="s">
        <v>3583</v>
      </c>
      <c r="E3986" s="10" t="s">
        <v>15514</v>
      </c>
      <c r="F3986" t="s">
        <v>3584</v>
      </c>
      <c r="G3986" s="10" t="s">
        <v>15515</v>
      </c>
      <c r="H3986">
        <v>1024</v>
      </c>
      <c r="I3986">
        <v>37</v>
      </c>
      <c r="J3986">
        <v>0</v>
      </c>
      <c r="K3986">
        <v>0</v>
      </c>
      <c r="L3986" s="10" t="s">
        <v>15516</v>
      </c>
    </row>
    <row r="3987" spans="1:12" x14ac:dyDescent="0.25">
      <c r="A3987" s="3">
        <v>3986</v>
      </c>
      <c r="B3987" t="s">
        <v>3582</v>
      </c>
      <c r="C3987" s="10" t="s">
        <v>15510</v>
      </c>
      <c r="D3987" t="s">
        <v>3585</v>
      </c>
      <c r="E3987" s="10" t="s">
        <v>15517</v>
      </c>
      <c r="F3987" t="s">
        <v>3586</v>
      </c>
      <c r="G3987" s="10" t="s">
        <v>15518</v>
      </c>
      <c r="H3987">
        <v>4</v>
      </c>
      <c r="I3987">
        <v>8</v>
      </c>
      <c r="J3987">
        <v>0</v>
      </c>
      <c r="K3987">
        <v>0</v>
      </c>
      <c r="L3987" s="10" t="s">
        <v>15519</v>
      </c>
    </row>
    <row r="3988" spans="1:12" x14ac:dyDescent="0.25">
      <c r="A3988" s="3">
        <v>3987</v>
      </c>
      <c r="B3988" t="s">
        <v>3582</v>
      </c>
      <c r="C3988" s="10" t="s">
        <v>15510</v>
      </c>
      <c r="D3988" t="s">
        <v>49</v>
      </c>
      <c r="E3988" s="10" t="s">
        <v>11</v>
      </c>
      <c r="F3988" t="s">
        <v>3587</v>
      </c>
      <c r="G3988" s="10" t="s">
        <v>15520</v>
      </c>
      <c r="H3988">
        <v>4</v>
      </c>
      <c r="I3988">
        <v>8</v>
      </c>
      <c r="J3988">
        <v>0</v>
      </c>
      <c r="K3988">
        <v>0</v>
      </c>
      <c r="L3988" s="10" t="s">
        <v>15521</v>
      </c>
    </row>
    <row r="3989" spans="1:12" x14ac:dyDescent="0.25">
      <c r="A3989" s="3">
        <v>3988</v>
      </c>
      <c r="B3989" t="s">
        <v>3582</v>
      </c>
      <c r="C3989" s="10" t="s">
        <v>15510</v>
      </c>
      <c r="D3989" t="s">
        <v>69</v>
      </c>
      <c r="E3989" s="10" t="s">
        <v>6760</v>
      </c>
      <c r="F3989" t="s">
        <v>3588</v>
      </c>
      <c r="G3989" s="10" t="s">
        <v>15522</v>
      </c>
      <c r="H3989">
        <v>8</v>
      </c>
      <c r="I3989">
        <v>35</v>
      </c>
      <c r="J3989">
        <v>0</v>
      </c>
      <c r="K3989">
        <v>0</v>
      </c>
      <c r="L3989" s="10" t="s">
        <v>15523</v>
      </c>
    </row>
    <row r="3990" spans="1:12" x14ac:dyDescent="0.25">
      <c r="A3990" s="3">
        <v>3989</v>
      </c>
      <c r="B3990" t="s">
        <v>3582</v>
      </c>
      <c r="C3990" s="10" t="s">
        <v>15510</v>
      </c>
      <c r="D3990" t="s">
        <v>71</v>
      </c>
      <c r="E3990" s="10" t="s">
        <v>6763</v>
      </c>
      <c r="F3990" t="s">
        <v>3589</v>
      </c>
      <c r="G3990" s="10" t="s">
        <v>15524</v>
      </c>
      <c r="H3990">
        <v>8</v>
      </c>
      <c r="I3990">
        <v>35</v>
      </c>
      <c r="J3990">
        <v>0</v>
      </c>
      <c r="K3990">
        <v>0</v>
      </c>
      <c r="L3990" s="10" t="s">
        <v>15525</v>
      </c>
    </row>
    <row r="3991" spans="1:12" x14ac:dyDescent="0.25">
      <c r="A3991" s="3">
        <v>3990</v>
      </c>
      <c r="B3991" t="s">
        <v>3590</v>
      </c>
      <c r="C3991" s="10" t="s">
        <v>15526</v>
      </c>
      <c r="D3991" t="s">
        <v>63</v>
      </c>
      <c r="E3991" s="10" t="s">
        <v>6816</v>
      </c>
      <c r="F3991" t="s">
        <v>64</v>
      </c>
      <c r="G3991" s="10" t="s">
        <v>6696</v>
      </c>
      <c r="H3991">
        <v>4</v>
      </c>
      <c r="I3991">
        <v>8</v>
      </c>
      <c r="J3991">
        <v>0</v>
      </c>
      <c r="K3991">
        <v>0</v>
      </c>
      <c r="L3991" s="10" t="s">
        <v>15527</v>
      </c>
    </row>
    <row r="3992" spans="1:12" x14ac:dyDescent="0.25">
      <c r="A3992" s="3">
        <v>3991</v>
      </c>
      <c r="B3992" t="s">
        <v>3590</v>
      </c>
      <c r="C3992" s="10" t="s">
        <v>15526</v>
      </c>
      <c r="D3992" t="s">
        <v>65</v>
      </c>
      <c r="E3992" s="10" t="s">
        <v>6698</v>
      </c>
      <c r="F3992" t="s">
        <v>66</v>
      </c>
      <c r="G3992" s="10" t="s">
        <v>6721</v>
      </c>
      <c r="H3992">
        <v>4</v>
      </c>
      <c r="I3992">
        <v>8</v>
      </c>
      <c r="J3992">
        <v>0</v>
      </c>
      <c r="K3992">
        <v>0</v>
      </c>
      <c r="L3992" s="10" t="s">
        <v>15528</v>
      </c>
    </row>
    <row r="3993" spans="1:12" x14ac:dyDescent="0.25">
      <c r="A3993" s="3">
        <v>3992</v>
      </c>
      <c r="B3993" t="s">
        <v>3590</v>
      </c>
      <c r="C3993" s="10" t="s">
        <v>15526</v>
      </c>
      <c r="D3993" t="s">
        <v>67</v>
      </c>
      <c r="E3993" s="10" t="s">
        <v>6723</v>
      </c>
      <c r="F3993" t="s">
        <v>68</v>
      </c>
      <c r="G3993" s="10" t="s">
        <v>6724</v>
      </c>
      <c r="H3993">
        <v>4</v>
      </c>
      <c r="I3993">
        <v>8</v>
      </c>
      <c r="J3993">
        <v>0</v>
      </c>
      <c r="K3993">
        <v>0</v>
      </c>
      <c r="L3993" s="10" t="s">
        <v>15529</v>
      </c>
    </row>
    <row r="3994" spans="1:12" x14ac:dyDescent="0.25">
      <c r="A3994" s="3">
        <v>3993</v>
      </c>
      <c r="B3994" t="s">
        <v>3590</v>
      </c>
      <c r="C3994" s="10" t="s">
        <v>15526</v>
      </c>
      <c r="D3994" t="s">
        <v>1882</v>
      </c>
      <c r="E3994" s="10" t="s">
        <v>6820</v>
      </c>
      <c r="F3994" t="s">
        <v>3591</v>
      </c>
      <c r="G3994" s="10" t="s">
        <v>15530</v>
      </c>
      <c r="H3994">
        <v>255</v>
      </c>
      <c r="I3994">
        <v>37</v>
      </c>
      <c r="J3994">
        <v>0</v>
      </c>
      <c r="K3994">
        <v>0</v>
      </c>
      <c r="L3994" s="10" t="s">
        <v>15531</v>
      </c>
    </row>
    <row r="3995" spans="1:12" x14ac:dyDescent="0.25">
      <c r="A3995" s="3">
        <v>3994</v>
      </c>
      <c r="B3995" t="s">
        <v>3590</v>
      </c>
      <c r="C3995" s="10" t="s">
        <v>15526</v>
      </c>
      <c r="D3995" t="s">
        <v>49</v>
      </c>
      <c r="E3995" s="10" t="s">
        <v>11</v>
      </c>
      <c r="F3995" t="s">
        <v>3592</v>
      </c>
      <c r="G3995" s="10" t="s">
        <v>15532</v>
      </c>
      <c r="H3995">
        <v>4</v>
      </c>
      <c r="I3995">
        <v>8</v>
      </c>
      <c r="J3995">
        <v>0</v>
      </c>
      <c r="K3995">
        <v>0</v>
      </c>
      <c r="L3995" s="10" t="s">
        <v>15533</v>
      </c>
    </row>
    <row r="3996" spans="1:12" x14ac:dyDescent="0.25">
      <c r="A3996" s="3">
        <v>3995</v>
      </c>
      <c r="B3996" t="s">
        <v>3590</v>
      </c>
      <c r="C3996" s="10" t="s">
        <v>15526</v>
      </c>
      <c r="D3996" t="s">
        <v>69</v>
      </c>
      <c r="E3996" s="10" t="s">
        <v>6760</v>
      </c>
      <c r="F3996" t="s">
        <v>3593</v>
      </c>
      <c r="G3996" s="10" t="s">
        <v>15534</v>
      </c>
      <c r="H3996">
        <v>8</v>
      </c>
      <c r="I3996">
        <v>35</v>
      </c>
      <c r="J3996">
        <v>0</v>
      </c>
      <c r="K3996">
        <v>0</v>
      </c>
      <c r="L3996" s="10" t="s">
        <v>15535</v>
      </c>
    </row>
    <row r="3997" spans="1:12" x14ac:dyDescent="0.25">
      <c r="A3997" s="3">
        <v>3996</v>
      </c>
      <c r="B3997" t="s">
        <v>3590</v>
      </c>
      <c r="C3997" s="10" t="s">
        <v>15526</v>
      </c>
      <c r="D3997" t="s">
        <v>71</v>
      </c>
      <c r="E3997" s="10" t="s">
        <v>6763</v>
      </c>
      <c r="F3997" t="s">
        <v>3594</v>
      </c>
      <c r="G3997" s="10" t="s">
        <v>15536</v>
      </c>
      <c r="H3997">
        <v>8</v>
      </c>
      <c r="I3997">
        <v>35</v>
      </c>
      <c r="J3997">
        <v>0</v>
      </c>
      <c r="K3997">
        <v>0</v>
      </c>
      <c r="L3997" s="10" t="s">
        <v>15537</v>
      </c>
    </row>
    <row r="3998" spans="1:12" x14ac:dyDescent="0.25">
      <c r="A3998" s="3">
        <v>3997</v>
      </c>
      <c r="B3998" t="s">
        <v>3595</v>
      </c>
      <c r="C3998" s="10" t="s">
        <v>15538</v>
      </c>
      <c r="D3998" t="s">
        <v>63</v>
      </c>
      <c r="E3998" s="10" t="s">
        <v>6816</v>
      </c>
      <c r="F3998" t="s">
        <v>64</v>
      </c>
      <c r="G3998" s="10" t="s">
        <v>6696</v>
      </c>
      <c r="H3998">
        <v>4</v>
      </c>
      <c r="I3998">
        <v>8</v>
      </c>
      <c r="J3998">
        <v>0</v>
      </c>
      <c r="K3998">
        <v>0</v>
      </c>
      <c r="L3998" s="10" t="s">
        <v>15539</v>
      </c>
    </row>
    <row r="3999" spans="1:12" x14ac:dyDescent="0.25">
      <c r="A3999" s="3">
        <v>3998</v>
      </c>
      <c r="B3999" t="s">
        <v>3595</v>
      </c>
      <c r="C3999" s="10" t="s">
        <v>15538</v>
      </c>
      <c r="D3999" t="s">
        <v>65</v>
      </c>
      <c r="E3999" s="10" t="s">
        <v>6698</v>
      </c>
      <c r="F3999" t="s">
        <v>66</v>
      </c>
      <c r="G3999" s="10" t="s">
        <v>6721</v>
      </c>
      <c r="H3999">
        <v>4</v>
      </c>
      <c r="I3999">
        <v>8</v>
      </c>
      <c r="J3999">
        <v>0</v>
      </c>
      <c r="K3999">
        <v>0</v>
      </c>
      <c r="L3999" s="10" t="s">
        <v>15540</v>
      </c>
    </row>
    <row r="4000" spans="1:12" x14ac:dyDescent="0.25">
      <c r="A4000" s="3">
        <v>3999</v>
      </c>
      <c r="B4000" t="s">
        <v>3595</v>
      </c>
      <c r="C4000" s="10" t="s">
        <v>15538</v>
      </c>
      <c r="D4000" t="s">
        <v>67</v>
      </c>
      <c r="E4000" s="10" t="s">
        <v>6723</v>
      </c>
      <c r="F4000" t="s">
        <v>68</v>
      </c>
      <c r="G4000" s="10" t="s">
        <v>6724</v>
      </c>
      <c r="H4000">
        <v>4</v>
      </c>
      <c r="I4000">
        <v>8</v>
      </c>
      <c r="J4000">
        <v>0</v>
      </c>
      <c r="K4000">
        <v>0</v>
      </c>
      <c r="L4000" s="10" t="s">
        <v>15541</v>
      </c>
    </row>
    <row r="4001" spans="1:12" x14ac:dyDescent="0.25">
      <c r="A4001" s="3">
        <v>4000</v>
      </c>
      <c r="B4001" t="s">
        <v>3595</v>
      </c>
      <c r="C4001" s="10" t="s">
        <v>15538</v>
      </c>
      <c r="D4001" t="s">
        <v>3596</v>
      </c>
      <c r="E4001" s="10" t="s">
        <v>15542</v>
      </c>
      <c r="F4001" t="s">
        <v>3597</v>
      </c>
      <c r="G4001" s="10" t="s">
        <v>15543</v>
      </c>
      <c r="H4001">
        <v>4</v>
      </c>
      <c r="I4001">
        <v>8</v>
      </c>
      <c r="J4001">
        <v>0</v>
      </c>
      <c r="K4001">
        <v>0</v>
      </c>
      <c r="L4001" s="10" t="s">
        <v>15544</v>
      </c>
    </row>
    <row r="4002" spans="1:12" x14ac:dyDescent="0.25">
      <c r="A4002" s="3">
        <v>4001</v>
      </c>
      <c r="B4002" t="s">
        <v>3595</v>
      </c>
      <c r="C4002" s="10" t="s">
        <v>15538</v>
      </c>
      <c r="D4002" t="s">
        <v>3598</v>
      </c>
      <c r="E4002" s="10" t="s">
        <v>15545</v>
      </c>
      <c r="F4002" t="s">
        <v>3599</v>
      </c>
      <c r="G4002" s="10" t="s">
        <v>15546</v>
      </c>
      <c r="H4002">
        <v>4</v>
      </c>
      <c r="I4002">
        <v>8</v>
      </c>
      <c r="J4002">
        <v>0</v>
      </c>
      <c r="K4002">
        <v>0</v>
      </c>
      <c r="L4002" s="10" t="s">
        <v>15547</v>
      </c>
    </row>
    <row r="4003" spans="1:12" x14ac:dyDescent="0.25">
      <c r="A4003" s="3">
        <v>4002</v>
      </c>
      <c r="B4003" t="s">
        <v>3595</v>
      </c>
      <c r="C4003" s="10" t="s">
        <v>15538</v>
      </c>
      <c r="D4003" t="s">
        <v>49</v>
      </c>
      <c r="E4003" s="10" t="s">
        <v>11</v>
      </c>
      <c r="F4003" t="s">
        <v>3600</v>
      </c>
      <c r="G4003" s="10" t="s">
        <v>15548</v>
      </c>
      <c r="H4003">
        <v>4</v>
      </c>
      <c r="I4003">
        <v>8</v>
      </c>
      <c r="J4003">
        <v>0</v>
      </c>
      <c r="K4003">
        <v>0</v>
      </c>
      <c r="L4003" s="10" t="s">
        <v>15549</v>
      </c>
    </row>
    <row r="4004" spans="1:12" x14ac:dyDescent="0.25">
      <c r="A4004" s="3">
        <v>4003</v>
      </c>
      <c r="B4004" t="s">
        <v>3595</v>
      </c>
      <c r="C4004" s="10" t="s">
        <v>15538</v>
      </c>
      <c r="D4004" t="s">
        <v>3256</v>
      </c>
      <c r="E4004" s="10" t="s">
        <v>14661</v>
      </c>
      <c r="F4004" t="s">
        <v>3601</v>
      </c>
      <c r="G4004" s="10" t="s">
        <v>15550</v>
      </c>
      <c r="H4004">
        <v>4</v>
      </c>
      <c r="I4004">
        <v>12</v>
      </c>
      <c r="J4004">
        <v>0</v>
      </c>
      <c r="K4004">
        <v>0</v>
      </c>
      <c r="L4004" s="10" t="s">
        <v>15551</v>
      </c>
    </row>
    <row r="4005" spans="1:12" x14ac:dyDescent="0.25">
      <c r="A4005" s="3">
        <v>4004</v>
      </c>
      <c r="B4005" t="s">
        <v>3595</v>
      </c>
      <c r="C4005" s="10" t="s">
        <v>15538</v>
      </c>
      <c r="D4005" t="s">
        <v>3192</v>
      </c>
      <c r="E4005" s="10" t="s">
        <v>14540</v>
      </c>
      <c r="F4005" t="s">
        <v>3602</v>
      </c>
      <c r="G4005" s="10" t="s">
        <v>15552</v>
      </c>
      <c r="H4005">
        <v>4</v>
      </c>
      <c r="I4005">
        <v>12</v>
      </c>
      <c r="J4005">
        <v>0</v>
      </c>
      <c r="K4005">
        <v>0</v>
      </c>
      <c r="L4005" s="10" t="s">
        <v>15553</v>
      </c>
    </row>
    <row r="4006" spans="1:12" x14ac:dyDescent="0.25">
      <c r="A4006" s="3">
        <v>4005</v>
      </c>
      <c r="B4006" t="s">
        <v>3595</v>
      </c>
      <c r="C4006" s="10" t="s">
        <v>15538</v>
      </c>
      <c r="D4006" t="s">
        <v>69</v>
      </c>
      <c r="E4006" s="10" t="s">
        <v>6760</v>
      </c>
      <c r="F4006" t="s">
        <v>3603</v>
      </c>
      <c r="G4006" s="10" t="s">
        <v>15554</v>
      </c>
      <c r="H4006">
        <v>8</v>
      </c>
      <c r="I4006">
        <v>35</v>
      </c>
      <c r="J4006">
        <v>0</v>
      </c>
      <c r="K4006">
        <v>0</v>
      </c>
      <c r="L4006" s="10" t="s">
        <v>15555</v>
      </c>
    </row>
    <row r="4007" spans="1:12" x14ac:dyDescent="0.25">
      <c r="A4007" s="3">
        <v>4006</v>
      </c>
      <c r="B4007" t="s">
        <v>3595</v>
      </c>
      <c r="C4007" s="10" t="s">
        <v>15538</v>
      </c>
      <c r="D4007" t="s">
        <v>71</v>
      </c>
      <c r="E4007" s="10" t="s">
        <v>6763</v>
      </c>
      <c r="F4007" t="s">
        <v>3604</v>
      </c>
      <c r="G4007" s="10" t="s">
        <v>15556</v>
      </c>
      <c r="H4007">
        <v>8</v>
      </c>
      <c r="I4007">
        <v>35</v>
      </c>
      <c r="J4007">
        <v>0</v>
      </c>
      <c r="K4007">
        <v>0</v>
      </c>
      <c r="L4007" s="10" t="s">
        <v>15557</v>
      </c>
    </row>
    <row r="4008" spans="1:12" x14ac:dyDescent="0.25">
      <c r="A4008" s="3">
        <v>4007</v>
      </c>
      <c r="B4008" t="s">
        <v>3595</v>
      </c>
      <c r="C4008" s="10" t="s">
        <v>15538</v>
      </c>
      <c r="D4008" t="s">
        <v>3605</v>
      </c>
      <c r="E4008" s="10" t="s">
        <v>15558</v>
      </c>
      <c r="F4008" t="s">
        <v>3606</v>
      </c>
      <c r="G4008" s="10" t="s">
        <v>15559</v>
      </c>
      <c r="H4008">
        <v>255</v>
      </c>
      <c r="I4008">
        <v>37</v>
      </c>
      <c r="J4008">
        <v>0</v>
      </c>
      <c r="K4008">
        <v>0</v>
      </c>
      <c r="L4008" s="10" t="s">
        <v>15560</v>
      </c>
    </row>
    <row r="4009" spans="1:12" x14ac:dyDescent="0.25">
      <c r="A4009" s="3">
        <v>4008</v>
      </c>
      <c r="B4009" t="s">
        <v>3607</v>
      </c>
      <c r="C4009" s="10" t="s">
        <v>15561</v>
      </c>
      <c r="D4009" t="s">
        <v>63</v>
      </c>
      <c r="E4009" s="10" t="s">
        <v>6816</v>
      </c>
      <c r="F4009" t="s">
        <v>64</v>
      </c>
      <c r="G4009" s="10" t="s">
        <v>6696</v>
      </c>
      <c r="H4009">
        <v>4</v>
      </c>
      <c r="I4009">
        <v>8</v>
      </c>
      <c r="J4009">
        <v>0</v>
      </c>
      <c r="K4009">
        <v>0</v>
      </c>
      <c r="L4009" s="10" t="s">
        <v>15562</v>
      </c>
    </row>
    <row r="4010" spans="1:12" x14ac:dyDescent="0.25">
      <c r="A4010" s="3">
        <v>4009</v>
      </c>
      <c r="B4010" t="s">
        <v>3607</v>
      </c>
      <c r="C4010" s="10" t="s">
        <v>15561</v>
      </c>
      <c r="D4010" t="s">
        <v>65</v>
      </c>
      <c r="E4010" s="10" t="s">
        <v>6698</v>
      </c>
      <c r="F4010" t="s">
        <v>66</v>
      </c>
      <c r="G4010" s="10" t="s">
        <v>6721</v>
      </c>
      <c r="H4010">
        <v>4</v>
      </c>
      <c r="I4010">
        <v>8</v>
      </c>
      <c r="J4010">
        <v>0</v>
      </c>
      <c r="K4010">
        <v>0</v>
      </c>
      <c r="L4010" s="10" t="s">
        <v>15563</v>
      </c>
    </row>
    <row r="4011" spans="1:12" x14ac:dyDescent="0.25">
      <c r="A4011" s="3">
        <v>4010</v>
      </c>
      <c r="B4011" t="s">
        <v>3607</v>
      </c>
      <c r="C4011" s="10" t="s">
        <v>15561</v>
      </c>
      <c r="D4011" t="s">
        <v>67</v>
      </c>
      <c r="E4011" s="10" t="s">
        <v>6723</v>
      </c>
      <c r="F4011" t="s">
        <v>68</v>
      </c>
      <c r="G4011" s="10" t="s">
        <v>6724</v>
      </c>
      <c r="H4011">
        <v>4</v>
      </c>
      <c r="I4011">
        <v>8</v>
      </c>
      <c r="J4011">
        <v>0</v>
      </c>
      <c r="K4011">
        <v>0</v>
      </c>
      <c r="L4011" s="10" t="s">
        <v>15564</v>
      </c>
    </row>
    <row r="4012" spans="1:12" x14ac:dyDescent="0.25">
      <c r="A4012" s="3">
        <v>4011</v>
      </c>
      <c r="B4012" t="s">
        <v>3607</v>
      </c>
      <c r="C4012" s="10" t="s">
        <v>15561</v>
      </c>
      <c r="D4012" t="s">
        <v>3608</v>
      </c>
      <c r="E4012" s="10" t="s">
        <v>15565</v>
      </c>
      <c r="F4012" t="s">
        <v>3609</v>
      </c>
      <c r="G4012" s="10" t="s">
        <v>15566</v>
      </c>
      <c r="H4012">
        <v>8</v>
      </c>
      <c r="I4012">
        <v>16</v>
      </c>
      <c r="J4012">
        <v>0</v>
      </c>
      <c r="K4012">
        <v>1</v>
      </c>
      <c r="L4012" s="10" t="s">
        <v>15567</v>
      </c>
    </row>
    <row r="4013" spans="1:12" x14ac:dyDescent="0.25">
      <c r="A4013" s="3">
        <v>4012</v>
      </c>
      <c r="B4013" t="s">
        <v>3607</v>
      </c>
      <c r="C4013" s="10" t="s">
        <v>15561</v>
      </c>
      <c r="D4013" t="s">
        <v>3610</v>
      </c>
      <c r="E4013" s="10" t="s">
        <v>15568</v>
      </c>
      <c r="F4013" t="s">
        <v>3611</v>
      </c>
      <c r="G4013" s="10" t="s">
        <v>15569</v>
      </c>
      <c r="H4013">
        <v>4</v>
      </c>
      <c r="I4013">
        <v>12</v>
      </c>
      <c r="J4013">
        <v>0</v>
      </c>
      <c r="K4013">
        <v>0</v>
      </c>
      <c r="L4013" s="10" t="s">
        <v>15570</v>
      </c>
    </row>
    <row r="4014" spans="1:12" x14ac:dyDescent="0.25">
      <c r="A4014" s="3">
        <v>4013</v>
      </c>
      <c r="B4014" t="s">
        <v>3607</v>
      </c>
      <c r="C4014" s="10" t="s">
        <v>15561</v>
      </c>
      <c r="D4014" t="s">
        <v>3612</v>
      </c>
      <c r="E4014" s="10" t="s">
        <v>15571</v>
      </c>
      <c r="F4014" t="s">
        <v>3613</v>
      </c>
      <c r="G4014" s="10" t="s">
        <v>15572</v>
      </c>
      <c r="H4014">
        <v>50</v>
      </c>
      <c r="I4014">
        <v>37</v>
      </c>
      <c r="J4014">
        <v>0</v>
      </c>
      <c r="K4014">
        <v>0</v>
      </c>
      <c r="L4014" s="10" t="s">
        <v>15573</v>
      </c>
    </row>
    <row r="4015" spans="1:12" x14ac:dyDescent="0.25">
      <c r="A4015" s="3">
        <v>4014</v>
      </c>
      <c r="B4015" t="s">
        <v>3607</v>
      </c>
      <c r="C4015" s="10" t="s">
        <v>15561</v>
      </c>
      <c r="D4015" t="s">
        <v>3614</v>
      </c>
      <c r="E4015" s="10" t="s">
        <v>15574</v>
      </c>
      <c r="F4015" t="s">
        <v>3615</v>
      </c>
      <c r="G4015" s="10" t="s">
        <v>15575</v>
      </c>
      <c r="H4015">
        <v>30</v>
      </c>
      <c r="I4015">
        <v>37</v>
      </c>
      <c r="J4015">
        <v>0</v>
      </c>
      <c r="K4015">
        <v>0</v>
      </c>
      <c r="L4015" s="10" t="s">
        <v>15576</v>
      </c>
    </row>
    <row r="4016" spans="1:12" x14ac:dyDescent="0.25">
      <c r="A4016" s="3">
        <v>4015</v>
      </c>
      <c r="B4016" t="s">
        <v>3607</v>
      </c>
      <c r="C4016" s="10" t="s">
        <v>15561</v>
      </c>
      <c r="D4016" t="s">
        <v>3598</v>
      </c>
      <c r="E4016" s="10" t="s">
        <v>15545</v>
      </c>
      <c r="F4016" t="s">
        <v>3616</v>
      </c>
      <c r="G4016" s="10" t="s">
        <v>15577</v>
      </c>
      <c r="H4016">
        <v>4</v>
      </c>
      <c r="I4016">
        <v>8</v>
      </c>
      <c r="J4016">
        <v>0</v>
      </c>
      <c r="K4016">
        <v>0</v>
      </c>
      <c r="L4016" s="10" t="s">
        <v>15578</v>
      </c>
    </row>
    <row r="4017" spans="1:12" x14ac:dyDescent="0.25">
      <c r="A4017" s="3">
        <v>4016</v>
      </c>
      <c r="B4017" t="s">
        <v>3607</v>
      </c>
      <c r="C4017" s="10" t="s">
        <v>15561</v>
      </c>
      <c r="D4017" t="s">
        <v>49</v>
      </c>
      <c r="E4017" s="10" t="s">
        <v>11</v>
      </c>
      <c r="F4017" t="s">
        <v>3617</v>
      </c>
      <c r="G4017" s="10" t="s">
        <v>15579</v>
      </c>
      <c r="H4017">
        <v>4</v>
      </c>
      <c r="I4017">
        <v>8</v>
      </c>
      <c r="J4017">
        <v>0</v>
      </c>
      <c r="K4017">
        <v>0</v>
      </c>
      <c r="L4017" s="10" t="s">
        <v>15580</v>
      </c>
    </row>
    <row r="4018" spans="1:12" x14ac:dyDescent="0.25">
      <c r="A4018" s="3">
        <v>4017</v>
      </c>
      <c r="B4018" t="s">
        <v>3607</v>
      </c>
      <c r="C4018" s="10" t="s">
        <v>15561</v>
      </c>
      <c r="D4018" t="s">
        <v>3618</v>
      </c>
      <c r="E4018" s="10" t="s">
        <v>15581</v>
      </c>
      <c r="F4018" t="s">
        <v>1493</v>
      </c>
      <c r="G4018" s="10" t="s">
        <v>6978</v>
      </c>
      <c r="H4018">
        <v>4</v>
      </c>
      <c r="I4018">
        <v>8</v>
      </c>
      <c r="J4018">
        <v>0</v>
      </c>
      <c r="K4018">
        <v>0</v>
      </c>
      <c r="L4018" s="10" t="s">
        <v>15582</v>
      </c>
    </row>
    <row r="4019" spans="1:12" x14ac:dyDescent="0.25">
      <c r="A4019" s="3">
        <v>4018</v>
      </c>
      <c r="B4019" t="s">
        <v>3607</v>
      </c>
      <c r="C4019" s="10" t="s">
        <v>15561</v>
      </c>
      <c r="D4019" t="s">
        <v>1277</v>
      </c>
      <c r="E4019" s="10" t="s">
        <v>6730</v>
      </c>
      <c r="F4019" t="s">
        <v>3619</v>
      </c>
      <c r="G4019" s="10" t="s">
        <v>15583</v>
      </c>
      <c r="H4019">
        <v>255</v>
      </c>
      <c r="I4019">
        <v>37</v>
      </c>
      <c r="J4019">
        <v>0</v>
      </c>
      <c r="K4019">
        <v>0</v>
      </c>
      <c r="L4019" s="10" t="s">
        <v>15584</v>
      </c>
    </row>
    <row r="4020" spans="1:12" x14ac:dyDescent="0.25">
      <c r="A4020" s="3">
        <v>4019</v>
      </c>
      <c r="B4020" t="s">
        <v>3607</v>
      </c>
      <c r="C4020" s="10" t="s">
        <v>15561</v>
      </c>
      <c r="D4020" t="s">
        <v>69</v>
      </c>
      <c r="E4020" s="10" t="s">
        <v>6760</v>
      </c>
      <c r="F4020" t="s">
        <v>3620</v>
      </c>
      <c r="G4020" s="10" t="s">
        <v>15585</v>
      </c>
      <c r="H4020">
        <v>8</v>
      </c>
      <c r="I4020">
        <v>35</v>
      </c>
      <c r="J4020">
        <v>0</v>
      </c>
      <c r="K4020">
        <v>0</v>
      </c>
      <c r="L4020" s="10" t="s">
        <v>15586</v>
      </c>
    </row>
    <row r="4021" spans="1:12" x14ac:dyDescent="0.25">
      <c r="A4021" s="3">
        <v>4020</v>
      </c>
      <c r="B4021" t="s">
        <v>3607</v>
      </c>
      <c r="C4021" s="10" t="s">
        <v>15561</v>
      </c>
      <c r="D4021" t="s">
        <v>71</v>
      </c>
      <c r="E4021" s="10" t="s">
        <v>6763</v>
      </c>
      <c r="F4021" t="s">
        <v>3621</v>
      </c>
      <c r="G4021" s="10" t="s">
        <v>15587</v>
      </c>
      <c r="H4021">
        <v>8</v>
      </c>
      <c r="I4021">
        <v>35</v>
      </c>
      <c r="J4021">
        <v>0</v>
      </c>
      <c r="K4021">
        <v>0</v>
      </c>
      <c r="L4021" s="10" t="s">
        <v>15588</v>
      </c>
    </row>
    <row r="4022" spans="1:12" x14ac:dyDescent="0.25">
      <c r="A4022" s="3">
        <v>4021</v>
      </c>
      <c r="B4022" t="s">
        <v>3622</v>
      </c>
      <c r="C4022" s="10" t="s">
        <v>15589</v>
      </c>
      <c r="D4022" t="s">
        <v>63</v>
      </c>
      <c r="E4022" s="10" t="s">
        <v>6816</v>
      </c>
      <c r="F4022" t="s">
        <v>64</v>
      </c>
      <c r="G4022" s="10" t="s">
        <v>6696</v>
      </c>
      <c r="H4022">
        <v>4</v>
      </c>
      <c r="I4022">
        <v>8</v>
      </c>
      <c r="J4022">
        <v>0</v>
      </c>
      <c r="K4022">
        <v>0</v>
      </c>
      <c r="L4022" s="10" t="s">
        <v>15590</v>
      </c>
    </row>
    <row r="4023" spans="1:12" x14ac:dyDescent="0.25">
      <c r="A4023" s="3">
        <v>4022</v>
      </c>
      <c r="B4023" t="s">
        <v>3622</v>
      </c>
      <c r="C4023" s="10" t="s">
        <v>15589</v>
      </c>
      <c r="D4023" t="s">
        <v>65</v>
      </c>
      <c r="E4023" s="10" t="s">
        <v>6698</v>
      </c>
      <c r="F4023" t="s">
        <v>66</v>
      </c>
      <c r="G4023" s="10" t="s">
        <v>6721</v>
      </c>
      <c r="H4023">
        <v>4</v>
      </c>
      <c r="I4023">
        <v>8</v>
      </c>
      <c r="J4023">
        <v>0</v>
      </c>
      <c r="K4023">
        <v>0</v>
      </c>
      <c r="L4023" s="10" t="s">
        <v>15591</v>
      </c>
    </row>
    <row r="4024" spans="1:12" x14ac:dyDescent="0.25">
      <c r="A4024" s="3">
        <v>4023</v>
      </c>
      <c r="B4024" t="s">
        <v>3622</v>
      </c>
      <c r="C4024" s="10" t="s">
        <v>15589</v>
      </c>
      <c r="D4024" t="s">
        <v>67</v>
      </c>
      <c r="E4024" s="10" t="s">
        <v>6723</v>
      </c>
      <c r="F4024" t="s">
        <v>68</v>
      </c>
      <c r="G4024" s="10" t="s">
        <v>6724</v>
      </c>
      <c r="H4024">
        <v>4</v>
      </c>
      <c r="I4024">
        <v>8</v>
      </c>
      <c r="J4024">
        <v>0</v>
      </c>
      <c r="K4024">
        <v>0</v>
      </c>
      <c r="L4024" s="10" t="s">
        <v>15592</v>
      </c>
    </row>
    <row r="4025" spans="1:12" x14ac:dyDescent="0.25">
      <c r="A4025" s="3">
        <v>4024</v>
      </c>
      <c r="B4025" t="s">
        <v>3622</v>
      </c>
      <c r="C4025" s="10" t="s">
        <v>15589</v>
      </c>
      <c r="D4025" t="s">
        <v>3623</v>
      </c>
      <c r="E4025" s="10" t="s">
        <v>15593</v>
      </c>
      <c r="F4025" t="s">
        <v>3624</v>
      </c>
      <c r="G4025" s="10" t="s">
        <v>15594</v>
      </c>
      <c r="H4025">
        <v>255</v>
      </c>
      <c r="I4025">
        <v>37</v>
      </c>
      <c r="J4025">
        <v>0</v>
      </c>
      <c r="K4025">
        <v>0</v>
      </c>
      <c r="L4025" s="10" t="s">
        <v>15595</v>
      </c>
    </row>
    <row r="4026" spans="1:12" x14ac:dyDescent="0.25">
      <c r="A4026" s="3">
        <v>4025</v>
      </c>
      <c r="B4026" t="s">
        <v>3622</v>
      </c>
      <c r="C4026" s="10" t="s">
        <v>15589</v>
      </c>
      <c r="D4026" t="s">
        <v>3517</v>
      </c>
      <c r="E4026" s="10" t="s">
        <v>15287</v>
      </c>
      <c r="F4026" t="s">
        <v>3625</v>
      </c>
      <c r="G4026" s="10" t="s">
        <v>15596</v>
      </c>
      <c r="H4026">
        <v>4</v>
      </c>
      <c r="I4026">
        <v>12</v>
      </c>
      <c r="J4026">
        <v>0</v>
      </c>
      <c r="K4026">
        <v>0</v>
      </c>
      <c r="L4026" s="10" t="s">
        <v>15597</v>
      </c>
    </row>
    <row r="4027" spans="1:12" x14ac:dyDescent="0.25">
      <c r="A4027" s="3">
        <v>4026</v>
      </c>
      <c r="B4027" t="s">
        <v>3622</v>
      </c>
      <c r="C4027" s="10" t="s">
        <v>15589</v>
      </c>
      <c r="D4027" t="s">
        <v>49</v>
      </c>
      <c r="E4027" s="10" t="s">
        <v>11</v>
      </c>
      <c r="F4027" t="s">
        <v>3626</v>
      </c>
      <c r="G4027" s="10" t="s">
        <v>15598</v>
      </c>
      <c r="H4027">
        <v>4</v>
      </c>
      <c r="I4027">
        <v>8</v>
      </c>
      <c r="J4027">
        <v>0</v>
      </c>
      <c r="K4027">
        <v>0</v>
      </c>
      <c r="L4027" s="10" t="s">
        <v>15599</v>
      </c>
    </row>
    <row r="4028" spans="1:12" x14ac:dyDescent="0.25">
      <c r="A4028" s="3">
        <v>4027</v>
      </c>
      <c r="B4028" t="s">
        <v>3622</v>
      </c>
      <c r="C4028" s="10" t="s">
        <v>15589</v>
      </c>
      <c r="D4028" t="s">
        <v>69</v>
      </c>
      <c r="E4028" s="10" t="s">
        <v>6760</v>
      </c>
      <c r="F4028" t="s">
        <v>3627</v>
      </c>
      <c r="G4028" s="10" t="s">
        <v>15600</v>
      </c>
      <c r="H4028">
        <v>8</v>
      </c>
      <c r="I4028">
        <v>35</v>
      </c>
      <c r="J4028">
        <v>0</v>
      </c>
      <c r="K4028">
        <v>0</v>
      </c>
      <c r="L4028" s="10" t="s">
        <v>15601</v>
      </c>
    </row>
    <row r="4029" spans="1:12" x14ac:dyDescent="0.25">
      <c r="A4029" s="3">
        <v>4028</v>
      </c>
      <c r="B4029" t="s">
        <v>3622</v>
      </c>
      <c r="C4029" s="10" t="s">
        <v>15589</v>
      </c>
      <c r="D4029" t="s">
        <v>71</v>
      </c>
      <c r="E4029" s="10" t="s">
        <v>6763</v>
      </c>
      <c r="F4029" t="s">
        <v>3628</v>
      </c>
      <c r="G4029" s="10" t="s">
        <v>15602</v>
      </c>
      <c r="H4029">
        <v>8</v>
      </c>
      <c r="I4029">
        <v>35</v>
      </c>
      <c r="J4029">
        <v>0</v>
      </c>
      <c r="K4029">
        <v>0</v>
      </c>
      <c r="L4029" s="10" t="s">
        <v>15603</v>
      </c>
    </row>
    <row r="4030" spans="1:12" x14ac:dyDescent="0.25">
      <c r="A4030" s="3">
        <v>4029</v>
      </c>
      <c r="B4030" t="s">
        <v>3622</v>
      </c>
      <c r="C4030" s="10" t="s">
        <v>15589</v>
      </c>
      <c r="D4030" t="s">
        <v>3629</v>
      </c>
      <c r="E4030" s="10" t="s">
        <v>15604</v>
      </c>
      <c r="F4030" t="s">
        <v>1493</v>
      </c>
      <c r="G4030" s="10" t="s">
        <v>6978</v>
      </c>
      <c r="H4030">
        <v>4</v>
      </c>
      <c r="I4030">
        <v>8</v>
      </c>
      <c r="J4030">
        <v>0</v>
      </c>
      <c r="K4030">
        <v>0</v>
      </c>
      <c r="L4030" s="10" t="s">
        <v>15605</v>
      </c>
    </row>
    <row r="4031" spans="1:12" x14ac:dyDescent="0.25">
      <c r="A4031" s="3">
        <v>4030</v>
      </c>
      <c r="B4031" t="s">
        <v>3622</v>
      </c>
      <c r="C4031" s="10" t="s">
        <v>15589</v>
      </c>
      <c r="D4031" t="s">
        <v>3630</v>
      </c>
      <c r="E4031" s="10" t="s">
        <v>15606</v>
      </c>
      <c r="F4031" t="s">
        <v>1401</v>
      </c>
      <c r="G4031" s="10" t="s">
        <v>6911</v>
      </c>
      <c r="H4031">
        <v>10</v>
      </c>
      <c r="I4031">
        <v>37</v>
      </c>
      <c r="J4031">
        <v>0</v>
      </c>
      <c r="K4031">
        <v>0</v>
      </c>
      <c r="L4031" s="10" t="s">
        <v>15607</v>
      </c>
    </row>
    <row r="4032" spans="1:12" x14ac:dyDescent="0.25">
      <c r="A4032" s="3">
        <v>4031</v>
      </c>
      <c r="B4032" t="s">
        <v>3622</v>
      </c>
      <c r="C4032" s="10" t="s">
        <v>15589</v>
      </c>
      <c r="D4032" t="s">
        <v>3631</v>
      </c>
      <c r="E4032" s="10" t="s">
        <v>15608</v>
      </c>
      <c r="F4032" t="s">
        <v>3632</v>
      </c>
      <c r="G4032" s="10" t="s">
        <v>15609</v>
      </c>
      <c r="H4032">
        <v>511</v>
      </c>
      <c r="I4032">
        <v>37</v>
      </c>
      <c r="J4032">
        <v>0</v>
      </c>
      <c r="K4032">
        <v>0</v>
      </c>
      <c r="L4032" s="10" t="s">
        <v>15610</v>
      </c>
    </row>
    <row r="4033" spans="1:12" x14ac:dyDescent="0.25">
      <c r="A4033" s="3">
        <v>4032</v>
      </c>
      <c r="B4033" t="s">
        <v>3622</v>
      </c>
      <c r="C4033" s="10" t="s">
        <v>15589</v>
      </c>
      <c r="D4033" t="s">
        <v>3436</v>
      </c>
      <c r="E4033" s="10" t="s">
        <v>15187</v>
      </c>
      <c r="F4033" t="s">
        <v>3633</v>
      </c>
      <c r="G4033" s="10" t="s">
        <v>15611</v>
      </c>
      <c r="H4033">
        <v>12</v>
      </c>
      <c r="I4033">
        <v>37</v>
      </c>
      <c r="J4033">
        <v>0</v>
      </c>
      <c r="K4033">
        <v>0</v>
      </c>
      <c r="L4033" s="10" t="s">
        <v>15612</v>
      </c>
    </row>
    <row r="4034" spans="1:12" x14ac:dyDescent="0.25">
      <c r="A4034" s="3">
        <v>4033</v>
      </c>
      <c r="B4034" t="s">
        <v>3622</v>
      </c>
      <c r="C4034" s="10" t="s">
        <v>15589</v>
      </c>
      <c r="D4034" t="s">
        <v>3634</v>
      </c>
      <c r="E4034" s="10" t="s">
        <v>15613</v>
      </c>
      <c r="F4034" t="s">
        <v>1218</v>
      </c>
      <c r="G4034" s="10" t="s">
        <v>6702</v>
      </c>
      <c r="H4034">
        <v>10</v>
      </c>
      <c r="I4034">
        <v>37</v>
      </c>
      <c r="J4034">
        <v>0</v>
      </c>
      <c r="K4034">
        <v>0</v>
      </c>
      <c r="L4034" s="10" t="s">
        <v>15614</v>
      </c>
    </row>
    <row r="4035" spans="1:12" x14ac:dyDescent="0.25">
      <c r="A4035" s="3">
        <v>4034</v>
      </c>
      <c r="B4035" t="s">
        <v>3622</v>
      </c>
      <c r="C4035" s="10" t="s">
        <v>15589</v>
      </c>
      <c r="D4035" t="s">
        <v>3566</v>
      </c>
      <c r="E4035" s="10" t="s">
        <v>15483</v>
      </c>
      <c r="F4035" t="s">
        <v>3635</v>
      </c>
      <c r="G4035" s="10" t="s">
        <v>15615</v>
      </c>
      <c r="H4035">
        <v>255</v>
      </c>
      <c r="I4035">
        <v>37</v>
      </c>
      <c r="J4035">
        <v>0</v>
      </c>
      <c r="K4035">
        <v>0</v>
      </c>
      <c r="L4035" s="10" t="s">
        <v>15616</v>
      </c>
    </row>
    <row r="4036" spans="1:12" x14ac:dyDescent="0.25">
      <c r="A4036" s="3">
        <v>4035</v>
      </c>
      <c r="B4036" t="s">
        <v>3622</v>
      </c>
      <c r="C4036" s="10" t="s">
        <v>15589</v>
      </c>
      <c r="D4036" t="s">
        <v>3636</v>
      </c>
      <c r="E4036" s="10" t="s">
        <v>15617</v>
      </c>
      <c r="F4036" t="s">
        <v>1218</v>
      </c>
      <c r="G4036" s="10" t="s">
        <v>6702</v>
      </c>
      <c r="H4036">
        <v>10</v>
      </c>
      <c r="I4036">
        <v>37</v>
      </c>
      <c r="J4036">
        <v>0</v>
      </c>
      <c r="K4036">
        <v>0</v>
      </c>
      <c r="L4036" s="10" t="s">
        <v>15618</v>
      </c>
    </row>
    <row r="4037" spans="1:12" x14ac:dyDescent="0.25">
      <c r="A4037" s="3">
        <v>4036</v>
      </c>
      <c r="B4037" t="s">
        <v>3622</v>
      </c>
      <c r="C4037" s="10" t="s">
        <v>15589</v>
      </c>
      <c r="D4037" t="s">
        <v>3637</v>
      </c>
      <c r="E4037" s="10" t="s">
        <v>15619</v>
      </c>
      <c r="F4037" t="s">
        <v>3638</v>
      </c>
      <c r="G4037" s="10" t="s">
        <v>15620</v>
      </c>
      <c r="H4037">
        <v>255</v>
      </c>
      <c r="I4037">
        <v>37</v>
      </c>
      <c r="J4037">
        <v>0</v>
      </c>
      <c r="K4037">
        <v>0</v>
      </c>
      <c r="L4037" s="10" t="s">
        <v>15621</v>
      </c>
    </row>
    <row r="4038" spans="1:12" x14ac:dyDescent="0.25">
      <c r="A4038" s="3">
        <v>4037</v>
      </c>
      <c r="B4038" t="s">
        <v>3622</v>
      </c>
      <c r="C4038" s="10" t="s">
        <v>15589</v>
      </c>
      <c r="D4038" t="s">
        <v>3639</v>
      </c>
      <c r="E4038" s="10" t="s">
        <v>15622</v>
      </c>
      <c r="F4038" t="s">
        <v>1493</v>
      </c>
      <c r="G4038" s="10" t="s">
        <v>6978</v>
      </c>
      <c r="H4038">
        <v>4</v>
      </c>
      <c r="I4038">
        <v>8</v>
      </c>
      <c r="J4038">
        <v>0</v>
      </c>
      <c r="K4038">
        <v>0</v>
      </c>
      <c r="L4038" s="10" t="s">
        <v>15623</v>
      </c>
    </row>
    <row r="4039" spans="1:12" x14ac:dyDescent="0.25">
      <c r="A4039" s="3">
        <v>4038</v>
      </c>
      <c r="B4039" t="s">
        <v>3622</v>
      </c>
      <c r="C4039" s="10" t="s">
        <v>15589</v>
      </c>
      <c r="D4039" t="s">
        <v>3640</v>
      </c>
      <c r="E4039" s="10" t="s">
        <v>15624</v>
      </c>
      <c r="F4039" t="s">
        <v>1218</v>
      </c>
      <c r="G4039" s="10" t="s">
        <v>6702</v>
      </c>
      <c r="H4039">
        <v>10</v>
      </c>
      <c r="I4039">
        <v>37</v>
      </c>
      <c r="J4039">
        <v>0</v>
      </c>
      <c r="K4039">
        <v>0</v>
      </c>
      <c r="L4039" s="10" t="s">
        <v>15625</v>
      </c>
    </row>
    <row r="4040" spans="1:12" x14ac:dyDescent="0.25">
      <c r="A4040" s="3">
        <v>4039</v>
      </c>
      <c r="B4040" t="s">
        <v>3622</v>
      </c>
      <c r="C4040" s="10" t="s">
        <v>15589</v>
      </c>
      <c r="D4040" t="s">
        <v>3641</v>
      </c>
      <c r="E4040" s="10" t="s">
        <v>15626</v>
      </c>
      <c r="F4040" t="s">
        <v>3642</v>
      </c>
      <c r="G4040" s="10" t="s">
        <v>15627</v>
      </c>
      <c r="H4040">
        <v>255</v>
      </c>
      <c r="I4040">
        <v>37</v>
      </c>
      <c r="J4040">
        <v>0</v>
      </c>
      <c r="K4040">
        <v>0</v>
      </c>
      <c r="L4040" s="10" t="s">
        <v>15628</v>
      </c>
    </row>
    <row r="4041" spans="1:12" x14ac:dyDescent="0.25">
      <c r="A4041" s="3">
        <v>4040</v>
      </c>
      <c r="B4041" t="s">
        <v>3622</v>
      </c>
      <c r="C4041" s="10" t="s">
        <v>15589</v>
      </c>
      <c r="D4041" t="s">
        <v>1264</v>
      </c>
      <c r="E4041" s="10" t="s">
        <v>6659</v>
      </c>
      <c r="F4041" t="s">
        <v>1265</v>
      </c>
      <c r="G4041" s="10" t="s">
        <v>6660</v>
      </c>
      <c r="H4041">
        <v>4</v>
      </c>
      <c r="I4041">
        <v>8</v>
      </c>
      <c r="J4041">
        <v>0</v>
      </c>
      <c r="K4041">
        <v>0</v>
      </c>
      <c r="L4041" s="10" t="s">
        <v>15629</v>
      </c>
    </row>
    <row r="4042" spans="1:12" x14ac:dyDescent="0.25">
      <c r="A4042" s="3">
        <v>4041</v>
      </c>
      <c r="B4042" t="s">
        <v>3622</v>
      </c>
      <c r="C4042" s="10" t="s">
        <v>15589</v>
      </c>
      <c r="D4042" t="s">
        <v>3643</v>
      </c>
      <c r="E4042" s="10" t="s">
        <v>15630</v>
      </c>
      <c r="F4042" t="s">
        <v>1339</v>
      </c>
      <c r="G4042" s="10" t="s">
        <v>6847</v>
      </c>
      <c r="H4042">
        <v>4</v>
      </c>
      <c r="I4042">
        <v>8</v>
      </c>
      <c r="J4042">
        <v>0</v>
      </c>
      <c r="K4042">
        <v>0</v>
      </c>
      <c r="L4042" s="10" t="s">
        <v>15631</v>
      </c>
    </row>
    <row r="4043" spans="1:12" x14ac:dyDescent="0.25">
      <c r="A4043" s="3">
        <v>4042</v>
      </c>
      <c r="B4043" t="s">
        <v>3622</v>
      </c>
      <c r="C4043" s="10" t="s">
        <v>15589</v>
      </c>
      <c r="D4043" t="s">
        <v>3644</v>
      </c>
      <c r="E4043" s="10" t="s">
        <v>15632</v>
      </c>
      <c r="F4043" t="s">
        <v>3645</v>
      </c>
      <c r="G4043" s="10" t="s">
        <v>15633</v>
      </c>
      <c r="H4043">
        <v>8</v>
      </c>
      <c r="I4043">
        <v>16</v>
      </c>
      <c r="J4043">
        <v>0</v>
      </c>
      <c r="K4043">
        <v>1</v>
      </c>
      <c r="L4043" s="10" t="s">
        <v>15634</v>
      </c>
    </row>
    <row r="4044" spans="1:12" x14ac:dyDescent="0.25">
      <c r="A4044" s="3">
        <v>4043</v>
      </c>
      <c r="B4044" t="s">
        <v>3622</v>
      </c>
      <c r="C4044" s="10" t="s">
        <v>15589</v>
      </c>
      <c r="D4044" t="s">
        <v>3646</v>
      </c>
      <c r="E4044" s="10" t="s">
        <v>15635</v>
      </c>
      <c r="F4044" t="s">
        <v>1287</v>
      </c>
      <c r="G4044" s="10" t="s">
        <v>6676</v>
      </c>
      <c r="H4044">
        <v>8</v>
      </c>
      <c r="I4044">
        <v>16</v>
      </c>
      <c r="J4044">
        <v>-2</v>
      </c>
      <c r="K4044">
        <v>1</v>
      </c>
      <c r="L4044" s="10" t="s">
        <v>15636</v>
      </c>
    </row>
    <row r="4045" spans="1:12" x14ac:dyDescent="0.25">
      <c r="A4045" s="3">
        <v>4044</v>
      </c>
      <c r="B4045" t="s">
        <v>3647</v>
      </c>
      <c r="C4045" s="10" t="s">
        <v>15637</v>
      </c>
      <c r="D4045" t="s">
        <v>63</v>
      </c>
      <c r="E4045" s="10" t="s">
        <v>6816</v>
      </c>
      <c r="F4045" t="s">
        <v>64</v>
      </c>
      <c r="G4045" s="10" t="s">
        <v>6696</v>
      </c>
      <c r="H4045">
        <v>4</v>
      </c>
      <c r="I4045">
        <v>8</v>
      </c>
      <c r="J4045">
        <v>0</v>
      </c>
      <c r="K4045">
        <v>0</v>
      </c>
      <c r="L4045" s="10" t="s">
        <v>15638</v>
      </c>
    </row>
    <row r="4046" spans="1:12" x14ac:dyDescent="0.25">
      <c r="A4046" s="3">
        <v>4045</v>
      </c>
      <c r="B4046" t="s">
        <v>3647</v>
      </c>
      <c r="C4046" s="10" t="s">
        <v>15637</v>
      </c>
      <c r="D4046" t="s">
        <v>65</v>
      </c>
      <c r="E4046" s="10" t="s">
        <v>6698</v>
      </c>
      <c r="F4046" t="s">
        <v>66</v>
      </c>
      <c r="G4046" s="10" t="s">
        <v>6721</v>
      </c>
      <c r="H4046">
        <v>4</v>
      </c>
      <c r="I4046">
        <v>8</v>
      </c>
      <c r="J4046">
        <v>0</v>
      </c>
      <c r="K4046">
        <v>0</v>
      </c>
      <c r="L4046" s="10" t="s">
        <v>15639</v>
      </c>
    </row>
    <row r="4047" spans="1:12" x14ac:dyDescent="0.25">
      <c r="A4047" s="3">
        <v>4046</v>
      </c>
      <c r="B4047" t="s">
        <v>3647</v>
      </c>
      <c r="C4047" s="10" t="s">
        <v>15637</v>
      </c>
      <c r="D4047" t="s">
        <v>67</v>
      </c>
      <c r="E4047" s="10" t="s">
        <v>6723</v>
      </c>
      <c r="F4047" t="s">
        <v>68</v>
      </c>
      <c r="G4047" s="10" t="s">
        <v>6724</v>
      </c>
      <c r="H4047">
        <v>4</v>
      </c>
      <c r="I4047">
        <v>8</v>
      </c>
      <c r="J4047">
        <v>0</v>
      </c>
      <c r="K4047">
        <v>0</v>
      </c>
      <c r="L4047" s="10" t="s">
        <v>15640</v>
      </c>
    </row>
    <row r="4048" spans="1:12" x14ac:dyDescent="0.25">
      <c r="A4048" s="3">
        <v>4047</v>
      </c>
      <c r="B4048" t="s">
        <v>3647</v>
      </c>
      <c r="C4048" s="10" t="s">
        <v>15637</v>
      </c>
      <c r="D4048" t="s">
        <v>3636</v>
      </c>
      <c r="E4048" s="10" t="s">
        <v>15617</v>
      </c>
      <c r="F4048" t="s">
        <v>3626</v>
      </c>
      <c r="G4048" s="10" t="s">
        <v>15598</v>
      </c>
      <c r="H4048">
        <v>4</v>
      </c>
      <c r="I4048">
        <v>8</v>
      </c>
      <c r="J4048">
        <v>0</v>
      </c>
      <c r="K4048">
        <v>0</v>
      </c>
      <c r="L4048" s="10" t="s">
        <v>15641</v>
      </c>
    </row>
    <row r="4049" spans="1:12" x14ac:dyDescent="0.25">
      <c r="A4049" s="3">
        <v>4048</v>
      </c>
      <c r="B4049" t="s">
        <v>3647</v>
      </c>
      <c r="C4049" s="10" t="s">
        <v>15637</v>
      </c>
      <c r="D4049" t="s">
        <v>49</v>
      </c>
      <c r="E4049" s="10" t="s">
        <v>11</v>
      </c>
      <c r="F4049" t="s">
        <v>3648</v>
      </c>
      <c r="G4049" s="10" t="s">
        <v>15642</v>
      </c>
      <c r="H4049">
        <v>4</v>
      </c>
      <c r="I4049">
        <v>8</v>
      </c>
      <c r="J4049">
        <v>0</v>
      </c>
      <c r="K4049">
        <v>0</v>
      </c>
      <c r="L4049" s="10" t="s">
        <v>15643</v>
      </c>
    </row>
    <row r="4050" spans="1:12" x14ac:dyDescent="0.25">
      <c r="A4050" s="3">
        <v>4049</v>
      </c>
      <c r="B4050" t="s">
        <v>3647</v>
      </c>
      <c r="C4050" s="10" t="s">
        <v>15637</v>
      </c>
      <c r="D4050" t="s">
        <v>2931</v>
      </c>
      <c r="E4050" s="10" t="s">
        <v>14001</v>
      </c>
      <c r="F4050" t="s">
        <v>1401</v>
      </c>
      <c r="G4050" s="10" t="s">
        <v>6911</v>
      </c>
      <c r="H4050">
        <v>10</v>
      </c>
      <c r="I4050">
        <v>37</v>
      </c>
      <c r="J4050">
        <v>0</v>
      </c>
      <c r="K4050">
        <v>0</v>
      </c>
      <c r="L4050" s="10" t="s">
        <v>15644</v>
      </c>
    </row>
    <row r="4051" spans="1:12" x14ac:dyDescent="0.25">
      <c r="A4051" s="3">
        <v>4050</v>
      </c>
      <c r="B4051" t="s">
        <v>3647</v>
      </c>
      <c r="C4051" s="10" t="s">
        <v>15637</v>
      </c>
      <c r="D4051" t="s">
        <v>3649</v>
      </c>
      <c r="E4051" s="10" t="s">
        <v>15645</v>
      </c>
      <c r="F4051" t="s">
        <v>1287</v>
      </c>
      <c r="G4051" s="10" t="s">
        <v>6676</v>
      </c>
      <c r="H4051">
        <v>8</v>
      </c>
      <c r="I4051">
        <v>16</v>
      </c>
      <c r="J4051">
        <v>-2</v>
      </c>
      <c r="K4051">
        <v>1</v>
      </c>
      <c r="L4051" s="10" t="s">
        <v>15646</v>
      </c>
    </row>
    <row r="4052" spans="1:12" x14ac:dyDescent="0.25">
      <c r="A4052" s="3">
        <v>4051</v>
      </c>
      <c r="B4052" t="s">
        <v>3647</v>
      </c>
      <c r="C4052" s="10" t="s">
        <v>15637</v>
      </c>
      <c r="D4052" t="s">
        <v>3650</v>
      </c>
      <c r="E4052" s="10" t="s">
        <v>15647</v>
      </c>
      <c r="F4052" t="s">
        <v>1544</v>
      </c>
      <c r="G4052" s="10" t="s">
        <v>7183</v>
      </c>
      <c r="H4052">
        <v>8</v>
      </c>
      <c r="I4052">
        <v>16</v>
      </c>
      <c r="J4052">
        <v>-6</v>
      </c>
      <c r="K4052">
        <v>1</v>
      </c>
      <c r="L4052" s="10" t="s">
        <v>15648</v>
      </c>
    </row>
    <row r="4053" spans="1:12" x14ac:dyDescent="0.25">
      <c r="A4053" s="3">
        <v>4052</v>
      </c>
      <c r="B4053" t="s">
        <v>3647</v>
      </c>
      <c r="C4053" s="10" t="s">
        <v>15637</v>
      </c>
      <c r="D4053" t="s">
        <v>3651</v>
      </c>
      <c r="E4053" s="10" t="s">
        <v>15649</v>
      </c>
      <c r="F4053" t="s">
        <v>1455</v>
      </c>
      <c r="G4053" s="10" t="s">
        <v>7178</v>
      </c>
      <c r="H4053">
        <v>8</v>
      </c>
      <c r="I4053">
        <v>16</v>
      </c>
      <c r="J4053">
        <v>-6</v>
      </c>
      <c r="K4053">
        <v>1</v>
      </c>
      <c r="L4053" s="10" t="s">
        <v>15650</v>
      </c>
    </row>
    <row r="4054" spans="1:12" x14ac:dyDescent="0.25">
      <c r="A4054" s="3">
        <v>4053</v>
      </c>
      <c r="B4054" t="s">
        <v>3647</v>
      </c>
      <c r="C4054" s="10" t="s">
        <v>15637</v>
      </c>
      <c r="D4054" t="s">
        <v>3652</v>
      </c>
      <c r="E4054" s="10" t="s">
        <v>15651</v>
      </c>
      <c r="F4054" t="s">
        <v>3653</v>
      </c>
      <c r="G4054" s="10" t="s">
        <v>15652</v>
      </c>
      <c r="H4054">
        <v>6</v>
      </c>
      <c r="I4054">
        <v>37</v>
      </c>
      <c r="J4054">
        <v>0</v>
      </c>
      <c r="K4054">
        <v>0</v>
      </c>
      <c r="L4054" s="10" t="s">
        <v>15653</v>
      </c>
    </row>
    <row r="4055" spans="1:12" x14ac:dyDescent="0.25">
      <c r="A4055" s="3">
        <v>4054</v>
      </c>
      <c r="B4055" t="s">
        <v>3647</v>
      </c>
      <c r="C4055" s="10" t="s">
        <v>15637</v>
      </c>
      <c r="D4055" t="s">
        <v>2833</v>
      </c>
      <c r="E4055" s="10" t="s">
        <v>7450</v>
      </c>
      <c r="F4055" t="s">
        <v>3654</v>
      </c>
      <c r="G4055" s="10" t="s">
        <v>15654</v>
      </c>
      <c r="H4055">
        <v>255</v>
      </c>
      <c r="I4055">
        <v>37</v>
      </c>
      <c r="J4055">
        <v>0</v>
      </c>
      <c r="K4055">
        <v>0</v>
      </c>
      <c r="L4055" s="10" t="s">
        <v>15655</v>
      </c>
    </row>
    <row r="4056" spans="1:12" x14ac:dyDescent="0.25">
      <c r="A4056" s="3">
        <v>4055</v>
      </c>
      <c r="B4056" t="s">
        <v>3647</v>
      </c>
      <c r="C4056" s="10" t="s">
        <v>15637</v>
      </c>
      <c r="D4056" t="s">
        <v>888</v>
      </c>
      <c r="E4056" s="10" t="s">
        <v>10375</v>
      </c>
      <c r="F4056" t="s">
        <v>3655</v>
      </c>
      <c r="G4056" s="10" t="s">
        <v>15656</v>
      </c>
      <c r="H4056">
        <v>4096</v>
      </c>
      <c r="I4056">
        <v>37</v>
      </c>
      <c r="J4056">
        <v>0</v>
      </c>
      <c r="K4056">
        <v>0</v>
      </c>
      <c r="L4056" s="10" t="s">
        <v>15657</v>
      </c>
    </row>
    <row r="4057" spans="1:12" x14ac:dyDescent="0.25">
      <c r="A4057" s="3">
        <v>4056</v>
      </c>
      <c r="B4057" t="s">
        <v>3647</v>
      </c>
      <c r="C4057" s="10" t="s">
        <v>15637</v>
      </c>
      <c r="D4057" t="s">
        <v>69</v>
      </c>
      <c r="E4057" s="10" t="s">
        <v>6760</v>
      </c>
      <c r="F4057" t="s">
        <v>3656</v>
      </c>
      <c r="G4057" s="10" t="s">
        <v>15658</v>
      </c>
      <c r="H4057">
        <v>8</v>
      </c>
      <c r="I4057">
        <v>35</v>
      </c>
      <c r="J4057">
        <v>0</v>
      </c>
      <c r="K4057">
        <v>0</v>
      </c>
      <c r="L4057" s="10" t="s">
        <v>15659</v>
      </c>
    </row>
    <row r="4058" spans="1:12" x14ac:dyDescent="0.25">
      <c r="A4058" s="3">
        <v>4057</v>
      </c>
      <c r="B4058" t="s">
        <v>3647</v>
      </c>
      <c r="C4058" s="10" t="s">
        <v>15637</v>
      </c>
      <c r="D4058" t="s">
        <v>71</v>
      </c>
      <c r="E4058" s="10" t="s">
        <v>6763</v>
      </c>
      <c r="F4058" t="s">
        <v>3657</v>
      </c>
      <c r="G4058" s="10" t="s">
        <v>15660</v>
      </c>
      <c r="H4058">
        <v>8</v>
      </c>
      <c r="I4058">
        <v>35</v>
      </c>
      <c r="J4058">
        <v>0</v>
      </c>
      <c r="K4058">
        <v>0</v>
      </c>
      <c r="L4058" s="10" t="s">
        <v>15661</v>
      </c>
    </row>
    <row r="4059" spans="1:12" x14ac:dyDescent="0.25">
      <c r="A4059" s="3">
        <v>4058</v>
      </c>
      <c r="B4059" t="s">
        <v>3647</v>
      </c>
      <c r="C4059" s="10" t="s">
        <v>15637</v>
      </c>
      <c r="D4059" t="s">
        <v>3658</v>
      </c>
      <c r="E4059" s="10" t="s">
        <v>15662</v>
      </c>
      <c r="F4059" t="s">
        <v>3659</v>
      </c>
      <c r="G4059" s="10" t="s">
        <v>15663</v>
      </c>
      <c r="H4059">
        <v>4</v>
      </c>
      <c r="I4059">
        <v>8</v>
      </c>
      <c r="J4059">
        <v>0</v>
      </c>
      <c r="K4059">
        <v>0</v>
      </c>
      <c r="L4059" s="10" t="s">
        <v>15664</v>
      </c>
    </row>
    <row r="4060" spans="1:12" x14ac:dyDescent="0.25">
      <c r="A4060" s="3">
        <v>4059</v>
      </c>
      <c r="B4060" t="s">
        <v>3660</v>
      </c>
      <c r="C4060" s="10" t="s">
        <v>15665</v>
      </c>
      <c r="D4060" t="s">
        <v>63</v>
      </c>
      <c r="E4060" s="10" t="s">
        <v>6816</v>
      </c>
      <c r="F4060" t="s">
        <v>64</v>
      </c>
      <c r="G4060" s="10" t="s">
        <v>6696</v>
      </c>
      <c r="H4060">
        <v>4</v>
      </c>
      <c r="I4060">
        <v>8</v>
      </c>
      <c r="J4060">
        <v>0</v>
      </c>
      <c r="K4060">
        <v>0</v>
      </c>
      <c r="L4060" s="10" t="s">
        <v>15666</v>
      </c>
    </row>
    <row r="4061" spans="1:12" x14ac:dyDescent="0.25">
      <c r="A4061" s="3">
        <v>4060</v>
      </c>
      <c r="B4061" t="s">
        <v>3660</v>
      </c>
      <c r="C4061" s="10" t="s">
        <v>15665</v>
      </c>
      <c r="D4061" t="s">
        <v>65</v>
      </c>
      <c r="E4061" s="10" t="s">
        <v>6698</v>
      </c>
      <c r="F4061" t="s">
        <v>66</v>
      </c>
      <c r="G4061" s="10" t="s">
        <v>6721</v>
      </c>
      <c r="H4061">
        <v>4</v>
      </c>
      <c r="I4061">
        <v>8</v>
      </c>
      <c r="J4061">
        <v>0</v>
      </c>
      <c r="K4061">
        <v>0</v>
      </c>
      <c r="L4061" s="10" t="s">
        <v>15667</v>
      </c>
    </row>
    <row r="4062" spans="1:12" x14ac:dyDescent="0.25">
      <c r="A4062" s="3">
        <v>4061</v>
      </c>
      <c r="B4062" t="s">
        <v>3660</v>
      </c>
      <c r="C4062" s="10" t="s">
        <v>15665</v>
      </c>
      <c r="D4062" t="s">
        <v>67</v>
      </c>
      <c r="E4062" s="10" t="s">
        <v>6723</v>
      </c>
      <c r="F4062" t="s">
        <v>68</v>
      </c>
      <c r="G4062" s="10" t="s">
        <v>6724</v>
      </c>
      <c r="H4062">
        <v>4</v>
      </c>
      <c r="I4062">
        <v>8</v>
      </c>
      <c r="J4062">
        <v>0</v>
      </c>
      <c r="K4062">
        <v>0</v>
      </c>
      <c r="L4062" s="10" t="s">
        <v>15668</v>
      </c>
    </row>
    <row r="4063" spans="1:12" x14ac:dyDescent="0.25">
      <c r="A4063" s="3">
        <v>4062</v>
      </c>
      <c r="B4063" t="s">
        <v>3660</v>
      </c>
      <c r="C4063" s="10" t="s">
        <v>15665</v>
      </c>
      <c r="D4063" t="s">
        <v>1400</v>
      </c>
      <c r="E4063" s="10" t="s">
        <v>6643</v>
      </c>
      <c r="F4063" t="s">
        <v>1401</v>
      </c>
      <c r="G4063" s="10" t="s">
        <v>6911</v>
      </c>
      <c r="H4063">
        <v>10</v>
      </c>
      <c r="I4063">
        <v>37</v>
      </c>
      <c r="J4063">
        <v>0</v>
      </c>
      <c r="K4063">
        <v>0</v>
      </c>
      <c r="L4063" s="10" t="s">
        <v>15669</v>
      </c>
    </row>
    <row r="4064" spans="1:12" x14ac:dyDescent="0.25">
      <c r="A4064" s="3">
        <v>4063</v>
      </c>
      <c r="B4064" t="s">
        <v>3660</v>
      </c>
      <c r="C4064" s="10" t="s">
        <v>15665</v>
      </c>
      <c r="D4064" t="s">
        <v>1882</v>
      </c>
      <c r="E4064" s="10" t="s">
        <v>6820</v>
      </c>
      <c r="F4064" t="s">
        <v>3661</v>
      </c>
      <c r="G4064" s="10" t="s">
        <v>15670</v>
      </c>
      <c r="H4064">
        <v>255</v>
      </c>
      <c r="I4064">
        <v>37</v>
      </c>
      <c r="J4064">
        <v>0</v>
      </c>
      <c r="K4064">
        <v>0</v>
      </c>
      <c r="L4064" s="10" t="s">
        <v>15671</v>
      </c>
    </row>
    <row r="4065" spans="1:12" x14ac:dyDescent="0.25">
      <c r="A4065" s="3">
        <v>4064</v>
      </c>
      <c r="B4065" t="s">
        <v>3660</v>
      </c>
      <c r="C4065" s="10" t="s">
        <v>15665</v>
      </c>
      <c r="D4065" t="s">
        <v>69</v>
      </c>
      <c r="E4065" s="10" t="s">
        <v>6760</v>
      </c>
      <c r="F4065" t="s">
        <v>3662</v>
      </c>
      <c r="G4065" s="10" t="s">
        <v>15672</v>
      </c>
      <c r="H4065">
        <v>8</v>
      </c>
      <c r="I4065">
        <v>35</v>
      </c>
      <c r="J4065">
        <v>0</v>
      </c>
      <c r="K4065">
        <v>0</v>
      </c>
      <c r="L4065" s="10" t="s">
        <v>15673</v>
      </c>
    </row>
    <row r="4066" spans="1:12" x14ac:dyDescent="0.25">
      <c r="A4066" s="3">
        <v>4065</v>
      </c>
      <c r="B4066" t="s">
        <v>3660</v>
      </c>
      <c r="C4066" s="10" t="s">
        <v>15665</v>
      </c>
      <c r="D4066" t="s">
        <v>71</v>
      </c>
      <c r="E4066" s="10" t="s">
        <v>6763</v>
      </c>
      <c r="F4066" t="s">
        <v>3663</v>
      </c>
      <c r="G4066" s="10" t="s">
        <v>15674</v>
      </c>
      <c r="H4066">
        <v>8</v>
      </c>
      <c r="I4066">
        <v>35</v>
      </c>
      <c r="J4066">
        <v>0</v>
      </c>
      <c r="K4066">
        <v>0</v>
      </c>
      <c r="L4066" s="10" t="s">
        <v>15675</v>
      </c>
    </row>
    <row r="4067" spans="1:12" x14ac:dyDescent="0.25">
      <c r="A4067" s="3">
        <v>4066</v>
      </c>
      <c r="B4067" t="s">
        <v>8026</v>
      </c>
      <c r="C4067" s="10" t="s">
        <v>15676</v>
      </c>
      <c r="D4067" t="s">
        <v>63</v>
      </c>
      <c r="E4067" s="10" t="s">
        <v>6816</v>
      </c>
      <c r="F4067" t="s">
        <v>64</v>
      </c>
      <c r="G4067" s="10" t="s">
        <v>6696</v>
      </c>
      <c r="H4067">
        <v>4</v>
      </c>
      <c r="I4067">
        <v>8</v>
      </c>
      <c r="J4067">
        <v>0</v>
      </c>
      <c r="K4067">
        <v>0</v>
      </c>
      <c r="L4067" s="10" t="s">
        <v>15677</v>
      </c>
    </row>
    <row r="4068" spans="1:12" x14ac:dyDescent="0.25">
      <c r="A4068" s="3">
        <v>4067</v>
      </c>
      <c r="B4068" t="s">
        <v>8026</v>
      </c>
      <c r="C4068" s="10" t="s">
        <v>15676</v>
      </c>
      <c r="D4068" t="s">
        <v>65</v>
      </c>
      <c r="E4068" s="10" t="s">
        <v>6698</v>
      </c>
      <c r="F4068" t="s">
        <v>66</v>
      </c>
      <c r="G4068" s="10" t="s">
        <v>6721</v>
      </c>
      <c r="H4068">
        <v>4</v>
      </c>
      <c r="I4068">
        <v>8</v>
      </c>
      <c r="J4068">
        <v>0</v>
      </c>
      <c r="K4068">
        <v>0</v>
      </c>
      <c r="L4068" s="10" t="s">
        <v>15678</v>
      </c>
    </row>
    <row r="4069" spans="1:12" x14ac:dyDescent="0.25">
      <c r="A4069" s="3">
        <v>4068</v>
      </c>
      <c r="B4069" t="s">
        <v>8026</v>
      </c>
      <c r="C4069" s="10" t="s">
        <v>15676</v>
      </c>
      <c r="D4069" t="s">
        <v>67</v>
      </c>
      <c r="E4069" s="10" t="s">
        <v>6723</v>
      </c>
      <c r="F4069" t="s">
        <v>68</v>
      </c>
      <c r="G4069" s="10" t="s">
        <v>6724</v>
      </c>
      <c r="H4069">
        <v>4</v>
      </c>
      <c r="I4069">
        <v>8</v>
      </c>
      <c r="J4069">
        <v>0</v>
      </c>
      <c r="K4069">
        <v>0</v>
      </c>
      <c r="L4069" s="10" t="s">
        <v>15679</v>
      </c>
    </row>
    <row r="4070" spans="1:12" x14ac:dyDescent="0.25">
      <c r="A4070" s="3">
        <v>4069</v>
      </c>
      <c r="B4070" t="s">
        <v>8026</v>
      </c>
      <c r="C4070" s="10" t="s">
        <v>15676</v>
      </c>
      <c r="D4070" t="s">
        <v>8027</v>
      </c>
      <c r="E4070" s="10" t="s">
        <v>15680</v>
      </c>
      <c r="F4070" t="s">
        <v>49</v>
      </c>
      <c r="G4070" s="10" t="s">
        <v>11</v>
      </c>
      <c r="H4070">
        <v>4</v>
      </c>
      <c r="I4070">
        <v>8</v>
      </c>
      <c r="J4070">
        <v>0</v>
      </c>
      <c r="K4070">
        <v>0</v>
      </c>
      <c r="L4070" s="10" t="s">
        <v>15681</v>
      </c>
    </row>
    <row r="4071" spans="1:12" x14ac:dyDescent="0.25">
      <c r="A4071" s="3">
        <v>4070</v>
      </c>
      <c r="B4071" t="s">
        <v>8026</v>
      </c>
      <c r="C4071" s="10" t="s">
        <v>15676</v>
      </c>
      <c r="D4071" t="s">
        <v>1668</v>
      </c>
      <c r="E4071" s="10" t="s">
        <v>11801</v>
      </c>
      <c r="F4071" t="s">
        <v>1339</v>
      </c>
      <c r="G4071" s="10" t="s">
        <v>6847</v>
      </c>
      <c r="H4071">
        <v>4</v>
      </c>
      <c r="I4071">
        <v>8</v>
      </c>
      <c r="J4071">
        <v>0</v>
      </c>
      <c r="K4071">
        <v>0</v>
      </c>
      <c r="L4071" s="10" t="s">
        <v>15682</v>
      </c>
    </row>
    <row r="4072" spans="1:12" x14ac:dyDescent="0.25">
      <c r="A4072" s="3">
        <v>4071</v>
      </c>
      <c r="B4072" t="s">
        <v>8026</v>
      </c>
      <c r="C4072" s="10" t="s">
        <v>15676</v>
      </c>
      <c r="D4072" t="s">
        <v>3614</v>
      </c>
      <c r="E4072" s="10" t="s">
        <v>15574</v>
      </c>
      <c r="F4072" t="s">
        <v>8028</v>
      </c>
      <c r="G4072" s="10" t="s">
        <v>15683</v>
      </c>
      <c r="H4072">
        <v>255</v>
      </c>
      <c r="I4072">
        <v>37</v>
      </c>
      <c r="J4072">
        <v>0</v>
      </c>
      <c r="K4072">
        <v>0</v>
      </c>
      <c r="L4072" s="10" t="s">
        <v>15684</v>
      </c>
    </row>
    <row r="4073" spans="1:12" x14ac:dyDescent="0.25">
      <c r="A4073" s="3">
        <v>4072</v>
      </c>
      <c r="B4073" t="s">
        <v>8026</v>
      </c>
      <c r="C4073" s="10" t="s">
        <v>15676</v>
      </c>
      <c r="D4073" t="s">
        <v>3517</v>
      </c>
      <c r="E4073" s="10" t="s">
        <v>15287</v>
      </c>
      <c r="F4073" t="s">
        <v>8029</v>
      </c>
      <c r="G4073" s="10" t="s">
        <v>15685</v>
      </c>
      <c r="H4073">
        <v>4</v>
      </c>
      <c r="I4073">
        <v>12</v>
      </c>
      <c r="J4073">
        <v>0</v>
      </c>
      <c r="K4073">
        <v>0</v>
      </c>
      <c r="L4073" s="10" t="s">
        <v>15686</v>
      </c>
    </row>
    <row r="4074" spans="1:12" x14ac:dyDescent="0.25">
      <c r="A4074" s="3">
        <v>4073</v>
      </c>
      <c r="B4074" t="s">
        <v>8026</v>
      </c>
      <c r="C4074" s="10" t="s">
        <v>15676</v>
      </c>
      <c r="D4074" t="s">
        <v>49</v>
      </c>
      <c r="E4074" s="10" t="s">
        <v>11</v>
      </c>
      <c r="F4074" t="s">
        <v>8030</v>
      </c>
      <c r="G4074" s="10" t="s">
        <v>15687</v>
      </c>
      <c r="H4074">
        <v>4</v>
      </c>
      <c r="I4074">
        <v>8</v>
      </c>
      <c r="J4074">
        <v>0</v>
      </c>
      <c r="K4074">
        <v>0</v>
      </c>
      <c r="L4074" s="10" t="s">
        <v>15688</v>
      </c>
    </row>
    <row r="4075" spans="1:12" x14ac:dyDescent="0.25">
      <c r="A4075" s="3">
        <v>4074</v>
      </c>
      <c r="B4075" t="s">
        <v>8026</v>
      </c>
      <c r="C4075" s="10" t="s">
        <v>15676</v>
      </c>
      <c r="D4075" t="s">
        <v>8031</v>
      </c>
      <c r="E4075" s="10" t="s">
        <v>15689</v>
      </c>
      <c r="F4075" t="s">
        <v>1401</v>
      </c>
      <c r="G4075" s="10" t="s">
        <v>6911</v>
      </c>
      <c r="H4075">
        <v>10</v>
      </c>
      <c r="I4075">
        <v>37</v>
      </c>
      <c r="J4075">
        <v>0</v>
      </c>
      <c r="K4075">
        <v>0</v>
      </c>
      <c r="L4075" s="10" t="s">
        <v>15690</v>
      </c>
    </row>
    <row r="4076" spans="1:12" x14ac:dyDescent="0.25">
      <c r="A4076" s="3">
        <v>4075</v>
      </c>
      <c r="B4076" t="s">
        <v>8026</v>
      </c>
      <c r="C4076" s="10" t="s">
        <v>15676</v>
      </c>
      <c r="D4076" t="s">
        <v>8032</v>
      </c>
      <c r="E4076" s="10" t="s">
        <v>15691</v>
      </c>
      <c r="F4076" t="s">
        <v>8033</v>
      </c>
      <c r="G4076" s="10" t="s">
        <v>15692</v>
      </c>
      <c r="H4076">
        <v>767</v>
      </c>
      <c r="I4076">
        <v>37</v>
      </c>
      <c r="J4076">
        <v>0</v>
      </c>
      <c r="K4076">
        <v>0</v>
      </c>
      <c r="L4076" s="10" t="s">
        <v>15693</v>
      </c>
    </row>
    <row r="4077" spans="1:12" x14ac:dyDescent="0.25">
      <c r="A4077" s="3">
        <v>4076</v>
      </c>
      <c r="B4077" t="s">
        <v>8026</v>
      </c>
      <c r="C4077" s="10" t="s">
        <v>15676</v>
      </c>
      <c r="D4077" t="s">
        <v>8034</v>
      </c>
      <c r="E4077" s="10" t="s">
        <v>15694</v>
      </c>
      <c r="F4077" t="s">
        <v>8035</v>
      </c>
      <c r="G4077" s="10" t="s">
        <v>15695</v>
      </c>
      <c r="H4077">
        <v>10</v>
      </c>
      <c r="I4077">
        <v>37</v>
      </c>
      <c r="J4077">
        <v>0</v>
      </c>
      <c r="K4077">
        <v>0</v>
      </c>
      <c r="L4077" s="10" t="s">
        <v>15696</v>
      </c>
    </row>
    <row r="4078" spans="1:12" x14ac:dyDescent="0.25">
      <c r="A4078" s="3">
        <v>4077</v>
      </c>
      <c r="B4078" t="s">
        <v>8026</v>
      </c>
      <c r="C4078" s="10" t="s">
        <v>15676</v>
      </c>
      <c r="D4078" t="s">
        <v>8036</v>
      </c>
      <c r="E4078" s="10" t="s">
        <v>15697</v>
      </c>
      <c r="F4078" t="s">
        <v>1401</v>
      </c>
      <c r="G4078" s="10" t="s">
        <v>6911</v>
      </c>
      <c r="H4078">
        <v>10</v>
      </c>
      <c r="I4078">
        <v>37</v>
      </c>
      <c r="J4078">
        <v>0</v>
      </c>
      <c r="K4078">
        <v>0</v>
      </c>
      <c r="L4078" s="10" t="s">
        <v>15698</v>
      </c>
    </row>
    <row r="4079" spans="1:12" x14ac:dyDescent="0.25">
      <c r="A4079" s="3">
        <v>4078</v>
      </c>
      <c r="B4079" t="s">
        <v>8026</v>
      </c>
      <c r="C4079" s="10" t="s">
        <v>15676</v>
      </c>
      <c r="D4079" t="s">
        <v>8037</v>
      </c>
      <c r="E4079" s="10" t="s">
        <v>15699</v>
      </c>
      <c r="F4079" t="s">
        <v>8038</v>
      </c>
      <c r="G4079" s="10" t="s">
        <v>15700</v>
      </c>
      <c r="H4079">
        <v>255</v>
      </c>
      <c r="I4079">
        <v>37</v>
      </c>
      <c r="J4079">
        <v>0</v>
      </c>
      <c r="K4079">
        <v>0</v>
      </c>
      <c r="L4079" s="10" t="s">
        <v>15701</v>
      </c>
    </row>
    <row r="4080" spans="1:12" x14ac:dyDescent="0.25">
      <c r="A4080" s="3">
        <v>4079</v>
      </c>
      <c r="B4080" t="s">
        <v>8026</v>
      </c>
      <c r="C4080" s="10" t="s">
        <v>15676</v>
      </c>
      <c r="D4080" t="s">
        <v>8039</v>
      </c>
      <c r="E4080" s="10" t="s">
        <v>15702</v>
      </c>
      <c r="F4080" t="s">
        <v>1401</v>
      </c>
      <c r="G4080" s="10" t="s">
        <v>6911</v>
      </c>
      <c r="H4080">
        <v>10</v>
      </c>
      <c r="I4080">
        <v>37</v>
      </c>
      <c r="J4080">
        <v>0</v>
      </c>
      <c r="K4080">
        <v>0</v>
      </c>
      <c r="L4080" s="10" t="s">
        <v>15703</v>
      </c>
    </row>
    <row r="4081" spans="1:12" x14ac:dyDescent="0.25">
      <c r="A4081" s="3">
        <v>4080</v>
      </c>
      <c r="B4081" t="s">
        <v>8026</v>
      </c>
      <c r="C4081" s="10" t="s">
        <v>15676</v>
      </c>
      <c r="D4081" t="s">
        <v>8040</v>
      </c>
      <c r="E4081" s="10" t="s">
        <v>15704</v>
      </c>
      <c r="F4081" t="s">
        <v>8041</v>
      </c>
      <c r="G4081" s="10" t="s">
        <v>15705</v>
      </c>
      <c r="H4081">
        <v>255</v>
      </c>
      <c r="I4081">
        <v>37</v>
      </c>
      <c r="J4081">
        <v>0</v>
      </c>
      <c r="K4081">
        <v>0</v>
      </c>
      <c r="L4081" s="10" t="s">
        <v>15706</v>
      </c>
    </row>
    <row r="4082" spans="1:12" x14ac:dyDescent="0.25">
      <c r="A4082" s="3">
        <v>4081</v>
      </c>
      <c r="B4082" t="s">
        <v>8026</v>
      </c>
      <c r="C4082" s="10" t="s">
        <v>15676</v>
      </c>
      <c r="D4082" t="s">
        <v>69</v>
      </c>
      <c r="E4082" s="10" t="s">
        <v>6760</v>
      </c>
      <c r="F4082" t="s">
        <v>8042</v>
      </c>
      <c r="G4082" s="10" t="s">
        <v>15707</v>
      </c>
      <c r="H4082">
        <v>8</v>
      </c>
      <c r="I4082">
        <v>35</v>
      </c>
      <c r="J4082">
        <v>0</v>
      </c>
      <c r="K4082">
        <v>0</v>
      </c>
      <c r="L4082" s="10" t="s">
        <v>15708</v>
      </c>
    </row>
    <row r="4083" spans="1:12" x14ac:dyDescent="0.25">
      <c r="A4083" s="3">
        <v>4082</v>
      </c>
      <c r="B4083" t="s">
        <v>8026</v>
      </c>
      <c r="C4083" s="10" t="s">
        <v>15676</v>
      </c>
      <c r="D4083" t="s">
        <v>71</v>
      </c>
      <c r="E4083" s="10" t="s">
        <v>6763</v>
      </c>
      <c r="F4083" t="s">
        <v>8043</v>
      </c>
      <c r="G4083" s="10" t="s">
        <v>15709</v>
      </c>
      <c r="H4083">
        <v>8</v>
      </c>
      <c r="I4083">
        <v>35</v>
      </c>
      <c r="J4083">
        <v>0</v>
      </c>
      <c r="K4083">
        <v>0</v>
      </c>
      <c r="L4083" s="10" t="s">
        <v>15710</v>
      </c>
    </row>
    <row r="4084" spans="1:12" x14ac:dyDescent="0.25">
      <c r="A4084" s="3">
        <v>4083</v>
      </c>
      <c r="B4084" t="s">
        <v>8026</v>
      </c>
      <c r="C4084" s="10" t="s">
        <v>15676</v>
      </c>
      <c r="D4084" t="s">
        <v>8044</v>
      </c>
      <c r="E4084" s="10" t="s">
        <v>15711</v>
      </c>
      <c r="F4084" t="s">
        <v>8045</v>
      </c>
      <c r="G4084" s="10" t="s">
        <v>15712</v>
      </c>
      <c r="H4084">
        <v>255</v>
      </c>
      <c r="I4084">
        <v>37</v>
      </c>
      <c r="J4084">
        <v>0</v>
      </c>
      <c r="K4084">
        <v>0</v>
      </c>
      <c r="L4084" s="10" t="s">
        <v>15713</v>
      </c>
    </row>
    <row r="4085" spans="1:12" x14ac:dyDescent="0.25">
      <c r="A4085" s="3">
        <v>4084</v>
      </c>
      <c r="B4085" t="s">
        <v>8026</v>
      </c>
      <c r="C4085" s="10" t="s">
        <v>15676</v>
      </c>
      <c r="D4085" t="s">
        <v>1664</v>
      </c>
      <c r="E4085" s="10" t="s">
        <v>11794</v>
      </c>
      <c r="F4085" t="s">
        <v>8046</v>
      </c>
      <c r="G4085" s="10" t="s">
        <v>15714</v>
      </c>
      <c r="H4085">
        <v>50</v>
      </c>
      <c r="I4085">
        <v>37</v>
      </c>
      <c r="J4085">
        <v>0</v>
      </c>
      <c r="K4085">
        <v>0</v>
      </c>
      <c r="L4085" s="10" t="s">
        <v>15715</v>
      </c>
    </row>
    <row r="4086" spans="1:12" x14ac:dyDescent="0.25">
      <c r="A4086" s="3">
        <v>4085</v>
      </c>
      <c r="B4086" t="s">
        <v>8026</v>
      </c>
      <c r="C4086" s="10" t="s">
        <v>15676</v>
      </c>
      <c r="D4086" t="s">
        <v>718</v>
      </c>
      <c r="E4086" s="10" t="s">
        <v>10055</v>
      </c>
      <c r="F4086" t="s">
        <v>8047</v>
      </c>
      <c r="G4086" s="10" t="s">
        <v>15716</v>
      </c>
      <c r="H4086">
        <v>50</v>
      </c>
      <c r="I4086">
        <v>37</v>
      </c>
      <c r="J4086">
        <v>0</v>
      </c>
      <c r="K4086">
        <v>0</v>
      </c>
      <c r="L4086" s="10" t="s">
        <v>15717</v>
      </c>
    </row>
    <row r="4087" spans="1:12" x14ac:dyDescent="0.25">
      <c r="A4087" s="3">
        <v>4086</v>
      </c>
      <c r="B4087" t="s">
        <v>8026</v>
      </c>
      <c r="C4087" s="10" t="s">
        <v>15676</v>
      </c>
      <c r="D4087" t="s">
        <v>8048</v>
      </c>
      <c r="E4087" s="10" t="s">
        <v>15718</v>
      </c>
      <c r="F4087" t="s">
        <v>8049</v>
      </c>
      <c r="G4087" s="10" t="s">
        <v>15719</v>
      </c>
      <c r="H4087">
        <v>255</v>
      </c>
      <c r="I4087">
        <v>37</v>
      </c>
      <c r="J4087">
        <v>0</v>
      </c>
      <c r="K4087">
        <v>0</v>
      </c>
      <c r="L4087" s="10" t="s">
        <v>15720</v>
      </c>
    </row>
    <row r="4088" spans="1:12" x14ac:dyDescent="0.25">
      <c r="A4088" s="3">
        <v>4087</v>
      </c>
      <c r="B4088" t="s">
        <v>8026</v>
      </c>
      <c r="C4088" s="10" t="s">
        <v>15676</v>
      </c>
      <c r="D4088" t="s">
        <v>3708</v>
      </c>
      <c r="E4088" s="10" t="s">
        <v>15721</v>
      </c>
      <c r="F4088" t="s">
        <v>8050</v>
      </c>
      <c r="G4088" s="10" t="s">
        <v>15722</v>
      </c>
      <c r="H4088">
        <v>20</v>
      </c>
      <c r="I4088">
        <v>37</v>
      </c>
      <c r="J4088">
        <v>0</v>
      </c>
      <c r="K4088">
        <v>0</v>
      </c>
      <c r="L4088" s="10" t="s">
        <v>15723</v>
      </c>
    </row>
    <row r="4089" spans="1:12" x14ac:dyDescent="0.25">
      <c r="A4089" s="3">
        <v>4088</v>
      </c>
      <c r="B4089" t="s">
        <v>8026</v>
      </c>
      <c r="C4089" s="10" t="s">
        <v>15676</v>
      </c>
      <c r="D4089" t="s">
        <v>720</v>
      </c>
      <c r="E4089" s="10" t="s">
        <v>10058</v>
      </c>
      <c r="F4089" t="s">
        <v>8051</v>
      </c>
      <c r="G4089" s="10" t="s">
        <v>15724</v>
      </c>
      <c r="H4089">
        <v>1024</v>
      </c>
      <c r="I4089">
        <v>37</v>
      </c>
      <c r="J4089">
        <v>0</v>
      </c>
      <c r="K4089">
        <v>0</v>
      </c>
      <c r="L4089" s="10" t="s">
        <v>15725</v>
      </c>
    </row>
    <row r="4090" spans="1:12" x14ac:dyDescent="0.25">
      <c r="A4090" s="3">
        <v>4089</v>
      </c>
      <c r="B4090" t="s">
        <v>8026</v>
      </c>
      <c r="C4090" s="10" t="s">
        <v>15676</v>
      </c>
      <c r="D4090" t="s">
        <v>1662</v>
      </c>
      <c r="E4090" s="10" t="s">
        <v>11791</v>
      </c>
      <c r="F4090" t="s">
        <v>8052</v>
      </c>
      <c r="G4090" s="10" t="s">
        <v>15726</v>
      </c>
      <c r="H4090">
        <v>1024</v>
      </c>
      <c r="I4090">
        <v>37</v>
      </c>
      <c r="J4090">
        <v>0</v>
      </c>
      <c r="K4090">
        <v>0</v>
      </c>
      <c r="L4090" s="10" t="s">
        <v>15727</v>
      </c>
    </row>
    <row r="4091" spans="1:12" x14ac:dyDescent="0.25">
      <c r="A4091" s="3">
        <v>4090</v>
      </c>
      <c r="B4091" t="s">
        <v>8026</v>
      </c>
      <c r="C4091" s="10" t="s">
        <v>15676</v>
      </c>
      <c r="D4091" t="s">
        <v>1277</v>
      </c>
      <c r="E4091" s="10" t="s">
        <v>6730</v>
      </c>
      <c r="F4091" t="s">
        <v>8053</v>
      </c>
      <c r="G4091" s="10" t="s">
        <v>15728</v>
      </c>
      <c r="H4091">
        <v>1024</v>
      </c>
      <c r="I4091">
        <v>37</v>
      </c>
      <c r="J4091">
        <v>0</v>
      </c>
      <c r="K4091">
        <v>0</v>
      </c>
      <c r="L4091" s="10" t="s">
        <v>15729</v>
      </c>
    </row>
    <row r="4092" spans="1:12" x14ac:dyDescent="0.25">
      <c r="A4092" s="3">
        <v>4091</v>
      </c>
      <c r="B4092" t="s">
        <v>8026</v>
      </c>
      <c r="C4092" s="10" t="s">
        <v>15676</v>
      </c>
      <c r="D4092" t="s">
        <v>1264</v>
      </c>
      <c r="E4092" s="10" t="s">
        <v>6659</v>
      </c>
      <c r="F4092" t="s">
        <v>8054</v>
      </c>
      <c r="G4092" s="10" t="s">
        <v>15730</v>
      </c>
      <c r="H4092">
        <v>4</v>
      </c>
      <c r="I4092">
        <v>8</v>
      </c>
      <c r="J4092">
        <v>0</v>
      </c>
      <c r="K4092">
        <v>0</v>
      </c>
      <c r="L4092" s="10" t="s">
        <v>15731</v>
      </c>
    </row>
    <row r="4093" spans="1:12" x14ac:dyDescent="0.25">
      <c r="A4093" s="3">
        <v>4092</v>
      </c>
      <c r="B4093" t="s">
        <v>8026</v>
      </c>
      <c r="C4093" s="10" t="s">
        <v>15676</v>
      </c>
      <c r="D4093" t="s">
        <v>8055</v>
      </c>
      <c r="E4093" s="10" t="s">
        <v>15732</v>
      </c>
      <c r="F4093" t="s">
        <v>1493</v>
      </c>
      <c r="G4093" s="10" t="s">
        <v>6978</v>
      </c>
      <c r="H4093">
        <v>4</v>
      </c>
      <c r="I4093">
        <v>8</v>
      </c>
      <c r="J4093">
        <v>0</v>
      </c>
      <c r="K4093">
        <v>0</v>
      </c>
      <c r="L4093" s="10" t="s">
        <v>15733</v>
      </c>
    </row>
    <row r="4094" spans="1:12" x14ac:dyDescent="0.25">
      <c r="A4094" s="3">
        <v>4093</v>
      </c>
      <c r="B4094" t="s">
        <v>8026</v>
      </c>
      <c r="C4094" s="10" t="s">
        <v>15676</v>
      </c>
      <c r="D4094" t="s">
        <v>8056</v>
      </c>
      <c r="E4094" s="10" t="s">
        <v>15734</v>
      </c>
      <c r="F4094" t="s">
        <v>8030</v>
      </c>
      <c r="G4094" s="10" t="s">
        <v>15687</v>
      </c>
      <c r="H4094">
        <v>4</v>
      </c>
      <c r="I4094">
        <v>8</v>
      </c>
      <c r="J4094">
        <v>0</v>
      </c>
      <c r="K4094">
        <v>0</v>
      </c>
      <c r="L4094" s="10" t="s">
        <v>15735</v>
      </c>
    </row>
    <row r="4095" spans="1:12" x14ac:dyDescent="0.25">
      <c r="A4095" s="3">
        <v>4094</v>
      </c>
      <c r="B4095" t="s">
        <v>8026</v>
      </c>
      <c r="C4095" s="10" t="s">
        <v>15676</v>
      </c>
      <c r="D4095" t="s">
        <v>8057</v>
      </c>
      <c r="E4095" s="10" t="s">
        <v>15736</v>
      </c>
      <c r="F4095" t="s">
        <v>8058</v>
      </c>
      <c r="G4095" s="10" t="s">
        <v>15737</v>
      </c>
      <c r="H4095">
        <v>1024</v>
      </c>
      <c r="I4095">
        <v>37</v>
      </c>
      <c r="J4095">
        <v>0</v>
      </c>
      <c r="K4095">
        <v>0</v>
      </c>
      <c r="L4095" s="10" t="s">
        <v>15738</v>
      </c>
    </row>
    <row r="4096" spans="1:12" x14ac:dyDescent="0.25">
      <c r="A4096" s="3">
        <v>4095</v>
      </c>
      <c r="B4096" t="s">
        <v>8026</v>
      </c>
      <c r="C4096" s="10" t="s">
        <v>15676</v>
      </c>
      <c r="D4096" t="s">
        <v>8059</v>
      </c>
      <c r="E4096" s="10" t="s">
        <v>15739</v>
      </c>
      <c r="F4096" t="s">
        <v>8060</v>
      </c>
      <c r="G4096" s="10" t="s">
        <v>15740</v>
      </c>
      <c r="H4096">
        <v>50</v>
      </c>
      <c r="I4096">
        <v>37</v>
      </c>
      <c r="J4096">
        <v>0</v>
      </c>
      <c r="K4096">
        <v>0</v>
      </c>
      <c r="L4096" s="10" t="s">
        <v>15741</v>
      </c>
    </row>
    <row r="4097" spans="1:12" x14ac:dyDescent="0.25">
      <c r="A4097" s="3">
        <v>4096</v>
      </c>
      <c r="B4097" t="s">
        <v>8026</v>
      </c>
      <c r="C4097" s="10" t="s">
        <v>15676</v>
      </c>
      <c r="D4097" t="s">
        <v>8061</v>
      </c>
      <c r="E4097" s="10" t="s">
        <v>15742</v>
      </c>
      <c r="F4097" t="s">
        <v>8062</v>
      </c>
      <c r="G4097" s="10" t="s">
        <v>15743</v>
      </c>
      <c r="H4097">
        <v>4</v>
      </c>
      <c r="I4097">
        <v>12</v>
      </c>
      <c r="J4097">
        <v>0</v>
      </c>
      <c r="K4097">
        <v>0</v>
      </c>
      <c r="L4097" s="10" t="s">
        <v>15744</v>
      </c>
    </row>
    <row r="4098" spans="1:12" x14ac:dyDescent="0.25">
      <c r="A4098" s="3">
        <v>4097</v>
      </c>
      <c r="B4098" t="s">
        <v>8063</v>
      </c>
      <c r="C4098" s="10" t="s">
        <v>15745</v>
      </c>
      <c r="D4098" t="s">
        <v>63</v>
      </c>
      <c r="E4098" s="10" t="s">
        <v>6816</v>
      </c>
      <c r="F4098" t="s">
        <v>64</v>
      </c>
      <c r="G4098" s="10" t="s">
        <v>6696</v>
      </c>
      <c r="H4098">
        <v>4</v>
      </c>
      <c r="I4098">
        <v>8</v>
      </c>
      <c r="J4098">
        <v>0</v>
      </c>
      <c r="K4098">
        <v>0</v>
      </c>
      <c r="L4098" s="10" t="s">
        <v>15746</v>
      </c>
    </row>
    <row r="4099" spans="1:12" x14ac:dyDescent="0.25">
      <c r="A4099" s="3">
        <v>4098</v>
      </c>
      <c r="B4099" t="s">
        <v>8063</v>
      </c>
      <c r="C4099" s="10" t="s">
        <v>15745</v>
      </c>
      <c r="D4099" t="s">
        <v>65</v>
      </c>
      <c r="E4099" s="10" t="s">
        <v>6698</v>
      </c>
      <c r="F4099" t="s">
        <v>66</v>
      </c>
      <c r="G4099" s="10" t="s">
        <v>6721</v>
      </c>
      <c r="H4099">
        <v>4</v>
      </c>
      <c r="I4099">
        <v>8</v>
      </c>
      <c r="J4099">
        <v>0</v>
      </c>
      <c r="K4099">
        <v>0</v>
      </c>
      <c r="L4099" s="10" t="s">
        <v>15747</v>
      </c>
    </row>
    <row r="4100" spans="1:12" x14ac:dyDescent="0.25">
      <c r="A4100" s="3">
        <v>4099</v>
      </c>
      <c r="B4100" t="s">
        <v>8063</v>
      </c>
      <c r="C4100" s="10" t="s">
        <v>15745</v>
      </c>
      <c r="D4100" t="s">
        <v>67</v>
      </c>
      <c r="E4100" s="10" t="s">
        <v>6723</v>
      </c>
      <c r="F4100" t="s">
        <v>68</v>
      </c>
      <c r="G4100" s="10" t="s">
        <v>6724</v>
      </c>
      <c r="H4100">
        <v>4</v>
      </c>
      <c r="I4100">
        <v>8</v>
      </c>
      <c r="J4100">
        <v>0</v>
      </c>
      <c r="K4100">
        <v>0</v>
      </c>
      <c r="L4100" s="10" t="s">
        <v>15748</v>
      </c>
    </row>
    <row r="4101" spans="1:12" x14ac:dyDescent="0.25">
      <c r="A4101" s="3">
        <v>4100</v>
      </c>
      <c r="B4101" t="s">
        <v>8063</v>
      </c>
      <c r="C4101" s="10" t="s">
        <v>15745</v>
      </c>
      <c r="D4101" t="s">
        <v>8064</v>
      </c>
      <c r="E4101" s="10" t="s">
        <v>15749</v>
      </c>
      <c r="F4101" t="s">
        <v>49</v>
      </c>
      <c r="G4101" s="10" t="s">
        <v>11</v>
      </c>
      <c r="H4101">
        <v>4</v>
      </c>
      <c r="I4101">
        <v>8</v>
      </c>
      <c r="J4101">
        <v>0</v>
      </c>
      <c r="K4101">
        <v>0</v>
      </c>
      <c r="L4101" s="10" t="s">
        <v>15750</v>
      </c>
    </row>
    <row r="4102" spans="1:12" x14ac:dyDescent="0.25">
      <c r="A4102" s="3">
        <v>4101</v>
      </c>
      <c r="B4102" t="s">
        <v>8063</v>
      </c>
      <c r="C4102" s="10" t="s">
        <v>15745</v>
      </c>
      <c r="D4102" t="s">
        <v>8065</v>
      </c>
      <c r="E4102" s="10" t="s">
        <v>15751</v>
      </c>
      <c r="F4102" t="s">
        <v>8066</v>
      </c>
      <c r="G4102" s="10" t="s">
        <v>15752</v>
      </c>
      <c r="H4102">
        <v>4</v>
      </c>
      <c r="I4102">
        <v>8</v>
      </c>
      <c r="J4102">
        <v>0</v>
      </c>
      <c r="K4102">
        <v>0</v>
      </c>
      <c r="L4102" s="10" t="s">
        <v>15753</v>
      </c>
    </row>
    <row r="4103" spans="1:12" x14ac:dyDescent="0.25">
      <c r="A4103" s="3">
        <v>4102</v>
      </c>
      <c r="B4103" t="s">
        <v>8063</v>
      </c>
      <c r="C4103" s="10" t="s">
        <v>15745</v>
      </c>
      <c r="D4103" t="s">
        <v>49</v>
      </c>
      <c r="E4103" s="10" t="s">
        <v>11</v>
      </c>
      <c r="F4103" t="s">
        <v>8067</v>
      </c>
      <c r="G4103" s="10" t="s">
        <v>15754</v>
      </c>
      <c r="H4103">
        <v>4</v>
      </c>
      <c r="I4103">
        <v>8</v>
      </c>
      <c r="J4103">
        <v>0</v>
      </c>
      <c r="K4103">
        <v>0</v>
      </c>
      <c r="L4103" s="10" t="s">
        <v>15755</v>
      </c>
    </row>
    <row r="4104" spans="1:12" x14ac:dyDescent="0.25">
      <c r="A4104" s="3">
        <v>4103</v>
      </c>
      <c r="B4104" t="s">
        <v>8063</v>
      </c>
      <c r="C4104" s="10" t="s">
        <v>15745</v>
      </c>
      <c r="D4104" t="s">
        <v>8068</v>
      </c>
      <c r="E4104" s="10" t="s">
        <v>15756</v>
      </c>
      <c r="F4104" t="s">
        <v>1455</v>
      </c>
      <c r="G4104" s="10" t="s">
        <v>7178</v>
      </c>
      <c r="H4104">
        <v>8</v>
      </c>
      <c r="I4104">
        <v>16</v>
      </c>
      <c r="J4104">
        <v>-6</v>
      </c>
      <c r="K4104">
        <v>1</v>
      </c>
      <c r="L4104" s="10" t="s">
        <v>15757</v>
      </c>
    </row>
    <row r="4105" spans="1:12" x14ac:dyDescent="0.25">
      <c r="A4105" s="3">
        <v>4104</v>
      </c>
      <c r="B4105" t="s">
        <v>8063</v>
      </c>
      <c r="C4105" s="10" t="s">
        <v>15745</v>
      </c>
      <c r="D4105" t="s">
        <v>8069</v>
      </c>
      <c r="E4105" s="10" t="s">
        <v>15758</v>
      </c>
      <c r="F4105" t="s">
        <v>8070</v>
      </c>
      <c r="G4105" s="10" t="s">
        <v>15759</v>
      </c>
      <c r="H4105">
        <v>255</v>
      </c>
      <c r="I4105">
        <v>37</v>
      </c>
      <c r="J4105">
        <v>0</v>
      </c>
      <c r="K4105">
        <v>0</v>
      </c>
      <c r="L4105" s="10" t="s">
        <v>15760</v>
      </c>
    </row>
    <row r="4106" spans="1:12" x14ac:dyDescent="0.25">
      <c r="A4106" s="3">
        <v>4105</v>
      </c>
      <c r="B4106" t="s">
        <v>8063</v>
      </c>
      <c r="C4106" s="10" t="s">
        <v>15745</v>
      </c>
      <c r="D4106" t="s">
        <v>8071</v>
      </c>
      <c r="E4106" s="10" t="s">
        <v>15761</v>
      </c>
      <c r="F4106" t="s">
        <v>8072</v>
      </c>
      <c r="G4106" s="10" t="s">
        <v>15762</v>
      </c>
      <c r="H4106">
        <v>10</v>
      </c>
      <c r="I4106">
        <v>37</v>
      </c>
      <c r="J4106">
        <v>0</v>
      </c>
      <c r="K4106">
        <v>0</v>
      </c>
      <c r="L4106" s="10" t="s">
        <v>15763</v>
      </c>
    </row>
    <row r="4107" spans="1:12" x14ac:dyDescent="0.25">
      <c r="A4107" s="3">
        <v>4106</v>
      </c>
      <c r="B4107" t="s">
        <v>8063</v>
      </c>
      <c r="C4107" s="10" t="s">
        <v>15745</v>
      </c>
      <c r="D4107" t="s">
        <v>69</v>
      </c>
      <c r="E4107" s="10" t="s">
        <v>6760</v>
      </c>
      <c r="F4107" t="s">
        <v>8073</v>
      </c>
      <c r="G4107" s="10" t="s">
        <v>15764</v>
      </c>
      <c r="H4107">
        <v>8</v>
      </c>
      <c r="I4107">
        <v>35</v>
      </c>
      <c r="J4107">
        <v>0</v>
      </c>
      <c r="K4107">
        <v>0</v>
      </c>
      <c r="L4107" s="10" t="s">
        <v>15765</v>
      </c>
    </row>
    <row r="4108" spans="1:12" x14ac:dyDescent="0.25">
      <c r="A4108" s="3">
        <v>4107</v>
      </c>
      <c r="B4108" t="s">
        <v>8063</v>
      </c>
      <c r="C4108" s="10" t="s">
        <v>15745</v>
      </c>
      <c r="D4108" t="s">
        <v>71</v>
      </c>
      <c r="E4108" s="10" t="s">
        <v>6763</v>
      </c>
      <c r="F4108" t="s">
        <v>8074</v>
      </c>
      <c r="G4108" s="10" t="s">
        <v>15766</v>
      </c>
      <c r="H4108">
        <v>8</v>
      </c>
      <c r="I4108">
        <v>35</v>
      </c>
      <c r="J4108">
        <v>0</v>
      </c>
      <c r="K4108">
        <v>0</v>
      </c>
      <c r="L4108" s="10" t="s">
        <v>15767</v>
      </c>
    </row>
    <row r="4109" spans="1:12" x14ac:dyDescent="0.25">
      <c r="A4109" s="3">
        <v>4108</v>
      </c>
      <c r="B4109" t="s">
        <v>8063</v>
      </c>
      <c r="C4109" s="10" t="s">
        <v>15745</v>
      </c>
      <c r="D4109" t="s">
        <v>8075</v>
      </c>
      <c r="E4109" s="10" t="s">
        <v>15768</v>
      </c>
      <c r="F4109" t="s">
        <v>8076</v>
      </c>
      <c r="G4109" s="10" t="s">
        <v>15769</v>
      </c>
      <c r="H4109">
        <v>9</v>
      </c>
      <c r="I4109">
        <v>37</v>
      </c>
      <c r="J4109">
        <v>0</v>
      </c>
      <c r="K4109">
        <v>0</v>
      </c>
      <c r="L4109" s="10" t="s">
        <v>15770</v>
      </c>
    </row>
    <row r="4110" spans="1:12" x14ac:dyDescent="0.25">
      <c r="A4110" s="3">
        <v>4109</v>
      </c>
      <c r="B4110" t="s">
        <v>8077</v>
      </c>
      <c r="C4110" s="10" t="s">
        <v>15771</v>
      </c>
      <c r="D4110" t="s">
        <v>63</v>
      </c>
      <c r="E4110" s="10" t="s">
        <v>6816</v>
      </c>
      <c r="F4110" t="s">
        <v>64</v>
      </c>
      <c r="G4110" s="10" t="s">
        <v>6696</v>
      </c>
      <c r="H4110">
        <v>4</v>
      </c>
      <c r="I4110">
        <v>8</v>
      </c>
      <c r="J4110">
        <v>0</v>
      </c>
      <c r="K4110">
        <v>0</v>
      </c>
      <c r="L4110" s="10" t="s">
        <v>15772</v>
      </c>
    </row>
    <row r="4111" spans="1:12" x14ac:dyDescent="0.25">
      <c r="A4111" s="3">
        <v>4110</v>
      </c>
      <c r="B4111" t="s">
        <v>8077</v>
      </c>
      <c r="C4111" s="10" t="s">
        <v>15771</v>
      </c>
      <c r="D4111" t="s">
        <v>65</v>
      </c>
      <c r="E4111" s="10" t="s">
        <v>6698</v>
      </c>
      <c r="F4111" t="s">
        <v>66</v>
      </c>
      <c r="G4111" s="10" t="s">
        <v>6721</v>
      </c>
      <c r="H4111">
        <v>4</v>
      </c>
      <c r="I4111">
        <v>8</v>
      </c>
      <c r="J4111">
        <v>0</v>
      </c>
      <c r="K4111">
        <v>0</v>
      </c>
      <c r="L4111" s="10" t="s">
        <v>15773</v>
      </c>
    </row>
    <row r="4112" spans="1:12" x14ac:dyDescent="0.25">
      <c r="A4112" s="3">
        <v>4111</v>
      </c>
      <c r="B4112" t="s">
        <v>8077</v>
      </c>
      <c r="C4112" s="10" t="s">
        <v>15771</v>
      </c>
      <c r="D4112" t="s">
        <v>67</v>
      </c>
      <c r="E4112" s="10" t="s">
        <v>6723</v>
      </c>
      <c r="F4112" t="s">
        <v>68</v>
      </c>
      <c r="G4112" s="10" t="s">
        <v>6724</v>
      </c>
      <c r="H4112">
        <v>4</v>
      </c>
      <c r="I4112">
        <v>8</v>
      </c>
      <c r="J4112">
        <v>0</v>
      </c>
      <c r="K4112">
        <v>0</v>
      </c>
      <c r="L4112" s="10" t="s">
        <v>15774</v>
      </c>
    </row>
    <row r="4113" spans="1:12" x14ac:dyDescent="0.25">
      <c r="A4113" s="3">
        <v>4112</v>
      </c>
      <c r="B4113" t="s">
        <v>8077</v>
      </c>
      <c r="C4113" s="10" t="s">
        <v>15771</v>
      </c>
      <c r="D4113" t="s">
        <v>8078</v>
      </c>
      <c r="E4113" s="10" t="s">
        <v>15775</v>
      </c>
      <c r="F4113" t="s">
        <v>1401</v>
      </c>
      <c r="G4113" s="10" t="s">
        <v>6911</v>
      </c>
      <c r="H4113">
        <v>10</v>
      </c>
      <c r="I4113">
        <v>37</v>
      </c>
      <c r="J4113">
        <v>0</v>
      </c>
      <c r="K4113">
        <v>0</v>
      </c>
      <c r="L4113" s="10" t="s">
        <v>15776</v>
      </c>
    </row>
    <row r="4114" spans="1:12" x14ac:dyDescent="0.25">
      <c r="A4114" s="3">
        <v>4113</v>
      </c>
      <c r="B4114" t="s">
        <v>8077</v>
      </c>
      <c r="C4114" s="10" t="s">
        <v>15771</v>
      </c>
      <c r="D4114" t="s">
        <v>8079</v>
      </c>
      <c r="E4114" s="10" t="s">
        <v>15777</v>
      </c>
      <c r="F4114" t="s">
        <v>49</v>
      </c>
      <c r="G4114" s="10" t="s">
        <v>11</v>
      </c>
      <c r="H4114">
        <v>4</v>
      </c>
      <c r="I4114">
        <v>8</v>
      </c>
      <c r="J4114">
        <v>0</v>
      </c>
      <c r="K4114">
        <v>0</v>
      </c>
      <c r="L4114" s="10" t="s">
        <v>15778</v>
      </c>
    </row>
    <row r="4115" spans="1:12" x14ac:dyDescent="0.25">
      <c r="A4115" s="3">
        <v>4114</v>
      </c>
      <c r="B4115" t="s">
        <v>8077</v>
      </c>
      <c r="C4115" s="10" t="s">
        <v>15771</v>
      </c>
      <c r="D4115" t="s">
        <v>5512</v>
      </c>
      <c r="E4115" s="10" t="s">
        <v>15779</v>
      </c>
      <c r="F4115" t="s">
        <v>1455</v>
      </c>
      <c r="G4115" s="10" t="s">
        <v>7178</v>
      </c>
      <c r="H4115">
        <v>8</v>
      </c>
      <c r="I4115">
        <v>16</v>
      </c>
      <c r="J4115">
        <v>-6</v>
      </c>
      <c r="K4115">
        <v>1</v>
      </c>
      <c r="L4115" s="10" t="s">
        <v>15780</v>
      </c>
    </row>
    <row r="4116" spans="1:12" x14ac:dyDescent="0.25">
      <c r="A4116" s="3">
        <v>4115</v>
      </c>
      <c r="B4116" t="s">
        <v>8077</v>
      </c>
      <c r="C4116" s="10" t="s">
        <v>15771</v>
      </c>
      <c r="D4116" t="s">
        <v>69</v>
      </c>
      <c r="E4116" s="10" t="s">
        <v>6760</v>
      </c>
      <c r="F4116" t="s">
        <v>8080</v>
      </c>
      <c r="G4116" s="10" t="s">
        <v>15781</v>
      </c>
      <c r="H4116">
        <v>8</v>
      </c>
      <c r="I4116">
        <v>35</v>
      </c>
      <c r="J4116">
        <v>0</v>
      </c>
      <c r="K4116">
        <v>0</v>
      </c>
      <c r="L4116" s="10" t="s">
        <v>15782</v>
      </c>
    </row>
    <row r="4117" spans="1:12" x14ac:dyDescent="0.25">
      <c r="A4117" s="3">
        <v>4116</v>
      </c>
      <c r="B4117" t="s">
        <v>8077</v>
      </c>
      <c r="C4117" s="10" t="s">
        <v>15771</v>
      </c>
      <c r="D4117" t="s">
        <v>71</v>
      </c>
      <c r="E4117" s="10" t="s">
        <v>6763</v>
      </c>
      <c r="F4117" t="s">
        <v>8081</v>
      </c>
      <c r="G4117" s="10" t="s">
        <v>15783</v>
      </c>
      <c r="H4117">
        <v>8</v>
      </c>
      <c r="I4117">
        <v>35</v>
      </c>
      <c r="J4117">
        <v>0</v>
      </c>
      <c r="K4117">
        <v>0</v>
      </c>
      <c r="L4117" s="10" t="s">
        <v>15784</v>
      </c>
    </row>
    <row r="4118" spans="1:12" x14ac:dyDescent="0.25">
      <c r="A4118" s="3">
        <v>4117</v>
      </c>
      <c r="B4118" t="s">
        <v>8077</v>
      </c>
      <c r="C4118" s="10" t="s">
        <v>15771</v>
      </c>
      <c r="D4118" t="s">
        <v>8082</v>
      </c>
      <c r="E4118" s="10" t="s">
        <v>15785</v>
      </c>
      <c r="F4118" t="s">
        <v>1471</v>
      </c>
      <c r="G4118" s="10" t="s">
        <v>15786</v>
      </c>
      <c r="H4118">
        <v>10</v>
      </c>
      <c r="I4118">
        <v>37</v>
      </c>
      <c r="J4118">
        <v>0</v>
      </c>
      <c r="K4118">
        <v>0</v>
      </c>
      <c r="L4118" s="10" t="s">
        <v>15787</v>
      </c>
    </row>
    <row r="4119" spans="1:12" x14ac:dyDescent="0.25">
      <c r="A4119" s="3">
        <v>4118</v>
      </c>
      <c r="B4119" t="s">
        <v>8077</v>
      </c>
      <c r="C4119" s="10" t="s">
        <v>15771</v>
      </c>
      <c r="D4119" t="s">
        <v>5322</v>
      </c>
      <c r="E4119" s="10" t="s">
        <v>15788</v>
      </c>
      <c r="F4119" t="s">
        <v>8083</v>
      </c>
      <c r="G4119" s="10" t="s">
        <v>15789</v>
      </c>
      <c r="H4119">
        <v>255</v>
      </c>
      <c r="I4119">
        <v>37</v>
      </c>
      <c r="J4119">
        <v>0</v>
      </c>
      <c r="K4119">
        <v>0</v>
      </c>
      <c r="L4119" s="10" t="s">
        <v>15790</v>
      </c>
    </row>
    <row r="4120" spans="1:12" x14ac:dyDescent="0.25">
      <c r="A4120" s="3">
        <v>4119</v>
      </c>
      <c r="B4120" t="s">
        <v>8077</v>
      </c>
      <c r="C4120" s="10" t="s">
        <v>15771</v>
      </c>
      <c r="D4120" t="s">
        <v>8084</v>
      </c>
      <c r="E4120" s="10" t="s">
        <v>15791</v>
      </c>
      <c r="F4120" t="s">
        <v>8085</v>
      </c>
      <c r="G4120" s="10" t="s">
        <v>15792</v>
      </c>
      <c r="H4120">
        <v>767</v>
      </c>
      <c r="I4120">
        <v>37</v>
      </c>
      <c r="J4120">
        <v>0</v>
      </c>
      <c r="K4120">
        <v>0</v>
      </c>
      <c r="L4120" s="10" t="s">
        <v>15793</v>
      </c>
    </row>
    <row r="4121" spans="1:12" x14ac:dyDescent="0.25">
      <c r="A4121" s="3">
        <v>4120</v>
      </c>
      <c r="B4121" t="s">
        <v>8077</v>
      </c>
      <c r="C4121" s="10" t="s">
        <v>15771</v>
      </c>
      <c r="D4121" t="s">
        <v>3566</v>
      </c>
      <c r="E4121" s="10" t="s">
        <v>15483</v>
      </c>
      <c r="F4121" t="s">
        <v>8086</v>
      </c>
      <c r="G4121" s="10" t="s">
        <v>15794</v>
      </c>
      <c r="H4121">
        <v>255</v>
      </c>
      <c r="I4121">
        <v>37</v>
      </c>
      <c r="J4121">
        <v>0</v>
      </c>
      <c r="K4121">
        <v>0</v>
      </c>
      <c r="L4121" s="10" t="s">
        <v>15795</v>
      </c>
    </row>
    <row r="4122" spans="1:12" x14ac:dyDescent="0.25">
      <c r="A4122" s="3">
        <v>4121</v>
      </c>
      <c r="B4122" t="s">
        <v>8077</v>
      </c>
      <c r="C4122" s="10" t="s">
        <v>15771</v>
      </c>
      <c r="D4122" t="s">
        <v>2833</v>
      </c>
      <c r="E4122" s="10" t="s">
        <v>7450</v>
      </c>
      <c r="F4122" t="s">
        <v>8087</v>
      </c>
      <c r="G4122" s="10" t="s">
        <v>15796</v>
      </c>
      <c r="H4122">
        <v>40</v>
      </c>
      <c r="I4122">
        <v>37</v>
      </c>
      <c r="J4122">
        <v>0</v>
      </c>
      <c r="K4122">
        <v>0</v>
      </c>
      <c r="L4122" s="10" t="s">
        <v>15797</v>
      </c>
    </row>
    <row r="4123" spans="1:12" x14ac:dyDescent="0.25">
      <c r="A4123" s="3">
        <v>4122</v>
      </c>
      <c r="B4123" t="s">
        <v>8077</v>
      </c>
      <c r="C4123" s="10" t="s">
        <v>15771</v>
      </c>
      <c r="D4123" t="s">
        <v>8088</v>
      </c>
      <c r="E4123" s="10" t="s">
        <v>15798</v>
      </c>
      <c r="F4123" t="s">
        <v>8089</v>
      </c>
      <c r="G4123" s="10" t="s">
        <v>15799</v>
      </c>
      <c r="H4123">
        <v>255</v>
      </c>
      <c r="I4123">
        <v>37</v>
      </c>
      <c r="J4123">
        <v>0</v>
      </c>
      <c r="K4123">
        <v>0</v>
      </c>
      <c r="L4123" s="10" t="s">
        <v>15800</v>
      </c>
    </row>
    <row r="4124" spans="1:12" x14ac:dyDescent="0.25">
      <c r="A4124" s="3">
        <v>4123</v>
      </c>
      <c r="B4124" t="s">
        <v>8077</v>
      </c>
      <c r="C4124" s="10" t="s">
        <v>15771</v>
      </c>
      <c r="D4124" t="s">
        <v>8090</v>
      </c>
      <c r="E4124" s="10" t="s">
        <v>15801</v>
      </c>
      <c r="F4124" t="s">
        <v>8091</v>
      </c>
      <c r="G4124" s="10" t="s">
        <v>15802</v>
      </c>
      <c r="H4124">
        <v>255</v>
      </c>
      <c r="I4124">
        <v>37</v>
      </c>
      <c r="J4124">
        <v>0</v>
      </c>
      <c r="K4124">
        <v>0</v>
      </c>
      <c r="L4124" s="10" t="s">
        <v>15803</v>
      </c>
    </row>
    <row r="4125" spans="1:12" x14ac:dyDescent="0.25">
      <c r="A4125" s="3">
        <v>4124</v>
      </c>
      <c r="B4125" t="s">
        <v>8077</v>
      </c>
      <c r="C4125" s="10" t="s">
        <v>15771</v>
      </c>
      <c r="D4125" t="s">
        <v>8092</v>
      </c>
      <c r="E4125" s="10" t="s">
        <v>15804</v>
      </c>
      <c r="F4125" t="s">
        <v>8093</v>
      </c>
      <c r="G4125" s="10" t="s">
        <v>15805</v>
      </c>
      <c r="H4125">
        <v>1024</v>
      </c>
      <c r="I4125">
        <v>37</v>
      </c>
      <c r="J4125">
        <v>0</v>
      </c>
      <c r="K4125">
        <v>0</v>
      </c>
      <c r="L4125" s="10" t="s">
        <v>15806</v>
      </c>
    </row>
    <row r="4126" spans="1:12" x14ac:dyDescent="0.25">
      <c r="A4126" s="3">
        <v>4125</v>
      </c>
      <c r="B4126" t="s">
        <v>8094</v>
      </c>
      <c r="C4126" s="10" t="s">
        <v>15807</v>
      </c>
      <c r="D4126" t="s">
        <v>63</v>
      </c>
      <c r="E4126" s="10" t="s">
        <v>6816</v>
      </c>
      <c r="F4126" t="s">
        <v>64</v>
      </c>
      <c r="G4126" s="10" t="s">
        <v>6696</v>
      </c>
      <c r="H4126">
        <v>4</v>
      </c>
      <c r="I4126">
        <v>8</v>
      </c>
      <c r="J4126">
        <v>0</v>
      </c>
      <c r="K4126">
        <v>0</v>
      </c>
      <c r="L4126" s="10" t="s">
        <v>15808</v>
      </c>
    </row>
    <row r="4127" spans="1:12" x14ac:dyDescent="0.25">
      <c r="A4127" s="3">
        <v>4126</v>
      </c>
      <c r="B4127" t="s">
        <v>8094</v>
      </c>
      <c r="C4127" s="10" t="s">
        <v>15807</v>
      </c>
      <c r="D4127" t="s">
        <v>65</v>
      </c>
      <c r="E4127" s="10" t="s">
        <v>6698</v>
      </c>
      <c r="F4127" t="s">
        <v>66</v>
      </c>
      <c r="G4127" s="10" t="s">
        <v>6721</v>
      </c>
      <c r="H4127">
        <v>4</v>
      </c>
      <c r="I4127">
        <v>8</v>
      </c>
      <c r="J4127">
        <v>0</v>
      </c>
      <c r="K4127">
        <v>0</v>
      </c>
      <c r="L4127" s="10" t="s">
        <v>15809</v>
      </c>
    </row>
    <row r="4128" spans="1:12" x14ac:dyDescent="0.25">
      <c r="A4128" s="3">
        <v>4127</v>
      </c>
      <c r="B4128" t="s">
        <v>8094</v>
      </c>
      <c r="C4128" s="10" t="s">
        <v>15807</v>
      </c>
      <c r="D4128" t="s">
        <v>67</v>
      </c>
      <c r="E4128" s="10" t="s">
        <v>6723</v>
      </c>
      <c r="F4128" t="s">
        <v>68</v>
      </c>
      <c r="G4128" s="10" t="s">
        <v>6724</v>
      </c>
      <c r="H4128">
        <v>4</v>
      </c>
      <c r="I4128">
        <v>8</v>
      </c>
      <c r="J4128">
        <v>0</v>
      </c>
      <c r="K4128">
        <v>0</v>
      </c>
      <c r="L4128" s="10" t="s">
        <v>15810</v>
      </c>
    </row>
    <row r="4129" spans="1:12" x14ac:dyDescent="0.25">
      <c r="A4129" s="3">
        <v>4128</v>
      </c>
      <c r="B4129" t="s">
        <v>8094</v>
      </c>
      <c r="C4129" s="10" t="s">
        <v>15807</v>
      </c>
      <c r="D4129" t="s">
        <v>1882</v>
      </c>
      <c r="E4129" s="10" t="s">
        <v>6820</v>
      </c>
      <c r="F4129" t="s">
        <v>8095</v>
      </c>
      <c r="G4129" s="10" t="s">
        <v>15811</v>
      </c>
      <c r="H4129">
        <v>255</v>
      </c>
      <c r="I4129">
        <v>37</v>
      </c>
      <c r="J4129">
        <v>0</v>
      </c>
      <c r="K4129">
        <v>0</v>
      </c>
      <c r="L4129" s="10" t="s">
        <v>15812</v>
      </c>
    </row>
    <row r="4130" spans="1:12" x14ac:dyDescent="0.25">
      <c r="A4130" s="3">
        <v>4129</v>
      </c>
      <c r="B4130" t="s">
        <v>8094</v>
      </c>
      <c r="C4130" s="10" t="s">
        <v>15807</v>
      </c>
      <c r="D4130" t="s">
        <v>1400</v>
      </c>
      <c r="E4130" s="10" t="s">
        <v>6643</v>
      </c>
      <c r="F4130" t="s">
        <v>1401</v>
      </c>
      <c r="G4130" s="10" t="s">
        <v>6911</v>
      </c>
      <c r="H4130">
        <v>10</v>
      </c>
      <c r="I4130">
        <v>37</v>
      </c>
      <c r="J4130">
        <v>0</v>
      </c>
      <c r="K4130">
        <v>0</v>
      </c>
      <c r="L4130" s="10" t="s">
        <v>15813</v>
      </c>
    </row>
    <row r="4131" spans="1:12" x14ac:dyDescent="0.25">
      <c r="A4131" s="3">
        <v>4130</v>
      </c>
      <c r="B4131" t="s">
        <v>8094</v>
      </c>
      <c r="C4131" s="10" t="s">
        <v>15807</v>
      </c>
      <c r="D4131" t="s">
        <v>69</v>
      </c>
      <c r="E4131" s="10" t="s">
        <v>6760</v>
      </c>
      <c r="F4131" t="s">
        <v>8096</v>
      </c>
      <c r="G4131" s="10" t="s">
        <v>15814</v>
      </c>
      <c r="H4131">
        <v>8</v>
      </c>
      <c r="I4131">
        <v>35</v>
      </c>
      <c r="J4131">
        <v>0</v>
      </c>
      <c r="K4131">
        <v>0</v>
      </c>
      <c r="L4131" s="10" t="s">
        <v>15815</v>
      </c>
    </row>
    <row r="4132" spans="1:12" x14ac:dyDescent="0.25">
      <c r="A4132" s="3">
        <v>4131</v>
      </c>
      <c r="B4132" t="s">
        <v>8094</v>
      </c>
      <c r="C4132" s="10" t="s">
        <v>15807</v>
      </c>
      <c r="D4132" t="s">
        <v>71</v>
      </c>
      <c r="E4132" s="10" t="s">
        <v>6763</v>
      </c>
      <c r="F4132" t="s">
        <v>8097</v>
      </c>
      <c r="G4132" s="10" t="s">
        <v>15816</v>
      </c>
      <c r="H4132">
        <v>8</v>
      </c>
      <c r="I4132">
        <v>35</v>
      </c>
      <c r="J4132">
        <v>0</v>
      </c>
      <c r="K4132">
        <v>0</v>
      </c>
      <c r="L4132" s="10" t="s">
        <v>15817</v>
      </c>
    </row>
    <row r="4133" spans="1:12" x14ac:dyDescent="0.25">
      <c r="A4133" s="3">
        <v>4132</v>
      </c>
      <c r="B4133" t="s">
        <v>8098</v>
      </c>
      <c r="C4133" s="10" t="s">
        <v>15818</v>
      </c>
      <c r="D4133" t="s">
        <v>63</v>
      </c>
      <c r="E4133" s="10" t="s">
        <v>6816</v>
      </c>
      <c r="F4133" t="s">
        <v>64</v>
      </c>
      <c r="G4133" s="10" t="s">
        <v>6696</v>
      </c>
      <c r="H4133">
        <v>4</v>
      </c>
      <c r="I4133">
        <v>8</v>
      </c>
      <c r="J4133">
        <v>0</v>
      </c>
      <c r="K4133">
        <v>0</v>
      </c>
      <c r="L4133" s="10" t="s">
        <v>15819</v>
      </c>
    </row>
    <row r="4134" spans="1:12" x14ac:dyDescent="0.25">
      <c r="A4134" s="3">
        <v>4133</v>
      </c>
      <c r="B4134" t="s">
        <v>8098</v>
      </c>
      <c r="C4134" s="10" t="s">
        <v>15818</v>
      </c>
      <c r="D4134" t="s">
        <v>65</v>
      </c>
      <c r="E4134" s="10" t="s">
        <v>6698</v>
      </c>
      <c r="F4134" t="s">
        <v>66</v>
      </c>
      <c r="G4134" s="10" t="s">
        <v>6721</v>
      </c>
      <c r="H4134">
        <v>4</v>
      </c>
      <c r="I4134">
        <v>8</v>
      </c>
      <c r="J4134">
        <v>0</v>
      </c>
      <c r="K4134">
        <v>0</v>
      </c>
      <c r="L4134" s="10" t="s">
        <v>15820</v>
      </c>
    </row>
    <row r="4135" spans="1:12" x14ac:dyDescent="0.25">
      <c r="A4135" s="3">
        <v>4134</v>
      </c>
      <c r="B4135" t="s">
        <v>8098</v>
      </c>
      <c r="C4135" s="10" t="s">
        <v>15818</v>
      </c>
      <c r="D4135" t="s">
        <v>67</v>
      </c>
      <c r="E4135" s="10" t="s">
        <v>6723</v>
      </c>
      <c r="F4135" t="s">
        <v>68</v>
      </c>
      <c r="G4135" s="10" t="s">
        <v>6724</v>
      </c>
      <c r="H4135">
        <v>4</v>
      </c>
      <c r="I4135">
        <v>8</v>
      </c>
      <c r="J4135">
        <v>0</v>
      </c>
      <c r="K4135">
        <v>0</v>
      </c>
      <c r="L4135" s="10" t="s">
        <v>15821</v>
      </c>
    </row>
    <row r="4136" spans="1:12" x14ac:dyDescent="0.25">
      <c r="A4136" s="3">
        <v>4135</v>
      </c>
      <c r="B4136" t="s">
        <v>8098</v>
      </c>
      <c r="C4136" s="10" t="s">
        <v>15818</v>
      </c>
      <c r="D4136" t="s">
        <v>1400</v>
      </c>
      <c r="E4136" s="10" t="s">
        <v>6643</v>
      </c>
      <c r="F4136" t="s">
        <v>1401</v>
      </c>
      <c r="G4136" s="10" t="s">
        <v>6911</v>
      </c>
      <c r="H4136">
        <v>10</v>
      </c>
      <c r="I4136">
        <v>37</v>
      </c>
      <c r="J4136">
        <v>0</v>
      </c>
      <c r="K4136">
        <v>0</v>
      </c>
      <c r="L4136" s="10" t="s">
        <v>15822</v>
      </c>
    </row>
    <row r="4137" spans="1:12" x14ac:dyDescent="0.25">
      <c r="A4137" s="3">
        <v>4136</v>
      </c>
      <c r="B4137" t="s">
        <v>8098</v>
      </c>
      <c r="C4137" s="10" t="s">
        <v>15818</v>
      </c>
      <c r="D4137" t="s">
        <v>1882</v>
      </c>
      <c r="E4137" s="10" t="s">
        <v>6820</v>
      </c>
      <c r="F4137" t="s">
        <v>8099</v>
      </c>
      <c r="G4137" s="10" t="s">
        <v>15823</v>
      </c>
      <c r="H4137">
        <v>1024</v>
      </c>
      <c r="I4137">
        <v>37</v>
      </c>
      <c r="J4137">
        <v>0</v>
      </c>
      <c r="K4137">
        <v>0</v>
      </c>
      <c r="L4137" s="10" t="s">
        <v>15824</v>
      </c>
    </row>
    <row r="4138" spans="1:12" x14ac:dyDescent="0.25">
      <c r="A4138" s="3">
        <v>4137</v>
      </c>
      <c r="B4138" t="s">
        <v>8098</v>
      </c>
      <c r="C4138" s="10" t="s">
        <v>15818</v>
      </c>
      <c r="D4138" t="s">
        <v>69</v>
      </c>
      <c r="E4138" s="10" t="s">
        <v>6760</v>
      </c>
      <c r="F4138" t="s">
        <v>8100</v>
      </c>
      <c r="G4138" s="10" t="s">
        <v>15825</v>
      </c>
      <c r="H4138">
        <v>8</v>
      </c>
      <c r="I4138">
        <v>35</v>
      </c>
      <c r="J4138">
        <v>0</v>
      </c>
      <c r="K4138">
        <v>0</v>
      </c>
      <c r="L4138" s="10" t="s">
        <v>15826</v>
      </c>
    </row>
    <row r="4139" spans="1:12" x14ac:dyDescent="0.25">
      <c r="A4139" s="3">
        <v>4138</v>
      </c>
      <c r="B4139" t="s">
        <v>8098</v>
      </c>
      <c r="C4139" s="10" t="s">
        <v>15818</v>
      </c>
      <c r="D4139" t="s">
        <v>71</v>
      </c>
      <c r="E4139" s="10" t="s">
        <v>6763</v>
      </c>
      <c r="F4139" t="s">
        <v>8101</v>
      </c>
      <c r="G4139" s="10" t="s">
        <v>15827</v>
      </c>
      <c r="H4139">
        <v>8</v>
      </c>
      <c r="I4139">
        <v>35</v>
      </c>
      <c r="J4139">
        <v>0</v>
      </c>
      <c r="K4139">
        <v>0</v>
      </c>
      <c r="L4139" s="10" t="s">
        <v>15828</v>
      </c>
    </row>
    <row r="4140" spans="1:12" x14ac:dyDescent="0.25">
      <c r="A4140" s="3">
        <v>4139</v>
      </c>
      <c r="B4140" t="s">
        <v>8098</v>
      </c>
      <c r="C4140" s="10" t="s">
        <v>15818</v>
      </c>
      <c r="D4140" t="s">
        <v>469</v>
      </c>
      <c r="E4140" s="10" t="s">
        <v>6849</v>
      </c>
      <c r="F4140" t="s">
        <v>470</v>
      </c>
      <c r="G4140" s="10" t="s">
        <v>6773</v>
      </c>
      <c r="H4140">
        <v>50</v>
      </c>
      <c r="I4140">
        <v>37</v>
      </c>
      <c r="J4140">
        <v>0</v>
      </c>
      <c r="K4140">
        <v>0</v>
      </c>
      <c r="L4140" s="10" t="s">
        <v>15829</v>
      </c>
    </row>
    <row r="4141" spans="1:12" x14ac:dyDescent="0.25">
      <c r="A4141" s="3">
        <v>4140</v>
      </c>
      <c r="B4141" t="s">
        <v>3686</v>
      </c>
      <c r="C4141" s="10" t="s">
        <v>15830</v>
      </c>
      <c r="D4141" t="s">
        <v>63</v>
      </c>
      <c r="E4141" s="10" t="s">
        <v>6816</v>
      </c>
      <c r="F4141" t="s">
        <v>64</v>
      </c>
      <c r="G4141" s="10" t="s">
        <v>6696</v>
      </c>
      <c r="H4141">
        <v>4</v>
      </c>
      <c r="I4141">
        <v>8</v>
      </c>
      <c r="J4141">
        <v>0</v>
      </c>
      <c r="K4141">
        <v>0</v>
      </c>
      <c r="L4141" s="10" t="s">
        <v>15831</v>
      </c>
    </row>
    <row r="4142" spans="1:12" x14ac:dyDescent="0.25">
      <c r="A4142" s="3">
        <v>4141</v>
      </c>
      <c r="B4142" t="s">
        <v>3686</v>
      </c>
      <c r="C4142" s="10" t="s">
        <v>15830</v>
      </c>
      <c r="D4142" t="s">
        <v>65</v>
      </c>
      <c r="E4142" s="10" t="s">
        <v>6698</v>
      </c>
      <c r="F4142" t="s">
        <v>66</v>
      </c>
      <c r="G4142" s="10" t="s">
        <v>6721</v>
      </c>
      <c r="H4142">
        <v>4</v>
      </c>
      <c r="I4142">
        <v>8</v>
      </c>
      <c r="J4142">
        <v>0</v>
      </c>
      <c r="K4142">
        <v>0</v>
      </c>
      <c r="L4142" s="10" t="s">
        <v>15832</v>
      </c>
    </row>
    <row r="4143" spans="1:12" x14ac:dyDescent="0.25">
      <c r="A4143" s="3">
        <v>4142</v>
      </c>
      <c r="B4143" t="s">
        <v>3686</v>
      </c>
      <c r="C4143" s="10" t="s">
        <v>15830</v>
      </c>
      <c r="D4143" t="s">
        <v>67</v>
      </c>
      <c r="E4143" s="10" t="s">
        <v>6723</v>
      </c>
      <c r="F4143" t="s">
        <v>68</v>
      </c>
      <c r="G4143" s="10" t="s">
        <v>6724</v>
      </c>
      <c r="H4143">
        <v>4</v>
      </c>
      <c r="I4143">
        <v>8</v>
      </c>
      <c r="J4143">
        <v>0</v>
      </c>
      <c r="K4143">
        <v>0</v>
      </c>
      <c r="L4143" s="10" t="s">
        <v>15833</v>
      </c>
    </row>
    <row r="4144" spans="1:12" x14ac:dyDescent="0.25">
      <c r="A4144" s="3">
        <v>4143</v>
      </c>
      <c r="B4144" t="s">
        <v>3686</v>
      </c>
      <c r="C4144" s="10" t="s">
        <v>15830</v>
      </c>
      <c r="D4144" t="s">
        <v>49</v>
      </c>
      <c r="E4144" s="10" t="s">
        <v>11</v>
      </c>
      <c r="F4144" t="s">
        <v>3687</v>
      </c>
      <c r="G4144" s="10" t="s">
        <v>15834</v>
      </c>
      <c r="H4144">
        <v>4</v>
      </c>
      <c r="I4144">
        <v>8</v>
      </c>
      <c r="J4144">
        <v>0</v>
      </c>
      <c r="K4144">
        <v>0</v>
      </c>
      <c r="L4144" s="10" t="s">
        <v>15835</v>
      </c>
    </row>
    <row r="4145" spans="1:12" x14ac:dyDescent="0.25">
      <c r="A4145" s="3">
        <v>4144</v>
      </c>
      <c r="B4145" t="s">
        <v>3686</v>
      </c>
      <c r="C4145" s="10" t="s">
        <v>15830</v>
      </c>
      <c r="D4145" t="s">
        <v>69</v>
      </c>
      <c r="E4145" s="10" t="s">
        <v>6760</v>
      </c>
      <c r="F4145" t="s">
        <v>3688</v>
      </c>
      <c r="G4145" s="10" t="s">
        <v>15836</v>
      </c>
      <c r="H4145">
        <v>8</v>
      </c>
      <c r="I4145">
        <v>35</v>
      </c>
      <c r="J4145">
        <v>0</v>
      </c>
      <c r="K4145">
        <v>0</v>
      </c>
      <c r="L4145" s="10" t="s">
        <v>15837</v>
      </c>
    </row>
    <row r="4146" spans="1:12" x14ac:dyDescent="0.25">
      <c r="A4146" s="3">
        <v>4145</v>
      </c>
      <c r="B4146" t="s">
        <v>3686</v>
      </c>
      <c r="C4146" s="10" t="s">
        <v>15830</v>
      </c>
      <c r="D4146" t="s">
        <v>71</v>
      </c>
      <c r="E4146" s="10" t="s">
        <v>6763</v>
      </c>
      <c r="F4146" t="s">
        <v>3689</v>
      </c>
      <c r="G4146" s="10" t="s">
        <v>15838</v>
      </c>
      <c r="H4146">
        <v>8</v>
      </c>
      <c r="I4146">
        <v>35</v>
      </c>
      <c r="J4146">
        <v>0</v>
      </c>
      <c r="K4146">
        <v>0</v>
      </c>
      <c r="L4146" s="10" t="s">
        <v>15839</v>
      </c>
    </row>
    <row r="4147" spans="1:12" x14ac:dyDescent="0.25">
      <c r="A4147" s="3">
        <v>4146</v>
      </c>
      <c r="B4147" t="s">
        <v>3686</v>
      </c>
      <c r="C4147" s="10" t="s">
        <v>15830</v>
      </c>
      <c r="D4147" t="s">
        <v>3184</v>
      </c>
      <c r="E4147" s="10" t="s">
        <v>14527</v>
      </c>
      <c r="F4147" t="s">
        <v>3690</v>
      </c>
      <c r="G4147" s="10" t="s">
        <v>15840</v>
      </c>
      <c r="H4147">
        <v>8</v>
      </c>
      <c r="I4147">
        <v>16</v>
      </c>
      <c r="J4147">
        <v>-6</v>
      </c>
      <c r="K4147">
        <v>1</v>
      </c>
      <c r="L4147" s="10" t="s">
        <v>15841</v>
      </c>
    </row>
    <row r="4148" spans="1:12" x14ac:dyDescent="0.25">
      <c r="A4148" s="3">
        <v>4147</v>
      </c>
      <c r="B4148" t="s">
        <v>3686</v>
      </c>
      <c r="C4148" s="10" t="s">
        <v>15830</v>
      </c>
      <c r="D4148" t="s">
        <v>3186</v>
      </c>
      <c r="E4148" s="10" t="s">
        <v>14530</v>
      </c>
      <c r="F4148" t="s">
        <v>3691</v>
      </c>
      <c r="G4148" s="10" t="s">
        <v>15842</v>
      </c>
      <c r="H4148">
        <v>8</v>
      </c>
      <c r="I4148">
        <v>16</v>
      </c>
      <c r="J4148">
        <v>-6</v>
      </c>
      <c r="K4148">
        <v>1</v>
      </c>
      <c r="L4148" s="10" t="s">
        <v>15843</v>
      </c>
    </row>
    <row r="4149" spans="1:12" x14ac:dyDescent="0.25">
      <c r="A4149" s="3">
        <v>4148</v>
      </c>
      <c r="B4149" t="s">
        <v>3686</v>
      </c>
      <c r="C4149" s="10" t="s">
        <v>15830</v>
      </c>
      <c r="D4149" t="s">
        <v>3190</v>
      </c>
      <c r="E4149" s="10" t="s">
        <v>14537</v>
      </c>
      <c r="F4149" t="s">
        <v>3692</v>
      </c>
      <c r="G4149" s="10" t="s">
        <v>15844</v>
      </c>
      <c r="H4149">
        <v>4</v>
      </c>
      <c r="I4149">
        <v>12</v>
      </c>
      <c r="J4149">
        <v>0</v>
      </c>
      <c r="K4149">
        <v>0</v>
      </c>
      <c r="L4149" s="10" t="s">
        <v>15845</v>
      </c>
    </row>
    <row r="4150" spans="1:12" x14ac:dyDescent="0.25">
      <c r="A4150" s="3">
        <v>4149</v>
      </c>
      <c r="B4150" t="s">
        <v>3686</v>
      </c>
      <c r="C4150" s="10" t="s">
        <v>15830</v>
      </c>
      <c r="D4150" t="s">
        <v>3192</v>
      </c>
      <c r="E4150" s="10" t="s">
        <v>14540</v>
      </c>
      <c r="F4150" t="s">
        <v>3693</v>
      </c>
      <c r="G4150" s="10" t="s">
        <v>15846</v>
      </c>
      <c r="H4150">
        <v>4</v>
      </c>
      <c r="I4150">
        <v>12</v>
      </c>
      <c r="J4150">
        <v>0</v>
      </c>
      <c r="K4150">
        <v>0</v>
      </c>
      <c r="L4150" s="10" t="s">
        <v>15847</v>
      </c>
    </row>
    <row r="4151" spans="1:12" x14ac:dyDescent="0.25">
      <c r="A4151" s="3">
        <v>4150</v>
      </c>
      <c r="B4151" t="s">
        <v>3694</v>
      </c>
      <c r="C4151" s="10" t="s">
        <v>15848</v>
      </c>
      <c r="D4151" t="s">
        <v>63</v>
      </c>
      <c r="E4151" s="10" t="s">
        <v>6816</v>
      </c>
      <c r="F4151" t="s">
        <v>64</v>
      </c>
      <c r="G4151" s="10" t="s">
        <v>6696</v>
      </c>
      <c r="H4151">
        <v>4</v>
      </c>
      <c r="I4151">
        <v>8</v>
      </c>
      <c r="J4151">
        <v>0</v>
      </c>
      <c r="K4151">
        <v>0</v>
      </c>
      <c r="L4151" s="10" t="s">
        <v>15849</v>
      </c>
    </row>
    <row r="4152" spans="1:12" x14ac:dyDescent="0.25">
      <c r="A4152" s="3">
        <v>4151</v>
      </c>
      <c r="B4152" t="s">
        <v>3694</v>
      </c>
      <c r="C4152" s="10" t="s">
        <v>15848</v>
      </c>
      <c r="D4152" t="s">
        <v>65</v>
      </c>
      <c r="E4152" s="10" t="s">
        <v>6698</v>
      </c>
      <c r="F4152" t="s">
        <v>66</v>
      </c>
      <c r="G4152" s="10" t="s">
        <v>6721</v>
      </c>
      <c r="H4152">
        <v>4</v>
      </c>
      <c r="I4152">
        <v>8</v>
      </c>
      <c r="J4152">
        <v>0</v>
      </c>
      <c r="K4152">
        <v>0</v>
      </c>
      <c r="L4152" s="10" t="s">
        <v>15850</v>
      </c>
    </row>
    <row r="4153" spans="1:12" x14ac:dyDescent="0.25">
      <c r="A4153" s="3">
        <v>4152</v>
      </c>
      <c r="B4153" t="s">
        <v>3694</v>
      </c>
      <c r="C4153" s="10" t="s">
        <v>15848</v>
      </c>
      <c r="D4153" t="s">
        <v>67</v>
      </c>
      <c r="E4153" s="10" t="s">
        <v>6723</v>
      </c>
      <c r="F4153" t="s">
        <v>68</v>
      </c>
      <c r="G4153" s="10" t="s">
        <v>6724</v>
      </c>
      <c r="H4153">
        <v>4</v>
      </c>
      <c r="I4153">
        <v>8</v>
      </c>
      <c r="J4153">
        <v>0</v>
      </c>
      <c r="K4153">
        <v>0</v>
      </c>
      <c r="L4153" s="10" t="s">
        <v>15851</v>
      </c>
    </row>
    <row r="4154" spans="1:12" x14ac:dyDescent="0.25">
      <c r="A4154" s="3">
        <v>4153</v>
      </c>
      <c r="B4154" t="s">
        <v>3694</v>
      </c>
      <c r="C4154" s="10" t="s">
        <v>15848</v>
      </c>
      <c r="D4154" t="s">
        <v>3705</v>
      </c>
      <c r="E4154" s="10" t="s">
        <v>15852</v>
      </c>
      <c r="F4154" t="s">
        <v>1401</v>
      </c>
      <c r="G4154" s="10" t="s">
        <v>6911</v>
      </c>
      <c r="H4154">
        <v>10</v>
      </c>
      <c r="I4154">
        <v>37</v>
      </c>
      <c r="J4154">
        <v>0</v>
      </c>
      <c r="K4154">
        <v>0</v>
      </c>
      <c r="L4154" s="10" t="s">
        <v>15853</v>
      </c>
    </row>
    <row r="4155" spans="1:12" x14ac:dyDescent="0.25">
      <c r="A4155" s="3">
        <v>4154</v>
      </c>
      <c r="B4155" t="s">
        <v>3694</v>
      </c>
      <c r="C4155" s="10" t="s">
        <v>15848</v>
      </c>
      <c r="D4155" t="s">
        <v>3192</v>
      </c>
      <c r="E4155" s="10" t="s">
        <v>14540</v>
      </c>
      <c r="F4155" t="s">
        <v>3695</v>
      </c>
      <c r="G4155" s="10" t="s">
        <v>15854</v>
      </c>
      <c r="H4155">
        <v>4</v>
      </c>
      <c r="I4155">
        <v>12</v>
      </c>
      <c r="J4155">
        <v>0</v>
      </c>
      <c r="K4155">
        <v>0</v>
      </c>
      <c r="L4155" s="10" t="s">
        <v>15855</v>
      </c>
    </row>
    <row r="4156" spans="1:12" x14ac:dyDescent="0.25">
      <c r="A4156" s="3">
        <v>4155</v>
      </c>
      <c r="B4156" t="s">
        <v>3694</v>
      </c>
      <c r="C4156" s="10" t="s">
        <v>15848</v>
      </c>
      <c r="D4156" t="s">
        <v>3696</v>
      </c>
      <c r="E4156" s="10" t="s">
        <v>15856</v>
      </c>
      <c r="F4156" t="s">
        <v>3697</v>
      </c>
      <c r="G4156" s="10" t="s">
        <v>15857</v>
      </c>
      <c r="H4156">
        <v>255</v>
      </c>
      <c r="I4156">
        <v>37</v>
      </c>
      <c r="J4156">
        <v>0</v>
      </c>
      <c r="K4156">
        <v>0</v>
      </c>
      <c r="L4156" s="10" t="s">
        <v>15858</v>
      </c>
    </row>
    <row r="4157" spans="1:12" x14ac:dyDescent="0.25">
      <c r="A4157" s="3">
        <v>4156</v>
      </c>
      <c r="B4157" t="s">
        <v>3694</v>
      </c>
      <c r="C4157" s="10" t="s">
        <v>15848</v>
      </c>
      <c r="D4157" t="s">
        <v>3598</v>
      </c>
      <c r="E4157" s="10" t="s">
        <v>15545</v>
      </c>
      <c r="F4157" t="s">
        <v>3698</v>
      </c>
      <c r="G4157" s="10" t="s">
        <v>15859</v>
      </c>
      <c r="H4157">
        <v>4</v>
      </c>
      <c r="I4157">
        <v>8</v>
      </c>
      <c r="J4157">
        <v>0</v>
      </c>
      <c r="K4157">
        <v>0</v>
      </c>
      <c r="L4157" s="10" t="s">
        <v>15860</v>
      </c>
    </row>
    <row r="4158" spans="1:12" x14ac:dyDescent="0.25">
      <c r="A4158" s="3">
        <v>4157</v>
      </c>
      <c r="B4158" t="s">
        <v>3694</v>
      </c>
      <c r="C4158" s="10" t="s">
        <v>15848</v>
      </c>
      <c r="D4158" t="s">
        <v>49</v>
      </c>
      <c r="E4158" s="10" t="s">
        <v>11</v>
      </c>
      <c r="F4158" t="s">
        <v>3699</v>
      </c>
      <c r="G4158" s="10" t="s">
        <v>15861</v>
      </c>
      <c r="H4158">
        <v>4</v>
      </c>
      <c r="I4158">
        <v>8</v>
      </c>
      <c r="J4158">
        <v>0</v>
      </c>
      <c r="K4158">
        <v>0</v>
      </c>
      <c r="L4158" s="10" t="s">
        <v>15862</v>
      </c>
    </row>
    <row r="4159" spans="1:12" x14ac:dyDescent="0.25">
      <c r="A4159" s="3">
        <v>4158</v>
      </c>
      <c r="B4159" t="s">
        <v>3694</v>
      </c>
      <c r="C4159" s="10" t="s">
        <v>15848</v>
      </c>
      <c r="D4159" t="s">
        <v>3708</v>
      </c>
      <c r="E4159" s="10" t="s">
        <v>15721</v>
      </c>
      <c r="F4159" t="s">
        <v>1401</v>
      </c>
      <c r="G4159" s="10" t="s">
        <v>6911</v>
      </c>
      <c r="H4159">
        <v>10</v>
      </c>
      <c r="I4159">
        <v>37</v>
      </c>
      <c r="J4159">
        <v>0</v>
      </c>
      <c r="K4159">
        <v>0</v>
      </c>
      <c r="L4159" s="10" t="s">
        <v>15863</v>
      </c>
    </row>
    <row r="4160" spans="1:12" x14ac:dyDescent="0.25">
      <c r="A4160" s="3">
        <v>4159</v>
      </c>
      <c r="B4160" t="s">
        <v>3694</v>
      </c>
      <c r="C4160" s="10" t="s">
        <v>15848</v>
      </c>
      <c r="D4160" t="s">
        <v>1277</v>
      </c>
      <c r="E4160" s="10" t="s">
        <v>6730</v>
      </c>
      <c r="F4160" t="s">
        <v>3700</v>
      </c>
      <c r="G4160" s="10" t="s">
        <v>15864</v>
      </c>
      <c r="H4160">
        <v>255</v>
      </c>
      <c r="I4160">
        <v>37</v>
      </c>
      <c r="J4160">
        <v>0</v>
      </c>
      <c r="K4160">
        <v>0</v>
      </c>
      <c r="L4160" s="10" t="s">
        <v>15865</v>
      </c>
    </row>
    <row r="4161" spans="1:12" x14ac:dyDescent="0.25">
      <c r="A4161" s="3">
        <v>4160</v>
      </c>
      <c r="B4161" t="s">
        <v>3694</v>
      </c>
      <c r="C4161" s="10" t="s">
        <v>15848</v>
      </c>
      <c r="D4161" t="s">
        <v>3701</v>
      </c>
      <c r="E4161" s="10" t="s">
        <v>15866</v>
      </c>
      <c r="F4161" t="s">
        <v>3702</v>
      </c>
      <c r="G4161" s="10" t="s">
        <v>15867</v>
      </c>
      <c r="H4161">
        <v>50</v>
      </c>
      <c r="I4161">
        <v>37</v>
      </c>
      <c r="J4161">
        <v>0</v>
      </c>
      <c r="K4161">
        <v>0</v>
      </c>
      <c r="L4161" s="10" t="s">
        <v>15868</v>
      </c>
    </row>
    <row r="4162" spans="1:12" x14ac:dyDescent="0.25">
      <c r="A4162" s="3">
        <v>4161</v>
      </c>
      <c r="B4162" t="s">
        <v>3694</v>
      </c>
      <c r="C4162" s="10" t="s">
        <v>15848</v>
      </c>
      <c r="D4162" t="s">
        <v>69</v>
      </c>
      <c r="E4162" s="10" t="s">
        <v>6760</v>
      </c>
      <c r="F4162" t="s">
        <v>3703</v>
      </c>
      <c r="G4162" s="10" t="s">
        <v>15869</v>
      </c>
      <c r="H4162">
        <v>8</v>
      </c>
      <c r="I4162">
        <v>35</v>
      </c>
      <c r="J4162">
        <v>0</v>
      </c>
      <c r="K4162">
        <v>0</v>
      </c>
      <c r="L4162" s="10" t="s">
        <v>15870</v>
      </c>
    </row>
    <row r="4163" spans="1:12" x14ac:dyDescent="0.25">
      <c r="A4163" s="3">
        <v>4162</v>
      </c>
      <c r="B4163" t="s">
        <v>3694</v>
      </c>
      <c r="C4163" s="10" t="s">
        <v>15848</v>
      </c>
      <c r="D4163" t="s">
        <v>71</v>
      </c>
      <c r="E4163" s="10" t="s">
        <v>6763</v>
      </c>
      <c r="F4163" t="s">
        <v>3704</v>
      </c>
      <c r="G4163" s="10" t="s">
        <v>15871</v>
      </c>
      <c r="H4163">
        <v>8</v>
      </c>
      <c r="I4163">
        <v>35</v>
      </c>
      <c r="J4163">
        <v>0</v>
      </c>
      <c r="K4163">
        <v>0</v>
      </c>
      <c r="L4163" s="10" t="s">
        <v>15872</v>
      </c>
    </row>
    <row r="4164" spans="1:12" x14ac:dyDescent="0.25">
      <c r="A4164" s="3">
        <v>4163</v>
      </c>
      <c r="B4164" t="s">
        <v>3694</v>
      </c>
      <c r="C4164" s="10" t="s">
        <v>15848</v>
      </c>
      <c r="D4164" t="s">
        <v>3709</v>
      </c>
      <c r="E4164" s="10" t="s">
        <v>15873</v>
      </c>
      <c r="F4164" t="s">
        <v>8102</v>
      </c>
      <c r="G4164" s="10" t="s">
        <v>15874</v>
      </c>
      <c r="H4164">
        <v>50</v>
      </c>
      <c r="I4164">
        <v>37</v>
      </c>
      <c r="J4164">
        <v>0</v>
      </c>
      <c r="K4164">
        <v>0</v>
      </c>
      <c r="L4164" s="10" t="s">
        <v>15875</v>
      </c>
    </row>
    <row r="4165" spans="1:12" x14ac:dyDescent="0.25">
      <c r="A4165" s="3">
        <v>4164</v>
      </c>
      <c r="B4165" t="s">
        <v>3694</v>
      </c>
      <c r="C4165" s="10" t="s">
        <v>15848</v>
      </c>
      <c r="D4165" t="s">
        <v>3706</v>
      </c>
      <c r="E4165" s="10" t="s">
        <v>15876</v>
      </c>
      <c r="F4165" t="s">
        <v>8103</v>
      </c>
      <c r="G4165" s="10" t="s">
        <v>15877</v>
      </c>
      <c r="H4165">
        <v>50</v>
      </c>
      <c r="I4165">
        <v>37</v>
      </c>
      <c r="J4165">
        <v>0</v>
      </c>
      <c r="K4165">
        <v>0</v>
      </c>
      <c r="L4165" s="10" t="s">
        <v>15878</v>
      </c>
    </row>
    <row r="4166" spans="1:12" x14ac:dyDescent="0.25">
      <c r="A4166" s="3">
        <v>4165</v>
      </c>
      <c r="B4166" t="s">
        <v>3711</v>
      </c>
      <c r="C4166" s="10" t="s">
        <v>15879</v>
      </c>
      <c r="D4166" t="s">
        <v>63</v>
      </c>
      <c r="E4166" s="10" t="s">
        <v>6816</v>
      </c>
      <c r="F4166" t="s">
        <v>64</v>
      </c>
      <c r="G4166" s="10" t="s">
        <v>6696</v>
      </c>
      <c r="H4166">
        <v>4</v>
      </c>
      <c r="I4166">
        <v>8</v>
      </c>
      <c r="J4166">
        <v>0</v>
      </c>
      <c r="K4166">
        <v>0</v>
      </c>
      <c r="L4166" s="10" t="s">
        <v>15880</v>
      </c>
    </row>
    <row r="4167" spans="1:12" x14ac:dyDescent="0.25">
      <c r="A4167" s="3">
        <v>4166</v>
      </c>
      <c r="B4167" t="s">
        <v>3711</v>
      </c>
      <c r="C4167" s="10" t="s">
        <v>15879</v>
      </c>
      <c r="D4167" t="s">
        <v>65</v>
      </c>
      <c r="E4167" s="10" t="s">
        <v>6698</v>
      </c>
      <c r="F4167" t="s">
        <v>66</v>
      </c>
      <c r="G4167" s="10" t="s">
        <v>6721</v>
      </c>
      <c r="H4167">
        <v>4</v>
      </c>
      <c r="I4167">
        <v>8</v>
      </c>
      <c r="J4167">
        <v>0</v>
      </c>
      <c r="K4167">
        <v>0</v>
      </c>
      <c r="L4167" s="10" t="s">
        <v>15881</v>
      </c>
    </row>
    <row r="4168" spans="1:12" x14ac:dyDescent="0.25">
      <c r="A4168" s="3">
        <v>4167</v>
      </c>
      <c r="B4168" t="s">
        <v>3711</v>
      </c>
      <c r="C4168" s="10" t="s">
        <v>15879</v>
      </c>
      <c r="D4168" t="s">
        <v>67</v>
      </c>
      <c r="E4168" s="10" t="s">
        <v>6723</v>
      </c>
      <c r="F4168" t="s">
        <v>68</v>
      </c>
      <c r="G4168" s="10" t="s">
        <v>6724</v>
      </c>
      <c r="H4168">
        <v>4</v>
      </c>
      <c r="I4168">
        <v>8</v>
      </c>
      <c r="J4168">
        <v>0</v>
      </c>
      <c r="K4168">
        <v>0</v>
      </c>
      <c r="L4168" s="10" t="s">
        <v>15882</v>
      </c>
    </row>
    <row r="4169" spans="1:12" x14ac:dyDescent="0.25">
      <c r="A4169" s="3">
        <v>4168</v>
      </c>
      <c r="B4169" t="s">
        <v>3711</v>
      </c>
      <c r="C4169" s="10" t="s">
        <v>15879</v>
      </c>
      <c r="D4169" t="s">
        <v>3712</v>
      </c>
      <c r="E4169" s="10" t="s">
        <v>15883</v>
      </c>
      <c r="F4169" t="s">
        <v>3713</v>
      </c>
      <c r="G4169" s="10" t="s">
        <v>15884</v>
      </c>
      <c r="H4169">
        <v>4</v>
      </c>
      <c r="I4169">
        <v>8</v>
      </c>
      <c r="J4169">
        <v>0</v>
      </c>
      <c r="K4169">
        <v>0</v>
      </c>
      <c r="L4169" s="10" t="s">
        <v>15885</v>
      </c>
    </row>
    <row r="4170" spans="1:12" x14ac:dyDescent="0.25">
      <c r="A4170" s="3">
        <v>4169</v>
      </c>
      <c r="B4170" t="s">
        <v>3711</v>
      </c>
      <c r="C4170" s="10" t="s">
        <v>15879</v>
      </c>
      <c r="D4170" t="s">
        <v>49</v>
      </c>
      <c r="E4170" s="10" t="s">
        <v>11</v>
      </c>
      <c r="F4170" t="s">
        <v>3714</v>
      </c>
      <c r="G4170" s="10" t="s">
        <v>15886</v>
      </c>
      <c r="H4170">
        <v>4</v>
      </c>
      <c r="I4170">
        <v>8</v>
      </c>
      <c r="J4170">
        <v>0</v>
      </c>
      <c r="K4170">
        <v>0</v>
      </c>
      <c r="L4170" s="10" t="s">
        <v>15887</v>
      </c>
    </row>
    <row r="4171" spans="1:12" x14ac:dyDescent="0.25">
      <c r="A4171" s="3">
        <v>4170</v>
      </c>
      <c r="B4171" t="s">
        <v>3711</v>
      </c>
      <c r="C4171" s="10" t="s">
        <v>15879</v>
      </c>
      <c r="D4171" t="s">
        <v>3715</v>
      </c>
      <c r="E4171" s="10" t="s">
        <v>15888</v>
      </c>
      <c r="F4171" t="s">
        <v>1493</v>
      </c>
      <c r="G4171" s="10" t="s">
        <v>6978</v>
      </c>
      <c r="H4171">
        <v>4</v>
      </c>
      <c r="I4171">
        <v>8</v>
      </c>
      <c r="J4171">
        <v>0</v>
      </c>
      <c r="K4171">
        <v>0</v>
      </c>
      <c r="L4171" s="10" t="s">
        <v>15889</v>
      </c>
    </row>
    <row r="4172" spans="1:12" x14ac:dyDescent="0.25">
      <c r="A4172" s="3">
        <v>4171</v>
      </c>
      <c r="B4172" t="s">
        <v>3711</v>
      </c>
      <c r="C4172" s="10" t="s">
        <v>15879</v>
      </c>
      <c r="D4172" t="s">
        <v>3716</v>
      </c>
      <c r="E4172" s="10" t="s">
        <v>15890</v>
      </c>
      <c r="F4172" t="s">
        <v>3717</v>
      </c>
      <c r="G4172" s="10" t="s">
        <v>15891</v>
      </c>
      <c r="H4172">
        <v>4</v>
      </c>
      <c r="I4172">
        <v>8</v>
      </c>
      <c r="J4172">
        <v>0</v>
      </c>
      <c r="K4172">
        <v>0</v>
      </c>
      <c r="L4172" s="10" t="s">
        <v>15892</v>
      </c>
    </row>
    <row r="4173" spans="1:12" x14ac:dyDescent="0.25">
      <c r="A4173" s="3">
        <v>4172</v>
      </c>
      <c r="B4173" t="s">
        <v>3711</v>
      </c>
      <c r="C4173" s="10" t="s">
        <v>15879</v>
      </c>
      <c r="D4173" t="s">
        <v>3718</v>
      </c>
      <c r="E4173" s="10" t="s">
        <v>15893</v>
      </c>
      <c r="F4173" t="s">
        <v>3719</v>
      </c>
      <c r="G4173" s="10" t="s">
        <v>15894</v>
      </c>
      <c r="H4173">
        <v>8</v>
      </c>
      <c r="I4173">
        <v>16</v>
      </c>
      <c r="J4173">
        <v>0</v>
      </c>
      <c r="K4173">
        <v>1</v>
      </c>
      <c r="L4173" s="10" t="s">
        <v>15895</v>
      </c>
    </row>
    <row r="4174" spans="1:12" x14ac:dyDescent="0.25">
      <c r="A4174" s="3">
        <v>4173</v>
      </c>
      <c r="B4174" t="s">
        <v>3711</v>
      </c>
      <c r="C4174" s="10" t="s">
        <v>15879</v>
      </c>
      <c r="D4174" t="s">
        <v>3720</v>
      </c>
      <c r="E4174" s="10" t="s">
        <v>15896</v>
      </c>
      <c r="F4174" t="s">
        <v>3721</v>
      </c>
      <c r="G4174" s="10" t="s">
        <v>15897</v>
      </c>
      <c r="H4174">
        <v>8</v>
      </c>
      <c r="I4174">
        <v>16</v>
      </c>
      <c r="J4174">
        <v>0</v>
      </c>
      <c r="K4174">
        <v>1</v>
      </c>
      <c r="L4174" s="10" t="s">
        <v>15898</v>
      </c>
    </row>
    <row r="4175" spans="1:12" x14ac:dyDescent="0.25">
      <c r="A4175" s="3">
        <v>4174</v>
      </c>
      <c r="B4175" t="s">
        <v>3711</v>
      </c>
      <c r="C4175" s="10" t="s">
        <v>15879</v>
      </c>
      <c r="D4175" t="s">
        <v>3722</v>
      </c>
      <c r="E4175" s="10" t="s">
        <v>15899</v>
      </c>
      <c r="F4175" t="s">
        <v>1544</v>
      </c>
      <c r="G4175" s="10" t="s">
        <v>7183</v>
      </c>
      <c r="H4175">
        <v>8</v>
      </c>
      <c r="I4175">
        <v>16</v>
      </c>
      <c r="J4175">
        <v>-6</v>
      </c>
      <c r="K4175">
        <v>1</v>
      </c>
      <c r="L4175" s="10" t="s">
        <v>15900</v>
      </c>
    </row>
    <row r="4176" spans="1:12" x14ac:dyDescent="0.25">
      <c r="A4176" s="3">
        <v>4175</v>
      </c>
      <c r="B4176" t="s">
        <v>3711</v>
      </c>
      <c r="C4176" s="10" t="s">
        <v>15879</v>
      </c>
      <c r="D4176" t="s">
        <v>3723</v>
      </c>
      <c r="E4176" s="10" t="s">
        <v>15901</v>
      </c>
      <c r="F4176" t="s">
        <v>1455</v>
      </c>
      <c r="G4176" s="10" t="s">
        <v>7178</v>
      </c>
      <c r="H4176">
        <v>8</v>
      </c>
      <c r="I4176">
        <v>16</v>
      </c>
      <c r="J4176">
        <v>-6</v>
      </c>
      <c r="K4176">
        <v>1</v>
      </c>
      <c r="L4176" s="10" t="s">
        <v>15902</v>
      </c>
    </row>
    <row r="4177" spans="1:12" x14ac:dyDescent="0.25">
      <c r="A4177" s="3">
        <v>4176</v>
      </c>
      <c r="B4177" t="s">
        <v>3711</v>
      </c>
      <c r="C4177" s="10" t="s">
        <v>15879</v>
      </c>
      <c r="D4177" t="s">
        <v>3724</v>
      </c>
      <c r="E4177" s="10" t="s">
        <v>15903</v>
      </c>
      <c r="F4177" t="s">
        <v>1287</v>
      </c>
      <c r="G4177" s="10" t="s">
        <v>6676</v>
      </c>
      <c r="H4177">
        <v>8</v>
      </c>
      <c r="I4177">
        <v>16</v>
      </c>
      <c r="J4177">
        <v>-2</v>
      </c>
      <c r="K4177">
        <v>1</v>
      </c>
      <c r="L4177" s="10" t="s">
        <v>15904</v>
      </c>
    </row>
    <row r="4178" spans="1:12" x14ac:dyDescent="0.25">
      <c r="A4178" s="3">
        <v>4177</v>
      </c>
      <c r="B4178" t="s">
        <v>3711</v>
      </c>
      <c r="C4178" s="10" t="s">
        <v>15879</v>
      </c>
      <c r="D4178" t="s">
        <v>69</v>
      </c>
      <c r="E4178" s="10" t="s">
        <v>6760</v>
      </c>
      <c r="F4178" t="s">
        <v>3725</v>
      </c>
      <c r="G4178" s="10" t="s">
        <v>15905</v>
      </c>
      <c r="H4178">
        <v>8</v>
      </c>
      <c r="I4178">
        <v>35</v>
      </c>
      <c r="J4178">
        <v>0</v>
      </c>
      <c r="K4178">
        <v>0</v>
      </c>
      <c r="L4178" s="10" t="s">
        <v>15906</v>
      </c>
    </row>
    <row r="4179" spans="1:12" x14ac:dyDescent="0.25">
      <c r="A4179" s="3">
        <v>4178</v>
      </c>
      <c r="B4179" t="s">
        <v>3711</v>
      </c>
      <c r="C4179" s="10" t="s">
        <v>15879</v>
      </c>
      <c r="D4179" t="s">
        <v>71</v>
      </c>
      <c r="E4179" s="10" t="s">
        <v>6763</v>
      </c>
      <c r="F4179" t="s">
        <v>3726</v>
      </c>
      <c r="G4179" s="10" t="s">
        <v>15907</v>
      </c>
      <c r="H4179">
        <v>8</v>
      </c>
      <c r="I4179">
        <v>35</v>
      </c>
      <c r="J4179">
        <v>0</v>
      </c>
      <c r="K4179">
        <v>0</v>
      </c>
      <c r="L4179" s="10" t="s">
        <v>15908</v>
      </c>
    </row>
    <row r="4180" spans="1:12" x14ac:dyDescent="0.25">
      <c r="A4180" s="3">
        <v>4179</v>
      </c>
      <c r="B4180" t="s">
        <v>3711</v>
      </c>
      <c r="C4180" s="10" t="s">
        <v>15879</v>
      </c>
      <c r="D4180" t="s">
        <v>3727</v>
      </c>
      <c r="E4180" s="10" t="s">
        <v>15909</v>
      </c>
      <c r="F4180" t="s">
        <v>3728</v>
      </c>
      <c r="G4180" s="10" t="s">
        <v>15910</v>
      </c>
      <c r="H4180">
        <v>255</v>
      </c>
      <c r="I4180">
        <v>37</v>
      </c>
      <c r="J4180">
        <v>0</v>
      </c>
      <c r="K4180">
        <v>0</v>
      </c>
      <c r="L4180" s="10" t="s">
        <v>15911</v>
      </c>
    </row>
    <row r="4181" spans="1:12" x14ac:dyDescent="0.25">
      <c r="A4181" s="3">
        <v>4180</v>
      </c>
      <c r="B4181" t="s">
        <v>3729</v>
      </c>
      <c r="C4181" s="10" t="s">
        <v>15912</v>
      </c>
      <c r="D4181" t="s">
        <v>63</v>
      </c>
      <c r="E4181" s="10" t="s">
        <v>6816</v>
      </c>
      <c r="F4181" t="s">
        <v>64</v>
      </c>
      <c r="G4181" s="10" t="s">
        <v>6696</v>
      </c>
      <c r="H4181">
        <v>4</v>
      </c>
      <c r="I4181">
        <v>8</v>
      </c>
      <c r="J4181">
        <v>0</v>
      </c>
      <c r="K4181">
        <v>0</v>
      </c>
      <c r="L4181" s="10" t="s">
        <v>15913</v>
      </c>
    </row>
    <row r="4182" spans="1:12" x14ac:dyDescent="0.25">
      <c r="A4182" s="3">
        <v>4181</v>
      </c>
      <c r="B4182" t="s">
        <v>3729</v>
      </c>
      <c r="C4182" s="10" t="s">
        <v>15912</v>
      </c>
      <c r="D4182" t="s">
        <v>65</v>
      </c>
      <c r="E4182" s="10" t="s">
        <v>6698</v>
      </c>
      <c r="F4182" t="s">
        <v>66</v>
      </c>
      <c r="G4182" s="10" t="s">
        <v>6721</v>
      </c>
      <c r="H4182">
        <v>4</v>
      </c>
      <c r="I4182">
        <v>8</v>
      </c>
      <c r="J4182">
        <v>0</v>
      </c>
      <c r="K4182">
        <v>0</v>
      </c>
      <c r="L4182" s="10" t="s">
        <v>15914</v>
      </c>
    </row>
    <row r="4183" spans="1:12" x14ac:dyDescent="0.25">
      <c r="A4183" s="3">
        <v>4182</v>
      </c>
      <c r="B4183" t="s">
        <v>3729</v>
      </c>
      <c r="C4183" s="10" t="s">
        <v>15912</v>
      </c>
      <c r="D4183" t="s">
        <v>67</v>
      </c>
      <c r="E4183" s="10" t="s">
        <v>6723</v>
      </c>
      <c r="F4183" t="s">
        <v>68</v>
      </c>
      <c r="G4183" s="10" t="s">
        <v>6724</v>
      </c>
      <c r="H4183">
        <v>4</v>
      </c>
      <c r="I4183">
        <v>8</v>
      </c>
      <c r="J4183">
        <v>0</v>
      </c>
      <c r="K4183">
        <v>0</v>
      </c>
      <c r="L4183" s="10" t="s">
        <v>15915</v>
      </c>
    </row>
    <row r="4184" spans="1:12" x14ac:dyDescent="0.25">
      <c r="A4184" s="3">
        <v>4183</v>
      </c>
      <c r="B4184" t="s">
        <v>3729</v>
      </c>
      <c r="C4184" s="10" t="s">
        <v>15912</v>
      </c>
      <c r="D4184" t="s">
        <v>49</v>
      </c>
      <c r="E4184" s="10" t="s">
        <v>11</v>
      </c>
      <c r="F4184" t="s">
        <v>3730</v>
      </c>
      <c r="G4184" s="10" t="s">
        <v>15916</v>
      </c>
      <c r="H4184">
        <v>4</v>
      </c>
      <c r="I4184">
        <v>8</v>
      </c>
      <c r="J4184">
        <v>0</v>
      </c>
      <c r="K4184">
        <v>0</v>
      </c>
      <c r="L4184" s="10" t="s">
        <v>15917</v>
      </c>
    </row>
    <row r="4185" spans="1:12" x14ac:dyDescent="0.25">
      <c r="A4185" s="3">
        <v>4184</v>
      </c>
      <c r="B4185" t="s">
        <v>3729</v>
      </c>
      <c r="C4185" s="10" t="s">
        <v>15912</v>
      </c>
      <c r="D4185" t="s">
        <v>69</v>
      </c>
      <c r="E4185" s="10" t="s">
        <v>6760</v>
      </c>
      <c r="F4185" t="s">
        <v>3731</v>
      </c>
      <c r="G4185" s="10" t="s">
        <v>15918</v>
      </c>
      <c r="H4185">
        <v>8</v>
      </c>
      <c r="I4185">
        <v>35</v>
      </c>
      <c r="J4185">
        <v>0</v>
      </c>
      <c r="K4185">
        <v>0</v>
      </c>
      <c r="L4185" s="10" t="s">
        <v>15919</v>
      </c>
    </row>
    <row r="4186" spans="1:12" x14ac:dyDescent="0.25">
      <c r="A4186" s="3">
        <v>4185</v>
      </c>
      <c r="B4186" t="s">
        <v>3729</v>
      </c>
      <c r="C4186" s="10" t="s">
        <v>15912</v>
      </c>
      <c r="D4186" t="s">
        <v>71</v>
      </c>
      <c r="E4186" s="10" t="s">
        <v>6763</v>
      </c>
      <c r="F4186" t="s">
        <v>3732</v>
      </c>
      <c r="G4186" s="10" t="s">
        <v>15920</v>
      </c>
      <c r="H4186">
        <v>8</v>
      </c>
      <c r="I4186">
        <v>35</v>
      </c>
      <c r="J4186">
        <v>0</v>
      </c>
      <c r="K4186">
        <v>0</v>
      </c>
      <c r="L4186" s="10" t="s">
        <v>15921</v>
      </c>
    </row>
    <row r="4187" spans="1:12" x14ac:dyDescent="0.25">
      <c r="A4187" s="3">
        <v>4186</v>
      </c>
      <c r="B4187" t="s">
        <v>3729</v>
      </c>
      <c r="C4187" s="10" t="s">
        <v>15912</v>
      </c>
      <c r="D4187" t="s">
        <v>3733</v>
      </c>
      <c r="E4187" s="10" t="s">
        <v>15922</v>
      </c>
      <c r="F4187" t="s">
        <v>3734</v>
      </c>
      <c r="G4187" s="10" t="s">
        <v>15923</v>
      </c>
      <c r="H4187">
        <v>100</v>
      </c>
      <c r="I4187">
        <v>37</v>
      </c>
      <c r="J4187">
        <v>0</v>
      </c>
      <c r="K4187">
        <v>0</v>
      </c>
      <c r="L4187" s="10" t="s">
        <v>15924</v>
      </c>
    </row>
    <row r="4188" spans="1:12" x14ac:dyDescent="0.25">
      <c r="A4188" s="3">
        <v>4187</v>
      </c>
      <c r="B4188" t="s">
        <v>3729</v>
      </c>
      <c r="C4188" s="10" t="s">
        <v>15912</v>
      </c>
      <c r="D4188" t="s">
        <v>3735</v>
      </c>
      <c r="E4188" s="10" t="s">
        <v>15925</v>
      </c>
      <c r="F4188" t="s">
        <v>1339</v>
      </c>
      <c r="G4188" s="10" t="s">
        <v>6847</v>
      </c>
      <c r="H4188">
        <v>4</v>
      </c>
      <c r="I4188">
        <v>8</v>
      </c>
      <c r="J4188">
        <v>0</v>
      </c>
      <c r="K4188">
        <v>0</v>
      </c>
      <c r="L4188" s="10" t="s">
        <v>15926</v>
      </c>
    </row>
    <row r="4189" spans="1:12" x14ac:dyDescent="0.25">
      <c r="A4189" s="3">
        <v>4188</v>
      </c>
      <c r="B4189" t="s">
        <v>3729</v>
      </c>
      <c r="C4189" s="10" t="s">
        <v>15912</v>
      </c>
      <c r="D4189" t="s">
        <v>3198</v>
      </c>
      <c r="E4189" s="10" t="s">
        <v>14553</v>
      </c>
      <c r="F4189" t="s">
        <v>3736</v>
      </c>
      <c r="G4189" s="10" t="s">
        <v>15927</v>
      </c>
      <c r="H4189">
        <v>4</v>
      </c>
      <c r="I4189">
        <v>8</v>
      </c>
      <c r="J4189">
        <v>0</v>
      </c>
      <c r="K4189">
        <v>0</v>
      </c>
      <c r="L4189" s="10" t="s">
        <v>15928</v>
      </c>
    </row>
    <row r="4190" spans="1:12" x14ac:dyDescent="0.25">
      <c r="A4190" s="3">
        <v>4189</v>
      </c>
      <c r="B4190" t="s">
        <v>3729</v>
      </c>
      <c r="C4190" s="10" t="s">
        <v>15912</v>
      </c>
      <c r="D4190" t="s">
        <v>3737</v>
      </c>
      <c r="E4190" s="10" t="s">
        <v>15929</v>
      </c>
      <c r="F4190" t="s">
        <v>1339</v>
      </c>
      <c r="G4190" s="10" t="s">
        <v>6847</v>
      </c>
      <c r="H4190">
        <v>4</v>
      </c>
      <c r="I4190">
        <v>8</v>
      </c>
      <c r="J4190">
        <v>0</v>
      </c>
      <c r="K4190">
        <v>0</v>
      </c>
      <c r="L4190" s="10" t="s">
        <v>15930</v>
      </c>
    </row>
    <row r="4191" spans="1:12" x14ac:dyDescent="0.25">
      <c r="A4191" s="3">
        <v>4190</v>
      </c>
      <c r="B4191" t="s">
        <v>3729</v>
      </c>
      <c r="C4191" s="10" t="s">
        <v>15912</v>
      </c>
      <c r="D4191" t="s">
        <v>3738</v>
      </c>
      <c r="E4191" s="10" t="s">
        <v>15931</v>
      </c>
      <c r="F4191" t="s">
        <v>1493</v>
      </c>
      <c r="G4191" s="10" t="s">
        <v>6978</v>
      </c>
      <c r="H4191">
        <v>4</v>
      </c>
      <c r="I4191">
        <v>8</v>
      </c>
      <c r="J4191">
        <v>0</v>
      </c>
      <c r="K4191">
        <v>0</v>
      </c>
      <c r="L4191" s="10" t="s">
        <v>15932</v>
      </c>
    </row>
    <row r="4192" spans="1:12" x14ac:dyDescent="0.25">
      <c r="A4192" s="3">
        <v>4191</v>
      </c>
      <c r="B4192" t="s">
        <v>3729</v>
      </c>
      <c r="C4192" s="10" t="s">
        <v>15912</v>
      </c>
      <c r="D4192" t="s">
        <v>1405</v>
      </c>
      <c r="E4192" s="10" t="s">
        <v>7023</v>
      </c>
      <c r="F4192" t="s">
        <v>3739</v>
      </c>
      <c r="G4192" s="10" t="s">
        <v>15933</v>
      </c>
      <c r="H4192">
        <v>4</v>
      </c>
      <c r="I4192">
        <v>8</v>
      </c>
      <c r="J4192">
        <v>0</v>
      </c>
      <c r="K4192">
        <v>0</v>
      </c>
      <c r="L4192" s="10" t="s">
        <v>15934</v>
      </c>
    </row>
    <row r="4193" spans="1:12" x14ac:dyDescent="0.25">
      <c r="A4193" s="3">
        <v>4192</v>
      </c>
      <c r="B4193" t="s">
        <v>3729</v>
      </c>
      <c r="C4193" s="10" t="s">
        <v>15912</v>
      </c>
      <c r="D4193" t="s">
        <v>1407</v>
      </c>
      <c r="E4193" s="10" t="s">
        <v>6928</v>
      </c>
      <c r="F4193" t="s">
        <v>1408</v>
      </c>
      <c r="G4193" s="10" t="s">
        <v>6929</v>
      </c>
      <c r="H4193">
        <v>4</v>
      </c>
      <c r="I4193">
        <v>8</v>
      </c>
      <c r="J4193">
        <v>0</v>
      </c>
      <c r="K4193">
        <v>0</v>
      </c>
      <c r="L4193" s="10" t="s">
        <v>15935</v>
      </c>
    </row>
    <row r="4194" spans="1:12" x14ac:dyDescent="0.25">
      <c r="A4194" s="3">
        <v>4193</v>
      </c>
      <c r="B4194" t="s">
        <v>3729</v>
      </c>
      <c r="C4194" s="10" t="s">
        <v>15912</v>
      </c>
      <c r="D4194" t="s">
        <v>1409</v>
      </c>
      <c r="E4194" s="10" t="s">
        <v>6969</v>
      </c>
      <c r="F4194" t="s">
        <v>1408</v>
      </c>
      <c r="G4194" s="10" t="s">
        <v>6929</v>
      </c>
      <c r="H4194">
        <v>4</v>
      </c>
      <c r="I4194">
        <v>8</v>
      </c>
      <c r="J4194">
        <v>0</v>
      </c>
      <c r="K4194">
        <v>0</v>
      </c>
      <c r="L4194" s="10" t="s">
        <v>15936</v>
      </c>
    </row>
    <row r="4195" spans="1:12" x14ac:dyDescent="0.25">
      <c r="A4195" s="3">
        <v>4194</v>
      </c>
      <c r="B4195" t="s">
        <v>3729</v>
      </c>
      <c r="C4195" s="10" t="s">
        <v>15912</v>
      </c>
      <c r="D4195" t="s">
        <v>3740</v>
      </c>
      <c r="E4195" s="10" t="s">
        <v>15937</v>
      </c>
      <c r="F4195" t="s">
        <v>1339</v>
      </c>
      <c r="G4195" s="10" t="s">
        <v>6847</v>
      </c>
      <c r="H4195">
        <v>4</v>
      </c>
      <c r="I4195">
        <v>8</v>
      </c>
      <c r="J4195">
        <v>0</v>
      </c>
      <c r="K4195">
        <v>0</v>
      </c>
      <c r="L4195" s="10" t="s">
        <v>15938</v>
      </c>
    </row>
    <row r="4196" spans="1:12" x14ac:dyDescent="0.25">
      <c r="A4196" s="3">
        <v>4195</v>
      </c>
      <c r="B4196" t="s">
        <v>3741</v>
      </c>
      <c r="C4196" s="10" t="s">
        <v>15939</v>
      </c>
      <c r="D4196" t="s">
        <v>63</v>
      </c>
      <c r="E4196" s="10" t="s">
        <v>6816</v>
      </c>
      <c r="F4196" t="s">
        <v>64</v>
      </c>
      <c r="G4196" s="10" t="s">
        <v>6696</v>
      </c>
      <c r="H4196">
        <v>4</v>
      </c>
      <c r="I4196">
        <v>8</v>
      </c>
      <c r="J4196">
        <v>0</v>
      </c>
      <c r="K4196">
        <v>0</v>
      </c>
      <c r="L4196" s="10" t="s">
        <v>15940</v>
      </c>
    </row>
    <row r="4197" spans="1:12" x14ac:dyDescent="0.25">
      <c r="A4197" s="3">
        <v>4196</v>
      </c>
      <c r="B4197" t="s">
        <v>3741</v>
      </c>
      <c r="C4197" s="10" t="s">
        <v>15939</v>
      </c>
      <c r="D4197" t="s">
        <v>65</v>
      </c>
      <c r="E4197" s="10" t="s">
        <v>6698</v>
      </c>
      <c r="F4197" t="s">
        <v>66</v>
      </c>
      <c r="G4197" s="10" t="s">
        <v>6721</v>
      </c>
      <c r="H4197">
        <v>4</v>
      </c>
      <c r="I4197">
        <v>8</v>
      </c>
      <c r="J4197">
        <v>0</v>
      </c>
      <c r="K4197">
        <v>0</v>
      </c>
      <c r="L4197" s="10" t="s">
        <v>15941</v>
      </c>
    </row>
    <row r="4198" spans="1:12" x14ac:dyDescent="0.25">
      <c r="A4198" s="3">
        <v>4197</v>
      </c>
      <c r="B4198" t="s">
        <v>3741</v>
      </c>
      <c r="C4198" s="10" t="s">
        <v>15939</v>
      </c>
      <c r="D4198" t="s">
        <v>67</v>
      </c>
      <c r="E4198" s="10" t="s">
        <v>6723</v>
      </c>
      <c r="F4198" t="s">
        <v>68</v>
      </c>
      <c r="G4198" s="10" t="s">
        <v>6724</v>
      </c>
      <c r="H4198">
        <v>4</v>
      </c>
      <c r="I4198">
        <v>8</v>
      </c>
      <c r="J4198">
        <v>0</v>
      </c>
      <c r="K4198">
        <v>0</v>
      </c>
      <c r="L4198" s="10" t="s">
        <v>15942</v>
      </c>
    </row>
    <row r="4199" spans="1:12" x14ac:dyDescent="0.25">
      <c r="A4199" s="3">
        <v>4198</v>
      </c>
      <c r="B4199" t="s">
        <v>3741</v>
      </c>
      <c r="C4199" s="10" t="s">
        <v>15939</v>
      </c>
      <c r="D4199" t="s">
        <v>87</v>
      </c>
      <c r="E4199" s="10" t="s">
        <v>7149</v>
      </c>
      <c r="F4199" t="s">
        <v>3730</v>
      </c>
      <c r="G4199" s="10" t="s">
        <v>15916</v>
      </c>
      <c r="H4199">
        <v>4</v>
      </c>
      <c r="I4199">
        <v>8</v>
      </c>
      <c r="J4199">
        <v>0</v>
      </c>
      <c r="K4199">
        <v>0</v>
      </c>
      <c r="L4199" s="10" t="s">
        <v>15943</v>
      </c>
    </row>
    <row r="4200" spans="1:12" x14ac:dyDescent="0.25">
      <c r="A4200" s="3">
        <v>4199</v>
      </c>
      <c r="B4200" t="s">
        <v>3741</v>
      </c>
      <c r="C4200" s="10" t="s">
        <v>15939</v>
      </c>
      <c r="D4200" t="s">
        <v>49</v>
      </c>
      <c r="E4200" s="10" t="s">
        <v>11</v>
      </c>
      <c r="F4200" t="s">
        <v>3742</v>
      </c>
      <c r="G4200" s="10" t="s">
        <v>15944</v>
      </c>
      <c r="H4200">
        <v>4</v>
      </c>
      <c r="I4200">
        <v>8</v>
      </c>
      <c r="J4200">
        <v>0</v>
      </c>
      <c r="K4200">
        <v>0</v>
      </c>
      <c r="L4200" s="10" t="s">
        <v>15945</v>
      </c>
    </row>
    <row r="4201" spans="1:12" x14ac:dyDescent="0.25">
      <c r="A4201" s="3">
        <v>4200</v>
      </c>
      <c r="B4201" t="s">
        <v>3741</v>
      </c>
      <c r="C4201" s="10" t="s">
        <v>15939</v>
      </c>
      <c r="D4201" t="s">
        <v>69</v>
      </c>
      <c r="E4201" s="10" t="s">
        <v>6760</v>
      </c>
      <c r="F4201" t="s">
        <v>3743</v>
      </c>
      <c r="G4201" s="10" t="s">
        <v>15946</v>
      </c>
      <c r="H4201">
        <v>8</v>
      </c>
      <c r="I4201">
        <v>35</v>
      </c>
      <c r="J4201">
        <v>0</v>
      </c>
      <c r="K4201">
        <v>0</v>
      </c>
      <c r="L4201" s="10" t="s">
        <v>15947</v>
      </c>
    </row>
    <row r="4202" spans="1:12" x14ac:dyDescent="0.25">
      <c r="A4202" s="3">
        <v>4201</v>
      </c>
      <c r="B4202" t="s">
        <v>3741</v>
      </c>
      <c r="C4202" s="10" t="s">
        <v>15939</v>
      </c>
      <c r="D4202" t="s">
        <v>71</v>
      </c>
      <c r="E4202" s="10" t="s">
        <v>6763</v>
      </c>
      <c r="F4202" t="s">
        <v>3744</v>
      </c>
      <c r="G4202" s="10" t="s">
        <v>15948</v>
      </c>
      <c r="H4202">
        <v>8</v>
      </c>
      <c r="I4202">
        <v>35</v>
      </c>
      <c r="J4202">
        <v>0</v>
      </c>
      <c r="K4202">
        <v>0</v>
      </c>
      <c r="L4202" s="10" t="s">
        <v>15949</v>
      </c>
    </row>
    <row r="4203" spans="1:12" x14ac:dyDescent="0.25">
      <c r="A4203" s="3">
        <v>4202</v>
      </c>
      <c r="B4203" t="s">
        <v>3741</v>
      </c>
      <c r="C4203" s="10" t="s">
        <v>15939</v>
      </c>
      <c r="D4203" t="s">
        <v>2276</v>
      </c>
      <c r="E4203" s="10" t="s">
        <v>12828</v>
      </c>
      <c r="F4203" t="s">
        <v>3745</v>
      </c>
      <c r="G4203" s="10" t="s">
        <v>15950</v>
      </c>
      <c r="H4203">
        <v>8</v>
      </c>
      <c r="I4203">
        <v>16</v>
      </c>
      <c r="J4203">
        <v>-2</v>
      </c>
      <c r="K4203">
        <v>1</v>
      </c>
      <c r="L4203" s="10" t="s">
        <v>15951</v>
      </c>
    </row>
    <row r="4204" spans="1:12" x14ac:dyDescent="0.25">
      <c r="A4204" s="3">
        <v>4203</v>
      </c>
      <c r="B4204" t="s">
        <v>3741</v>
      </c>
      <c r="C4204" s="10" t="s">
        <v>15939</v>
      </c>
      <c r="D4204" t="s">
        <v>3746</v>
      </c>
      <c r="E4204" s="10" t="s">
        <v>15952</v>
      </c>
      <c r="F4204" t="s">
        <v>3747</v>
      </c>
      <c r="G4204" s="10" t="s">
        <v>15953</v>
      </c>
      <c r="H4204">
        <v>100</v>
      </c>
      <c r="I4204">
        <v>37</v>
      </c>
      <c r="J4204">
        <v>0</v>
      </c>
      <c r="K4204">
        <v>0</v>
      </c>
      <c r="L4204" s="10" t="s">
        <v>15954</v>
      </c>
    </row>
    <row r="4205" spans="1:12" x14ac:dyDescent="0.25">
      <c r="A4205" s="3">
        <v>4204</v>
      </c>
      <c r="B4205" t="s">
        <v>3741</v>
      </c>
      <c r="C4205" s="10" t="s">
        <v>15939</v>
      </c>
      <c r="D4205" t="s">
        <v>3748</v>
      </c>
      <c r="E4205" s="10" t="s">
        <v>15955</v>
      </c>
      <c r="F4205" t="s">
        <v>1339</v>
      </c>
      <c r="G4205" s="10" t="s">
        <v>6847</v>
      </c>
      <c r="H4205">
        <v>4</v>
      </c>
      <c r="I4205">
        <v>8</v>
      </c>
      <c r="J4205">
        <v>0</v>
      </c>
      <c r="K4205">
        <v>0</v>
      </c>
      <c r="L4205" s="10" t="s">
        <v>15956</v>
      </c>
    </row>
    <row r="4206" spans="1:12" x14ac:dyDescent="0.25">
      <c r="A4206" s="3">
        <v>4205</v>
      </c>
      <c r="B4206" t="s">
        <v>3741</v>
      </c>
      <c r="C4206" s="10" t="s">
        <v>15939</v>
      </c>
      <c r="D4206" t="s">
        <v>3749</v>
      </c>
      <c r="E4206" s="10" t="s">
        <v>15957</v>
      </c>
      <c r="F4206" t="s">
        <v>1339</v>
      </c>
      <c r="G4206" s="10" t="s">
        <v>6847</v>
      </c>
      <c r="H4206">
        <v>4</v>
      </c>
      <c r="I4206">
        <v>8</v>
      </c>
      <c r="J4206">
        <v>0</v>
      </c>
      <c r="K4206">
        <v>0</v>
      </c>
      <c r="L4206" s="10" t="s">
        <v>15958</v>
      </c>
    </row>
    <row r="4207" spans="1:12" x14ac:dyDescent="0.25">
      <c r="A4207" s="3">
        <v>4206</v>
      </c>
      <c r="B4207" t="s">
        <v>3741</v>
      </c>
      <c r="C4207" s="10" t="s">
        <v>15939</v>
      </c>
      <c r="D4207" t="s">
        <v>3750</v>
      </c>
      <c r="E4207" s="10" t="s">
        <v>15959</v>
      </c>
      <c r="F4207" t="s">
        <v>1339</v>
      </c>
      <c r="G4207" s="10" t="s">
        <v>6847</v>
      </c>
      <c r="H4207">
        <v>4</v>
      </c>
      <c r="I4207">
        <v>8</v>
      </c>
      <c r="J4207">
        <v>0</v>
      </c>
      <c r="K4207">
        <v>0</v>
      </c>
      <c r="L4207" s="10" t="s">
        <v>15960</v>
      </c>
    </row>
    <row r="4208" spans="1:12" x14ac:dyDescent="0.25">
      <c r="A4208" s="3">
        <v>4207</v>
      </c>
      <c r="B4208" t="s">
        <v>3741</v>
      </c>
      <c r="C4208" s="10" t="s">
        <v>15939</v>
      </c>
      <c r="D4208" t="s">
        <v>2831</v>
      </c>
      <c r="E4208" s="10" t="s">
        <v>13828</v>
      </c>
      <c r="F4208" t="s">
        <v>3751</v>
      </c>
      <c r="G4208" s="10" t="s">
        <v>15961</v>
      </c>
      <c r="H4208">
        <v>255</v>
      </c>
      <c r="I4208">
        <v>37</v>
      </c>
      <c r="J4208">
        <v>0</v>
      </c>
      <c r="K4208">
        <v>0</v>
      </c>
      <c r="L4208" s="10" t="s">
        <v>15962</v>
      </c>
    </row>
    <row r="4209" spans="1:12" x14ac:dyDescent="0.25">
      <c r="A4209" s="3">
        <v>4208</v>
      </c>
      <c r="B4209" t="s">
        <v>3741</v>
      </c>
      <c r="C4209" s="10" t="s">
        <v>15939</v>
      </c>
      <c r="D4209" t="s">
        <v>3752</v>
      </c>
      <c r="E4209" s="10" t="s">
        <v>15963</v>
      </c>
      <c r="F4209" t="s">
        <v>3753</v>
      </c>
      <c r="G4209" s="10" t="s">
        <v>15964</v>
      </c>
      <c r="H4209">
        <v>100</v>
      </c>
      <c r="I4209">
        <v>37</v>
      </c>
      <c r="J4209">
        <v>0</v>
      </c>
      <c r="K4209">
        <v>0</v>
      </c>
      <c r="L4209" s="10" t="s">
        <v>15965</v>
      </c>
    </row>
    <row r="4210" spans="1:12" x14ac:dyDescent="0.25">
      <c r="A4210" s="3">
        <v>4209</v>
      </c>
      <c r="B4210" t="s">
        <v>3741</v>
      </c>
      <c r="C4210" s="10" t="s">
        <v>15939</v>
      </c>
      <c r="D4210" t="s">
        <v>3754</v>
      </c>
      <c r="E4210" s="10" t="s">
        <v>15966</v>
      </c>
      <c r="F4210" t="s">
        <v>3755</v>
      </c>
      <c r="G4210" s="10" t="s">
        <v>15967</v>
      </c>
      <c r="H4210">
        <v>100</v>
      </c>
      <c r="I4210">
        <v>37</v>
      </c>
      <c r="J4210">
        <v>0</v>
      </c>
      <c r="K4210">
        <v>0</v>
      </c>
      <c r="L4210" s="10" t="s">
        <v>15968</v>
      </c>
    </row>
    <row r="4211" spans="1:12" x14ac:dyDescent="0.25">
      <c r="A4211" s="3">
        <v>4210</v>
      </c>
      <c r="B4211" t="s">
        <v>3741</v>
      </c>
      <c r="C4211" s="10" t="s">
        <v>15939</v>
      </c>
      <c r="D4211" t="s">
        <v>469</v>
      </c>
      <c r="E4211" s="10" t="s">
        <v>6849</v>
      </c>
      <c r="F4211" t="s">
        <v>470</v>
      </c>
      <c r="G4211" s="10" t="s">
        <v>6773</v>
      </c>
      <c r="H4211">
        <v>50</v>
      </c>
      <c r="I4211">
        <v>37</v>
      </c>
      <c r="J4211">
        <v>0</v>
      </c>
      <c r="K4211">
        <v>0</v>
      </c>
      <c r="L4211" s="10" t="s">
        <v>15969</v>
      </c>
    </row>
    <row r="4212" spans="1:12" x14ac:dyDescent="0.25">
      <c r="A4212" s="3">
        <v>4211</v>
      </c>
      <c r="B4212" t="s">
        <v>3756</v>
      </c>
      <c r="C4212" s="10" t="s">
        <v>15970</v>
      </c>
      <c r="D4212" t="s">
        <v>63</v>
      </c>
      <c r="E4212" s="10" t="s">
        <v>6816</v>
      </c>
      <c r="F4212" t="s">
        <v>64</v>
      </c>
      <c r="G4212" s="10" t="s">
        <v>6696</v>
      </c>
      <c r="H4212">
        <v>4</v>
      </c>
      <c r="I4212">
        <v>8</v>
      </c>
      <c r="J4212">
        <v>0</v>
      </c>
      <c r="K4212">
        <v>0</v>
      </c>
      <c r="L4212" s="10" t="s">
        <v>15971</v>
      </c>
    </row>
    <row r="4213" spans="1:12" x14ac:dyDescent="0.25">
      <c r="A4213" s="3">
        <v>4212</v>
      </c>
      <c r="B4213" t="s">
        <v>3756</v>
      </c>
      <c r="C4213" s="10" t="s">
        <v>15970</v>
      </c>
      <c r="D4213" t="s">
        <v>65</v>
      </c>
      <c r="E4213" s="10" t="s">
        <v>6698</v>
      </c>
      <c r="F4213" t="s">
        <v>66</v>
      </c>
      <c r="G4213" s="10" t="s">
        <v>6721</v>
      </c>
      <c r="H4213">
        <v>4</v>
      </c>
      <c r="I4213">
        <v>8</v>
      </c>
      <c r="J4213">
        <v>0</v>
      </c>
      <c r="K4213">
        <v>0</v>
      </c>
      <c r="L4213" s="10" t="s">
        <v>15972</v>
      </c>
    </row>
    <row r="4214" spans="1:12" x14ac:dyDescent="0.25">
      <c r="A4214" s="3">
        <v>4213</v>
      </c>
      <c r="B4214" t="s">
        <v>3756</v>
      </c>
      <c r="C4214" s="10" t="s">
        <v>15970</v>
      </c>
      <c r="D4214" t="s">
        <v>67</v>
      </c>
      <c r="E4214" s="10" t="s">
        <v>6723</v>
      </c>
      <c r="F4214" t="s">
        <v>68</v>
      </c>
      <c r="G4214" s="10" t="s">
        <v>6724</v>
      </c>
      <c r="H4214">
        <v>4</v>
      </c>
      <c r="I4214">
        <v>8</v>
      </c>
      <c r="J4214">
        <v>0</v>
      </c>
      <c r="K4214">
        <v>0</v>
      </c>
      <c r="L4214" s="10" t="s">
        <v>15973</v>
      </c>
    </row>
    <row r="4215" spans="1:12" x14ac:dyDescent="0.25">
      <c r="A4215" s="3">
        <v>4214</v>
      </c>
      <c r="B4215" t="s">
        <v>3756</v>
      </c>
      <c r="C4215" s="10" t="s">
        <v>15970</v>
      </c>
      <c r="D4215" t="s">
        <v>3757</v>
      </c>
      <c r="E4215" s="10" t="s">
        <v>15974</v>
      </c>
      <c r="F4215" t="s">
        <v>1493</v>
      </c>
      <c r="G4215" s="10" t="s">
        <v>6978</v>
      </c>
      <c r="H4215">
        <v>4</v>
      </c>
      <c r="I4215">
        <v>8</v>
      </c>
      <c r="J4215">
        <v>0</v>
      </c>
      <c r="K4215">
        <v>0</v>
      </c>
      <c r="L4215" s="10" t="s">
        <v>15975</v>
      </c>
    </row>
    <row r="4216" spans="1:12" x14ac:dyDescent="0.25">
      <c r="A4216" s="3">
        <v>4215</v>
      </c>
      <c r="B4216" t="s">
        <v>3756</v>
      </c>
      <c r="C4216" s="10" t="s">
        <v>15970</v>
      </c>
      <c r="D4216" t="s">
        <v>1882</v>
      </c>
      <c r="E4216" s="10" t="s">
        <v>6820</v>
      </c>
      <c r="F4216" t="s">
        <v>3758</v>
      </c>
      <c r="G4216" s="10" t="s">
        <v>15976</v>
      </c>
      <c r="H4216">
        <v>255</v>
      </c>
      <c r="I4216">
        <v>37</v>
      </c>
      <c r="J4216">
        <v>0</v>
      </c>
      <c r="K4216">
        <v>0</v>
      </c>
      <c r="L4216" s="10" t="s">
        <v>15977</v>
      </c>
    </row>
    <row r="4217" spans="1:12" x14ac:dyDescent="0.25">
      <c r="A4217" s="3">
        <v>4216</v>
      </c>
      <c r="B4217" t="s">
        <v>3756</v>
      </c>
      <c r="C4217" s="10" t="s">
        <v>15970</v>
      </c>
      <c r="D4217" t="s">
        <v>49</v>
      </c>
      <c r="E4217" s="10" t="s">
        <v>11</v>
      </c>
      <c r="F4217" t="s">
        <v>3759</v>
      </c>
      <c r="G4217" s="10" t="s">
        <v>15978</v>
      </c>
      <c r="H4217">
        <v>4</v>
      </c>
      <c r="I4217">
        <v>8</v>
      </c>
      <c r="J4217">
        <v>0</v>
      </c>
      <c r="K4217">
        <v>0</v>
      </c>
      <c r="L4217" s="10" t="s">
        <v>15979</v>
      </c>
    </row>
    <row r="4218" spans="1:12" x14ac:dyDescent="0.25">
      <c r="A4218" s="3">
        <v>4217</v>
      </c>
      <c r="B4218" t="s">
        <v>3756</v>
      </c>
      <c r="C4218" s="10" t="s">
        <v>15970</v>
      </c>
      <c r="D4218" t="s">
        <v>69</v>
      </c>
      <c r="E4218" s="10" t="s">
        <v>6760</v>
      </c>
      <c r="F4218" t="s">
        <v>3760</v>
      </c>
      <c r="G4218" s="10" t="s">
        <v>15980</v>
      </c>
      <c r="H4218">
        <v>8</v>
      </c>
      <c r="I4218">
        <v>35</v>
      </c>
      <c r="J4218">
        <v>0</v>
      </c>
      <c r="K4218">
        <v>0</v>
      </c>
      <c r="L4218" s="10" t="s">
        <v>15981</v>
      </c>
    </row>
    <row r="4219" spans="1:12" x14ac:dyDescent="0.25">
      <c r="A4219" s="3">
        <v>4218</v>
      </c>
      <c r="B4219" t="s">
        <v>3756</v>
      </c>
      <c r="C4219" s="10" t="s">
        <v>15970</v>
      </c>
      <c r="D4219" t="s">
        <v>71</v>
      </c>
      <c r="E4219" s="10" t="s">
        <v>6763</v>
      </c>
      <c r="F4219" t="s">
        <v>3761</v>
      </c>
      <c r="G4219" s="10" t="s">
        <v>15982</v>
      </c>
      <c r="H4219">
        <v>8</v>
      </c>
      <c r="I4219">
        <v>35</v>
      </c>
      <c r="J4219">
        <v>0</v>
      </c>
      <c r="K4219">
        <v>0</v>
      </c>
      <c r="L4219" s="10" t="s">
        <v>15983</v>
      </c>
    </row>
    <row r="4220" spans="1:12" x14ac:dyDescent="0.25">
      <c r="A4220" s="3">
        <v>4219</v>
      </c>
      <c r="B4220" t="s">
        <v>3766</v>
      </c>
      <c r="C4220" s="10" t="s">
        <v>15984</v>
      </c>
      <c r="D4220" t="s">
        <v>63</v>
      </c>
      <c r="E4220" s="10" t="s">
        <v>6816</v>
      </c>
      <c r="F4220" t="s">
        <v>64</v>
      </c>
      <c r="G4220" s="10" t="s">
        <v>6696</v>
      </c>
      <c r="H4220">
        <v>4</v>
      </c>
      <c r="I4220">
        <v>8</v>
      </c>
      <c r="J4220">
        <v>0</v>
      </c>
      <c r="K4220">
        <v>0</v>
      </c>
      <c r="L4220" s="10" t="s">
        <v>15985</v>
      </c>
    </row>
    <row r="4221" spans="1:12" x14ac:dyDescent="0.25">
      <c r="A4221" s="3">
        <v>4220</v>
      </c>
      <c r="B4221" t="s">
        <v>3766</v>
      </c>
      <c r="C4221" s="10" t="s">
        <v>15984</v>
      </c>
      <c r="D4221" t="s">
        <v>65</v>
      </c>
      <c r="E4221" s="10" t="s">
        <v>6698</v>
      </c>
      <c r="F4221" t="s">
        <v>66</v>
      </c>
      <c r="G4221" s="10" t="s">
        <v>6721</v>
      </c>
      <c r="H4221">
        <v>4</v>
      </c>
      <c r="I4221">
        <v>8</v>
      </c>
      <c r="J4221">
        <v>0</v>
      </c>
      <c r="K4221">
        <v>0</v>
      </c>
      <c r="L4221" s="10" t="s">
        <v>15986</v>
      </c>
    </row>
    <row r="4222" spans="1:12" x14ac:dyDescent="0.25">
      <c r="A4222" s="3">
        <v>4221</v>
      </c>
      <c r="B4222" t="s">
        <v>3766</v>
      </c>
      <c r="C4222" s="10" t="s">
        <v>15984</v>
      </c>
      <c r="D4222" t="s">
        <v>67</v>
      </c>
      <c r="E4222" s="10" t="s">
        <v>6723</v>
      </c>
      <c r="F4222" t="s">
        <v>68</v>
      </c>
      <c r="G4222" s="10" t="s">
        <v>6724</v>
      </c>
      <c r="H4222">
        <v>4</v>
      </c>
      <c r="I4222">
        <v>8</v>
      </c>
      <c r="J4222">
        <v>0</v>
      </c>
      <c r="K4222">
        <v>0</v>
      </c>
      <c r="L4222" s="10" t="s">
        <v>15987</v>
      </c>
    </row>
    <row r="4223" spans="1:12" x14ac:dyDescent="0.25">
      <c r="A4223" s="3">
        <v>4222</v>
      </c>
      <c r="B4223" t="s">
        <v>3766</v>
      </c>
      <c r="C4223" s="10" t="s">
        <v>15984</v>
      </c>
      <c r="D4223" t="s">
        <v>3527</v>
      </c>
      <c r="E4223" s="10" t="s">
        <v>15396</v>
      </c>
      <c r="F4223" t="s">
        <v>1401</v>
      </c>
      <c r="G4223" s="10" t="s">
        <v>6911</v>
      </c>
      <c r="H4223">
        <v>10</v>
      </c>
      <c r="I4223">
        <v>37</v>
      </c>
      <c r="J4223">
        <v>0</v>
      </c>
      <c r="K4223">
        <v>0</v>
      </c>
      <c r="L4223" s="10" t="s">
        <v>15988</v>
      </c>
    </row>
    <row r="4224" spans="1:12" x14ac:dyDescent="0.25">
      <c r="A4224" s="3">
        <v>4223</v>
      </c>
      <c r="B4224" t="s">
        <v>3766</v>
      </c>
      <c r="C4224" s="10" t="s">
        <v>15984</v>
      </c>
      <c r="D4224" t="s">
        <v>87</v>
      </c>
      <c r="E4224" s="10" t="s">
        <v>7149</v>
      </c>
      <c r="F4224" t="s">
        <v>3767</v>
      </c>
      <c r="G4224" s="10" t="s">
        <v>15989</v>
      </c>
      <c r="H4224">
        <v>4</v>
      </c>
      <c r="I4224">
        <v>8</v>
      </c>
      <c r="J4224">
        <v>0</v>
      </c>
      <c r="K4224">
        <v>0</v>
      </c>
      <c r="L4224" s="10" t="s">
        <v>15990</v>
      </c>
    </row>
    <row r="4225" spans="1:12" x14ac:dyDescent="0.25">
      <c r="A4225" s="3">
        <v>4224</v>
      </c>
      <c r="B4225" t="s">
        <v>3766</v>
      </c>
      <c r="C4225" s="10" t="s">
        <v>15984</v>
      </c>
      <c r="D4225" t="s">
        <v>49</v>
      </c>
      <c r="E4225" s="10" t="s">
        <v>11</v>
      </c>
      <c r="F4225" t="s">
        <v>3768</v>
      </c>
      <c r="G4225" s="10" t="s">
        <v>15991</v>
      </c>
      <c r="H4225">
        <v>4</v>
      </c>
      <c r="I4225">
        <v>8</v>
      </c>
      <c r="J4225">
        <v>0</v>
      </c>
      <c r="K4225">
        <v>0</v>
      </c>
      <c r="L4225" s="10" t="s">
        <v>15992</v>
      </c>
    </row>
    <row r="4226" spans="1:12" x14ac:dyDescent="0.25">
      <c r="A4226" s="3">
        <v>4225</v>
      </c>
      <c r="B4226" t="s">
        <v>3766</v>
      </c>
      <c r="C4226" s="10" t="s">
        <v>15984</v>
      </c>
      <c r="D4226" t="s">
        <v>2827</v>
      </c>
      <c r="E4226" s="10" t="s">
        <v>13822</v>
      </c>
      <c r="F4226" t="s">
        <v>1455</v>
      </c>
      <c r="G4226" s="10" t="s">
        <v>7178</v>
      </c>
      <c r="H4226">
        <v>8</v>
      </c>
      <c r="I4226">
        <v>16</v>
      </c>
      <c r="J4226">
        <v>-6</v>
      </c>
      <c r="K4226">
        <v>1</v>
      </c>
      <c r="L4226" s="10" t="s">
        <v>15993</v>
      </c>
    </row>
    <row r="4227" spans="1:12" x14ac:dyDescent="0.25">
      <c r="A4227" s="3">
        <v>4226</v>
      </c>
      <c r="B4227" t="s">
        <v>3766</v>
      </c>
      <c r="C4227" s="10" t="s">
        <v>15984</v>
      </c>
      <c r="D4227" t="s">
        <v>3453</v>
      </c>
      <c r="E4227" s="10" t="s">
        <v>15221</v>
      </c>
      <c r="F4227" t="s">
        <v>3769</v>
      </c>
      <c r="G4227" s="10" t="s">
        <v>15994</v>
      </c>
      <c r="H4227">
        <v>4096</v>
      </c>
      <c r="I4227">
        <v>37</v>
      </c>
      <c r="J4227">
        <v>0</v>
      </c>
      <c r="K4227">
        <v>0</v>
      </c>
      <c r="L4227" s="10" t="s">
        <v>15995</v>
      </c>
    </row>
    <row r="4228" spans="1:12" x14ac:dyDescent="0.25">
      <c r="A4228" s="3">
        <v>4227</v>
      </c>
      <c r="B4228" t="s">
        <v>3766</v>
      </c>
      <c r="C4228" s="10" t="s">
        <v>15984</v>
      </c>
      <c r="D4228" t="s">
        <v>69</v>
      </c>
      <c r="E4228" s="10" t="s">
        <v>6760</v>
      </c>
      <c r="F4228" t="s">
        <v>3770</v>
      </c>
      <c r="G4228" s="10" t="s">
        <v>15996</v>
      </c>
      <c r="H4228">
        <v>8</v>
      </c>
      <c r="I4228">
        <v>35</v>
      </c>
      <c r="J4228">
        <v>0</v>
      </c>
      <c r="K4228">
        <v>0</v>
      </c>
      <c r="L4228" s="10" t="s">
        <v>15997</v>
      </c>
    </row>
    <row r="4229" spans="1:12" x14ac:dyDescent="0.25">
      <c r="A4229" s="3">
        <v>4228</v>
      </c>
      <c r="B4229" t="s">
        <v>3766</v>
      </c>
      <c r="C4229" s="10" t="s">
        <v>15984</v>
      </c>
      <c r="D4229" t="s">
        <v>71</v>
      </c>
      <c r="E4229" s="10" t="s">
        <v>6763</v>
      </c>
      <c r="F4229" t="s">
        <v>3771</v>
      </c>
      <c r="G4229" s="10" t="s">
        <v>15998</v>
      </c>
      <c r="H4229">
        <v>8</v>
      </c>
      <c r="I4229">
        <v>35</v>
      </c>
      <c r="J4229">
        <v>0</v>
      </c>
      <c r="K4229">
        <v>0</v>
      </c>
      <c r="L4229" s="10" t="s">
        <v>15999</v>
      </c>
    </row>
    <row r="4230" spans="1:12" x14ac:dyDescent="0.25">
      <c r="A4230" s="3">
        <v>4229</v>
      </c>
      <c r="B4230" t="s">
        <v>3766</v>
      </c>
      <c r="C4230" s="10" t="s">
        <v>15984</v>
      </c>
      <c r="D4230" t="s">
        <v>3530</v>
      </c>
      <c r="E4230" s="10" t="s">
        <v>15403</v>
      </c>
      <c r="F4230" t="s">
        <v>3772</v>
      </c>
      <c r="G4230" s="10" t="s">
        <v>16000</v>
      </c>
      <c r="H4230">
        <v>9</v>
      </c>
      <c r="I4230">
        <v>37</v>
      </c>
      <c r="J4230">
        <v>0</v>
      </c>
      <c r="K4230">
        <v>0</v>
      </c>
      <c r="L4230" s="10" t="s">
        <v>16001</v>
      </c>
    </row>
    <row r="4231" spans="1:12" x14ac:dyDescent="0.25">
      <c r="A4231" s="3">
        <v>4230</v>
      </c>
      <c r="B4231" t="s">
        <v>3773</v>
      </c>
      <c r="C4231" s="10" t="s">
        <v>16002</v>
      </c>
      <c r="D4231" t="s">
        <v>63</v>
      </c>
      <c r="E4231" s="10" t="s">
        <v>6816</v>
      </c>
      <c r="F4231" t="s">
        <v>64</v>
      </c>
      <c r="G4231" s="10" t="s">
        <v>6696</v>
      </c>
      <c r="H4231">
        <v>4</v>
      </c>
      <c r="I4231">
        <v>8</v>
      </c>
      <c r="J4231">
        <v>0</v>
      </c>
      <c r="K4231">
        <v>0</v>
      </c>
      <c r="L4231" s="10" t="s">
        <v>16003</v>
      </c>
    </row>
    <row r="4232" spans="1:12" x14ac:dyDescent="0.25">
      <c r="A4232" s="3">
        <v>4231</v>
      </c>
      <c r="B4232" t="s">
        <v>3773</v>
      </c>
      <c r="C4232" s="10" t="s">
        <v>16002</v>
      </c>
      <c r="D4232" t="s">
        <v>65</v>
      </c>
      <c r="E4232" s="10" t="s">
        <v>6698</v>
      </c>
      <c r="F4232" t="s">
        <v>66</v>
      </c>
      <c r="G4232" s="10" t="s">
        <v>6721</v>
      </c>
      <c r="H4232">
        <v>4</v>
      </c>
      <c r="I4232">
        <v>8</v>
      </c>
      <c r="J4232">
        <v>0</v>
      </c>
      <c r="K4232">
        <v>0</v>
      </c>
      <c r="L4232" s="10" t="s">
        <v>16004</v>
      </c>
    </row>
    <row r="4233" spans="1:12" x14ac:dyDescent="0.25">
      <c r="A4233" s="3">
        <v>4232</v>
      </c>
      <c r="B4233" t="s">
        <v>3773</v>
      </c>
      <c r="C4233" s="10" t="s">
        <v>16002</v>
      </c>
      <c r="D4233" t="s">
        <v>67</v>
      </c>
      <c r="E4233" s="10" t="s">
        <v>6723</v>
      </c>
      <c r="F4233" t="s">
        <v>68</v>
      </c>
      <c r="G4233" s="10" t="s">
        <v>6724</v>
      </c>
      <c r="H4233">
        <v>4</v>
      </c>
      <c r="I4233">
        <v>8</v>
      </c>
      <c r="J4233">
        <v>0</v>
      </c>
      <c r="K4233">
        <v>0</v>
      </c>
      <c r="L4233" s="10" t="s">
        <v>16005</v>
      </c>
    </row>
    <row r="4234" spans="1:12" x14ac:dyDescent="0.25">
      <c r="A4234" s="3">
        <v>4233</v>
      </c>
      <c r="B4234" t="s">
        <v>3773</v>
      </c>
      <c r="C4234" s="10" t="s">
        <v>16002</v>
      </c>
      <c r="D4234" t="s">
        <v>3527</v>
      </c>
      <c r="E4234" s="10" t="s">
        <v>15396</v>
      </c>
      <c r="F4234" t="s">
        <v>1401</v>
      </c>
      <c r="G4234" s="10" t="s">
        <v>6911</v>
      </c>
      <c r="H4234">
        <v>10</v>
      </c>
      <c r="I4234">
        <v>37</v>
      </c>
      <c r="J4234">
        <v>0</v>
      </c>
      <c r="K4234">
        <v>0</v>
      </c>
      <c r="L4234" s="10" t="s">
        <v>16006</v>
      </c>
    </row>
    <row r="4235" spans="1:12" x14ac:dyDescent="0.25">
      <c r="A4235" s="3">
        <v>4234</v>
      </c>
      <c r="B4235" t="s">
        <v>3773</v>
      </c>
      <c r="C4235" s="10" t="s">
        <v>16002</v>
      </c>
      <c r="D4235" t="s">
        <v>87</v>
      </c>
      <c r="E4235" s="10" t="s">
        <v>7149</v>
      </c>
      <c r="F4235" t="s">
        <v>3774</v>
      </c>
      <c r="G4235" s="10" t="s">
        <v>16007</v>
      </c>
      <c r="H4235">
        <v>4</v>
      </c>
      <c r="I4235">
        <v>8</v>
      </c>
      <c r="J4235">
        <v>0</v>
      </c>
      <c r="K4235">
        <v>0</v>
      </c>
      <c r="L4235" s="10" t="s">
        <v>16008</v>
      </c>
    </row>
    <row r="4236" spans="1:12" x14ac:dyDescent="0.25">
      <c r="A4236" s="3">
        <v>4235</v>
      </c>
      <c r="B4236" t="s">
        <v>3773</v>
      </c>
      <c r="C4236" s="10" t="s">
        <v>16002</v>
      </c>
      <c r="D4236" t="s">
        <v>49</v>
      </c>
      <c r="E4236" s="10" t="s">
        <v>11</v>
      </c>
      <c r="F4236" t="s">
        <v>3775</v>
      </c>
      <c r="G4236" s="10" t="s">
        <v>16009</v>
      </c>
      <c r="H4236">
        <v>4</v>
      </c>
      <c r="I4236">
        <v>8</v>
      </c>
      <c r="J4236">
        <v>0</v>
      </c>
      <c r="K4236">
        <v>0</v>
      </c>
      <c r="L4236" s="10" t="s">
        <v>16010</v>
      </c>
    </row>
    <row r="4237" spans="1:12" x14ac:dyDescent="0.25">
      <c r="A4237" s="3">
        <v>4236</v>
      </c>
      <c r="B4237" t="s">
        <v>3773</v>
      </c>
      <c r="C4237" s="10" t="s">
        <v>16002</v>
      </c>
      <c r="D4237" t="s">
        <v>3723</v>
      </c>
      <c r="E4237" s="10" t="s">
        <v>15901</v>
      </c>
      <c r="F4237" t="s">
        <v>1455</v>
      </c>
      <c r="G4237" s="10" t="s">
        <v>7178</v>
      </c>
      <c r="H4237">
        <v>8</v>
      </c>
      <c r="I4237">
        <v>16</v>
      </c>
      <c r="J4237">
        <v>-6</v>
      </c>
      <c r="K4237">
        <v>1</v>
      </c>
      <c r="L4237" s="10" t="s">
        <v>16011</v>
      </c>
    </row>
    <row r="4238" spans="1:12" x14ac:dyDescent="0.25">
      <c r="A4238" s="3">
        <v>4237</v>
      </c>
      <c r="B4238" t="s">
        <v>3773</v>
      </c>
      <c r="C4238" s="10" t="s">
        <v>16002</v>
      </c>
      <c r="D4238" t="s">
        <v>3530</v>
      </c>
      <c r="E4238" s="10" t="s">
        <v>15403</v>
      </c>
      <c r="F4238" t="s">
        <v>3776</v>
      </c>
      <c r="G4238" s="10" t="s">
        <v>16012</v>
      </c>
      <c r="H4238">
        <v>9</v>
      </c>
      <c r="I4238">
        <v>37</v>
      </c>
      <c r="J4238">
        <v>0</v>
      </c>
      <c r="K4238">
        <v>0</v>
      </c>
      <c r="L4238" s="10" t="s">
        <v>16013</v>
      </c>
    </row>
    <row r="4239" spans="1:12" x14ac:dyDescent="0.25">
      <c r="A4239" s="3">
        <v>4238</v>
      </c>
      <c r="B4239" t="s">
        <v>3773</v>
      </c>
      <c r="C4239" s="10" t="s">
        <v>16002</v>
      </c>
      <c r="D4239" t="s">
        <v>3453</v>
      </c>
      <c r="E4239" s="10" t="s">
        <v>15221</v>
      </c>
      <c r="F4239" t="s">
        <v>3777</v>
      </c>
      <c r="G4239" s="10" t="s">
        <v>16014</v>
      </c>
      <c r="H4239">
        <v>4096</v>
      </c>
      <c r="I4239">
        <v>37</v>
      </c>
      <c r="J4239">
        <v>0</v>
      </c>
      <c r="K4239">
        <v>0</v>
      </c>
      <c r="L4239" s="10" t="s">
        <v>16015</v>
      </c>
    </row>
    <row r="4240" spans="1:12" x14ac:dyDescent="0.25">
      <c r="A4240" s="3">
        <v>4239</v>
      </c>
      <c r="B4240" t="s">
        <v>3773</v>
      </c>
      <c r="C4240" s="10" t="s">
        <v>16002</v>
      </c>
      <c r="D4240" t="s">
        <v>69</v>
      </c>
      <c r="E4240" s="10" t="s">
        <v>6760</v>
      </c>
      <c r="F4240" t="s">
        <v>3778</v>
      </c>
      <c r="G4240" s="10" t="s">
        <v>16016</v>
      </c>
      <c r="H4240">
        <v>8</v>
      </c>
      <c r="I4240">
        <v>35</v>
      </c>
      <c r="J4240">
        <v>0</v>
      </c>
      <c r="K4240">
        <v>0</v>
      </c>
      <c r="L4240" s="10" t="s">
        <v>16017</v>
      </c>
    </row>
    <row r="4241" spans="1:12" x14ac:dyDescent="0.25">
      <c r="A4241" s="3">
        <v>4240</v>
      </c>
      <c r="B4241" t="s">
        <v>3773</v>
      </c>
      <c r="C4241" s="10" t="s">
        <v>16002</v>
      </c>
      <c r="D4241" t="s">
        <v>71</v>
      </c>
      <c r="E4241" s="10" t="s">
        <v>6763</v>
      </c>
      <c r="F4241" t="s">
        <v>3779</v>
      </c>
      <c r="G4241" s="10" t="s">
        <v>16018</v>
      </c>
      <c r="H4241">
        <v>8</v>
      </c>
      <c r="I4241">
        <v>35</v>
      </c>
      <c r="J4241">
        <v>0</v>
      </c>
      <c r="K4241">
        <v>0</v>
      </c>
      <c r="L4241" s="10" t="s">
        <v>16019</v>
      </c>
    </row>
    <row r="4242" spans="1:12" x14ac:dyDescent="0.25">
      <c r="A4242" s="3">
        <v>4241</v>
      </c>
      <c r="B4242" t="s">
        <v>3780</v>
      </c>
      <c r="C4242" s="10" t="s">
        <v>16020</v>
      </c>
      <c r="D4242" t="s">
        <v>63</v>
      </c>
      <c r="E4242" s="10" t="s">
        <v>6816</v>
      </c>
      <c r="F4242" t="s">
        <v>64</v>
      </c>
      <c r="G4242" s="10" t="s">
        <v>6696</v>
      </c>
      <c r="H4242">
        <v>4</v>
      </c>
      <c r="I4242">
        <v>8</v>
      </c>
      <c r="J4242">
        <v>0</v>
      </c>
      <c r="K4242">
        <v>0</v>
      </c>
      <c r="L4242" s="10" t="s">
        <v>16021</v>
      </c>
    </row>
    <row r="4243" spans="1:12" x14ac:dyDescent="0.25">
      <c r="A4243" s="3">
        <v>4242</v>
      </c>
      <c r="B4243" t="s">
        <v>3780</v>
      </c>
      <c r="C4243" s="10" t="s">
        <v>16020</v>
      </c>
      <c r="D4243" t="s">
        <v>65</v>
      </c>
      <c r="E4243" s="10" t="s">
        <v>6698</v>
      </c>
      <c r="F4243" t="s">
        <v>66</v>
      </c>
      <c r="G4243" s="10" t="s">
        <v>6721</v>
      </c>
      <c r="H4243">
        <v>4</v>
      </c>
      <c r="I4243">
        <v>8</v>
      </c>
      <c r="J4243">
        <v>0</v>
      </c>
      <c r="K4243">
        <v>0</v>
      </c>
      <c r="L4243" s="10" t="s">
        <v>16022</v>
      </c>
    </row>
    <row r="4244" spans="1:12" x14ac:dyDescent="0.25">
      <c r="A4244" s="3">
        <v>4243</v>
      </c>
      <c r="B4244" t="s">
        <v>3780</v>
      </c>
      <c r="C4244" s="10" t="s">
        <v>16020</v>
      </c>
      <c r="D4244" t="s">
        <v>67</v>
      </c>
      <c r="E4244" s="10" t="s">
        <v>6723</v>
      </c>
      <c r="F4244" t="s">
        <v>68</v>
      </c>
      <c r="G4244" s="10" t="s">
        <v>6724</v>
      </c>
      <c r="H4244">
        <v>4</v>
      </c>
      <c r="I4244">
        <v>8</v>
      </c>
      <c r="J4244">
        <v>0</v>
      </c>
      <c r="K4244">
        <v>0</v>
      </c>
      <c r="L4244" s="10" t="s">
        <v>16023</v>
      </c>
    </row>
    <row r="4245" spans="1:12" x14ac:dyDescent="0.25">
      <c r="A4245" s="3">
        <v>4244</v>
      </c>
      <c r="B4245" t="s">
        <v>3780</v>
      </c>
      <c r="C4245" s="10" t="s">
        <v>16020</v>
      </c>
      <c r="D4245" t="s">
        <v>3781</v>
      </c>
      <c r="E4245" s="10" t="s">
        <v>16024</v>
      </c>
      <c r="F4245" t="s">
        <v>3782</v>
      </c>
      <c r="G4245" s="10" t="s">
        <v>16025</v>
      </c>
      <c r="H4245">
        <v>8</v>
      </c>
      <c r="I4245">
        <v>16</v>
      </c>
      <c r="J4245">
        <v>0</v>
      </c>
      <c r="K4245">
        <v>1</v>
      </c>
      <c r="L4245" s="10" t="s">
        <v>16026</v>
      </c>
    </row>
    <row r="4246" spans="1:12" x14ac:dyDescent="0.25">
      <c r="A4246" s="3">
        <v>4245</v>
      </c>
      <c r="B4246" t="s">
        <v>3780</v>
      </c>
      <c r="C4246" s="10" t="s">
        <v>16020</v>
      </c>
      <c r="D4246" t="s">
        <v>3610</v>
      </c>
      <c r="E4246" s="10" t="s">
        <v>15568</v>
      </c>
      <c r="F4246" t="s">
        <v>3783</v>
      </c>
      <c r="G4246" s="10" t="s">
        <v>16027</v>
      </c>
      <c r="H4246">
        <v>4</v>
      </c>
      <c r="I4246">
        <v>12</v>
      </c>
      <c r="J4246">
        <v>0</v>
      </c>
      <c r="K4246">
        <v>0</v>
      </c>
      <c r="L4246" s="10" t="s">
        <v>16028</v>
      </c>
    </row>
    <row r="4247" spans="1:12" x14ac:dyDescent="0.25">
      <c r="A4247" s="3">
        <v>4246</v>
      </c>
      <c r="B4247" t="s">
        <v>3780</v>
      </c>
      <c r="C4247" s="10" t="s">
        <v>16020</v>
      </c>
      <c r="D4247" t="s">
        <v>3598</v>
      </c>
      <c r="E4247" s="10" t="s">
        <v>15545</v>
      </c>
      <c r="F4247" t="s">
        <v>3784</v>
      </c>
      <c r="G4247" s="10" t="s">
        <v>16029</v>
      </c>
      <c r="H4247">
        <v>4</v>
      </c>
      <c r="I4247">
        <v>8</v>
      </c>
      <c r="J4247">
        <v>0</v>
      </c>
      <c r="K4247">
        <v>0</v>
      </c>
      <c r="L4247" s="10" t="s">
        <v>16030</v>
      </c>
    </row>
    <row r="4248" spans="1:12" x14ac:dyDescent="0.25">
      <c r="A4248" s="3">
        <v>4247</v>
      </c>
      <c r="B4248" t="s">
        <v>3780</v>
      </c>
      <c r="C4248" s="10" t="s">
        <v>16020</v>
      </c>
      <c r="D4248" t="s">
        <v>49</v>
      </c>
      <c r="E4248" s="10" t="s">
        <v>11</v>
      </c>
      <c r="F4248" t="s">
        <v>3785</v>
      </c>
      <c r="G4248" s="10" t="s">
        <v>16031</v>
      </c>
      <c r="H4248">
        <v>4</v>
      </c>
      <c r="I4248">
        <v>8</v>
      </c>
      <c r="J4248">
        <v>0</v>
      </c>
      <c r="K4248">
        <v>0</v>
      </c>
      <c r="L4248" s="10" t="s">
        <v>16032</v>
      </c>
    </row>
    <row r="4249" spans="1:12" x14ac:dyDescent="0.25">
      <c r="A4249" s="3">
        <v>4248</v>
      </c>
      <c r="B4249" t="s">
        <v>3780</v>
      </c>
      <c r="C4249" s="10" t="s">
        <v>16020</v>
      </c>
      <c r="D4249" t="s">
        <v>69</v>
      </c>
      <c r="E4249" s="10" t="s">
        <v>6760</v>
      </c>
      <c r="F4249" t="s">
        <v>3786</v>
      </c>
      <c r="G4249" s="10" t="s">
        <v>16033</v>
      </c>
      <c r="H4249">
        <v>8</v>
      </c>
      <c r="I4249">
        <v>35</v>
      </c>
      <c r="J4249">
        <v>0</v>
      </c>
      <c r="K4249">
        <v>0</v>
      </c>
      <c r="L4249" s="10" t="s">
        <v>16034</v>
      </c>
    </row>
    <row r="4250" spans="1:12" x14ac:dyDescent="0.25">
      <c r="A4250" s="3">
        <v>4249</v>
      </c>
      <c r="B4250" t="s">
        <v>3780</v>
      </c>
      <c r="C4250" s="10" t="s">
        <v>16020</v>
      </c>
      <c r="D4250" t="s">
        <v>71</v>
      </c>
      <c r="E4250" s="10" t="s">
        <v>6763</v>
      </c>
      <c r="F4250" t="s">
        <v>3787</v>
      </c>
      <c r="G4250" s="10" t="s">
        <v>16035</v>
      </c>
      <c r="H4250">
        <v>8</v>
      </c>
      <c r="I4250">
        <v>35</v>
      </c>
      <c r="J4250">
        <v>0</v>
      </c>
      <c r="K4250">
        <v>0</v>
      </c>
      <c r="L4250" s="10" t="s">
        <v>16036</v>
      </c>
    </row>
    <row r="4251" spans="1:12" x14ac:dyDescent="0.25">
      <c r="A4251" s="3">
        <v>4250</v>
      </c>
      <c r="B4251" t="s">
        <v>8104</v>
      </c>
      <c r="C4251" s="10" t="s">
        <v>16037</v>
      </c>
      <c r="D4251" t="s">
        <v>63</v>
      </c>
      <c r="E4251" s="10" t="s">
        <v>6816</v>
      </c>
      <c r="F4251" t="s">
        <v>64</v>
      </c>
      <c r="G4251" s="10" t="s">
        <v>6696</v>
      </c>
      <c r="H4251">
        <v>4</v>
      </c>
      <c r="I4251">
        <v>8</v>
      </c>
      <c r="J4251">
        <v>0</v>
      </c>
      <c r="K4251">
        <v>0</v>
      </c>
      <c r="L4251" s="10" t="s">
        <v>16038</v>
      </c>
    </row>
    <row r="4252" spans="1:12" x14ac:dyDescent="0.25">
      <c r="A4252" s="3">
        <v>4251</v>
      </c>
      <c r="B4252" t="s">
        <v>8104</v>
      </c>
      <c r="C4252" s="10" t="s">
        <v>16037</v>
      </c>
      <c r="D4252" t="s">
        <v>65</v>
      </c>
      <c r="E4252" s="10" t="s">
        <v>6698</v>
      </c>
      <c r="F4252" t="s">
        <v>66</v>
      </c>
      <c r="G4252" s="10" t="s">
        <v>6721</v>
      </c>
      <c r="H4252">
        <v>4</v>
      </c>
      <c r="I4252">
        <v>8</v>
      </c>
      <c r="J4252">
        <v>0</v>
      </c>
      <c r="K4252">
        <v>0</v>
      </c>
      <c r="L4252" s="10" t="s">
        <v>16039</v>
      </c>
    </row>
    <row r="4253" spans="1:12" x14ac:dyDescent="0.25">
      <c r="A4253" s="3">
        <v>4252</v>
      </c>
      <c r="B4253" t="s">
        <v>8104</v>
      </c>
      <c r="C4253" s="10" t="s">
        <v>16037</v>
      </c>
      <c r="D4253" t="s">
        <v>67</v>
      </c>
      <c r="E4253" s="10" t="s">
        <v>6723</v>
      </c>
      <c r="F4253" t="s">
        <v>68</v>
      </c>
      <c r="G4253" s="10" t="s">
        <v>6724</v>
      </c>
      <c r="H4253">
        <v>4</v>
      </c>
      <c r="I4253">
        <v>8</v>
      </c>
      <c r="J4253">
        <v>0</v>
      </c>
      <c r="K4253">
        <v>0</v>
      </c>
      <c r="L4253" s="10" t="s">
        <v>16040</v>
      </c>
    </row>
    <row r="4254" spans="1:12" x14ac:dyDescent="0.25">
      <c r="A4254" s="3">
        <v>4253</v>
      </c>
      <c r="B4254" t="s">
        <v>8104</v>
      </c>
      <c r="C4254" s="10" t="s">
        <v>16037</v>
      </c>
      <c r="D4254" t="s">
        <v>8079</v>
      </c>
      <c r="E4254" s="10" t="s">
        <v>15777</v>
      </c>
      <c r="F4254" t="s">
        <v>49</v>
      </c>
      <c r="G4254" s="10" t="s">
        <v>11</v>
      </c>
      <c r="H4254">
        <v>4</v>
      </c>
      <c r="I4254">
        <v>8</v>
      </c>
      <c r="J4254">
        <v>0</v>
      </c>
      <c r="K4254">
        <v>0</v>
      </c>
      <c r="L4254" s="10" t="s">
        <v>16041</v>
      </c>
    </row>
    <row r="4255" spans="1:12" x14ac:dyDescent="0.25">
      <c r="A4255" s="3">
        <v>4254</v>
      </c>
      <c r="B4255" t="s">
        <v>8104</v>
      </c>
      <c r="C4255" s="10" t="s">
        <v>16037</v>
      </c>
      <c r="D4255" t="s">
        <v>8105</v>
      </c>
      <c r="E4255" s="10" t="s">
        <v>16042</v>
      </c>
      <c r="F4255" t="s">
        <v>1455</v>
      </c>
      <c r="G4255" s="10" t="s">
        <v>7178</v>
      </c>
      <c r="H4255">
        <v>8</v>
      </c>
      <c r="I4255">
        <v>16</v>
      </c>
      <c r="J4255">
        <v>-6</v>
      </c>
      <c r="K4255">
        <v>1</v>
      </c>
      <c r="L4255" s="10" t="s">
        <v>16043</v>
      </c>
    </row>
    <row r="4256" spans="1:12" x14ac:dyDescent="0.25">
      <c r="A4256" s="3">
        <v>4255</v>
      </c>
      <c r="B4256" t="s">
        <v>8104</v>
      </c>
      <c r="C4256" s="10" t="s">
        <v>16037</v>
      </c>
      <c r="D4256" t="s">
        <v>8106</v>
      </c>
      <c r="E4256" s="10" t="s">
        <v>16044</v>
      </c>
      <c r="F4256" t="s">
        <v>1401</v>
      </c>
      <c r="G4256" s="10" t="s">
        <v>6911</v>
      </c>
      <c r="H4256">
        <v>10</v>
      </c>
      <c r="I4256">
        <v>37</v>
      </c>
      <c r="J4256">
        <v>0</v>
      </c>
      <c r="K4256">
        <v>0</v>
      </c>
      <c r="L4256" s="10" t="s">
        <v>16045</v>
      </c>
    </row>
    <row r="4257" spans="1:12" x14ac:dyDescent="0.25">
      <c r="A4257" s="3">
        <v>4256</v>
      </c>
      <c r="B4257" t="s">
        <v>8104</v>
      </c>
      <c r="C4257" s="10" t="s">
        <v>16037</v>
      </c>
      <c r="D4257" t="s">
        <v>8107</v>
      </c>
      <c r="E4257" s="10" t="s">
        <v>16046</v>
      </c>
      <c r="F4257" t="s">
        <v>1401</v>
      </c>
      <c r="G4257" s="10" t="s">
        <v>6911</v>
      </c>
      <c r="H4257">
        <v>10</v>
      </c>
      <c r="I4257">
        <v>37</v>
      </c>
      <c r="J4257">
        <v>0</v>
      </c>
      <c r="K4257">
        <v>0</v>
      </c>
      <c r="L4257" s="10" t="s">
        <v>16047</v>
      </c>
    </row>
    <row r="4258" spans="1:12" x14ac:dyDescent="0.25">
      <c r="A4258" s="3">
        <v>4257</v>
      </c>
      <c r="B4258" t="s">
        <v>8104</v>
      </c>
      <c r="C4258" s="10" t="s">
        <v>16037</v>
      </c>
      <c r="D4258" t="s">
        <v>69</v>
      </c>
      <c r="E4258" s="10" t="s">
        <v>6760</v>
      </c>
      <c r="F4258" t="s">
        <v>1566</v>
      </c>
      <c r="G4258" s="10" t="s">
        <v>16048</v>
      </c>
      <c r="H4258">
        <v>8</v>
      </c>
      <c r="I4258">
        <v>35</v>
      </c>
      <c r="J4258">
        <v>0</v>
      </c>
      <c r="K4258">
        <v>0</v>
      </c>
      <c r="L4258" s="10" t="s">
        <v>16049</v>
      </c>
    </row>
    <row r="4259" spans="1:12" x14ac:dyDescent="0.25">
      <c r="A4259" s="3">
        <v>4258</v>
      </c>
      <c r="B4259" t="s">
        <v>8104</v>
      </c>
      <c r="C4259" s="10" t="s">
        <v>16037</v>
      </c>
      <c r="D4259" t="s">
        <v>71</v>
      </c>
      <c r="E4259" s="10" t="s">
        <v>6763</v>
      </c>
      <c r="F4259" t="s">
        <v>4772</v>
      </c>
      <c r="G4259" s="10" t="s">
        <v>16050</v>
      </c>
      <c r="H4259">
        <v>8</v>
      </c>
      <c r="I4259">
        <v>35</v>
      </c>
      <c r="J4259">
        <v>0</v>
      </c>
      <c r="K4259">
        <v>0</v>
      </c>
      <c r="L4259" s="10" t="s">
        <v>16051</v>
      </c>
    </row>
    <row r="4260" spans="1:12" x14ac:dyDescent="0.25">
      <c r="A4260" s="3">
        <v>4259</v>
      </c>
      <c r="B4260" t="s">
        <v>3788</v>
      </c>
      <c r="C4260" s="10" t="s">
        <v>16052</v>
      </c>
      <c r="D4260" t="s">
        <v>63</v>
      </c>
      <c r="E4260" s="10" t="s">
        <v>6816</v>
      </c>
      <c r="F4260" t="s">
        <v>64</v>
      </c>
      <c r="G4260" s="10" t="s">
        <v>6696</v>
      </c>
      <c r="H4260">
        <v>4</v>
      </c>
      <c r="I4260">
        <v>8</v>
      </c>
      <c r="J4260">
        <v>0</v>
      </c>
      <c r="K4260">
        <v>0</v>
      </c>
      <c r="L4260" s="10" t="s">
        <v>16053</v>
      </c>
    </row>
    <row r="4261" spans="1:12" x14ac:dyDescent="0.25">
      <c r="A4261" s="3">
        <v>4260</v>
      </c>
      <c r="B4261" t="s">
        <v>3788</v>
      </c>
      <c r="C4261" s="10" t="s">
        <v>16052</v>
      </c>
      <c r="D4261" t="s">
        <v>65</v>
      </c>
      <c r="E4261" s="10" t="s">
        <v>6698</v>
      </c>
      <c r="F4261" t="s">
        <v>66</v>
      </c>
      <c r="G4261" s="10" t="s">
        <v>6721</v>
      </c>
      <c r="H4261">
        <v>4</v>
      </c>
      <c r="I4261">
        <v>8</v>
      </c>
      <c r="J4261">
        <v>0</v>
      </c>
      <c r="K4261">
        <v>0</v>
      </c>
      <c r="L4261" s="10" t="s">
        <v>16054</v>
      </c>
    </row>
    <row r="4262" spans="1:12" x14ac:dyDescent="0.25">
      <c r="A4262" s="3">
        <v>4261</v>
      </c>
      <c r="B4262" t="s">
        <v>3788</v>
      </c>
      <c r="C4262" s="10" t="s">
        <v>16052</v>
      </c>
      <c r="D4262" t="s">
        <v>67</v>
      </c>
      <c r="E4262" s="10" t="s">
        <v>6723</v>
      </c>
      <c r="F4262" t="s">
        <v>68</v>
      </c>
      <c r="G4262" s="10" t="s">
        <v>6724</v>
      </c>
      <c r="H4262">
        <v>4</v>
      </c>
      <c r="I4262">
        <v>8</v>
      </c>
      <c r="J4262">
        <v>0</v>
      </c>
      <c r="K4262">
        <v>0</v>
      </c>
      <c r="L4262" s="10" t="s">
        <v>16055</v>
      </c>
    </row>
    <row r="4263" spans="1:12" x14ac:dyDescent="0.25">
      <c r="A4263" s="3">
        <v>4262</v>
      </c>
      <c r="B4263" t="s">
        <v>3788</v>
      </c>
      <c r="C4263" s="10" t="s">
        <v>16052</v>
      </c>
      <c r="D4263" t="s">
        <v>49</v>
      </c>
      <c r="E4263" s="10" t="s">
        <v>11</v>
      </c>
      <c r="F4263" t="s">
        <v>3789</v>
      </c>
      <c r="G4263" s="10" t="s">
        <v>16056</v>
      </c>
      <c r="H4263">
        <v>4</v>
      </c>
      <c r="I4263">
        <v>8</v>
      </c>
      <c r="J4263">
        <v>0</v>
      </c>
      <c r="K4263">
        <v>0</v>
      </c>
      <c r="L4263" s="10" t="s">
        <v>16057</v>
      </c>
    </row>
    <row r="4264" spans="1:12" x14ac:dyDescent="0.25">
      <c r="A4264" s="3">
        <v>4263</v>
      </c>
      <c r="B4264" t="s">
        <v>3788</v>
      </c>
      <c r="C4264" s="10" t="s">
        <v>16052</v>
      </c>
      <c r="D4264" t="s">
        <v>69</v>
      </c>
      <c r="E4264" s="10" t="s">
        <v>6760</v>
      </c>
      <c r="F4264" t="s">
        <v>3790</v>
      </c>
      <c r="G4264" s="10" t="s">
        <v>16058</v>
      </c>
      <c r="H4264">
        <v>8</v>
      </c>
      <c r="I4264">
        <v>35</v>
      </c>
      <c r="J4264">
        <v>0</v>
      </c>
      <c r="K4264">
        <v>0</v>
      </c>
      <c r="L4264" s="10" t="s">
        <v>16059</v>
      </c>
    </row>
    <row r="4265" spans="1:12" x14ac:dyDescent="0.25">
      <c r="A4265" s="3">
        <v>4264</v>
      </c>
      <c r="B4265" t="s">
        <v>3788</v>
      </c>
      <c r="C4265" s="10" t="s">
        <v>16052</v>
      </c>
      <c r="D4265" t="s">
        <v>71</v>
      </c>
      <c r="E4265" s="10" t="s">
        <v>6763</v>
      </c>
      <c r="F4265" t="s">
        <v>3791</v>
      </c>
      <c r="G4265" s="10" t="s">
        <v>16060</v>
      </c>
      <c r="H4265">
        <v>8</v>
      </c>
      <c r="I4265">
        <v>35</v>
      </c>
      <c r="J4265">
        <v>0</v>
      </c>
      <c r="K4265">
        <v>0</v>
      </c>
      <c r="L4265" s="10" t="s">
        <v>16061</v>
      </c>
    </row>
    <row r="4266" spans="1:12" x14ac:dyDescent="0.25">
      <c r="A4266" s="3">
        <v>4265</v>
      </c>
      <c r="B4266" t="s">
        <v>3788</v>
      </c>
      <c r="C4266" s="10" t="s">
        <v>16052</v>
      </c>
      <c r="D4266" t="s">
        <v>3792</v>
      </c>
      <c r="E4266" s="10" t="s">
        <v>16062</v>
      </c>
      <c r="F4266" t="s">
        <v>3793</v>
      </c>
      <c r="G4266" s="10" t="s">
        <v>16063</v>
      </c>
      <c r="H4266">
        <v>8</v>
      </c>
      <c r="I4266">
        <v>16</v>
      </c>
      <c r="J4266">
        <v>-2</v>
      </c>
      <c r="K4266">
        <v>1</v>
      </c>
      <c r="L4266" s="10" t="s">
        <v>16064</v>
      </c>
    </row>
    <row r="4267" spans="1:12" x14ac:dyDescent="0.25">
      <c r="A4267" s="3">
        <v>4266</v>
      </c>
      <c r="B4267" t="s">
        <v>3788</v>
      </c>
      <c r="C4267" s="10" t="s">
        <v>16052</v>
      </c>
      <c r="D4267" t="s">
        <v>3794</v>
      </c>
      <c r="E4267" s="10" t="s">
        <v>16065</v>
      </c>
      <c r="F4267" t="s">
        <v>3795</v>
      </c>
      <c r="G4267" s="10" t="s">
        <v>16066</v>
      </c>
      <c r="H4267">
        <v>4</v>
      </c>
      <c r="I4267">
        <v>12</v>
      </c>
      <c r="J4267">
        <v>0</v>
      </c>
      <c r="K4267">
        <v>0</v>
      </c>
      <c r="L4267" s="10" t="s">
        <v>16067</v>
      </c>
    </row>
    <row r="4268" spans="1:12" x14ac:dyDescent="0.25">
      <c r="A4268" s="3">
        <v>4267</v>
      </c>
      <c r="B4268" t="s">
        <v>3796</v>
      </c>
      <c r="C4268" s="10" t="s">
        <v>16068</v>
      </c>
      <c r="D4268" t="s">
        <v>63</v>
      </c>
      <c r="E4268" s="10" t="s">
        <v>6816</v>
      </c>
      <c r="F4268" t="s">
        <v>64</v>
      </c>
      <c r="G4268" s="10" t="s">
        <v>6696</v>
      </c>
      <c r="H4268">
        <v>4</v>
      </c>
      <c r="I4268">
        <v>8</v>
      </c>
      <c r="J4268">
        <v>0</v>
      </c>
      <c r="K4268">
        <v>0</v>
      </c>
      <c r="L4268" s="10" t="s">
        <v>16069</v>
      </c>
    </row>
    <row r="4269" spans="1:12" x14ac:dyDescent="0.25">
      <c r="A4269" s="3">
        <v>4268</v>
      </c>
      <c r="B4269" t="s">
        <v>3796</v>
      </c>
      <c r="C4269" s="10" t="s">
        <v>16068</v>
      </c>
      <c r="D4269" t="s">
        <v>65</v>
      </c>
      <c r="E4269" s="10" t="s">
        <v>6698</v>
      </c>
      <c r="F4269" t="s">
        <v>66</v>
      </c>
      <c r="G4269" s="10" t="s">
        <v>6721</v>
      </c>
      <c r="H4269">
        <v>4</v>
      </c>
      <c r="I4269">
        <v>8</v>
      </c>
      <c r="J4269">
        <v>0</v>
      </c>
      <c r="K4269">
        <v>0</v>
      </c>
      <c r="L4269" s="10" t="s">
        <v>16070</v>
      </c>
    </row>
    <row r="4270" spans="1:12" x14ac:dyDescent="0.25">
      <c r="A4270" s="3">
        <v>4269</v>
      </c>
      <c r="B4270" t="s">
        <v>3796</v>
      </c>
      <c r="C4270" s="10" t="s">
        <v>16068</v>
      </c>
      <c r="D4270" t="s">
        <v>67</v>
      </c>
      <c r="E4270" s="10" t="s">
        <v>6723</v>
      </c>
      <c r="F4270" t="s">
        <v>68</v>
      </c>
      <c r="G4270" s="10" t="s">
        <v>6724</v>
      </c>
      <c r="H4270">
        <v>4</v>
      </c>
      <c r="I4270">
        <v>8</v>
      </c>
      <c r="J4270">
        <v>0</v>
      </c>
      <c r="K4270">
        <v>0</v>
      </c>
      <c r="L4270" s="10" t="s">
        <v>16071</v>
      </c>
    </row>
    <row r="4271" spans="1:12" x14ac:dyDescent="0.25">
      <c r="A4271" s="3">
        <v>4270</v>
      </c>
      <c r="B4271" t="s">
        <v>3796</v>
      </c>
      <c r="C4271" s="10" t="s">
        <v>16068</v>
      </c>
      <c r="D4271" t="s">
        <v>49</v>
      </c>
      <c r="E4271" s="10" t="s">
        <v>11</v>
      </c>
      <c r="F4271" t="s">
        <v>3797</v>
      </c>
      <c r="G4271" s="10" t="s">
        <v>16072</v>
      </c>
      <c r="H4271">
        <v>4</v>
      </c>
      <c r="I4271">
        <v>8</v>
      </c>
      <c r="J4271">
        <v>0</v>
      </c>
      <c r="K4271">
        <v>0</v>
      </c>
      <c r="L4271" s="10" t="s">
        <v>16073</v>
      </c>
    </row>
    <row r="4272" spans="1:12" x14ac:dyDescent="0.25">
      <c r="A4272" s="3">
        <v>4271</v>
      </c>
      <c r="B4272" t="s">
        <v>3796</v>
      </c>
      <c r="C4272" s="10" t="s">
        <v>16068</v>
      </c>
      <c r="D4272" t="s">
        <v>69</v>
      </c>
      <c r="E4272" s="10" t="s">
        <v>6760</v>
      </c>
      <c r="F4272" t="s">
        <v>3798</v>
      </c>
      <c r="G4272" s="10" t="s">
        <v>16074</v>
      </c>
      <c r="H4272">
        <v>8</v>
      </c>
      <c r="I4272">
        <v>35</v>
      </c>
      <c r="J4272">
        <v>0</v>
      </c>
      <c r="K4272">
        <v>0</v>
      </c>
      <c r="L4272" s="10" t="s">
        <v>16075</v>
      </c>
    </row>
    <row r="4273" spans="1:12" x14ac:dyDescent="0.25">
      <c r="A4273" s="3">
        <v>4272</v>
      </c>
      <c r="B4273" t="s">
        <v>3796</v>
      </c>
      <c r="C4273" s="10" t="s">
        <v>16068</v>
      </c>
      <c r="D4273" t="s">
        <v>71</v>
      </c>
      <c r="E4273" s="10" t="s">
        <v>6763</v>
      </c>
      <c r="F4273" t="s">
        <v>3799</v>
      </c>
      <c r="G4273" s="10" t="s">
        <v>16076</v>
      </c>
      <c r="H4273">
        <v>8</v>
      </c>
      <c r="I4273">
        <v>35</v>
      </c>
      <c r="J4273">
        <v>0</v>
      </c>
      <c r="K4273">
        <v>0</v>
      </c>
      <c r="L4273" s="10" t="s">
        <v>16077</v>
      </c>
    </row>
    <row r="4274" spans="1:12" x14ac:dyDescent="0.25">
      <c r="A4274" s="3">
        <v>4273</v>
      </c>
      <c r="B4274" t="s">
        <v>3796</v>
      </c>
      <c r="C4274" s="10" t="s">
        <v>16068</v>
      </c>
      <c r="D4274" t="s">
        <v>87</v>
      </c>
      <c r="E4274" s="10" t="s">
        <v>7149</v>
      </c>
      <c r="F4274" t="s">
        <v>3146</v>
      </c>
      <c r="G4274" s="10" t="s">
        <v>14458</v>
      </c>
      <c r="H4274">
        <v>4</v>
      </c>
      <c r="I4274">
        <v>8</v>
      </c>
      <c r="J4274">
        <v>0</v>
      </c>
      <c r="K4274">
        <v>0</v>
      </c>
      <c r="L4274" s="10" t="s">
        <v>16078</v>
      </c>
    </row>
    <row r="4275" spans="1:12" x14ac:dyDescent="0.25">
      <c r="A4275" s="3">
        <v>4274</v>
      </c>
      <c r="B4275" t="s">
        <v>3796</v>
      </c>
      <c r="C4275" s="10" t="s">
        <v>16068</v>
      </c>
      <c r="D4275" t="s">
        <v>3800</v>
      </c>
      <c r="E4275" s="10" t="s">
        <v>16079</v>
      </c>
      <c r="F4275" t="s">
        <v>1287</v>
      </c>
      <c r="G4275" s="10" t="s">
        <v>6676</v>
      </c>
      <c r="H4275">
        <v>8</v>
      </c>
      <c r="I4275">
        <v>16</v>
      </c>
      <c r="J4275">
        <v>-2</v>
      </c>
      <c r="K4275">
        <v>1</v>
      </c>
      <c r="L4275" s="10" t="s">
        <v>16080</v>
      </c>
    </row>
    <row r="4276" spans="1:12" x14ac:dyDescent="0.25">
      <c r="A4276" s="3">
        <v>4275</v>
      </c>
      <c r="B4276" t="s">
        <v>3796</v>
      </c>
      <c r="C4276" s="10" t="s">
        <v>16068</v>
      </c>
      <c r="D4276" t="s">
        <v>3173</v>
      </c>
      <c r="E4276" s="10" t="s">
        <v>14506</v>
      </c>
      <c r="F4276" t="s">
        <v>3801</v>
      </c>
      <c r="G4276" s="10" t="s">
        <v>16081</v>
      </c>
      <c r="H4276">
        <v>4</v>
      </c>
      <c r="I4276">
        <v>12</v>
      </c>
      <c r="J4276">
        <v>0</v>
      </c>
      <c r="K4276">
        <v>0</v>
      </c>
      <c r="L4276" s="10" t="s">
        <v>16082</v>
      </c>
    </row>
    <row r="4277" spans="1:12" x14ac:dyDescent="0.25">
      <c r="A4277" s="3">
        <v>4276</v>
      </c>
      <c r="B4277" t="s">
        <v>3796</v>
      </c>
      <c r="C4277" s="10" t="s">
        <v>16068</v>
      </c>
      <c r="D4277" t="s">
        <v>3802</v>
      </c>
      <c r="E4277" s="10" t="s">
        <v>14874</v>
      </c>
      <c r="F4277" t="s">
        <v>3803</v>
      </c>
      <c r="G4277" s="10" t="s">
        <v>16083</v>
      </c>
      <c r="H4277">
        <v>4</v>
      </c>
      <c r="I4277">
        <v>12</v>
      </c>
      <c r="J4277">
        <v>0</v>
      </c>
      <c r="K4277">
        <v>0</v>
      </c>
      <c r="L4277" s="10" t="s">
        <v>16084</v>
      </c>
    </row>
    <row r="4278" spans="1:12" x14ac:dyDescent="0.25">
      <c r="A4278" s="3">
        <v>4277</v>
      </c>
      <c r="B4278" t="s">
        <v>3804</v>
      </c>
      <c r="C4278" s="10" t="s">
        <v>16085</v>
      </c>
      <c r="D4278" t="s">
        <v>63</v>
      </c>
      <c r="E4278" s="10" t="s">
        <v>6816</v>
      </c>
      <c r="F4278" t="s">
        <v>64</v>
      </c>
      <c r="G4278" s="10" t="s">
        <v>6696</v>
      </c>
      <c r="H4278">
        <v>4</v>
      </c>
      <c r="I4278">
        <v>8</v>
      </c>
      <c r="J4278">
        <v>0</v>
      </c>
      <c r="K4278">
        <v>0</v>
      </c>
      <c r="L4278" s="10" t="s">
        <v>16086</v>
      </c>
    </row>
    <row r="4279" spans="1:12" x14ac:dyDescent="0.25">
      <c r="A4279" s="3">
        <v>4278</v>
      </c>
      <c r="B4279" t="s">
        <v>3804</v>
      </c>
      <c r="C4279" s="10" t="s">
        <v>16085</v>
      </c>
      <c r="D4279" t="s">
        <v>65</v>
      </c>
      <c r="E4279" s="10" t="s">
        <v>6698</v>
      </c>
      <c r="F4279" t="s">
        <v>66</v>
      </c>
      <c r="G4279" s="10" t="s">
        <v>6721</v>
      </c>
      <c r="H4279">
        <v>4</v>
      </c>
      <c r="I4279">
        <v>8</v>
      </c>
      <c r="J4279">
        <v>0</v>
      </c>
      <c r="K4279">
        <v>0</v>
      </c>
      <c r="L4279" s="10" t="s">
        <v>16087</v>
      </c>
    </row>
    <row r="4280" spans="1:12" x14ac:dyDescent="0.25">
      <c r="A4280" s="3">
        <v>4279</v>
      </c>
      <c r="B4280" t="s">
        <v>3804</v>
      </c>
      <c r="C4280" s="10" t="s">
        <v>16085</v>
      </c>
      <c r="D4280" t="s">
        <v>67</v>
      </c>
      <c r="E4280" s="10" t="s">
        <v>6723</v>
      </c>
      <c r="F4280" t="s">
        <v>68</v>
      </c>
      <c r="G4280" s="10" t="s">
        <v>6724</v>
      </c>
      <c r="H4280">
        <v>4</v>
      </c>
      <c r="I4280">
        <v>8</v>
      </c>
      <c r="J4280">
        <v>0</v>
      </c>
      <c r="K4280">
        <v>0</v>
      </c>
      <c r="L4280" s="10" t="s">
        <v>16088</v>
      </c>
    </row>
    <row r="4281" spans="1:12" x14ac:dyDescent="0.25">
      <c r="A4281" s="3">
        <v>4280</v>
      </c>
      <c r="B4281" t="s">
        <v>3804</v>
      </c>
      <c r="C4281" s="10" t="s">
        <v>16085</v>
      </c>
      <c r="D4281" t="s">
        <v>49</v>
      </c>
      <c r="E4281" s="10" t="s">
        <v>11</v>
      </c>
      <c r="F4281" t="s">
        <v>3805</v>
      </c>
      <c r="G4281" s="10" t="s">
        <v>16089</v>
      </c>
      <c r="H4281">
        <v>4</v>
      </c>
      <c r="I4281">
        <v>8</v>
      </c>
      <c r="J4281">
        <v>0</v>
      </c>
      <c r="K4281">
        <v>0</v>
      </c>
      <c r="L4281" s="10" t="s">
        <v>16090</v>
      </c>
    </row>
    <row r="4282" spans="1:12" x14ac:dyDescent="0.25">
      <c r="A4282" s="3">
        <v>4281</v>
      </c>
      <c r="B4282" t="s">
        <v>3804</v>
      </c>
      <c r="C4282" s="10" t="s">
        <v>16085</v>
      </c>
      <c r="D4282" t="s">
        <v>69</v>
      </c>
      <c r="E4282" s="10" t="s">
        <v>6760</v>
      </c>
      <c r="F4282" t="s">
        <v>3806</v>
      </c>
      <c r="G4282" s="10" t="s">
        <v>16091</v>
      </c>
      <c r="H4282">
        <v>8</v>
      </c>
      <c r="I4282">
        <v>35</v>
      </c>
      <c r="J4282">
        <v>0</v>
      </c>
      <c r="K4282">
        <v>0</v>
      </c>
      <c r="L4282" s="10" t="s">
        <v>16092</v>
      </c>
    </row>
    <row r="4283" spans="1:12" x14ac:dyDescent="0.25">
      <c r="A4283" s="3">
        <v>4282</v>
      </c>
      <c r="B4283" t="s">
        <v>3804</v>
      </c>
      <c r="C4283" s="10" t="s">
        <v>16085</v>
      </c>
      <c r="D4283" t="s">
        <v>71</v>
      </c>
      <c r="E4283" s="10" t="s">
        <v>6763</v>
      </c>
      <c r="F4283" t="s">
        <v>3807</v>
      </c>
      <c r="G4283" s="10" t="s">
        <v>16093</v>
      </c>
      <c r="H4283">
        <v>8</v>
      </c>
      <c r="I4283">
        <v>35</v>
      </c>
      <c r="J4283">
        <v>0</v>
      </c>
      <c r="K4283">
        <v>0</v>
      </c>
      <c r="L4283" s="10" t="s">
        <v>16094</v>
      </c>
    </row>
    <row r="4284" spans="1:12" x14ac:dyDescent="0.25">
      <c r="A4284" s="3">
        <v>4283</v>
      </c>
      <c r="B4284" t="s">
        <v>3804</v>
      </c>
      <c r="C4284" s="10" t="s">
        <v>16085</v>
      </c>
      <c r="D4284" t="s">
        <v>3255</v>
      </c>
      <c r="E4284" s="10" t="s">
        <v>14659</v>
      </c>
      <c r="F4284" t="s">
        <v>49</v>
      </c>
      <c r="G4284" s="10" t="s">
        <v>11</v>
      </c>
      <c r="H4284">
        <v>4</v>
      </c>
      <c r="I4284">
        <v>8</v>
      </c>
      <c r="J4284">
        <v>0</v>
      </c>
      <c r="K4284">
        <v>0</v>
      </c>
      <c r="L4284" s="10" t="s">
        <v>16095</v>
      </c>
    </row>
    <row r="4285" spans="1:12" x14ac:dyDescent="0.25">
      <c r="A4285" s="3">
        <v>4284</v>
      </c>
      <c r="B4285" t="s">
        <v>3804</v>
      </c>
      <c r="C4285" s="10" t="s">
        <v>16085</v>
      </c>
      <c r="D4285" t="s">
        <v>3808</v>
      </c>
      <c r="E4285" s="10" t="s">
        <v>16096</v>
      </c>
      <c r="F4285" t="s">
        <v>3133</v>
      </c>
      <c r="G4285" s="10" t="s">
        <v>14433</v>
      </c>
      <c r="H4285">
        <v>4</v>
      </c>
      <c r="I4285">
        <v>8</v>
      </c>
      <c r="J4285">
        <v>0</v>
      </c>
      <c r="K4285">
        <v>0</v>
      </c>
      <c r="L4285" s="10" t="s">
        <v>16097</v>
      </c>
    </row>
    <row r="4286" spans="1:12" x14ac:dyDescent="0.25">
      <c r="A4286" s="3">
        <v>4285</v>
      </c>
      <c r="B4286" t="s">
        <v>3804</v>
      </c>
      <c r="C4286" s="10" t="s">
        <v>16085</v>
      </c>
      <c r="D4286" t="s">
        <v>87</v>
      </c>
      <c r="E4286" s="10" t="s">
        <v>7149</v>
      </c>
      <c r="F4286" t="s">
        <v>3146</v>
      </c>
      <c r="G4286" s="10" t="s">
        <v>14458</v>
      </c>
      <c r="H4286">
        <v>4</v>
      </c>
      <c r="I4286">
        <v>8</v>
      </c>
      <c r="J4286">
        <v>0</v>
      </c>
      <c r="K4286">
        <v>0</v>
      </c>
      <c r="L4286" s="10" t="s">
        <v>16098</v>
      </c>
    </row>
    <row r="4287" spans="1:12" x14ac:dyDescent="0.25">
      <c r="A4287" s="3">
        <v>4286</v>
      </c>
      <c r="B4287" t="s">
        <v>3804</v>
      </c>
      <c r="C4287" s="10" t="s">
        <v>16085</v>
      </c>
      <c r="D4287" t="s">
        <v>939</v>
      </c>
      <c r="E4287" s="10" t="s">
        <v>7717</v>
      </c>
      <c r="F4287" t="s">
        <v>3809</v>
      </c>
      <c r="G4287" s="10" t="s">
        <v>16099</v>
      </c>
      <c r="H4287">
        <v>100</v>
      </c>
      <c r="I4287">
        <v>37</v>
      </c>
      <c r="J4287">
        <v>0</v>
      </c>
      <c r="K4287">
        <v>0</v>
      </c>
      <c r="L4287" s="10" t="s">
        <v>16100</v>
      </c>
    </row>
    <row r="4288" spans="1:12" x14ac:dyDescent="0.25">
      <c r="A4288" s="3">
        <v>4287</v>
      </c>
      <c r="B4288" t="s">
        <v>3804</v>
      </c>
      <c r="C4288" s="10" t="s">
        <v>16085</v>
      </c>
      <c r="D4288" t="s">
        <v>2121</v>
      </c>
      <c r="E4288" s="10" t="s">
        <v>12564</v>
      </c>
      <c r="F4288" t="s">
        <v>3810</v>
      </c>
      <c r="G4288" s="10" t="s">
        <v>16101</v>
      </c>
      <c r="H4288">
        <v>100</v>
      </c>
      <c r="I4288">
        <v>37</v>
      </c>
      <c r="J4288">
        <v>0</v>
      </c>
      <c r="K4288">
        <v>0</v>
      </c>
      <c r="L4288" s="10" t="s">
        <v>16102</v>
      </c>
    </row>
    <row r="4289" spans="1:12" x14ac:dyDescent="0.25">
      <c r="A4289" s="3">
        <v>4288</v>
      </c>
      <c r="B4289" t="s">
        <v>3804</v>
      </c>
      <c r="C4289" s="10" t="s">
        <v>16085</v>
      </c>
      <c r="D4289" t="s">
        <v>3811</v>
      </c>
      <c r="E4289" s="10" t="s">
        <v>16103</v>
      </c>
      <c r="F4289" t="s">
        <v>1287</v>
      </c>
      <c r="G4289" s="10" t="s">
        <v>6676</v>
      </c>
      <c r="H4289">
        <v>8</v>
      </c>
      <c r="I4289">
        <v>16</v>
      </c>
      <c r="J4289">
        <v>-2</v>
      </c>
      <c r="K4289">
        <v>1</v>
      </c>
      <c r="L4289" s="10" t="s">
        <v>16104</v>
      </c>
    </row>
    <row r="4290" spans="1:12" x14ac:dyDescent="0.25">
      <c r="A4290" s="3">
        <v>4289</v>
      </c>
      <c r="B4290" t="s">
        <v>3804</v>
      </c>
      <c r="C4290" s="10" t="s">
        <v>16085</v>
      </c>
      <c r="D4290" t="s">
        <v>3812</v>
      </c>
      <c r="E4290" s="10" t="s">
        <v>16105</v>
      </c>
      <c r="F4290" t="s">
        <v>3813</v>
      </c>
      <c r="G4290" s="10" t="s">
        <v>16106</v>
      </c>
      <c r="H4290">
        <v>8</v>
      </c>
      <c r="I4290">
        <v>16</v>
      </c>
      <c r="J4290">
        <v>-2</v>
      </c>
      <c r="K4290">
        <v>0</v>
      </c>
      <c r="L4290" s="10" t="s">
        <v>16107</v>
      </c>
    </row>
    <row r="4291" spans="1:12" x14ac:dyDescent="0.25">
      <c r="A4291" s="3">
        <v>4290</v>
      </c>
      <c r="B4291" t="s">
        <v>3804</v>
      </c>
      <c r="C4291" s="10" t="s">
        <v>16085</v>
      </c>
      <c r="D4291" t="s">
        <v>3814</v>
      </c>
      <c r="E4291" s="10" t="s">
        <v>16108</v>
      </c>
      <c r="F4291" t="s">
        <v>3815</v>
      </c>
      <c r="G4291" s="10" t="s">
        <v>16109</v>
      </c>
      <c r="H4291">
        <v>4</v>
      </c>
      <c r="I4291">
        <v>8</v>
      </c>
      <c r="J4291">
        <v>0</v>
      </c>
      <c r="K4291">
        <v>0</v>
      </c>
      <c r="L4291" s="10" t="s">
        <v>16110</v>
      </c>
    </row>
    <row r="4292" spans="1:12" x14ac:dyDescent="0.25">
      <c r="A4292" s="3">
        <v>4291</v>
      </c>
      <c r="B4292" t="s">
        <v>3804</v>
      </c>
      <c r="C4292" s="10" t="s">
        <v>16085</v>
      </c>
      <c r="D4292" t="s">
        <v>3816</v>
      </c>
      <c r="E4292" s="10" t="s">
        <v>16111</v>
      </c>
      <c r="F4292" t="s">
        <v>3817</v>
      </c>
      <c r="G4292" s="10" t="s">
        <v>16112</v>
      </c>
      <c r="H4292">
        <v>50</v>
      </c>
      <c r="I4292">
        <v>37</v>
      </c>
      <c r="J4292">
        <v>0</v>
      </c>
      <c r="K4292">
        <v>0</v>
      </c>
      <c r="L4292" s="10" t="s">
        <v>16113</v>
      </c>
    </row>
    <row r="4293" spans="1:12" x14ac:dyDescent="0.25">
      <c r="A4293" s="3">
        <v>4292</v>
      </c>
      <c r="B4293" t="s">
        <v>3804</v>
      </c>
      <c r="C4293" s="10" t="s">
        <v>16085</v>
      </c>
      <c r="D4293" t="s">
        <v>3818</v>
      </c>
      <c r="E4293" s="10" t="s">
        <v>16114</v>
      </c>
      <c r="F4293" t="s">
        <v>3819</v>
      </c>
      <c r="G4293" s="10" t="s">
        <v>16115</v>
      </c>
      <c r="H4293">
        <v>255</v>
      </c>
      <c r="I4293">
        <v>37</v>
      </c>
      <c r="J4293">
        <v>0</v>
      </c>
      <c r="K4293">
        <v>0</v>
      </c>
      <c r="L4293" s="10" t="s">
        <v>16116</v>
      </c>
    </row>
    <row r="4294" spans="1:12" x14ac:dyDescent="0.25">
      <c r="A4294" s="3">
        <v>4293</v>
      </c>
      <c r="B4294" t="s">
        <v>3804</v>
      </c>
      <c r="C4294" s="10" t="s">
        <v>16085</v>
      </c>
      <c r="D4294" t="s">
        <v>3820</v>
      </c>
      <c r="E4294" s="10" t="s">
        <v>16117</v>
      </c>
      <c r="F4294" t="s">
        <v>1339</v>
      </c>
      <c r="G4294" s="10" t="s">
        <v>6847</v>
      </c>
      <c r="H4294">
        <v>4</v>
      </c>
      <c r="I4294">
        <v>8</v>
      </c>
      <c r="J4294">
        <v>0</v>
      </c>
      <c r="K4294">
        <v>0</v>
      </c>
      <c r="L4294" s="10" t="s">
        <v>16118</v>
      </c>
    </row>
    <row r="4295" spans="1:12" x14ac:dyDescent="0.25">
      <c r="A4295" s="3">
        <v>4294</v>
      </c>
      <c r="B4295" t="s">
        <v>3804</v>
      </c>
      <c r="C4295" s="10" t="s">
        <v>16085</v>
      </c>
      <c r="D4295" t="s">
        <v>3262</v>
      </c>
      <c r="E4295" s="10" t="s">
        <v>14672</v>
      </c>
      <c r="F4295" t="s">
        <v>3821</v>
      </c>
      <c r="G4295" s="10" t="s">
        <v>16119</v>
      </c>
      <c r="H4295">
        <v>10</v>
      </c>
      <c r="I4295">
        <v>37</v>
      </c>
      <c r="J4295">
        <v>0</v>
      </c>
      <c r="K4295">
        <v>0</v>
      </c>
      <c r="L4295" s="10" t="s">
        <v>16120</v>
      </c>
    </row>
    <row r="4296" spans="1:12" x14ac:dyDescent="0.25">
      <c r="A4296" s="3">
        <v>4295</v>
      </c>
      <c r="B4296" t="s">
        <v>3804</v>
      </c>
      <c r="C4296" s="10" t="s">
        <v>16085</v>
      </c>
      <c r="D4296" t="s">
        <v>3192</v>
      </c>
      <c r="E4296" s="10" t="s">
        <v>14540</v>
      </c>
      <c r="F4296" t="s">
        <v>3822</v>
      </c>
      <c r="G4296" s="10" t="s">
        <v>16121</v>
      </c>
      <c r="H4296">
        <v>4</v>
      </c>
      <c r="I4296">
        <v>12</v>
      </c>
      <c r="J4296">
        <v>0</v>
      </c>
      <c r="K4296">
        <v>0</v>
      </c>
      <c r="L4296" s="10" t="s">
        <v>16122</v>
      </c>
    </row>
    <row r="4297" spans="1:12" x14ac:dyDescent="0.25">
      <c r="A4297" s="3">
        <v>4296</v>
      </c>
      <c r="B4297" t="s">
        <v>3804</v>
      </c>
      <c r="C4297" s="10" t="s">
        <v>16085</v>
      </c>
      <c r="D4297" t="s">
        <v>3256</v>
      </c>
      <c r="E4297" s="10" t="s">
        <v>14661</v>
      </c>
      <c r="F4297" t="s">
        <v>3823</v>
      </c>
      <c r="G4297" s="10" t="s">
        <v>16123</v>
      </c>
      <c r="H4297">
        <v>4</v>
      </c>
      <c r="I4297">
        <v>12</v>
      </c>
      <c r="J4297">
        <v>0</v>
      </c>
      <c r="K4297">
        <v>0</v>
      </c>
      <c r="L4297" s="10" t="s">
        <v>16124</v>
      </c>
    </row>
    <row r="4298" spans="1:12" x14ac:dyDescent="0.25">
      <c r="A4298" s="3">
        <v>4297</v>
      </c>
      <c r="B4298" t="s">
        <v>3804</v>
      </c>
      <c r="C4298" s="10" t="s">
        <v>16085</v>
      </c>
      <c r="D4298" t="s">
        <v>3824</v>
      </c>
      <c r="E4298" s="10" t="s">
        <v>16125</v>
      </c>
      <c r="F4298" t="s">
        <v>1493</v>
      </c>
      <c r="G4298" s="10" t="s">
        <v>6978</v>
      </c>
      <c r="H4298">
        <v>4</v>
      </c>
      <c r="I4298">
        <v>8</v>
      </c>
      <c r="J4298">
        <v>0</v>
      </c>
      <c r="K4298">
        <v>0</v>
      </c>
      <c r="L4298" s="10" t="s">
        <v>16126</v>
      </c>
    </row>
    <row r="4299" spans="1:12" x14ac:dyDescent="0.25">
      <c r="A4299" s="3">
        <v>4298</v>
      </c>
      <c r="B4299" t="s">
        <v>3804</v>
      </c>
      <c r="C4299" s="10" t="s">
        <v>16085</v>
      </c>
      <c r="D4299" t="s">
        <v>3825</v>
      </c>
      <c r="E4299" s="10" t="s">
        <v>16127</v>
      </c>
      <c r="F4299" t="s">
        <v>3826</v>
      </c>
      <c r="G4299" s="10" t="s">
        <v>16128</v>
      </c>
      <c r="H4299">
        <v>8</v>
      </c>
      <c r="I4299">
        <v>16</v>
      </c>
      <c r="J4299">
        <v>-2</v>
      </c>
      <c r="K4299">
        <v>0</v>
      </c>
      <c r="L4299" s="10" t="s">
        <v>16129</v>
      </c>
    </row>
    <row r="4300" spans="1:12" x14ac:dyDescent="0.25">
      <c r="A4300" s="3">
        <v>4299</v>
      </c>
      <c r="B4300" t="s">
        <v>3804</v>
      </c>
      <c r="C4300" s="10" t="s">
        <v>16085</v>
      </c>
      <c r="D4300" t="s">
        <v>3827</v>
      </c>
      <c r="E4300" s="10" t="s">
        <v>16130</v>
      </c>
      <c r="F4300" t="s">
        <v>3828</v>
      </c>
      <c r="G4300" s="10" t="s">
        <v>16131</v>
      </c>
      <c r="H4300">
        <v>255</v>
      </c>
      <c r="I4300">
        <v>37</v>
      </c>
      <c r="J4300">
        <v>0</v>
      </c>
      <c r="K4300">
        <v>0</v>
      </c>
      <c r="L4300" s="10" t="s">
        <v>16132</v>
      </c>
    </row>
    <row r="4301" spans="1:12" x14ac:dyDescent="0.25">
      <c r="A4301" s="3">
        <v>4300</v>
      </c>
      <c r="B4301" t="s">
        <v>3804</v>
      </c>
      <c r="C4301" s="10" t="s">
        <v>16085</v>
      </c>
      <c r="D4301" t="s">
        <v>3829</v>
      </c>
      <c r="E4301" s="10" t="s">
        <v>16133</v>
      </c>
      <c r="F4301" t="s">
        <v>3830</v>
      </c>
      <c r="G4301" s="10" t="s">
        <v>16134</v>
      </c>
      <c r="H4301">
        <v>4</v>
      </c>
      <c r="I4301">
        <v>8</v>
      </c>
      <c r="J4301">
        <v>0</v>
      </c>
      <c r="K4301">
        <v>0</v>
      </c>
      <c r="L4301" s="10" t="s">
        <v>16135</v>
      </c>
    </row>
    <row r="4302" spans="1:12" x14ac:dyDescent="0.25">
      <c r="A4302" s="3">
        <v>4301</v>
      </c>
      <c r="B4302" t="s">
        <v>3804</v>
      </c>
      <c r="C4302" s="10" t="s">
        <v>16085</v>
      </c>
      <c r="D4302" t="s">
        <v>3831</v>
      </c>
      <c r="E4302" s="10" t="s">
        <v>16136</v>
      </c>
      <c r="F4302" t="s">
        <v>1339</v>
      </c>
      <c r="G4302" s="10" t="s">
        <v>6847</v>
      </c>
      <c r="H4302">
        <v>4</v>
      </c>
      <c r="I4302">
        <v>8</v>
      </c>
      <c r="J4302">
        <v>0</v>
      </c>
      <c r="K4302">
        <v>0</v>
      </c>
      <c r="L4302" s="10" t="s">
        <v>16137</v>
      </c>
    </row>
    <row r="4303" spans="1:12" x14ac:dyDescent="0.25">
      <c r="A4303" s="3">
        <v>4302</v>
      </c>
      <c r="B4303" t="s">
        <v>3804</v>
      </c>
      <c r="C4303" s="10" t="s">
        <v>16085</v>
      </c>
      <c r="D4303" t="s">
        <v>3832</v>
      </c>
      <c r="E4303" s="10" t="s">
        <v>16138</v>
      </c>
      <c r="F4303" t="s">
        <v>1287</v>
      </c>
      <c r="G4303" s="10" t="s">
        <v>6676</v>
      </c>
      <c r="H4303">
        <v>8</v>
      </c>
      <c r="I4303">
        <v>16</v>
      </c>
      <c r="J4303">
        <v>-2</v>
      </c>
      <c r="K4303">
        <v>1</v>
      </c>
      <c r="L4303" s="10" t="s">
        <v>16139</v>
      </c>
    </row>
    <row r="4304" spans="1:12" x14ac:dyDescent="0.25">
      <c r="A4304" s="3">
        <v>4303</v>
      </c>
      <c r="B4304" t="s">
        <v>3804</v>
      </c>
      <c r="C4304" s="10" t="s">
        <v>16085</v>
      </c>
      <c r="D4304" t="s">
        <v>3833</v>
      </c>
      <c r="E4304" s="10" t="s">
        <v>16140</v>
      </c>
      <c r="F4304" t="s">
        <v>1287</v>
      </c>
      <c r="G4304" s="10" t="s">
        <v>6676</v>
      </c>
      <c r="H4304">
        <v>8</v>
      </c>
      <c r="I4304">
        <v>16</v>
      </c>
      <c r="J4304">
        <v>-2</v>
      </c>
      <c r="K4304">
        <v>1</v>
      </c>
      <c r="L4304" s="10" t="s">
        <v>16141</v>
      </c>
    </row>
    <row r="4305" spans="1:12" x14ac:dyDescent="0.25">
      <c r="A4305" s="3">
        <v>4304</v>
      </c>
      <c r="B4305" t="s">
        <v>3834</v>
      </c>
      <c r="C4305" s="10" t="s">
        <v>16142</v>
      </c>
      <c r="D4305" t="s">
        <v>63</v>
      </c>
      <c r="E4305" s="10" t="s">
        <v>6816</v>
      </c>
      <c r="F4305" t="s">
        <v>64</v>
      </c>
      <c r="G4305" s="10" t="s">
        <v>6696</v>
      </c>
      <c r="H4305">
        <v>4</v>
      </c>
      <c r="I4305">
        <v>8</v>
      </c>
      <c r="J4305">
        <v>0</v>
      </c>
      <c r="K4305">
        <v>0</v>
      </c>
      <c r="L4305" s="10" t="s">
        <v>16143</v>
      </c>
    </row>
    <row r="4306" spans="1:12" x14ac:dyDescent="0.25">
      <c r="A4306" s="3">
        <v>4305</v>
      </c>
      <c r="B4306" t="s">
        <v>3834</v>
      </c>
      <c r="C4306" s="10" t="s">
        <v>16142</v>
      </c>
      <c r="D4306" t="s">
        <v>65</v>
      </c>
      <c r="E4306" s="10" t="s">
        <v>6698</v>
      </c>
      <c r="F4306" t="s">
        <v>66</v>
      </c>
      <c r="G4306" s="10" t="s">
        <v>6721</v>
      </c>
      <c r="H4306">
        <v>4</v>
      </c>
      <c r="I4306">
        <v>8</v>
      </c>
      <c r="J4306">
        <v>0</v>
      </c>
      <c r="K4306">
        <v>0</v>
      </c>
      <c r="L4306" s="10" t="s">
        <v>16144</v>
      </c>
    </row>
    <row r="4307" spans="1:12" x14ac:dyDescent="0.25">
      <c r="A4307" s="3">
        <v>4306</v>
      </c>
      <c r="B4307" t="s">
        <v>3834</v>
      </c>
      <c r="C4307" s="10" t="s">
        <v>16142</v>
      </c>
      <c r="D4307" t="s">
        <v>67</v>
      </c>
      <c r="E4307" s="10" t="s">
        <v>6723</v>
      </c>
      <c r="F4307" t="s">
        <v>68</v>
      </c>
      <c r="G4307" s="10" t="s">
        <v>6724</v>
      </c>
      <c r="H4307">
        <v>4</v>
      </c>
      <c r="I4307">
        <v>8</v>
      </c>
      <c r="J4307">
        <v>0</v>
      </c>
      <c r="K4307">
        <v>0</v>
      </c>
      <c r="L4307" s="10" t="s">
        <v>16145</v>
      </c>
    </row>
    <row r="4308" spans="1:12" x14ac:dyDescent="0.25">
      <c r="A4308" s="3">
        <v>4307</v>
      </c>
      <c r="B4308" t="s">
        <v>3834</v>
      </c>
      <c r="C4308" s="10" t="s">
        <v>16142</v>
      </c>
      <c r="D4308" t="s">
        <v>87</v>
      </c>
      <c r="E4308" s="10" t="s">
        <v>7149</v>
      </c>
      <c r="F4308" t="s">
        <v>1401</v>
      </c>
      <c r="G4308" s="10" t="s">
        <v>6911</v>
      </c>
      <c r="H4308">
        <v>10</v>
      </c>
      <c r="I4308">
        <v>37</v>
      </c>
      <c r="J4308">
        <v>0</v>
      </c>
      <c r="K4308">
        <v>0</v>
      </c>
      <c r="L4308" s="10" t="s">
        <v>16146</v>
      </c>
    </row>
    <row r="4309" spans="1:12" x14ac:dyDescent="0.25">
      <c r="A4309" s="3">
        <v>4308</v>
      </c>
      <c r="B4309" t="s">
        <v>3834</v>
      </c>
      <c r="C4309" s="10" t="s">
        <v>16142</v>
      </c>
      <c r="D4309" t="s">
        <v>49</v>
      </c>
      <c r="E4309" s="10" t="s">
        <v>11</v>
      </c>
      <c r="F4309" t="s">
        <v>3835</v>
      </c>
      <c r="G4309" s="10" t="s">
        <v>16147</v>
      </c>
      <c r="H4309">
        <v>4</v>
      </c>
      <c r="I4309">
        <v>8</v>
      </c>
      <c r="J4309">
        <v>0</v>
      </c>
      <c r="K4309">
        <v>0</v>
      </c>
      <c r="L4309" s="10" t="s">
        <v>16148</v>
      </c>
    </row>
    <row r="4310" spans="1:12" x14ac:dyDescent="0.25">
      <c r="A4310" s="3">
        <v>4309</v>
      </c>
      <c r="B4310" t="s">
        <v>3834</v>
      </c>
      <c r="C4310" s="10" t="s">
        <v>16142</v>
      </c>
      <c r="D4310" t="s">
        <v>69</v>
      </c>
      <c r="E4310" s="10" t="s">
        <v>6760</v>
      </c>
      <c r="F4310" t="s">
        <v>3836</v>
      </c>
      <c r="G4310" s="10" t="s">
        <v>16149</v>
      </c>
      <c r="H4310">
        <v>8</v>
      </c>
      <c r="I4310">
        <v>35</v>
      </c>
      <c r="J4310">
        <v>0</v>
      </c>
      <c r="K4310">
        <v>0</v>
      </c>
      <c r="L4310" s="10" t="s">
        <v>16150</v>
      </c>
    </row>
    <row r="4311" spans="1:12" x14ac:dyDescent="0.25">
      <c r="A4311" s="3">
        <v>4310</v>
      </c>
      <c r="B4311" t="s">
        <v>3834</v>
      </c>
      <c r="C4311" s="10" t="s">
        <v>16142</v>
      </c>
      <c r="D4311" t="s">
        <v>71</v>
      </c>
      <c r="E4311" s="10" t="s">
        <v>6763</v>
      </c>
      <c r="F4311" t="s">
        <v>3837</v>
      </c>
      <c r="G4311" s="10" t="s">
        <v>16151</v>
      </c>
      <c r="H4311">
        <v>8</v>
      </c>
      <c r="I4311">
        <v>35</v>
      </c>
      <c r="J4311">
        <v>0</v>
      </c>
      <c r="K4311">
        <v>0</v>
      </c>
      <c r="L4311" s="10" t="s">
        <v>16152</v>
      </c>
    </row>
    <row r="4312" spans="1:12" x14ac:dyDescent="0.25">
      <c r="A4312" s="3">
        <v>4311</v>
      </c>
      <c r="B4312" t="s">
        <v>3834</v>
      </c>
      <c r="C4312" s="10" t="s">
        <v>16142</v>
      </c>
      <c r="D4312" t="s">
        <v>2625</v>
      </c>
      <c r="E4312" s="10" t="s">
        <v>13403</v>
      </c>
      <c r="F4312" t="s">
        <v>1401</v>
      </c>
      <c r="G4312" s="10" t="s">
        <v>6911</v>
      </c>
      <c r="H4312">
        <v>10</v>
      </c>
      <c r="I4312">
        <v>37</v>
      </c>
      <c r="J4312">
        <v>0</v>
      </c>
      <c r="K4312">
        <v>0</v>
      </c>
      <c r="L4312" s="10" t="s">
        <v>16153</v>
      </c>
    </row>
    <row r="4313" spans="1:12" x14ac:dyDescent="0.25">
      <c r="A4313" s="3">
        <v>4312</v>
      </c>
      <c r="B4313" t="s">
        <v>3834</v>
      </c>
      <c r="C4313" s="10" t="s">
        <v>16142</v>
      </c>
      <c r="D4313" t="s">
        <v>2631</v>
      </c>
      <c r="E4313" s="10" t="s">
        <v>13413</v>
      </c>
      <c r="F4313" t="s">
        <v>3838</v>
      </c>
      <c r="G4313" s="10" t="s">
        <v>16154</v>
      </c>
      <c r="H4313">
        <v>12</v>
      </c>
      <c r="I4313">
        <v>37</v>
      </c>
      <c r="J4313">
        <v>0</v>
      </c>
      <c r="K4313">
        <v>0</v>
      </c>
      <c r="L4313" s="10" t="s">
        <v>16155</v>
      </c>
    </row>
    <row r="4314" spans="1:12" x14ac:dyDescent="0.25">
      <c r="A4314" s="3">
        <v>4313</v>
      </c>
      <c r="B4314" t="s">
        <v>3834</v>
      </c>
      <c r="C4314" s="10" t="s">
        <v>16142</v>
      </c>
      <c r="D4314" t="s">
        <v>2630</v>
      </c>
      <c r="E4314" s="10" t="s">
        <v>13411</v>
      </c>
      <c r="F4314" t="s">
        <v>1455</v>
      </c>
      <c r="G4314" s="10" t="s">
        <v>7178</v>
      </c>
      <c r="H4314">
        <v>8</v>
      </c>
      <c r="I4314">
        <v>16</v>
      </c>
      <c r="J4314">
        <v>-6</v>
      </c>
      <c r="K4314">
        <v>1</v>
      </c>
      <c r="L4314" s="10" t="s">
        <v>16156</v>
      </c>
    </row>
    <row r="4315" spans="1:12" x14ac:dyDescent="0.25">
      <c r="A4315" s="3">
        <v>4314</v>
      </c>
      <c r="B4315" t="s">
        <v>3834</v>
      </c>
      <c r="C4315" s="10" t="s">
        <v>16142</v>
      </c>
      <c r="D4315" t="s">
        <v>2626</v>
      </c>
      <c r="E4315" s="10" t="s">
        <v>13405</v>
      </c>
      <c r="F4315" t="s">
        <v>3839</v>
      </c>
      <c r="G4315" s="10" t="s">
        <v>16157</v>
      </c>
      <c r="H4315">
        <v>4096</v>
      </c>
      <c r="I4315">
        <v>37</v>
      </c>
      <c r="J4315">
        <v>0</v>
      </c>
      <c r="K4315">
        <v>0</v>
      </c>
      <c r="L4315" s="10" t="s">
        <v>16158</v>
      </c>
    </row>
    <row r="4316" spans="1:12" x14ac:dyDescent="0.25">
      <c r="A4316" s="3">
        <v>4315</v>
      </c>
      <c r="B4316" t="s">
        <v>3834</v>
      </c>
      <c r="C4316" s="10" t="s">
        <v>16142</v>
      </c>
      <c r="D4316" t="s">
        <v>2628</v>
      </c>
      <c r="E4316" s="10" t="s">
        <v>13408</v>
      </c>
      <c r="F4316" t="s">
        <v>3840</v>
      </c>
      <c r="G4316" s="10" t="s">
        <v>16159</v>
      </c>
      <c r="H4316">
        <v>200</v>
      </c>
      <c r="I4316">
        <v>37</v>
      </c>
      <c r="J4316">
        <v>0</v>
      </c>
      <c r="K4316">
        <v>0</v>
      </c>
      <c r="L4316" s="10" t="s">
        <v>16160</v>
      </c>
    </row>
    <row r="4317" spans="1:12" x14ac:dyDescent="0.25">
      <c r="A4317" s="3">
        <v>4316</v>
      </c>
      <c r="B4317" t="s">
        <v>8108</v>
      </c>
      <c r="C4317" s="10" t="s">
        <v>16161</v>
      </c>
      <c r="D4317" t="s">
        <v>63</v>
      </c>
      <c r="E4317" s="10" t="s">
        <v>6816</v>
      </c>
      <c r="F4317" t="s">
        <v>64</v>
      </c>
      <c r="G4317" s="10" t="s">
        <v>6696</v>
      </c>
      <c r="H4317">
        <v>4</v>
      </c>
      <c r="I4317">
        <v>8</v>
      </c>
      <c r="J4317">
        <v>0</v>
      </c>
      <c r="K4317">
        <v>0</v>
      </c>
      <c r="L4317" s="10" t="s">
        <v>16162</v>
      </c>
    </row>
    <row r="4318" spans="1:12" x14ac:dyDescent="0.25">
      <c r="A4318" s="3">
        <v>4317</v>
      </c>
      <c r="B4318" t="s">
        <v>8108</v>
      </c>
      <c r="C4318" s="10" t="s">
        <v>16161</v>
      </c>
      <c r="D4318" t="s">
        <v>65</v>
      </c>
      <c r="E4318" s="10" t="s">
        <v>6698</v>
      </c>
      <c r="F4318" t="s">
        <v>66</v>
      </c>
      <c r="G4318" s="10" t="s">
        <v>6721</v>
      </c>
      <c r="H4318">
        <v>4</v>
      </c>
      <c r="I4318">
        <v>8</v>
      </c>
      <c r="J4318">
        <v>0</v>
      </c>
      <c r="K4318">
        <v>0</v>
      </c>
      <c r="L4318" s="10" t="s">
        <v>16163</v>
      </c>
    </row>
    <row r="4319" spans="1:12" x14ac:dyDescent="0.25">
      <c r="A4319" s="3">
        <v>4318</v>
      </c>
      <c r="B4319" t="s">
        <v>8108</v>
      </c>
      <c r="C4319" s="10" t="s">
        <v>16161</v>
      </c>
      <c r="D4319" t="s">
        <v>67</v>
      </c>
      <c r="E4319" s="10" t="s">
        <v>6723</v>
      </c>
      <c r="F4319" t="s">
        <v>68</v>
      </c>
      <c r="G4319" s="10" t="s">
        <v>6724</v>
      </c>
      <c r="H4319">
        <v>4</v>
      </c>
      <c r="I4319">
        <v>8</v>
      </c>
      <c r="J4319">
        <v>0</v>
      </c>
      <c r="K4319">
        <v>0</v>
      </c>
      <c r="L4319" s="10" t="s">
        <v>16164</v>
      </c>
    </row>
    <row r="4320" spans="1:12" x14ac:dyDescent="0.25">
      <c r="A4320" s="3">
        <v>4319</v>
      </c>
      <c r="B4320" t="s">
        <v>8108</v>
      </c>
      <c r="C4320" s="10" t="s">
        <v>16161</v>
      </c>
      <c r="D4320" t="s">
        <v>8109</v>
      </c>
      <c r="E4320" s="10" t="s">
        <v>16165</v>
      </c>
      <c r="F4320" t="s">
        <v>8110</v>
      </c>
      <c r="G4320" s="10" t="s">
        <v>16166</v>
      </c>
      <c r="H4320">
        <v>4</v>
      </c>
      <c r="I4320">
        <v>8</v>
      </c>
      <c r="J4320">
        <v>0</v>
      </c>
      <c r="K4320">
        <v>0</v>
      </c>
      <c r="L4320" s="10" t="s">
        <v>16167</v>
      </c>
    </row>
    <row r="4321" spans="1:12" x14ac:dyDescent="0.25">
      <c r="A4321" s="3">
        <v>4320</v>
      </c>
      <c r="B4321" t="s">
        <v>8108</v>
      </c>
      <c r="C4321" s="10" t="s">
        <v>16161</v>
      </c>
      <c r="D4321" t="s">
        <v>49</v>
      </c>
      <c r="E4321" s="10" t="s">
        <v>11</v>
      </c>
      <c r="F4321" t="s">
        <v>8111</v>
      </c>
      <c r="G4321" s="10" t="s">
        <v>16168</v>
      </c>
      <c r="H4321">
        <v>4</v>
      </c>
      <c r="I4321">
        <v>8</v>
      </c>
      <c r="J4321">
        <v>0</v>
      </c>
      <c r="K4321">
        <v>0</v>
      </c>
      <c r="L4321" s="10" t="s">
        <v>16169</v>
      </c>
    </row>
    <row r="4322" spans="1:12" x14ac:dyDescent="0.25">
      <c r="A4322" s="3">
        <v>4321</v>
      </c>
      <c r="B4322" t="s">
        <v>8108</v>
      </c>
      <c r="C4322" s="10" t="s">
        <v>16161</v>
      </c>
      <c r="D4322" t="s">
        <v>7900</v>
      </c>
      <c r="E4322" s="10" t="s">
        <v>13537</v>
      </c>
      <c r="F4322" t="s">
        <v>8112</v>
      </c>
      <c r="G4322" s="10" t="s">
        <v>16170</v>
      </c>
      <c r="H4322">
        <v>4</v>
      </c>
      <c r="I4322">
        <v>8</v>
      </c>
      <c r="J4322">
        <v>0</v>
      </c>
      <c r="K4322">
        <v>0</v>
      </c>
      <c r="L4322" s="10" t="s">
        <v>16171</v>
      </c>
    </row>
    <row r="4323" spans="1:12" x14ac:dyDescent="0.25">
      <c r="A4323" s="3">
        <v>4322</v>
      </c>
      <c r="B4323" t="s">
        <v>8108</v>
      </c>
      <c r="C4323" s="10" t="s">
        <v>16161</v>
      </c>
      <c r="D4323" t="s">
        <v>8113</v>
      </c>
      <c r="E4323" s="10" t="s">
        <v>16172</v>
      </c>
      <c r="F4323" t="s">
        <v>1287</v>
      </c>
      <c r="G4323" s="10" t="s">
        <v>6676</v>
      </c>
      <c r="H4323">
        <v>8</v>
      </c>
      <c r="I4323">
        <v>16</v>
      </c>
      <c r="J4323">
        <v>-2</v>
      </c>
      <c r="K4323">
        <v>1</v>
      </c>
      <c r="L4323" s="10" t="s">
        <v>16173</v>
      </c>
    </row>
    <row r="4324" spans="1:12" x14ac:dyDescent="0.25">
      <c r="A4324" s="3">
        <v>4323</v>
      </c>
      <c r="B4324" t="s">
        <v>8108</v>
      </c>
      <c r="C4324" s="10" t="s">
        <v>16161</v>
      </c>
      <c r="D4324" t="s">
        <v>8114</v>
      </c>
      <c r="E4324" s="10" t="s">
        <v>16174</v>
      </c>
      <c r="F4324" t="s">
        <v>8115</v>
      </c>
      <c r="G4324" s="10" t="s">
        <v>16175</v>
      </c>
      <c r="H4324">
        <v>8</v>
      </c>
      <c r="I4324">
        <v>16</v>
      </c>
      <c r="J4324">
        <v>0</v>
      </c>
      <c r="K4324">
        <v>1</v>
      </c>
      <c r="L4324" s="10" t="s">
        <v>16176</v>
      </c>
    </row>
    <row r="4325" spans="1:12" x14ac:dyDescent="0.25">
      <c r="A4325" s="3">
        <v>4324</v>
      </c>
      <c r="B4325" t="s">
        <v>8108</v>
      </c>
      <c r="C4325" s="10" t="s">
        <v>16161</v>
      </c>
      <c r="D4325" t="s">
        <v>8116</v>
      </c>
      <c r="E4325" s="10" t="s">
        <v>16177</v>
      </c>
      <c r="F4325" t="s">
        <v>1493</v>
      </c>
      <c r="G4325" s="10" t="s">
        <v>6978</v>
      </c>
      <c r="H4325">
        <v>4</v>
      </c>
      <c r="I4325">
        <v>8</v>
      </c>
      <c r="J4325">
        <v>0</v>
      </c>
      <c r="K4325">
        <v>0</v>
      </c>
      <c r="L4325" s="10" t="s">
        <v>16178</v>
      </c>
    </row>
    <row r="4326" spans="1:12" x14ac:dyDescent="0.25">
      <c r="A4326" s="3">
        <v>4325</v>
      </c>
      <c r="B4326" t="s">
        <v>8108</v>
      </c>
      <c r="C4326" s="10" t="s">
        <v>16161</v>
      </c>
      <c r="D4326" t="s">
        <v>8117</v>
      </c>
      <c r="E4326" s="10" t="s">
        <v>16179</v>
      </c>
      <c r="F4326" t="s">
        <v>8118</v>
      </c>
      <c r="G4326" s="10" t="s">
        <v>16180</v>
      </c>
      <c r="H4326">
        <v>1024</v>
      </c>
      <c r="I4326">
        <v>37</v>
      </c>
      <c r="J4326">
        <v>0</v>
      </c>
      <c r="K4326">
        <v>0</v>
      </c>
      <c r="L4326" s="10" t="s">
        <v>16181</v>
      </c>
    </row>
    <row r="4327" spans="1:12" x14ac:dyDescent="0.25">
      <c r="A4327" s="3">
        <v>4326</v>
      </c>
      <c r="B4327" t="s">
        <v>8108</v>
      </c>
      <c r="C4327" s="10" t="s">
        <v>16161</v>
      </c>
      <c r="D4327" t="s">
        <v>69</v>
      </c>
      <c r="E4327" s="10" t="s">
        <v>6760</v>
      </c>
      <c r="F4327" t="s">
        <v>8119</v>
      </c>
      <c r="G4327" s="10" t="s">
        <v>16182</v>
      </c>
      <c r="H4327">
        <v>8</v>
      </c>
      <c r="I4327">
        <v>35</v>
      </c>
      <c r="J4327">
        <v>0</v>
      </c>
      <c r="K4327">
        <v>0</v>
      </c>
      <c r="L4327" s="10" t="s">
        <v>16183</v>
      </c>
    </row>
    <row r="4328" spans="1:12" x14ac:dyDescent="0.25">
      <c r="A4328" s="3">
        <v>4327</v>
      </c>
      <c r="B4328" t="s">
        <v>8108</v>
      </c>
      <c r="C4328" s="10" t="s">
        <v>16161</v>
      </c>
      <c r="D4328" t="s">
        <v>71</v>
      </c>
      <c r="E4328" s="10" t="s">
        <v>6763</v>
      </c>
      <c r="F4328" t="s">
        <v>8120</v>
      </c>
      <c r="G4328" s="10" t="s">
        <v>16184</v>
      </c>
      <c r="H4328">
        <v>8</v>
      </c>
      <c r="I4328">
        <v>35</v>
      </c>
      <c r="J4328">
        <v>0</v>
      </c>
      <c r="K4328">
        <v>0</v>
      </c>
      <c r="L4328" s="10" t="s">
        <v>16185</v>
      </c>
    </row>
    <row r="4329" spans="1:12" x14ac:dyDescent="0.25">
      <c r="A4329" s="3">
        <v>4328</v>
      </c>
      <c r="B4329" t="s">
        <v>8121</v>
      </c>
      <c r="C4329" s="10" t="s">
        <v>16186</v>
      </c>
      <c r="D4329" t="s">
        <v>63</v>
      </c>
      <c r="E4329" s="10" t="s">
        <v>6816</v>
      </c>
      <c r="F4329" t="s">
        <v>64</v>
      </c>
      <c r="G4329" s="10" t="s">
        <v>6696</v>
      </c>
      <c r="H4329">
        <v>4</v>
      </c>
      <c r="I4329">
        <v>8</v>
      </c>
      <c r="J4329">
        <v>0</v>
      </c>
      <c r="K4329">
        <v>0</v>
      </c>
      <c r="L4329" s="10" t="s">
        <v>16187</v>
      </c>
    </row>
    <row r="4330" spans="1:12" x14ac:dyDescent="0.25">
      <c r="A4330" s="3">
        <v>4329</v>
      </c>
      <c r="B4330" t="s">
        <v>8121</v>
      </c>
      <c r="C4330" s="10" t="s">
        <v>16186</v>
      </c>
      <c r="D4330" t="s">
        <v>65</v>
      </c>
      <c r="E4330" s="10" t="s">
        <v>6698</v>
      </c>
      <c r="F4330" t="s">
        <v>66</v>
      </c>
      <c r="G4330" s="10" t="s">
        <v>6721</v>
      </c>
      <c r="H4330">
        <v>4</v>
      </c>
      <c r="I4330">
        <v>8</v>
      </c>
      <c r="J4330">
        <v>0</v>
      </c>
      <c r="K4330">
        <v>0</v>
      </c>
      <c r="L4330" s="10" t="s">
        <v>16188</v>
      </c>
    </row>
    <row r="4331" spans="1:12" x14ac:dyDescent="0.25">
      <c r="A4331" s="3">
        <v>4330</v>
      </c>
      <c r="B4331" t="s">
        <v>8121</v>
      </c>
      <c r="C4331" s="10" t="s">
        <v>16186</v>
      </c>
      <c r="D4331" t="s">
        <v>67</v>
      </c>
      <c r="E4331" s="10" t="s">
        <v>6723</v>
      </c>
      <c r="F4331" t="s">
        <v>68</v>
      </c>
      <c r="G4331" s="10" t="s">
        <v>6724</v>
      </c>
      <c r="H4331">
        <v>4</v>
      </c>
      <c r="I4331">
        <v>8</v>
      </c>
      <c r="J4331">
        <v>0</v>
      </c>
      <c r="K4331">
        <v>0</v>
      </c>
      <c r="L4331" s="10" t="s">
        <v>16189</v>
      </c>
    </row>
    <row r="4332" spans="1:12" x14ac:dyDescent="0.25">
      <c r="A4332" s="3">
        <v>4331</v>
      </c>
      <c r="B4332" t="s">
        <v>8121</v>
      </c>
      <c r="C4332" s="10" t="s">
        <v>16186</v>
      </c>
      <c r="D4332" t="s">
        <v>49</v>
      </c>
      <c r="E4332" s="10" t="s">
        <v>11</v>
      </c>
      <c r="F4332" t="s">
        <v>8122</v>
      </c>
      <c r="G4332" s="10" t="s">
        <v>16190</v>
      </c>
      <c r="H4332">
        <v>4</v>
      </c>
      <c r="I4332">
        <v>8</v>
      </c>
      <c r="J4332">
        <v>0</v>
      </c>
      <c r="K4332">
        <v>0</v>
      </c>
      <c r="L4332" s="10" t="s">
        <v>16191</v>
      </c>
    </row>
    <row r="4333" spans="1:12" x14ac:dyDescent="0.25">
      <c r="A4333" s="3">
        <v>4332</v>
      </c>
      <c r="B4333" t="s">
        <v>8121</v>
      </c>
      <c r="C4333" s="10" t="s">
        <v>16186</v>
      </c>
      <c r="D4333" t="s">
        <v>69</v>
      </c>
      <c r="E4333" s="10" t="s">
        <v>6760</v>
      </c>
      <c r="F4333" t="s">
        <v>8123</v>
      </c>
      <c r="G4333" s="10" t="s">
        <v>16192</v>
      </c>
      <c r="H4333">
        <v>8</v>
      </c>
      <c r="I4333">
        <v>35</v>
      </c>
      <c r="J4333">
        <v>0</v>
      </c>
      <c r="K4333">
        <v>0</v>
      </c>
      <c r="L4333" s="10" t="s">
        <v>16193</v>
      </c>
    </row>
    <row r="4334" spans="1:12" x14ac:dyDescent="0.25">
      <c r="A4334" s="3">
        <v>4333</v>
      </c>
      <c r="B4334" t="s">
        <v>8121</v>
      </c>
      <c r="C4334" s="10" t="s">
        <v>16186</v>
      </c>
      <c r="D4334" t="s">
        <v>71</v>
      </c>
      <c r="E4334" s="10" t="s">
        <v>6763</v>
      </c>
      <c r="F4334" t="s">
        <v>8124</v>
      </c>
      <c r="G4334" s="10" t="s">
        <v>16194</v>
      </c>
      <c r="H4334">
        <v>8</v>
      </c>
      <c r="I4334">
        <v>35</v>
      </c>
      <c r="J4334">
        <v>0</v>
      </c>
      <c r="K4334">
        <v>0</v>
      </c>
      <c r="L4334" s="10" t="s">
        <v>16195</v>
      </c>
    </row>
    <row r="4335" spans="1:12" x14ac:dyDescent="0.25">
      <c r="A4335" s="3">
        <v>4334</v>
      </c>
      <c r="B4335" t="s">
        <v>8121</v>
      </c>
      <c r="C4335" s="10" t="s">
        <v>16186</v>
      </c>
      <c r="D4335" t="s">
        <v>3517</v>
      </c>
      <c r="E4335" s="10" t="s">
        <v>15287</v>
      </c>
      <c r="F4335" t="s">
        <v>8125</v>
      </c>
      <c r="G4335" s="10" t="s">
        <v>16196</v>
      </c>
      <c r="H4335">
        <v>4</v>
      </c>
      <c r="I4335">
        <v>12</v>
      </c>
      <c r="J4335">
        <v>0</v>
      </c>
      <c r="K4335">
        <v>0</v>
      </c>
      <c r="L4335" s="10" t="s">
        <v>16197</v>
      </c>
    </row>
    <row r="4336" spans="1:12" x14ac:dyDescent="0.25">
      <c r="A4336" s="3">
        <v>4335</v>
      </c>
      <c r="B4336" t="s">
        <v>8121</v>
      </c>
      <c r="C4336" s="10" t="s">
        <v>16186</v>
      </c>
      <c r="D4336" t="s">
        <v>1669</v>
      </c>
      <c r="E4336" s="10" t="s">
        <v>11803</v>
      </c>
      <c r="F4336" t="s">
        <v>8126</v>
      </c>
      <c r="G4336" s="10" t="s">
        <v>16198</v>
      </c>
      <c r="H4336">
        <v>255</v>
      </c>
      <c r="I4336">
        <v>37</v>
      </c>
      <c r="J4336">
        <v>0</v>
      </c>
      <c r="K4336">
        <v>0</v>
      </c>
      <c r="L4336" s="10" t="s">
        <v>16199</v>
      </c>
    </row>
    <row r="4337" spans="1:12" x14ac:dyDescent="0.25">
      <c r="A4337" s="3">
        <v>4336</v>
      </c>
      <c r="B4337" t="s">
        <v>8121</v>
      </c>
      <c r="C4337" s="10" t="s">
        <v>16186</v>
      </c>
      <c r="D4337" t="s">
        <v>8127</v>
      </c>
      <c r="E4337" s="10" t="s">
        <v>16200</v>
      </c>
      <c r="F4337" t="s">
        <v>8128</v>
      </c>
      <c r="G4337" s="10" t="s">
        <v>16201</v>
      </c>
      <c r="H4337">
        <v>50</v>
      </c>
      <c r="I4337">
        <v>37</v>
      </c>
      <c r="J4337">
        <v>0</v>
      </c>
      <c r="K4337">
        <v>0</v>
      </c>
      <c r="L4337" s="10" t="s">
        <v>16202</v>
      </c>
    </row>
    <row r="4338" spans="1:12" x14ac:dyDescent="0.25">
      <c r="A4338" s="3">
        <v>4337</v>
      </c>
      <c r="B4338" t="s">
        <v>8121</v>
      </c>
      <c r="C4338" s="10" t="s">
        <v>16186</v>
      </c>
      <c r="D4338" t="s">
        <v>1277</v>
      </c>
      <c r="E4338" s="10" t="s">
        <v>6730</v>
      </c>
      <c r="F4338" t="s">
        <v>8129</v>
      </c>
      <c r="G4338" s="10" t="s">
        <v>16203</v>
      </c>
      <c r="H4338">
        <v>4096</v>
      </c>
      <c r="I4338">
        <v>37</v>
      </c>
      <c r="J4338">
        <v>0</v>
      </c>
      <c r="K4338">
        <v>0</v>
      </c>
      <c r="L4338" s="10" t="s">
        <v>16204</v>
      </c>
    </row>
    <row r="4339" spans="1:12" x14ac:dyDescent="0.25">
      <c r="A4339" s="3">
        <v>4338</v>
      </c>
      <c r="B4339" t="s">
        <v>8121</v>
      </c>
      <c r="C4339" s="10" t="s">
        <v>16186</v>
      </c>
      <c r="D4339" t="s">
        <v>8130</v>
      </c>
      <c r="E4339" s="10" t="s">
        <v>16205</v>
      </c>
      <c r="F4339" t="s">
        <v>7889</v>
      </c>
      <c r="G4339" s="10" t="s">
        <v>12231</v>
      </c>
      <c r="H4339">
        <v>4</v>
      </c>
      <c r="I4339">
        <v>8</v>
      </c>
      <c r="J4339">
        <v>0</v>
      </c>
      <c r="K4339">
        <v>0</v>
      </c>
      <c r="L4339" s="10" t="s">
        <v>16206</v>
      </c>
    </row>
    <row r="4340" spans="1:12" x14ac:dyDescent="0.25">
      <c r="A4340" s="3">
        <v>4339</v>
      </c>
      <c r="B4340" t="s">
        <v>8121</v>
      </c>
      <c r="C4340" s="10" t="s">
        <v>16186</v>
      </c>
      <c r="D4340" t="s">
        <v>8131</v>
      </c>
      <c r="E4340" s="10" t="s">
        <v>16207</v>
      </c>
      <c r="F4340" t="s">
        <v>1287</v>
      </c>
      <c r="G4340" s="10" t="s">
        <v>6676</v>
      </c>
      <c r="H4340">
        <v>8</v>
      </c>
      <c r="I4340">
        <v>16</v>
      </c>
      <c r="J4340">
        <v>-2</v>
      </c>
      <c r="K4340">
        <v>1</v>
      </c>
      <c r="L4340" s="10" t="s">
        <v>16208</v>
      </c>
    </row>
    <row r="4341" spans="1:12" x14ac:dyDescent="0.25">
      <c r="A4341" s="3">
        <v>4340</v>
      </c>
      <c r="B4341" t="s">
        <v>8121</v>
      </c>
      <c r="C4341" s="10" t="s">
        <v>16186</v>
      </c>
      <c r="D4341" t="s">
        <v>8132</v>
      </c>
      <c r="E4341" s="10" t="s">
        <v>16209</v>
      </c>
      <c r="F4341" t="s">
        <v>8133</v>
      </c>
      <c r="G4341" s="10" t="s">
        <v>16210</v>
      </c>
      <c r="H4341">
        <v>12</v>
      </c>
      <c r="I4341">
        <v>37</v>
      </c>
      <c r="J4341">
        <v>0</v>
      </c>
      <c r="K4341">
        <v>0</v>
      </c>
      <c r="L4341" s="10" t="s">
        <v>16211</v>
      </c>
    </row>
    <row r="4342" spans="1:12" x14ac:dyDescent="0.25">
      <c r="A4342" s="3">
        <v>4341</v>
      </c>
      <c r="B4342" t="s">
        <v>8121</v>
      </c>
      <c r="C4342" s="10" t="s">
        <v>16186</v>
      </c>
      <c r="D4342" t="s">
        <v>8134</v>
      </c>
      <c r="E4342" s="10" t="s">
        <v>16212</v>
      </c>
      <c r="F4342" t="s">
        <v>8135</v>
      </c>
      <c r="G4342" s="10" t="s">
        <v>16213</v>
      </c>
      <c r="H4342">
        <v>511</v>
      </c>
      <c r="I4342">
        <v>37</v>
      </c>
      <c r="J4342">
        <v>0</v>
      </c>
      <c r="K4342">
        <v>0</v>
      </c>
      <c r="L4342" s="10" t="s">
        <v>16214</v>
      </c>
    </row>
    <row r="4343" spans="1:12" x14ac:dyDescent="0.25">
      <c r="A4343" s="3">
        <v>4342</v>
      </c>
      <c r="B4343" t="s">
        <v>8121</v>
      </c>
      <c r="C4343" s="10" t="s">
        <v>16186</v>
      </c>
      <c r="D4343" t="s">
        <v>8136</v>
      </c>
      <c r="E4343" s="10" t="s">
        <v>16215</v>
      </c>
      <c r="F4343" t="s">
        <v>8137</v>
      </c>
      <c r="G4343" s="10" t="s">
        <v>16216</v>
      </c>
      <c r="H4343">
        <v>10</v>
      </c>
      <c r="I4343">
        <v>37</v>
      </c>
      <c r="J4343">
        <v>0</v>
      </c>
      <c r="K4343">
        <v>0</v>
      </c>
      <c r="L4343" s="10" t="s">
        <v>16217</v>
      </c>
    </row>
    <row r="4344" spans="1:12" x14ac:dyDescent="0.25">
      <c r="A4344" s="3">
        <v>4343</v>
      </c>
      <c r="B4344" t="s">
        <v>8121</v>
      </c>
      <c r="C4344" s="10" t="s">
        <v>16186</v>
      </c>
      <c r="D4344" t="s">
        <v>8138</v>
      </c>
      <c r="E4344" s="10" t="s">
        <v>16218</v>
      </c>
      <c r="F4344" t="s">
        <v>8139</v>
      </c>
      <c r="G4344" s="10" t="s">
        <v>16219</v>
      </c>
      <c r="H4344">
        <v>50</v>
      </c>
      <c r="I4344">
        <v>37</v>
      </c>
      <c r="J4344">
        <v>0</v>
      </c>
      <c r="K4344">
        <v>0</v>
      </c>
      <c r="L4344" s="10" t="s">
        <v>16220</v>
      </c>
    </row>
    <row r="4345" spans="1:12" x14ac:dyDescent="0.25">
      <c r="A4345" s="3">
        <v>4344</v>
      </c>
      <c r="B4345" t="s">
        <v>8121</v>
      </c>
      <c r="C4345" s="10" t="s">
        <v>16186</v>
      </c>
      <c r="D4345" t="s">
        <v>8140</v>
      </c>
      <c r="E4345" s="10" t="s">
        <v>16221</v>
      </c>
      <c r="F4345" t="s">
        <v>8141</v>
      </c>
      <c r="G4345" s="10" t="s">
        <v>16222</v>
      </c>
      <c r="H4345">
        <v>309</v>
      </c>
      <c r="I4345">
        <v>37</v>
      </c>
      <c r="J4345">
        <v>0</v>
      </c>
      <c r="K4345">
        <v>0</v>
      </c>
      <c r="L4345" s="10" t="s">
        <v>16223</v>
      </c>
    </row>
    <row r="4346" spans="1:12" x14ac:dyDescent="0.25">
      <c r="A4346" s="3">
        <v>4345</v>
      </c>
      <c r="B4346" t="s">
        <v>8121</v>
      </c>
      <c r="C4346" s="10" t="s">
        <v>16186</v>
      </c>
      <c r="D4346" t="s">
        <v>8142</v>
      </c>
      <c r="E4346" s="10" t="s">
        <v>16224</v>
      </c>
      <c r="F4346" t="s">
        <v>8143</v>
      </c>
      <c r="G4346" s="10" t="s">
        <v>16225</v>
      </c>
      <c r="H4346">
        <v>10</v>
      </c>
      <c r="I4346">
        <v>37</v>
      </c>
      <c r="J4346">
        <v>0</v>
      </c>
      <c r="K4346">
        <v>0</v>
      </c>
      <c r="L4346" s="10" t="s">
        <v>16226</v>
      </c>
    </row>
    <row r="4347" spans="1:12" x14ac:dyDescent="0.25">
      <c r="A4347" s="3">
        <v>4346</v>
      </c>
      <c r="B4347" t="s">
        <v>8121</v>
      </c>
      <c r="C4347" s="10" t="s">
        <v>16186</v>
      </c>
      <c r="D4347" t="s">
        <v>1264</v>
      </c>
      <c r="E4347" s="10" t="s">
        <v>6659</v>
      </c>
      <c r="F4347" t="s">
        <v>1265</v>
      </c>
      <c r="G4347" s="10" t="s">
        <v>6660</v>
      </c>
      <c r="H4347">
        <v>4</v>
      </c>
      <c r="I4347">
        <v>8</v>
      </c>
      <c r="J4347">
        <v>0</v>
      </c>
      <c r="K4347">
        <v>0</v>
      </c>
      <c r="L4347" s="10" t="s">
        <v>16227</v>
      </c>
    </row>
    <row r="4348" spans="1:12" x14ac:dyDescent="0.25">
      <c r="A4348" s="3">
        <v>4347</v>
      </c>
      <c r="B4348" t="s">
        <v>8144</v>
      </c>
      <c r="C4348" s="10" t="s">
        <v>16228</v>
      </c>
      <c r="D4348" t="s">
        <v>63</v>
      </c>
      <c r="E4348" s="10" t="s">
        <v>6816</v>
      </c>
      <c r="F4348" t="s">
        <v>64</v>
      </c>
      <c r="G4348" s="10" t="s">
        <v>6696</v>
      </c>
      <c r="H4348">
        <v>4</v>
      </c>
      <c r="I4348">
        <v>8</v>
      </c>
      <c r="J4348">
        <v>0</v>
      </c>
      <c r="K4348">
        <v>0</v>
      </c>
      <c r="L4348" s="10" t="s">
        <v>16229</v>
      </c>
    </row>
    <row r="4349" spans="1:12" x14ac:dyDescent="0.25">
      <c r="A4349" s="3">
        <v>4348</v>
      </c>
      <c r="B4349" t="s">
        <v>8144</v>
      </c>
      <c r="C4349" s="10" t="s">
        <v>16228</v>
      </c>
      <c r="D4349" t="s">
        <v>65</v>
      </c>
      <c r="E4349" s="10" t="s">
        <v>6698</v>
      </c>
      <c r="F4349" t="s">
        <v>66</v>
      </c>
      <c r="G4349" s="10" t="s">
        <v>6721</v>
      </c>
      <c r="H4349">
        <v>4</v>
      </c>
      <c r="I4349">
        <v>8</v>
      </c>
      <c r="J4349">
        <v>0</v>
      </c>
      <c r="K4349">
        <v>0</v>
      </c>
      <c r="L4349" s="10" t="s">
        <v>16230</v>
      </c>
    </row>
    <row r="4350" spans="1:12" x14ac:dyDescent="0.25">
      <c r="A4350" s="3">
        <v>4349</v>
      </c>
      <c r="B4350" t="s">
        <v>8144</v>
      </c>
      <c r="C4350" s="10" t="s">
        <v>16228</v>
      </c>
      <c r="D4350" t="s">
        <v>67</v>
      </c>
      <c r="E4350" s="10" t="s">
        <v>6723</v>
      </c>
      <c r="F4350" t="s">
        <v>68</v>
      </c>
      <c r="G4350" s="10" t="s">
        <v>6724</v>
      </c>
      <c r="H4350">
        <v>4</v>
      </c>
      <c r="I4350">
        <v>8</v>
      </c>
      <c r="J4350">
        <v>0</v>
      </c>
      <c r="K4350">
        <v>0</v>
      </c>
      <c r="L4350" s="10" t="s">
        <v>16231</v>
      </c>
    </row>
    <row r="4351" spans="1:12" x14ac:dyDescent="0.25">
      <c r="A4351" s="3">
        <v>4350</v>
      </c>
      <c r="B4351" t="s">
        <v>8144</v>
      </c>
      <c r="C4351" s="10" t="s">
        <v>16228</v>
      </c>
      <c r="D4351" t="s">
        <v>49</v>
      </c>
      <c r="E4351" s="10" t="s">
        <v>11</v>
      </c>
      <c r="F4351" t="s">
        <v>8145</v>
      </c>
      <c r="G4351" s="10" t="s">
        <v>16232</v>
      </c>
      <c r="H4351">
        <v>4</v>
      </c>
      <c r="I4351">
        <v>8</v>
      </c>
      <c r="J4351">
        <v>0</v>
      </c>
      <c r="K4351">
        <v>0</v>
      </c>
      <c r="L4351" s="10" t="s">
        <v>16233</v>
      </c>
    </row>
    <row r="4352" spans="1:12" x14ac:dyDescent="0.25">
      <c r="A4352" s="3">
        <v>4351</v>
      </c>
      <c r="B4352" t="s">
        <v>8144</v>
      </c>
      <c r="C4352" s="10" t="s">
        <v>16228</v>
      </c>
      <c r="D4352" t="s">
        <v>69</v>
      </c>
      <c r="E4352" s="10" t="s">
        <v>6760</v>
      </c>
      <c r="F4352" t="s">
        <v>8146</v>
      </c>
      <c r="G4352" s="10" t="s">
        <v>16234</v>
      </c>
      <c r="H4352">
        <v>8</v>
      </c>
      <c r="I4352">
        <v>35</v>
      </c>
      <c r="J4352">
        <v>0</v>
      </c>
      <c r="K4352">
        <v>0</v>
      </c>
      <c r="L4352" s="10" t="s">
        <v>16235</v>
      </c>
    </row>
    <row r="4353" spans="1:12" x14ac:dyDescent="0.25">
      <c r="A4353" s="3">
        <v>4352</v>
      </c>
      <c r="B4353" t="s">
        <v>8144</v>
      </c>
      <c r="C4353" s="10" t="s">
        <v>16228</v>
      </c>
      <c r="D4353" t="s">
        <v>71</v>
      </c>
      <c r="E4353" s="10" t="s">
        <v>6763</v>
      </c>
      <c r="F4353" t="s">
        <v>8147</v>
      </c>
      <c r="G4353" s="10" t="s">
        <v>16236</v>
      </c>
      <c r="H4353">
        <v>8</v>
      </c>
      <c r="I4353">
        <v>35</v>
      </c>
      <c r="J4353">
        <v>0</v>
      </c>
      <c r="K4353">
        <v>0</v>
      </c>
      <c r="L4353" s="10" t="s">
        <v>16237</v>
      </c>
    </row>
    <row r="4354" spans="1:12" x14ac:dyDescent="0.25">
      <c r="A4354" s="3">
        <v>4353</v>
      </c>
      <c r="B4354" t="s">
        <v>8144</v>
      </c>
      <c r="C4354" s="10" t="s">
        <v>16228</v>
      </c>
      <c r="D4354" t="s">
        <v>8148</v>
      </c>
      <c r="E4354" s="10" t="s">
        <v>16238</v>
      </c>
      <c r="F4354" t="s">
        <v>8122</v>
      </c>
      <c r="G4354" s="10" t="s">
        <v>16190</v>
      </c>
      <c r="H4354">
        <v>4</v>
      </c>
      <c r="I4354">
        <v>8</v>
      </c>
      <c r="J4354">
        <v>0</v>
      </c>
      <c r="K4354">
        <v>0</v>
      </c>
      <c r="L4354" s="10" t="s">
        <v>16239</v>
      </c>
    </row>
    <row r="4355" spans="1:12" x14ac:dyDescent="0.25">
      <c r="A4355" s="3">
        <v>4354</v>
      </c>
      <c r="B4355" t="s">
        <v>8144</v>
      </c>
      <c r="C4355" s="10" t="s">
        <v>16228</v>
      </c>
      <c r="D4355" t="s">
        <v>371</v>
      </c>
      <c r="E4355" s="10" t="s">
        <v>9356</v>
      </c>
      <c r="F4355" t="s">
        <v>1287</v>
      </c>
      <c r="G4355" s="10" t="s">
        <v>6676</v>
      </c>
      <c r="H4355">
        <v>8</v>
      </c>
      <c r="I4355">
        <v>16</v>
      </c>
      <c r="J4355">
        <v>-2</v>
      </c>
      <c r="K4355">
        <v>1</v>
      </c>
      <c r="L4355" s="10" t="s">
        <v>16240</v>
      </c>
    </row>
    <row r="4356" spans="1:12" x14ac:dyDescent="0.25">
      <c r="A4356" s="3">
        <v>4355</v>
      </c>
      <c r="B4356" t="s">
        <v>8144</v>
      </c>
      <c r="C4356" s="10" t="s">
        <v>16228</v>
      </c>
      <c r="D4356" t="s">
        <v>3442</v>
      </c>
      <c r="E4356" s="10" t="s">
        <v>15200</v>
      </c>
      <c r="F4356" t="s">
        <v>8149</v>
      </c>
      <c r="G4356" s="10" t="s">
        <v>16241</v>
      </c>
      <c r="H4356">
        <v>4096</v>
      </c>
      <c r="I4356">
        <v>37</v>
      </c>
      <c r="J4356">
        <v>0</v>
      </c>
      <c r="K4356">
        <v>0</v>
      </c>
      <c r="L4356" s="10" t="s">
        <v>16242</v>
      </c>
    </row>
    <row r="4357" spans="1:12" x14ac:dyDescent="0.25">
      <c r="A4357" s="3">
        <v>4356</v>
      </c>
      <c r="B4357" t="s">
        <v>8144</v>
      </c>
      <c r="C4357" s="10" t="s">
        <v>16228</v>
      </c>
      <c r="D4357" t="s">
        <v>8150</v>
      </c>
      <c r="E4357" s="10" t="s">
        <v>16243</v>
      </c>
      <c r="F4357" t="s">
        <v>1455</v>
      </c>
      <c r="G4357" s="10" t="s">
        <v>7178</v>
      </c>
      <c r="H4357">
        <v>8</v>
      </c>
      <c r="I4357">
        <v>16</v>
      </c>
      <c r="J4357">
        <v>-6</v>
      </c>
      <c r="K4357">
        <v>1</v>
      </c>
      <c r="L4357" s="10" t="s">
        <v>16244</v>
      </c>
    </row>
    <row r="4358" spans="1:12" x14ac:dyDescent="0.25">
      <c r="A4358" s="3">
        <v>4357</v>
      </c>
      <c r="B4358" t="s">
        <v>8151</v>
      </c>
      <c r="C4358" s="10" t="s">
        <v>16245</v>
      </c>
      <c r="D4358" t="s">
        <v>63</v>
      </c>
      <c r="E4358" s="10" t="s">
        <v>6816</v>
      </c>
      <c r="F4358" t="s">
        <v>64</v>
      </c>
      <c r="G4358" s="10" t="s">
        <v>6696</v>
      </c>
      <c r="H4358">
        <v>4</v>
      </c>
      <c r="I4358">
        <v>8</v>
      </c>
      <c r="J4358">
        <v>0</v>
      </c>
      <c r="K4358">
        <v>0</v>
      </c>
      <c r="L4358" s="10" t="s">
        <v>16246</v>
      </c>
    </row>
    <row r="4359" spans="1:12" x14ac:dyDescent="0.25">
      <c r="A4359" s="3">
        <v>4358</v>
      </c>
      <c r="B4359" t="s">
        <v>8151</v>
      </c>
      <c r="C4359" s="10" t="s">
        <v>16245</v>
      </c>
      <c r="D4359" t="s">
        <v>65</v>
      </c>
      <c r="E4359" s="10" t="s">
        <v>6698</v>
      </c>
      <c r="F4359" t="s">
        <v>66</v>
      </c>
      <c r="G4359" s="10" t="s">
        <v>6721</v>
      </c>
      <c r="H4359">
        <v>4</v>
      </c>
      <c r="I4359">
        <v>8</v>
      </c>
      <c r="J4359">
        <v>0</v>
      </c>
      <c r="K4359">
        <v>0</v>
      </c>
      <c r="L4359" s="10" t="s">
        <v>16247</v>
      </c>
    </row>
    <row r="4360" spans="1:12" x14ac:dyDescent="0.25">
      <c r="A4360" s="3">
        <v>4359</v>
      </c>
      <c r="B4360" t="s">
        <v>8151</v>
      </c>
      <c r="C4360" s="10" t="s">
        <v>16245</v>
      </c>
      <c r="D4360" t="s">
        <v>67</v>
      </c>
      <c r="E4360" s="10" t="s">
        <v>6723</v>
      </c>
      <c r="F4360" t="s">
        <v>68</v>
      </c>
      <c r="G4360" s="10" t="s">
        <v>6724</v>
      </c>
      <c r="H4360">
        <v>4</v>
      </c>
      <c r="I4360">
        <v>8</v>
      </c>
      <c r="J4360">
        <v>0</v>
      </c>
      <c r="K4360">
        <v>0</v>
      </c>
      <c r="L4360" s="10" t="s">
        <v>16248</v>
      </c>
    </row>
    <row r="4361" spans="1:12" x14ac:dyDescent="0.25">
      <c r="A4361" s="3">
        <v>4360</v>
      </c>
      <c r="B4361" t="s">
        <v>8151</v>
      </c>
      <c r="C4361" s="10" t="s">
        <v>16245</v>
      </c>
      <c r="D4361" t="s">
        <v>1882</v>
      </c>
      <c r="E4361" s="10" t="s">
        <v>6820</v>
      </c>
      <c r="F4361" t="s">
        <v>8152</v>
      </c>
      <c r="G4361" s="10" t="s">
        <v>16249</v>
      </c>
      <c r="H4361">
        <v>1024</v>
      </c>
      <c r="I4361">
        <v>37</v>
      </c>
      <c r="J4361">
        <v>0</v>
      </c>
      <c r="K4361">
        <v>0</v>
      </c>
      <c r="L4361" s="10" t="s">
        <v>16250</v>
      </c>
    </row>
    <row r="4362" spans="1:12" x14ac:dyDescent="0.25">
      <c r="A4362" s="3">
        <v>4361</v>
      </c>
      <c r="B4362" t="s">
        <v>8151</v>
      </c>
      <c r="C4362" s="10" t="s">
        <v>16245</v>
      </c>
      <c r="D4362" t="s">
        <v>49</v>
      </c>
      <c r="E4362" s="10" t="s">
        <v>11</v>
      </c>
      <c r="F4362" t="s">
        <v>8153</v>
      </c>
      <c r="G4362" s="10" t="s">
        <v>16251</v>
      </c>
      <c r="H4362">
        <v>4</v>
      </c>
      <c r="I4362">
        <v>8</v>
      </c>
      <c r="J4362">
        <v>0</v>
      </c>
      <c r="K4362">
        <v>0</v>
      </c>
      <c r="L4362" s="10" t="s">
        <v>16252</v>
      </c>
    </row>
    <row r="4363" spans="1:12" x14ac:dyDescent="0.25">
      <c r="A4363" s="3">
        <v>4362</v>
      </c>
      <c r="B4363" t="s">
        <v>8151</v>
      </c>
      <c r="C4363" s="10" t="s">
        <v>16245</v>
      </c>
      <c r="D4363" t="s">
        <v>69</v>
      </c>
      <c r="E4363" s="10" t="s">
        <v>6760</v>
      </c>
      <c r="F4363" t="s">
        <v>8154</v>
      </c>
      <c r="G4363" s="10" t="s">
        <v>16253</v>
      </c>
      <c r="H4363">
        <v>8</v>
      </c>
      <c r="I4363">
        <v>35</v>
      </c>
      <c r="J4363">
        <v>0</v>
      </c>
      <c r="K4363">
        <v>0</v>
      </c>
      <c r="L4363" s="10" t="s">
        <v>16254</v>
      </c>
    </row>
    <row r="4364" spans="1:12" x14ac:dyDescent="0.25">
      <c r="A4364" s="3">
        <v>4363</v>
      </c>
      <c r="B4364" t="s">
        <v>8151</v>
      </c>
      <c r="C4364" s="10" t="s">
        <v>16245</v>
      </c>
      <c r="D4364" t="s">
        <v>71</v>
      </c>
      <c r="E4364" s="10" t="s">
        <v>6763</v>
      </c>
      <c r="F4364" t="s">
        <v>8155</v>
      </c>
      <c r="G4364" s="10" t="s">
        <v>16255</v>
      </c>
      <c r="H4364">
        <v>8</v>
      </c>
      <c r="I4364">
        <v>35</v>
      </c>
      <c r="J4364">
        <v>0</v>
      </c>
      <c r="K4364">
        <v>0</v>
      </c>
      <c r="L4364" s="10" t="s">
        <v>16256</v>
      </c>
    </row>
    <row r="4365" spans="1:12" x14ac:dyDescent="0.25">
      <c r="A4365" s="3">
        <v>4364</v>
      </c>
      <c r="B4365" t="s">
        <v>8156</v>
      </c>
      <c r="C4365" s="10" t="s">
        <v>16257</v>
      </c>
      <c r="D4365" t="s">
        <v>63</v>
      </c>
      <c r="E4365" s="10" t="s">
        <v>6816</v>
      </c>
      <c r="F4365" t="s">
        <v>64</v>
      </c>
      <c r="G4365" s="10" t="s">
        <v>6696</v>
      </c>
      <c r="H4365">
        <v>4</v>
      </c>
      <c r="I4365">
        <v>8</v>
      </c>
      <c r="J4365">
        <v>0</v>
      </c>
      <c r="K4365">
        <v>0</v>
      </c>
      <c r="L4365" s="10" t="s">
        <v>16258</v>
      </c>
    </row>
    <row r="4366" spans="1:12" x14ac:dyDescent="0.25">
      <c r="A4366" s="3">
        <v>4365</v>
      </c>
      <c r="B4366" t="s">
        <v>8156</v>
      </c>
      <c r="C4366" s="10" t="s">
        <v>16257</v>
      </c>
      <c r="D4366" t="s">
        <v>65</v>
      </c>
      <c r="E4366" s="10" t="s">
        <v>6698</v>
      </c>
      <c r="F4366" t="s">
        <v>66</v>
      </c>
      <c r="G4366" s="10" t="s">
        <v>6721</v>
      </c>
      <c r="H4366">
        <v>4</v>
      </c>
      <c r="I4366">
        <v>8</v>
      </c>
      <c r="J4366">
        <v>0</v>
      </c>
      <c r="K4366">
        <v>0</v>
      </c>
      <c r="L4366" s="10" t="s">
        <v>16259</v>
      </c>
    </row>
    <row r="4367" spans="1:12" x14ac:dyDescent="0.25">
      <c r="A4367" s="3">
        <v>4366</v>
      </c>
      <c r="B4367" t="s">
        <v>8156</v>
      </c>
      <c r="C4367" s="10" t="s">
        <v>16257</v>
      </c>
      <c r="D4367" t="s">
        <v>67</v>
      </c>
      <c r="E4367" s="10" t="s">
        <v>6723</v>
      </c>
      <c r="F4367" t="s">
        <v>68</v>
      </c>
      <c r="G4367" s="10" t="s">
        <v>6724</v>
      </c>
      <c r="H4367">
        <v>4</v>
      </c>
      <c r="I4367">
        <v>8</v>
      </c>
      <c r="J4367">
        <v>0</v>
      </c>
      <c r="K4367">
        <v>0</v>
      </c>
      <c r="L4367" s="10" t="s">
        <v>16260</v>
      </c>
    </row>
    <row r="4368" spans="1:12" x14ac:dyDescent="0.25">
      <c r="A4368" s="3">
        <v>4367</v>
      </c>
      <c r="B4368" t="s">
        <v>8156</v>
      </c>
      <c r="C4368" s="10" t="s">
        <v>16257</v>
      </c>
      <c r="D4368" t="s">
        <v>49</v>
      </c>
      <c r="E4368" s="10" t="s">
        <v>11</v>
      </c>
      <c r="F4368" t="s">
        <v>8157</v>
      </c>
      <c r="G4368" s="10" t="s">
        <v>16261</v>
      </c>
      <c r="H4368">
        <v>4</v>
      </c>
      <c r="I4368">
        <v>8</v>
      </c>
      <c r="J4368">
        <v>0</v>
      </c>
      <c r="K4368">
        <v>0</v>
      </c>
      <c r="L4368" s="10" t="s">
        <v>16262</v>
      </c>
    </row>
    <row r="4369" spans="1:12" x14ac:dyDescent="0.25">
      <c r="A4369" s="3">
        <v>4368</v>
      </c>
      <c r="B4369" t="s">
        <v>8158</v>
      </c>
      <c r="C4369" s="10" t="s">
        <v>16263</v>
      </c>
      <c r="D4369" t="s">
        <v>63</v>
      </c>
      <c r="E4369" s="10" t="s">
        <v>6816</v>
      </c>
      <c r="F4369" t="s">
        <v>64</v>
      </c>
      <c r="G4369" s="10" t="s">
        <v>6696</v>
      </c>
      <c r="H4369">
        <v>4</v>
      </c>
      <c r="I4369">
        <v>8</v>
      </c>
      <c r="J4369">
        <v>0</v>
      </c>
      <c r="K4369">
        <v>0</v>
      </c>
      <c r="L4369" s="10" t="s">
        <v>16264</v>
      </c>
    </row>
    <row r="4370" spans="1:12" x14ac:dyDescent="0.25">
      <c r="A4370" s="3">
        <v>4369</v>
      </c>
      <c r="B4370" t="s">
        <v>8158</v>
      </c>
      <c r="C4370" s="10" t="s">
        <v>16263</v>
      </c>
      <c r="D4370" t="s">
        <v>65</v>
      </c>
      <c r="E4370" s="10" t="s">
        <v>6698</v>
      </c>
      <c r="F4370" t="s">
        <v>66</v>
      </c>
      <c r="G4370" s="10" t="s">
        <v>6721</v>
      </c>
      <c r="H4370">
        <v>4</v>
      </c>
      <c r="I4370">
        <v>8</v>
      </c>
      <c r="J4370">
        <v>0</v>
      </c>
      <c r="K4370">
        <v>0</v>
      </c>
      <c r="L4370" s="10" t="s">
        <v>16265</v>
      </c>
    </row>
    <row r="4371" spans="1:12" x14ac:dyDescent="0.25">
      <c r="A4371" s="3">
        <v>4370</v>
      </c>
      <c r="B4371" t="s">
        <v>8158</v>
      </c>
      <c r="C4371" s="10" t="s">
        <v>16263</v>
      </c>
      <c r="D4371" t="s">
        <v>67</v>
      </c>
      <c r="E4371" s="10" t="s">
        <v>6723</v>
      </c>
      <c r="F4371" t="s">
        <v>68</v>
      </c>
      <c r="G4371" s="10" t="s">
        <v>6724</v>
      </c>
      <c r="H4371">
        <v>4</v>
      </c>
      <c r="I4371">
        <v>8</v>
      </c>
      <c r="J4371">
        <v>0</v>
      </c>
      <c r="K4371">
        <v>0</v>
      </c>
      <c r="L4371" s="10" t="s">
        <v>16266</v>
      </c>
    </row>
    <row r="4372" spans="1:12" x14ac:dyDescent="0.25">
      <c r="A4372" s="3">
        <v>4371</v>
      </c>
      <c r="B4372" t="s">
        <v>8158</v>
      </c>
      <c r="C4372" s="10" t="s">
        <v>16263</v>
      </c>
      <c r="D4372" t="s">
        <v>3575</v>
      </c>
      <c r="E4372" s="10" t="s">
        <v>15497</v>
      </c>
      <c r="F4372" t="s">
        <v>1698</v>
      </c>
      <c r="G4372" s="10" t="s">
        <v>16267</v>
      </c>
      <c r="H4372">
        <v>4</v>
      </c>
      <c r="I4372">
        <v>12</v>
      </c>
      <c r="J4372">
        <v>0</v>
      </c>
      <c r="K4372">
        <v>0</v>
      </c>
      <c r="L4372" s="10" t="s">
        <v>16268</v>
      </c>
    </row>
    <row r="4373" spans="1:12" x14ac:dyDescent="0.25">
      <c r="A4373" s="3">
        <v>4372</v>
      </c>
      <c r="B4373" t="s">
        <v>8158</v>
      </c>
      <c r="C4373" s="10" t="s">
        <v>16263</v>
      </c>
      <c r="D4373" t="s">
        <v>4002</v>
      </c>
      <c r="E4373" s="10" t="s">
        <v>16269</v>
      </c>
      <c r="F4373" t="s">
        <v>1699</v>
      </c>
      <c r="G4373" s="10" t="s">
        <v>16270</v>
      </c>
      <c r="H4373">
        <v>4</v>
      </c>
      <c r="I4373">
        <v>8</v>
      </c>
      <c r="J4373">
        <v>0</v>
      </c>
      <c r="K4373">
        <v>0</v>
      </c>
      <c r="L4373" s="10" t="s">
        <v>16271</v>
      </c>
    </row>
    <row r="4374" spans="1:12" x14ac:dyDescent="0.25">
      <c r="A4374" s="3">
        <v>4373</v>
      </c>
      <c r="B4374" t="s">
        <v>8158</v>
      </c>
      <c r="C4374" s="10" t="s">
        <v>16263</v>
      </c>
      <c r="D4374" t="s">
        <v>49</v>
      </c>
      <c r="E4374" s="10" t="s">
        <v>11</v>
      </c>
      <c r="F4374" t="s">
        <v>1700</v>
      </c>
      <c r="G4374" s="10" t="s">
        <v>16272</v>
      </c>
      <c r="H4374">
        <v>4</v>
      </c>
      <c r="I4374">
        <v>8</v>
      </c>
      <c r="J4374">
        <v>0</v>
      </c>
      <c r="K4374">
        <v>0</v>
      </c>
      <c r="L4374" s="10" t="s">
        <v>16273</v>
      </c>
    </row>
    <row r="4375" spans="1:12" x14ac:dyDescent="0.25">
      <c r="A4375" s="3">
        <v>4374</v>
      </c>
      <c r="B4375" t="s">
        <v>8158</v>
      </c>
      <c r="C4375" s="10" t="s">
        <v>16263</v>
      </c>
      <c r="D4375" t="s">
        <v>8159</v>
      </c>
      <c r="E4375" s="10" t="s">
        <v>16274</v>
      </c>
      <c r="F4375" t="s">
        <v>1639</v>
      </c>
      <c r="G4375" s="10" t="s">
        <v>16275</v>
      </c>
      <c r="H4375">
        <v>10</v>
      </c>
      <c r="I4375">
        <v>37</v>
      </c>
      <c r="J4375">
        <v>0</v>
      </c>
      <c r="K4375">
        <v>0</v>
      </c>
      <c r="L4375" s="10" t="s">
        <v>16276</v>
      </c>
    </row>
    <row r="4376" spans="1:12" x14ac:dyDescent="0.25">
      <c r="A4376" s="3">
        <v>4375</v>
      </c>
      <c r="B4376" t="s">
        <v>8158</v>
      </c>
      <c r="C4376" s="10" t="s">
        <v>16263</v>
      </c>
      <c r="D4376" t="s">
        <v>8160</v>
      </c>
      <c r="E4376" s="10" t="s">
        <v>16277</v>
      </c>
      <c r="F4376" t="s">
        <v>1641</v>
      </c>
      <c r="G4376" s="10" t="s">
        <v>16278</v>
      </c>
      <c r="H4376">
        <v>255</v>
      </c>
      <c r="I4376">
        <v>37</v>
      </c>
      <c r="J4376">
        <v>0</v>
      </c>
      <c r="K4376">
        <v>0</v>
      </c>
      <c r="L4376" s="10" t="s">
        <v>16279</v>
      </c>
    </row>
    <row r="4377" spans="1:12" x14ac:dyDescent="0.25">
      <c r="A4377" s="3">
        <v>4376</v>
      </c>
      <c r="B4377" t="s">
        <v>8158</v>
      </c>
      <c r="C4377" s="10" t="s">
        <v>16263</v>
      </c>
      <c r="D4377" t="s">
        <v>8161</v>
      </c>
      <c r="E4377" s="10" t="s">
        <v>16280</v>
      </c>
      <c r="F4377" t="s">
        <v>1557</v>
      </c>
      <c r="G4377" s="10" t="s">
        <v>16281</v>
      </c>
      <c r="H4377">
        <v>50</v>
      </c>
      <c r="I4377">
        <v>37</v>
      </c>
      <c r="J4377">
        <v>0</v>
      </c>
      <c r="K4377">
        <v>0</v>
      </c>
      <c r="L4377" s="10" t="s">
        <v>16282</v>
      </c>
    </row>
    <row r="4378" spans="1:12" x14ac:dyDescent="0.25">
      <c r="A4378" s="3">
        <v>4377</v>
      </c>
      <c r="B4378" t="s">
        <v>8158</v>
      </c>
      <c r="C4378" s="10" t="s">
        <v>16263</v>
      </c>
      <c r="D4378" t="s">
        <v>7890</v>
      </c>
      <c r="E4378" s="10" t="s">
        <v>12659</v>
      </c>
      <c r="F4378" t="s">
        <v>1559</v>
      </c>
      <c r="G4378" s="10" t="s">
        <v>16283</v>
      </c>
      <c r="H4378">
        <v>255</v>
      </c>
      <c r="I4378">
        <v>37</v>
      </c>
      <c r="J4378">
        <v>0</v>
      </c>
      <c r="K4378">
        <v>0</v>
      </c>
      <c r="L4378" s="10" t="s">
        <v>16284</v>
      </c>
    </row>
    <row r="4379" spans="1:12" x14ac:dyDescent="0.25">
      <c r="A4379" s="3">
        <v>4378</v>
      </c>
      <c r="B4379" t="s">
        <v>8158</v>
      </c>
      <c r="C4379" s="10" t="s">
        <v>16263</v>
      </c>
      <c r="D4379" t="s">
        <v>69</v>
      </c>
      <c r="E4379" s="10" t="s">
        <v>6760</v>
      </c>
      <c r="F4379" t="s">
        <v>1701</v>
      </c>
      <c r="G4379" s="10" t="s">
        <v>16285</v>
      </c>
      <c r="H4379">
        <v>8</v>
      </c>
      <c r="I4379">
        <v>35</v>
      </c>
      <c r="J4379">
        <v>0</v>
      </c>
      <c r="K4379">
        <v>0</v>
      </c>
      <c r="L4379" s="10" t="s">
        <v>16286</v>
      </c>
    </row>
    <row r="4380" spans="1:12" x14ac:dyDescent="0.25">
      <c r="A4380" s="3">
        <v>4379</v>
      </c>
      <c r="B4380" t="s">
        <v>8158</v>
      </c>
      <c r="C4380" s="10" t="s">
        <v>16263</v>
      </c>
      <c r="D4380" t="s">
        <v>71</v>
      </c>
      <c r="E4380" s="10" t="s">
        <v>6763</v>
      </c>
      <c r="F4380" t="s">
        <v>1702</v>
      </c>
      <c r="G4380" s="10" t="s">
        <v>16287</v>
      </c>
      <c r="H4380">
        <v>8</v>
      </c>
      <c r="I4380">
        <v>35</v>
      </c>
      <c r="J4380">
        <v>0</v>
      </c>
      <c r="K4380">
        <v>0</v>
      </c>
      <c r="L4380" s="10" t="s">
        <v>16288</v>
      </c>
    </row>
    <row r="4381" spans="1:12" x14ac:dyDescent="0.25">
      <c r="A4381" s="3">
        <v>4380</v>
      </c>
      <c r="B4381" t="s">
        <v>8158</v>
      </c>
      <c r="C4381" s="10" t="s">
        <v>16263</v>
      </c>
      <c r="D4381" t="s">
        <v>8162</v>
      </c>
      <c r="E4381" s="10" t="s">
        <v>16289</v>
      </c>
      <c r="F4381" t="s">
        <v>1401</v>
      </c>
      <c r="G4381" s="10" t="s">
        <v>6911</v>
      </c>
      <c r="H4381">
        <v>10</v>
      </c>
      <c r="I4381">
        <v>37</v>
      </c>
      <c r="J4381">
        <v>0</v>
      </c>
      <c r="K4381">
        <v>0</v>
      </c>
      <c r="L4381" s="10" t="s">
        <v>16290</v>
      </c>
    </row>
    <row r="4382" spans="1:12" x14ac:dyDescent="0.25">
      <c r="A4382" s="3">
        <v>4381</v>
      </c>
      <c r="B4382" t="s">
        <v>8158</v>
      </c>
      <c r="C4382" s="10" t="s">
        <v>16263</v>
      </c>
      <c r="D4382" t="s">
        <v>3566</v>
      </c>
      <c r="E4382" s="10" t="s">
        <v>15483</v>
      </c>
      <c r="F4382" t="s">
        <v>1561</v>
      </c>
      <c r="G4382" s="10" t="s">
        <v>16291</v>
      </c>
      <c r="H4382">
        <v>255</v>
      </c>
      <c r="I4382">
        <v>37</v>
      </c>
      <c r="J4382">
        <v>0</v>
      </c>
      <c r="K4382">
        <v>0</v>
      </c>
      <c r="L4382" s="10" t="s">
        <v>16292</v>
      </c>
    </row>
    <row r="4383" spans="1:12" x14ac:dyDescent="0.25">
      <c r="A4383" s="3">
        <v>4382</v>
      </c>
      <c r="B4383" t="s">
        <v>8158</v>
      </c>
      <c r="C4383" s="10" t="s">
        <v>16263</v>
      </c>
      <c r="D4383" t="s">
        <v>8163</v>
      </c>
      <c r="E4383" s="10" t="s">
        <v>16293</v>
      </c>
      <c r="F4383" t="s">
        <v>1401</v>
      </c>
      <c r="G4383" s="10" t="s">
        <v>6911</v>
      </c>
      <c r="H4383">
        <v>10</v>
      </c>
      <c r="I4383">
        <v>37</v>
      </c>
      <c r="J4383">
        <v>0</v>
      </c>
      <c r="K4383">
        <v>0</v>
      </c>
      <c r="L4383" s="10" t="s">
        <v>16294</v>
      </c>
    </row>
    <row r="4384" spans="1:12" x14ac:dyDescent="0.25">
      <c r="A4384" s="3">
        <v>4383</v>
      </c>
      <c r="B4384" t="s">
        <v>8158</v>
      </c>
      <c r="C4384" s="10" t="s">
        <v>16263</v>
      </c>
      <c r="D4384" t="s">
        <v>3651</v>
      </c>
      <c r="E4384" s="10" t="s">
        <v>15649</v>
      </c>
      <c r="F4384" t="s">
        <v>1455</v>
      </c>
      <c r="G4384" s="10" t="s">
        <v>7178</v>
      </c>
      <c r="H4384">
        <v>8</v>
      </c>
      <c r="I4384">
        <v>16</v>
      </c>
      <c r="J4384">
        <v>-6</v>
      </c>
      <c r="K4384">
        <v>1</v>
      </c>
      <c r="L4384" s="10" t="s">
        <v>16295</v>
      </c>
    </row>
    <row r="4385" spans="1:12" x14ac:dyDescent="0.25">
      <c r="A4385" s="3">
        <v>4384</v>
      </c>
      <c r="B4385" t="s">
        <v>8158</v>
      </c>
      <c r="C4385" s="10" t="s">
        <v>16263</v>
      </c>
      <c r="D4385" t="s">
        <v>3453</v>
      </c>
      <c r="E4385" s="10" t="s">
        <v>15221</v>
      </c>
      <c r="F4385" t="s">
        <v>1563</v>
      </c>
      <c r="G4385" s="10" t="s">
        <v>16296</v>
      </c>
      <c r="H4385">
        <v>4096</v>
      </c>
      <c r="I4385">
        <v>37</v>
      </c>
      <c r="J4385">
        <v>0</v>
      </c>
      <c r="K4385">
        <v>0</v>
      </c>
      <c r="L4385" s="10" t="s">
        <v>16297</v>
      </c>
    </row>
    <row r="4386" spans="1:12" x14ac:dyDescent="0.25">
      <c r="A4386" s="3">
        <v>4385</v>
      </c>
      <c r="B4386" t="s">
        <v>8158</v>
      </c>
      <c r="C4386" s="10" t="s">
        <v>16263</v>
      </c>
      <c r="D4386" t="s">
        <v>3652</v>
      </c>
      <c r="E4386" s="10" t="s">
        <v>15651</v>
      </c>
      <c r="F4386" t="s">
        <v>1565</v>
      </c>
      <c r="G4386" s="10" t="s">
        <v>16298</v>
      </c>
      <c r="H4386">
        <v>9</v>
      </c>
      <c r="I4386">
        <v>37</v>
      </c>
      <c r="J4386">
        <v>0</v>
      </c>
      <c r="K4386">
        <v>0</v>
      </c>
      <c r="L4386" s="10" t="s">
        <v>16299</v>
      </c>
    </row>
    <row r="4387" spans="1:12" x14ac:dyDescent="0.25">
      <c r="A4387" s="3">
        <v>4386</v>
      </c>
      <c r="B4387" t="s">
        <v>8158</v>
      </c>
      <c r="C4387" s="10" t="s">
        <v>16263</v>
      </c>
      <c r="D4387" t="s">
        <v>4262</v>
      </c>
      <c r="E4387" s="10" t="s">
        <v>16300</v>
      </c>
      <c r="F4387" t="s">
        <v>1703</v>
      </c>
      <c r="G4387" s="10" t="s">
        <v>16301</v>
      </c>
      <c r="H4387">
        <v>8</v>
      </c>
      <c r="I4387">
        <v>16</v>
      </c>
      <c r="J4387">
        <v>0</v>
      </c>
      <c r="K4387">
        <v>1</v>
      </c>
      <c r="L4387" s="10" t="s">
        <v>16302</v>
      </c>
    </row>
    <row r="4388" spans="1:12" x14ac:dyDescent="0.25">
      <c r="A4388" s="3">
        <v>4387</v>
      </c>
      <c r="B4388" t="s">
        <v>8158</v>
      </c>
      <c r="C4388" s="10" t="s">
        <v>16263</v>
      </c>
      <c r="D4388" t="s">
        <v>3036</v>
      </c>
      <c r="E4388" s="10" t="s">
        <v>14192</v>
      </c>
      <c r="F4388" t="s">
        <v>1339</v>
      </c>
      <c r="G4388" s="10" t="s">
        <v>6847</v>
      </c>
      <c r="H4388">
        <v>4</v>
      </c>
      <c r="I4388">
        <v>8</v>
      </c>
      <c r="J4388">
        <v>0</v>
      </c>
      <c r="K4388">
        <v>0</v>
      </c>
      <c r="L4388" s="10" t="s">
        <v>16303</v>
      </c>
    </row>
    <row r="4389" spans="1:12" x14ac:dyDescent="0.25">
      <c r="A4389" s="3">
        <v>4388</v>
      </c>
      <c r="B4389" t="s">
        <v>8164</v>
      </c>
      <c r="C4389" s="10" t="s">
        <v>16304</v>
      </c>
      <c r="D4389" t="s">
        <v>63</v>
      </c>
      <c r="E4389" s="10" t="s">
        <v>6816</v>
      </c>
      <c r="F4389" t="s">
        <v>64</v>
      </c>
      <c r="G4389" s="10" t="s">
        <v>6696</v>
      </c>
      <c r="H4389">
        <v>4</v>
      </c>
      <c r="I4389">
        <v>8</v>
      </c>
      <c r="J4389">
        <v>0</v>
      </c>
      <c r="K4389">
        <v>0</v>
      </c>
      <c r="L4389" s="10" t="s">
        <v>16305</v>
      </c>
    </row>
    <row r="4390" spans="1:12" x14ac:dyDescent="0.25">
      <c r="A4390" s="3">
        <v>4389</v>
      </c>
      <c r="B4390" t="s">
        <v>8164</v>
      </c>
      <c r="C4390" s="10" t="s">
        <v>16304</v>
      </c>
      <c r="D4390" t="s">
        <v>65</v>
      </c>
      <c r="E4390" s="10" t="s">
        <v>6698</v>
      </c>
      <c r="F4390" t="s">
        <v>66</v>
      </c>
      <c r="G4390" s="10" t="s">
        <v>6721</v>
      </c>
      <c r="H4390">
        <v>4</v>
      </c>
      <c r="I4390">
        <v>8</v>
      </c>
      <c r="J4390">
        <v>0</v>
      </c>
      <c r="K4390">
        <v>0</v>
      </c>
      <c r="L4390" s="10" t="s">
        <v>16306</v>
      </c>
    </row>
    <row r="4391" spans="1:12" x14ac:dyDescent="0.25">
      <c r="A4391" s="3">
        <v>4390</v>
      </c>
      <c r="B4391" t="s">
        <v>8164</v>
      </c>
      <c r="C4391" s="10" t="s">
        <v>16304</v>
      </c>
      <c r="D4391" t="s">
        <v>67</v>
      </c>
      <c r="E4391" s="10" t="s">
        <v>6723</v>
      </c>
      <c r="F4391" t="s">
        <v>68</v>
      </c>
      <c r="G4391" s="10" t="s">
        <v>6724</v>
      </c>
      <c r="H4391">
        <v>4</v>
      </c>
      <c r="I4391">
        <v>8</v>
      </c>
      <c r="J4391">
        <v>0</v>
      </c>
      <c r="K4391">
        <v>0</v>
      </c>
      <c r="L4391" s="10" t="s">
        <v>16307</v>
      </c>
    </row>
    <row r="4392" spans="1:12" x14ac:dyDescent="0.25">
      <c r="A4392" s="3">
        <v>4391</v>
      </c>
      <c r="B4392" t="s">
        <v>8164</v>
      </c>
      <c r="C4392" s="10" t="s">
        <v>16304</v>
      </c>
      <c r="D4392" t="s">
        <v>3527</v>
      </c>
      <c r="E4392" s="10" t="s">
        <v>15396</v>
      </c>
      <c r="F4392" t="s">
        <v>1401</v>
      </c>
      <c r="G4392" s="10" t="s">
        <v>6911</v>
      </c>
      <c r="H4392">
        <v>10</v>
      </c>
      <c r="I4392">
        <v>37</v>
      </c>
      <c r="J4392">
        <v>0</v>
      </c>
      <c r="K4392">
        <v>0</v>
      </c>
      <c r="L4392" s="10" t="s">
        <v>16308</v>
      </c>
    </row>
    <row r="4393" spans="1:12" x14ac:dyDescent="0.25">
      <c r="A4393" s="3">
        <v>4392</v>
      </c>
      <c r="B4393" t="s">
        <v>8164</v>
      </c>
      <c r="C4393" s="10" t="s">
        <v>16304</v>
      </c>
      <c r="D4393" t="s">
        <v>49</v>
      </c>
      <c r="E4393" s="10" t="s">
        <v>11</v>
      </c>
      <c r="F4393" t="s">
        <v>1567</v>
      </c>
      <c r="G4393" s="10" t="s">
        <v>16309</v>
      </c>
      <c r="H4393">
        <v>4</v>
      </c>
      <c r="I4393">
        <v>8</v>
      </c>
      <c r="J4393">
        <v>0</v>
      </c>
      <c r="K4393">
        <v>0</v>
      </c>
      <c r="L4393" s="10" t="s">
        <v>16310</v>
      </c>
    </row>
    <row r="4394" spans="1:12" x14ac:dyDescent="0.25">
      <c r="A4394" s="3">
        <v>4393</v>
      </c>
      <c r="B4394" t="s">
        <v>8164</v>
      </c>
      <c r="C4394" s="10" t="s">
        <v>16304</v>
      </c>
      <c r="D4394" t="s">
        <v>8165</v>
      </c>
      <c r="E4394" s="10" t="s">
        <v>16311</v>
      </c>
      <c r="F4394" t="s">
        <v>1287</v>
      </c>
      <c r="G4394" s="10" t="s">
        <v>6676</v>
      </c>
      <c r="H4394">
        <v>8</v>
      </c>
      <c r="I4394">
        <v>16</v>
      </c>
      <c r="J4394">
        <v>-2</v>
      </c>
      <c r="K4394">
        <v>1</v>
      </c>
      <c r="L4394" s="10" t="s">
        <v>16312</v>
      </c>
    </row>
    <row r="4395" spans="1:12" x14ac:dyDescent="0.25">
      <c r="A4395" s="3">
        <v>4394</v>
      </c>
      <c r="B4395" t="s">
        <v>8164</v>
      </c>
      <c r="C4395" s="10" t="s">
        <v>16304</v>
      </c>
      <c r="D4395" t="s">
        <v>8166</v>
      </c>
      <c r="E4395" s="10" t="s">
        <v>16313</v>
      </c>
      <c r="F4395" t="s">
        <v>1544</v>
      </c>
      <c r="G4395" s="10" t="s">
        <v>7183</v>
      </c>
      <c r="H4395">
        <v>8</v>
      </c>
      <c r="I4395">
        <v>16</v>
      </c>
      <c r="J4395">
        <v>-6</v>
      </c>
      <c r="K4395">
        <v>1</v>
      </c>
      <c r="L4395" s="10" t="s">
        <v>16314</v>
      </c>
    </row>
    <row r="4396" spans="1:12" x14ac:dyDescent="0.25">
      <c r="A4396" s="3">
        <v>4395</v>
      </c>
      <c r="B4396" t="s">
        <v>8164</v>
      </c>
      <c r="C4396" s="10" t="s">
        <v>16304</v>
      </c>
      <c r="D4396" t="s">
        <v>8167</v>
      </c>
      <c r="E4396" s="10" t="s">
        <v>16315</v>
      </c>
      <c r="F4396" t="s">
        <v>1455</v>
      </c>
      <c r="G4396" s="10" t="s">
        <v>7178</v>
      </c>
      <c r="H4396">
        <v>8</v>
      </c>
      <c r="I4396">
        <v>16</v>
      </c>
      <c r="J4396">
        <v>-6</v>
      </c>
      <c r="K4396">
        <v>1</v>
      </c>
      <c r="L4396" s="10" t="s">
        <v>16316</v>
      </c>
    </row>
    <row r="4397" spans="1:12" x14ac:dyDescent="0.25">
      <c r="A4397" s="3">
        <v>4396</v>
      </c>
      <c r="B4397" t="s">
        <v>8164</v>
      </c>
      <c r="C4397" s="10" t="s">
        <v>16304</v>
      </c>
      <c r="D4397" t="s">
        <v>3652</v>
      </c>
      <c r="E4397" s="10" t="s">
        <v>15651</v>
      </c>
      <c r="F4397" t="s">
        <v>1439</v>
      </c>
      <c r="G4397" s="10" t="s">
        <v>16317</v>
      </c>
      <c r="H4397">
        <v>9</v>
      </c>
      <c r="I4397">
        <v>37</v>
      </c>
      <c r="J4397">
        <v>0</v>
      </c>
      <c r="K4397">
        <v>0</v>
      </c>
      <c r="L4397" s="10" t="s">
        <v>16318</v>
      </c>
    </row>
    <row r="4398" spans="1:12" x14ac:dyDescent="0.25">
      <c r="A4398" s="3">
        <v>4397</v>
      </c>
      <c r="B4398" t="s">
        <v>8164</v>
      </c>
      <c r="C4398" s="10" t="s">
        <v>16304</v>
      </c>
      <c r="D4398" t="s">
        <v>3453</v>
      </c>
      <c r="E4398" s="10" t="s">
        <v>15221</v>
      </c>
      <c r="F4398" t="s">
        <v>3665</v>
      </c>
      <c r="G4398" s="10" t="s">
        <v>16319</v>
      </c>
      <c r="H4398">
        <v>4096</v>
      </c>
      <c r="I4398">
        <v>37</v>
      </c>
      <c r="J4398">
        <v>0</v>
      </c>
      <c r="K4398">
        <v>0</v>
      </c>
      <c r="L4398" s="10" t="s">
        <v>16320</v>
      </c>
    </row>
    <row r="4399" spans="1:12" x14ac:dyDescent="0.25">
      <c r="A4399" s="3">
        <v>4398</v>
      </c>
      <c r="B4399" t="s">
        <v>8164</v>
      </c>
      <c r="C4399" s="10" t="s">
        <v>16304</v>
      </c>
      <c r="D4399" t="s">
        <v>69</v>
      </c>
      <c r="E4399" s="10" t="s">
        <v>6760</v>
      </c>
      <c r="F4399" t="s">
        <v>1569</v>
      </c>
      <c r="G4399" s="10" t="s">
        <v>16321</v>
      </c>
      <c r="H4399">
        <v>8</v>
      </c>
      <c r="I4399">
        <v>35</v>
      </c>
      <c r="J4399">
        <v>0</v>
      </c>
      <c r="K4399">
        <v>0</v>
      </c>
      <c r="L4399" s="10" t="s">
        <v>16322</v>
      </c>
    </row>
    <row r="4400" spans="1:12" x14ac:dyDescent="0.25">
      <c r="A4400" s="3">
        <v>4399</v>
      </c>
      <c r="B4400" t="s">
        <v>8164</v>
      </c>
      <c r="C4400" s="10" t="s">
        <v>16304</v>
      </c>
      <c r="D4400" t="s">
        <v>71</v>
      </c>
      <c r="E4400" s="10" t="s">
        <v>6763</v>
      </c>
      <c r="F4400" t="s">
        <v>1534</v>
      </c>
      <c r="G4400" s="10" t="s">
        <v>16323</v>
      </c>
      <c r="H4400">
        <v>8</v>
      </c>
      <c r="I4400">
        <v>35</v>
      </c>
      <c r="J4400">
        <v>0</v>
      </c>
      <c r="K4400">
        <v>0</v>
      </c>
      <c r="L4400" s="10" t="s">
        <v>16324</v>
      </c>
    </row>
    <row r="4401" spans="1:12" x14ac:dyDescent="0.25">
      <c r="A4401" s="3">
        <v>4400</v>
      </c>
      <c r="B4401" t="s">
        <v>8164</v>
      </c>
      <c r="C4401" s="10" t="s">
        <v>16304</v>
      </c>
      <c r="D4401" t="s">
        <v>8168</v>
      </c>
      <c r="E4401" s="10" t="s">
        <v>16325</v>
      </c>
      <c r="F4401" t="s">
        <v>1469</v>
      </c>
      <c r="G4401" s="10" t="s">
        <v>16326</v>
      </c>
      <c r="H4401">
        <v>4</v>
      </c>
      <c r="I4401">
        <v>8</v>
      </c>
      <c r="J4401">
        <v>0</v>
      </c>
      <c r="K4401">
        <v>0</v>
      </c>
      <c r="L4401" s="10" t="s">
        <v>16327</v>
      </c>
    </row>
    <row r="4402" spans="1:12" x14ac:dyDescent="0.25">
      <c r="A4402" s="3">
        <v>4401</v>
      </c>
      <c r="B4402" t="s">
        <v>8169</v>
      </c>
      <c r="C4402" s="10" t="s">
        <v>16328</v>
      </c>
      <c r="D4402" t="s">
        <v>63</v>
      </c>
      <c r="E4402" s="10" t="s">
        <v>6816</v>
      </c>
      <c r="F4402" t="s">
        <v>64</v>
      </c>
      <c r="G4402" s="10" t="s">
        <v>6696</v>
      </c>
      <c r="H4402">
        <v>4</v>
      </c>
      <c r="I4402">
        <v>8</v>
      </c>
      <c r="J4402">
        <v>0</v>
      </c>
      <c r="K4402">
        <v>0</v>
      </c>
      <c r="L4402" s="10" t="s">
        <v>16329</v>
      </c>
    </row>
    <row r="4403" spans="1:12" x14ac:dyDescent="0.25">
      <c r="A4403" s="3">
        <v>4402</v>
      </c>
      <c r="B4403" t="s">
        <v>8169</v>
      </c>
      <c r="C4403" s="10" t="s">
        <v>16328</v>
      </c>
      <c r="D4403" t="s">
        <v>65</v>
      </c>
      <c r="E4403" s="10" t="s">
        <v>6698</v>
      </c>
      <c r="F4403" t="s">
        <v>66</v>
      </c>
      <c r="G4403" s="10" t="s">
        <v>6721</v>
      </c>
      <c r="H4403">
        <v>4</v>
      </c>
      <c r="I4403">
        <v>8</v>
      </c>
      <c r="J4403">
        <v>0</v>
      </c>
      <c r="K4403">
        <v>0</v>
      </c>
      <c r="L4403" s="10" t="s">
        <v>16330</v>
      </c>
    </row>
    <row r="4404" spans="1:12" x14ac:dyDescent="0.25">
      <c r="A4404" s="3">
        <v>4403</v>
      </c>
      <c r="B4404" t="s">
        <v>8169</v>
      </c>
      <c r="C4404" s="10" t="s">
        <v>16328</v>
      </c>
      <c r="D4404" t="s">
        <v>67</v>
      </c>
      <c r="E4404" s="10" t="s">
        <v>6723</v>
      </c>
      <c r="F4404" t="s">
        <v>68</v>
      </c>
      <c r="G4404" s="10" t="s">
        <v>6724</v>
      </c>
      <c r="H4404">
        <v>4</v>
      </c>
      <c r="I4404">
        <v>8</v>
      </c>
      <c r="J4404">
        <v>0</v>
      </c>
      <c r="K4404">
        <v>0</v>
      </c>
      <c r="L4404" s="10" t="s">
        <v>16331</v>
      </c>
    </row>
    <row r="4405" spans="1:12" x14ac:dyDescent="0.25">
      <c r="A4405" s="3">
        <v>4404</v>
      </c>
      <c r="B4405" t="s">
        <v>8169</v>
      </c>
      <c r="C4405" s="10" t="s">
        <v>16328</v>
      </c>
      <c r="D4405" t="s">
        <v>8170</v>
      </c>
      <c r="E4405" s="10" t="s">
        <v>16332</v>
      </c>
      <c r="F4405" t="s">
        <v>1401</v>
      </c>
      <c r="G4405" s="10" t="s">
        <v>6911</v>
      </c>
      <c r="H4405">
        <v>10</v>
      </c>
      <c r="I4405">
        <v>37</v>
      </c>
      <c r="J4405">
        <v>0</v>
      </c>
      <c r="K4405">
        <v>0</v>
      </c>
      <c r="L4405" s="10" t="s">
        <v>16333</v>
      </c>
    </row>
    <row r="4406" spans="1:12" x14ac:dyDescent="0.25">
      <c r="A4406" s="3">
        <v>4405</v>
      </c>
      <c r="B4406" t="s">
        <v>8169</v>
      </c>
      <c r="C4406" s="10" t="s">
        <v>16328</v>
      </c>
      <c r="D4406" t="s">
        <v>3517</v>
      </c>
      <c r="E4406" s="10" t="s">
        <v>15287</v>
      </c>
      <c r="F4406" t="s">
        <v>8171</v>
      </c>
      <c r="G4406" s="10" t="s">
        <v>16334</v>
      </c>
      <c r="H4406">
        <v>4</v>
      </c>
      <c r="I4406">
        <v>12</v>
      </c>
      <c r="J4406">
        <v>0</v>
      </c>
      <c r="K4406">
        <v>0</v>
      </c>
      <c r="L4406" s="10" t="s">
        <v>16335</v>
      </c>
    </row>
    <row r="4407" spans="1:12" x14ac:dyDescent="0.25">
      <c r="A4407" s="3">
        <v>4406</v>
      </c>
      <c r="B4407" t="s">
        <v>8169</v>
      </c>
      <c r="C4407" s="10" t="s">
        <v>16328</v>
      </c>
      <c r="D4407" t="s">
        <v>49</v>
      </c>
      <c r="E4407" s="10" t="s">
        <v>11</v>
      </c>
      <c r="F4407" t="s">
        <v>8172</v>
      </c>
      <c r="G4407" s="10" t="s">
        <v>16336</v>
      </c>
      <c r="H4407">
        <v>4</v>
      </c>
      <c r="I4407">
        <v>8</v>
      </c>
      <c r="J4407">
        <v>0</v>
      </c>
      <c r="K4407">
        <v>0</v>
      </c>
      <c r="L4407" s="10" t="s">
        <v>16337</v>
      </c>
    </row>
    <row r="4408" spans="1:12" x14ac:dyDescent="0.25">
      <c r="A4408" s="3">
        <v>4407</v>
      </c>
      <c r="B4408" t="s">
        <v>8169</v>
      </c>
      <c r="C4408" s="10" t="s">
        <v>16328</v>
      </c>
      <c r="D4408" t="s">
        <v>3170</v>
      </c>
      <c r="E4408" s="10" t="s">
        <v>14501</v>
      </c>
      <c r="F4408" t="s">
        <v>8173</v>
      </c>
      <c r="G4408" s="10" t="s">
        <v>16338</v>
      </c>
      <c r="H4408">
        <v>511</v>
      </c>
      <c r="I4408">
        <v>37</v>
      </c>
      <c r="J4408">
        <v>0</v>
      </c>
      <c r="K4408">
        <v>0</v>
      </c>
      <c r="L4408" s="10" t="s">
        <v>16339</v>
      </c>
    </row>
    <row r="4409" spans="1:12" x14ac:dyDescent="0.25">
      <c r="A4409" s="3">
        <v>4408</v>
      </c>
      <c r="B4409" t="s">
        <v>8169</v>
      </c>
      <c r="C4409" s="10" t="s">
        <v>16328</v>
      </c>
      <c r="D4409" t="s">
        <v>8174</v>
      </c>
      <c r="E4409" s="10" t="s">
        <v>16340</v>
      </c>
      <c r="F4409" t="s">
        <v>8175</v>
      </c>
      <c r="G4409" s="10" t="s">
        <v>16341</v>
      </c>
      <c r="H4409">
        <v>12</v>
      </c>
      <c r="I4409">
        <v>37</v>
      </c>
      <c r="J4409">
        <v>0</v>
      </c>
      <c r="K4409">
        <v>0</v>
      </c>
      <c r="L4409" s="10" t="s">
        <v>16342</v>
      </c>
    </row>
    <row r="4410" spans="1:12" x14ac:dyDescent="0.25">
      <c r="A4410" s="3">
        <v>4409</v>
      </c>
      <c r="B4410" t="s">
        <v>8169</v>
      </c>
      <c r="C4410" s="10" t="s">
        <v>16328</v>
      </c>
      <c r="D4410" t="s">
        <v>1277</v>
      </c>
      <c r="E4410" s="10" t="s">
        <v>6730</v>
      </c>
      <c r="F4410" t="s">
        <v>8176</v>
      </c>
      <c r="G4410" s="10" t="s">
        <v>16343</v>
      </c>
      <c r="H4410">
        <v>1024</v>
      </c>
      <c r="I4410">
        <v>37</v>
      </c>
      <c r="J4410">
        <v>0</v>
      </c>
      <c r="K4410">
        <v>0</v>
      </c>
      <c r="L4410" s="10" t="s">
        <v>16344</v>
      </c>
    </row>
    <row r="4411" spans="1:12" x14ac:dyDescent="0.25">
      <c r="A4411" s="3">
        <v>4410</v>
      </c>
      <c r="B4411" t="s">
        <v>8169</v>
      </c>
      <c r="C4411" s="10" t="s">
        <v>16328</v>
      </c>
      <c r="D4411" t="s">
        <v>69</v>
      </c>
      <c r="E4411" s="10" t="s">
        <v>6760</v>
      </c>
      <c r="F4411" t="s">
        <v>8177</v>
      </c>
      <c r="G4411" s="10" t="s">
        <v>16345</v>
      </c>
      <c r="H4411">
        <v>8</v>
      </c>
      <c r="I4411">
        <v>35</v>
      </c>
      <c r="J4411">
        <v>0</v>
      </c>
      <c r="K4411">
        <v>0</v>
      </c>
      <c r="L4411" s="10" t="s">
        <v>16346</v>
      </c>
    </row>
    <row r="4412" spans="1:12" x14ac:dyDescent="0.25">
      <c r="A4412" s="3">
        <v>4411</v>
      </c>
      <c r="B4412" t="s">
        <v>8169</v>
      </c>
      <c r="C4412" s="10" t="s">
        <v>16328</v>
      </c>
      <c r="D4412" t="s">
        <v>71</v>
      </c>
      <c r="E4412" s="10" t="s">
        <v>6763</v>
      </c>
      <c r="F4412" t="s">
        <v>8178</v>
      </c>
      <c r="G4412" s="10" t="s">
        <v>16347</v>
      </c>
      <c r="H4412">
        <v>8</v>
      </c>
      <c r="I4412">
        <v>35</v>
      </c>
      <c r="J4412">
        <v>0</v>
      </c>
      <c r="K4412">
        <v>0</v>
      </c>
      <c r="L4412" s="10" t="s">
        <v>16348</v>
      </c>
    </row>
    <row r="4413" spans="1:12" x14ac:dyDescent="0.25">
      <c r="A4413" s="3">
        <v>4412</v>
      </c>
      <c r="B4413" t="s">
        <v>8169</v>
      </c>
      <c r="C4413" s="10" t="s">
        <v>16328</v>
      </c>
      <c r="D4413" t="s">
        <v>8179</v>
      </c>
      <c r="E4413" s="10" t="s">
        <v>16349</v>
      </c>
      <c r="F4413" t="s">
        <v>8180</v>
      </c>
      <c r="G4413" s="10" t="s">
        <v>16350</v>
      </c>
      <c r="H4413">
        <v>4</v>
      </c>
      <c r="I4413">
        <v>8</v>
      </c>
      <c r="J4413">
        <v>0</v>
      </c>
      <c r="K4413">
        <v>0</v>
      </c>
      <c r="L4413" s="10" t="s">
        <v>16351</v>
      </c>
    </row>
    <row r="4414" spans="1:12" x14ac:dyDescent="0.25">
      <c r="A4414" s="3">
        <v>4413</v>
      </c>
      <c r="B4414" t="s">
        <v>8169</v>
      </c>
      <c r="C4414" s="10" t="s">
        <v>16328</v>
      </c>
      <c r="D4414" t="s">
        <v>8181</v>
      </c>
      <c r="E4414" s="10" t="s">
        <v>16352</v>
      </c>
      <c r="F4414" t="s">
        <v>8182</v>
      </c>
      <c r="G4414" s="10" t="s">
        <v>16353</v>
      </c>
      <c r="H4414">
        <v>4</v>
      </c>
      <c r="I4414">
        <v>8</v>
      </c>
      <c r="J4414">
        <v>0</v>
      </c>
      <c r="K4414">
        <v>0</v>
      </c>
      <c r="L4414" s="10" t="s">
        <v>16354</v>
      </c>
    </row>
    <row r="4415" spans="1:12" x14ac:dyDescent="0.25">
      <c r="A4415" s="3">
        <v>4414</v>
      </c>
      <c r="B4415" t="s">
        <v>8169</v>
      </c>
      <c r="C4415" s="10" t="s">
        <v>16328</v>
      </c>
      <c r="D4415" t="s">
        <v>1264</v>
      </c>
      <c r="E4415" s="10" t="s">
        <v>6659</v>
      </c>
      <c r="F4415" t="s">
        <v>1265</v>
      </c>
      <c r="G4415" s="10" t="s">
        <v>6660</v>
      </c>
      <c r="H4415">
        <v>4</v>
      </c>
      <c r="I4415">
        <v>8</v>
      </c>
      <c r="J4415">
        <v>0</v>
      </c>
      <c r="K4415">
        <v>0</v>
      </c>
      <c r="L4415" s="10" t="s">
        <v>16355</v>
      </c>
    </row>
    <row r="4416" spans="1:12" x14ac:dyDescent="0.25">
      <c r="A4416" s="3">
        <v>4415</v>
      </c>
      <c r="B4416" t="s">
        <v>8169</v>
      </c>
      <c r="C4416" s="10" t="s">
        <v>16328</v>
      </c>
      <c r="D4416" t="s">
        <v>3614</v>
      </c>
      <c r="E4416" s="10" t="s">
        <v>15574</v>
      </c>
      <c r="F4416" t="s">
        <v>8183</v>
      </c>
      <c r="G4416" s="10" t="s">
        <v>16356</v>
      </c>
      <c r="H4416">
        <v>1024</v>
      </c>
      <c r="I4416">
        <v>37</v>
      </c>
      <c r="J4416">
        <v>0</v>
      </c>
      <c r="K4416">
        <v>0</v>
      </c>
      <c r="L4416" s="10" t="s">
        <v>16357</v>
      </c>
    </row>
    <row r="4417" spans="1:12" x14ac:dyDescent="0.25">
      <c r="A4417" s="3">
        <v>4416</v>
      </c>
      <c r="B4417" t="s">
        <v>8169</v>
      </c>
      <c r="C4417" s="10" t="s">
        <v>16328</v>
      </c>
      <c r="D4417" t="s">
        <v>8184</v>
      </c>
      <c r="E4417" s="10" t="s">
        <v>16358</v>
      </c>
      <c r="F4417" t="s">
        <v>1287</v>
      </c>
      <c r="G4417" s="10" t="s">
        <v>6676</v>
      </c>
      <c r="H4417">
        <v>8</v>
      </c>
      <c r="I4417">
        <v>16</v>
      </c>
      <c r="J4417">
        <v>-2</v>
      </c>
      <c r="K4417">
        <v>1</v>
      </c>
      <c r="L4417" s="10" t="s">
        <v>16359</v>
      </c>
    </row>
    <row r="4418" spans="1:12" x14ac:dyDescent="0.25">
      <c r="A4418" s="3">
        <v>4417</v>
      </c>
      <c r="B4418" t="s">
        <v>8169</v>
      </c>
      <c r="C4418" s="10" t="s">
        <v>16328</v>
      </c>
      <c r="D4418" t="s">
        <v>8185</v>
      </c>
      <c r="E4418" s="10" t="s">
        <v>16360</v>
      </c>
      <c r="F4418" t="s">
        <v>1287</v>
      </c>
      <c r="G4418" s="10" t="s">
        <v>6676</v>
      </c>
      <c r="H4418">
        <v>8</v>
      </c>
      <c r="I4418">
        <v>16</v>
      </c>
      <c r="J4418">
        <v>-2</v>
      </c>
      <c r="K4418">
        <v>1</v>
      </c>
      <c r="L4418" s="10" t="s">
        <v>16361</v>
      </c>
    </row>
    <row r="4419" spans="1:12" x14ac:dyDescent="0.25">
      <c r="A4419" s="3">
        <v>4418</v>
      </c>
      <c r="B4419" t="s">
        <v>8169</v>
      </c>
      <c r="C4419" s="10" t="s">
        <v>16328</v>
      </c>
      <c r="D4419" t="s">
        <v>7979</v>
      </c>
      <c r="E4419" s="10" t="s">
        <v>14942</v>
      </c>
      <c r="F4419" t="s">
        <v>8186</v>
      </c>
      <c r="G4419" s="10" t="s">
        <v>16362</v>
      </c>
      <c r="H4419">
        <v>9</v>
      </c>
      <c r="I4419">
        <v>37</v>
      </c>
      <c r="J4419">
        <v>0</v>
      </c>
      <c r="K4419">
        <v>0</v>
      </c>
      <c r="L4419" s="10" t="s">
        <v>16363</v>
      </c>
    </row>
    <row r="4420" spans="1:12" x14ac:dyDescent="0.25">
      <c r="A4420" s="3">
        <v>4419</v>
      </c>
      <c r="B4420" t="s">
        <v>8187</v>
      </c>
      <c r="C4420" s="10" t="s">
        <v>16364</v>
      </c>
      <c r="D4420" t="s">
        <v>63</v>
      </c>
      <c r="E4420" s="10" t="s">
        <v>6816</v>
      </c>
      <c r="F4420" t="s">
        <v>64</v>
      </c>
      <c r="G4420" s="10" t="s">
        <v>6696</v>
      </c>
      <c r="H4420">
        <v>4</v>
      </c>
      <c r="I4420">
        <v>8</v>
      </c>
      <c r="J4420">
        <v>0</v>
      </c>
      <c r="K4420">
        <v>0</v>
      </c>
      <c r="L4420" s="10" t="s">
        <v>16365</v>
      </c>
    </row>
    <row r="4421" spans="1:12" x14ac:dyDescent="0.25">
      <c r="A4421" s="3">
        <v>4420</v>
      </c>
      <c r="B4421" t="s">
        <v>8187</v>
      </c>
      <c r="C4421" s="10" t="s">
        <v>16364</v>
      </c>
      <c r="D4421" t="s">
        <v>65</v>
      </c>
      <c r="E4421" s="10" t="s">
        <v>6698</v>
      </c>
      <c r="F4421" t="s">
        <v>66</v>
      </c>
      <c r="G4421" s="10" t="s">
        <v>6721</v>
      </c>
      <c r="H4421">
        <v>4</v>
      </c>
      <c r="I4421">
        <v>8</v>
      </c>
      <c r="J4421">
        <v>0</v>
      </c>
      <c r="K4421">
        <v>0</v>
      </c>
      <c r="L4421" s="10" t="s">
        <v>16366</v>
      </c>
    </row>
    <row r="4422" spans="1:12" x14ac:dyDescent="0.25">
      <c r="A4422" s="3">
        <v>4421</v>
      </c>
      <c r="B4422" t="s">
        <v>8187</v>
      </c>
      <c r="C4422" s="10" t="s">
        <v>16364</v>
      </c>
      <c r="D4422" t="s">
        <v>67</v>
      </c>
      <c r="E4422" s="10" t="s">
        <v>6723</v>
      </c>
      <c r="F4422" t="s">
        <v>68</v>
      </c>
      <c r="G4422" s="10" t="s">
        <v>6724</v>
      </c>
      <c r="H4422">
        <v>4</v>
      </c>
      <c r="I4422">
        <v>8</v>
      </c>
      <c r="J4422">
        <v>0</v>
      </c>
      <c r="K4422">
        <v>0</v>
      </c>
      <c r="L4422" s="10" t="s">
        <v>16367</v>
      </c>
    </row>
    <row r="4423" spans="1:12" x14ac:dyDescent="0.25">
      <c r="A4423" s="3">
        <v>4422</v>
      </c>
      <c r="B4423" t="s">
        <v>8187</v>
      </c>
      <c r="C4423" s="10" t="s">
        <v>16364</v>
      </c>
      <c r="D4423" t="s">
        <v>8163</v>
      </c>
      <c r="E4423" s="10" t="s">
        <v>16293</v>
      </c>
      <c r="F4423" t="s">
        <v>1401</v>
      </c>
      <c r="G4423" s="10" t="s">
        <v>6911</v>
      </c>
      <c r="H4423">
        <v>10</v>
      </c>
      <c r="I4423">
        <v>37</v>
      </c>
      <c r="J4423">
        <v>0</v>
      </c>
      <c r="K4423">
        <v>0</v>
      </c>
      <c r="L4423" s="10" t="s">
        <v>16368</v>
      </c>
    </row>
    <row r="4424" spans="1:12" x14ac:dyDescent="0.25">
      <c r="A4424" s="3">
        <v>4423</v>
      </c>
      <c r="B4424" t="s">
        <v>8187</v>
      </c>
      <c r="C4424" s="10" t="s">
        <v>16364</v>
      </c>
      <c r="D4424" t="s">
        <v>8188</v>
      </c>
      <c r="E4424" s="10" t="s">
        <v>16369</v>
      </c>
      <c r="F4424" t="s">
        <v>8189</v>
      </c>
      <c r="G4424" s="10" t="s">
        <v>16370</v>
      </c>
      <c r="H4424">
        <v>4</v>
      </c>
      <c r="I4424">
        <v>8</v>
      </c>
      <c r="J4424">
        <v>0</v>
      </c>
      <c r="K4424">
        <v>0</v>
      </c>
      <c r="L4424" s="10" t="s">
        <v>16371</v>
      </c>
    </row>
    <row r="4425" spans="1:12" x14ac:dyDescent="0.25">
      <c r="A4425" s="3">
        <v>4424</v>
      </c>
      <c r="B4425" t="s">
        <v>8187</v>
      </c>
      <c r="C4425" s="10" t="s">
        <v>16364</v>
      </c>
      <c r="D4425" t="s">
        <v>49</v>
      </c>
      <c r="E4425" s="10" t="s">
        <v>11</v>
      </c>
      <c r="F4425" t="s">
        <v>8190</v>
      </c>
      <c r="G4425" s="10" t="s">
        <v>16372</v>
      </c>
      <c r="H4425">
        <v>4</v>
      </c>
      <c r="I4425">
        <v>8</v>
      </c>
      <c r="J4425">
        <v>0</v>
      </c>
      <c r="K4425">
        <v>0</v>
      </c>
      <c r="L4425" s="10" t="s">
        <v>16373</v>
      </c>
    </row>
    <row r="4426" spans="1:12" x14ac:dyDescent="0.25">
      <c r="A4426" s="3">
        <v>4425</v>
      </c>
      <c r="B4426" t="s">
        <v>8187</v>
      </c>
      <c r="C4426" s="10" t="s">
        <v>16364</v>
      </c>
      <c r="D4426" t="s">
        <v>3649</v>
      </c>
      <c r="E4426" s="10" t="s">
        <v>15645</v>
      </c>
      <c r="F4426" t="s">
        <v>1287</v>
      </c>
      <c r="G4426" s="10" t="s">
        <v>6676</v>
      </c>
      <c r="H4426">
        <v>8</v>
      </c>
      <c r="I4426">
        <v>16</v>
      </c>
      <c r="J4426">
        <v>-2</v>
      </c>
      <c r="K4426">
        <v>1</v>
      </c>
      <c r="L4426" s="10" t="s">
        <v>16374</v>
      </c>
    </row>
    <row r="4427" spans="1:12" x14ac:dyDescent="0.25">
      <c r="A4427" s="3">
        <v>4426</v>
      </c>
      <c r="B4427" t="s">
        <v>8187</v>
      </c>
      <c r="C4427" s="10" t="s">
        <v>16364</v>
      </c>
      <c r="D4427" t="s">
        <v>8191</v>
      </c>
      <c r="E4427" s="10" t="s">
        <v>16375</v>
      </c>
      <c r="F4427" t="s">
        <v>1544</v>
      </c>
      <c r="G4427" s="10" t="s">
        <v>7183</v>
      </c>
      <c r="H4427">
        <v>8</v>
      </c>
      <c r="I4427">
        <v>16</v>
      </c>
      <c r="J4427">
        <v>-6</v>
      </c>
      <c r="K4427">
        <v>1</v>
      </c>
      <c r="L4427" s="10" t="s">
        <v>16376</v>
      </c>
    </row>
    <row r="4428" spans="1:12" x14ac:dyDescent="0.25">
      <c r="A4428" s="3">
        <v>4427</v>
      </c>
      <c r="B4428" t="s">
        <v>8187</v>
      </c>
      <c r="C4428" s="10" t="s">
        <v>16364</v>
      </c>
      <c r="D4428" t="s">
        <v>3651</v>
      </c>
      <c r="E4428" s="10" t="s">
        <v>15649</v>
      </c>
      <c r="F4428" t="s">
        <v>1455</v>
      </c>
      <c r="G4428" s="10" t="s">
        <v>7178</v>
      </c>
      <c r="H4428">
        <v>8</v>
      </c>
      <c r="I4428">
        <v>16</v>
      </c>
      <c r="J4428">
        <v>-6</v>
      </c>
      <c r="K4428">
        <v>1</v>
      </c>
      <c r="L4428" s="10" t="s">
        <v>16377</v>
      </c>
    </row>
    <row r="4429" spans="1:12" x14ac:dyDescent="0.25">
      <c r="A4429" s="3">
        <v>4428</v>
      </c>
      <c r="B4429" t="s">
        <v>8187</v>
      </c>
      <c r="C4429" s="10" t="s">
        <v>16364</v>
      </c>
      <c r="D4429" t="s">
        <v>3652</v>
      </c>
      <c r="E4429" s="10" t="s">
        <v>15651</v>
      </c>
      <c r="F4429" t="s">
        <v>8192</v>
      </c>
      <c r="G4429" s="10" t="s">
        <v>16378</v>
      </c>
      <c r="H4429">
        <v>9</v>
      </c>
      <c r="I4429">
        <v>37</v>
      </c>
      <c r="J4429">
        <v>0</v>
      </c>
      <c r="K4429">
        <v>0</v>
      </c>
      <c r="L4429" s="10" t="s">
        <v>16379</v>
      </c>
    </row>
    <row r="4430" spans="1:12" x14ac:dyDescent="0.25">
      <c r="A4430" s="3">
        <v>4429</v>
      </c>
      <c r="B4430" t="s">
        <v>8187</v>
      </c>
      <c r="C4430" s="10" t="s">
        <v>16364</v>
      </c>
      <c r="D4430" t="s">
        <v>3453</v>
      </c>
      <c r="E4430" s="10" t="s">
        <v>15221</v>
      </c>
      <c r="F4430" t="s">
        <v>8193</v>
      </c>
      <c r="G4430" s="10" t="s">
        <v>16380</v>
      </c>
      <c r="H4430">
        <v>4096</v>
      </c>
      <c r="I4430">
        <v>37</v>
      </c>
      <c r="J4430">
        <v>0</v>
      </c>
      <c r="K4430">
        <v>0</v>
      </c>
      <c r="L4430" s="10" t="s">
        <v>16381</v>
      </c>
    </row>
    <row r="4431" spans="1:12" x14ac:dyDescent="0.25">
      <c r="A4431" s="3">
        <v>4430</v>
      </c>
      <c r="B4431" t="s">
        <v>8187</v>
      </c>
      <c r="C4431" s="10" t="s">
        <v>16364</v>
      </c>
      <c r="D4431" t="s">
        <v>69</v>
      </c>
      <c r="E4431" s="10" t="s">
        <v>6760</v>
      </c>
      <c r="F4431" t="s">
        <v>8194</v>
      </c>
      <c r="G4431" s="10" t="s">
        <v>16382</v>
      </c>
      <c r="H4431">
        <v>8</v>
      </c>
      <c r="I4431">
        <v>35</v>
      </c>
      <c r="J4431">
        <v>0</v>
      </c>
      <c r="K4431">
        <v>0</v>
      </c>
      <c r="L4431" s="10" t="s">
        <v>16383</v>
      </c>
    </row>
    <row r="4432" spans="1:12" x14ac:dyDescent="0.25">
      <c r="A4432" s="3">
        <v>4431</v>
      </c>
      <c r="B4432" t="s">
        <v>8187</v>
      </c>
      <c r="C4432" s="10" t="s">
        <v>16364</v>
      </c>
      <c r="D4432" t="s">
        <v>71</v>
      </c>
      <c r="E4432" s="10" t="s">
        <v>6763</v>
      </c>
      <c r="F4432" t="s">
        <v>8195</v>
      </c>
      <c r="G4432" s="10" t="s">
        <v>16384</v>
      </c>
      <c r="H4432">
        <v>8</v>
      </c>
      <c r="I4432">
        <v>35</v>
      </c>
      <c r="J4432">
        <v>0</v>
      </c>
      <c r="K4432">
        <v>0</v>
      </c>
      <c r="L4432" s="10" t="s">
        <v>16385</v>
      </c>
    </row>
    <row r="4433" spans="1:12" x14ac:dyDescent="0.25">
      <c r="A4433" s="3">
        <v>4432</v>
      </c>
      <c r="B4433" t="s">
        <v>8187</v>
      </c>
      <c r="C4433" s="10" t="s">
        <v>16364</v>
      </c>
      <c r="D4433" t="s">
        <v>8196</v>
      </c>
      <c r="E4433" s="10" t="s">
        <v>16386</v>
      </c>
      <c r="F4433" t="s">
        <v>8197</v>
      </c>
      <c r="G4433" s="10" t="s">
        <v>16387</v>
      </c>
      <c r="H4433">
        <v>4</v>
      </c>
      <c r="I4433">
        <v>8</v>
      </c>
      <c r="J4433">
        <v>0</v>
      </c>
      <c r="K4433">
        <v>0</v>
      </c>
      <c r="L4433" s="10" t="s">
        <v>16388</v>
      </c>
    </row>
    <row r="4434" spans="1:12" x14ac:dyDescent="0.25">
      <c r="A4434" s="3">
        <v>4433</v>
      </c>
      <c r="B4434" t="s">
        <v>8198</v>
      </c>
      <c r="C4434" s="10" t="s">
        <v>16389</v>
      </c>
      <c r="D4434" t="s">
        <v>63</v>
      </c>
      <c r="E4434" s="10" t="s">
        <v>6816</v>
      </c>
      <c r="F4434" t="s">
        <v>64</v>
      </c>
      <c r="G4434" s="10" t="s">
        <v>6696</v>
      </c>
      <c r="H4434">
        <v>4</v>
      </c>
      <c r="I4434">
        <v>8</v>
      </c>
      <c r="J4434">
        <v>0</v>
      </c>
      <c r="K4434">
        <v>0</v>
      </c>
      <c r="L4434" s="10" t="s">
        <v>16390</v>
      </c>
    </row>
    <row r="4435" spans="1:12" x14ac:dyDescent="0.25">
      <c r="A4435" s="3">
        <v>4434</v>
      </c>
      <c r="B4435" t="s">
        <v>8198</v>
      </c>
      <c r="C4435" s="10" t="s">
        <v>16389</v>
      </c>
      <c r="D4435" t="s">
        <v>65</v>
      </c>
      <c r="E4435" s="10" t="s">
        <v>6698</v>
      </c>
      <c r="F4435" t="s">
        <v>66</v>
      </c>
      <c r="G4435" s="10" t="s">
        <v>6721</v>
      </c>
      <c r="H4435">
        <v>4</v>
      </c>
      <c r="I4435">
        <v>8</v>
      </c>
      <c r="J4435">
        <v>0</v>
      </c>
      <c r="K4435">
        <v>0</v>
      </c>
      <c r="L4435" s="10" t="s">
        <v>16391</v>
      </c>
    </row>
    <row r="4436" spans="1:12" x14ac:dyDescent="0.25">
      <c r="A4436" s="3">
        <v>4435</v>
      </c>
      <c r="B4436" t="s">
        <v>8198</v>
      </c>
      <c r="C4436" s="10" t="s">
        <v>16389</v>
      </c>
      <c r="D4436" t="s">
        <v>67</v>
      </c>
      <c r="E4436" s="10" t="s">
        <v>6723</v>
      </c>
      <c r="F4436" t="s">
        <v>68</v>
      </c>
      <c r="G4436" s="10" t="s">
        <v>6724</v>
      </c>
      <c r="H4436">
        <v>4</v>
      </c>
      <c r="I4436">
        <v>8</v>
      </c>
      <c r="J4436">
        <v>0</v>
      </c>
      <c r="K4436">
        <v>0</v>
      </c>
      <c r="L4436" s="10" t="s">
        <v>16392</v>
      </c>
    </row>
    <row r="4437" spans="1:12" x14ac:dyDescent="0.25">
      <c r="A4437" s="3">
        <v>4436</v>
      </c>
      <c r="B4437" t="s">
        <v>8198</v>
      </c>
      <c r="C4437" s="10" t="s">
        <v>16389</v>
      </c>
      <c r="D4437" t="s">
        <v>49</v>
      </c>
      <c r="E4437" s="10" t="s">
        <v>11</v>
      </c>
      <c r="F4437" t="s">
        <v>3762</v>
      </c>
      <c r="G4437" s="10" t="s">
        <v>16393</v>
      </c>
      <c r="H4437">
        <v>4</v>
      </c>
      <c r="I4437">
        <v>8</v>
      </c>
      <c r="J4437">
        <v>0</v>
      </c>
      <c r="K4437">
        <v>0</v>
      </c>
      <c r="L4437" s="10" t="s">
        <v>16394</v>
      </c>
    </row>
    <row r="4438" spans="1:12" x14ac:dyDescent="0.25">
      <c r="A4438" s="3">
        <v>4437</v>
      </c>
      <c r="B4438" t="s">
        <v>8198</v>
      </c>
      <c r="C4438" s="10" t="s">
        <v>16389</v>
      </c>
      <c r="D4438" t="s">
        <v>69</v>
      </c>
      <c r="E4438" s="10" t="s">
        <v>6760</v>
      </c>
      <c r="F4438" t="s">
        <v>3763</v>
      </c>
      <c r="G4438" s="10" t="s">
        <v>16395</v>
      </c>
      <c r="H4438">
        <v>8</v>
      </c>
      <c r="I4438">
        <v>35</v>
      </c>
      <c r="J4438">
        <v>0</v>
      </c>
      <c r="K4438">
        <v>0</v>
      </c>
      <c r="L4438" s="10" t="s">
        <v>16396</v>
      </c>
    </row>
    <row r="4439" spans="1:12" x14ac:dyDescent="0.25">
      <c r="A4439" s="3">
        <v>4438</v>
      </c>
      <c r="B4439" t="s">
        <v>8198</v>
      </c>
      <c r="C4439" s="10" t="s">
        <v>16389</v>
      </c>
      <c r="D4439" t="s">
        <v>71</v>
      </c>
      <c r="E4439" s="10" t="s">
        <v>6763</v>
      </c>
      <c r="F4439" t="s">
        <v>3764</v>
      </c>
      <c r="G4439" s="10" t="s">
        <v>16397</v>
      </c>
      <c r="H4439">
        <v>8</v>
      </c>
      <c r="I4439">
        <v>35</v>
      </c>
      <c r="J4439">
        <v>0</v>
      </c>
      <c r="K4439">
        <v>0</v>
      </c>
      <c r="L4439" s="10" t="s">
        <v>16398</v>
      </c>
    </row>
    <row r="4440" spans="1:12" x14ac:dyDescent="0.25">
      <c r="A4440" s="3">
        <v>4439</v>
      </c>
      <c r="B4440" t="s">
        <v>8198</v>
      </c>
      <c r="C4440" s="10" t="s">
        <v>16389</v>
      </c>
      <c r="D4440" t="s">
        <v>8199</v>
      </c>
      <c r="E4440" s="10" t="s">
        <v>16399</v>
      </c>
      <c r="F4440" t="s">
        <v>1401</v>
      </c>
      <c r="G4440" s="10" t="s">
        <v>6911</v>
      </c>
      <c r="H4440">
        <v>10</v>
      </c>
      <c r="I4440">
        <v>37</v>
      </c>
      <c r="J4440">
        <v>0</v>
      </c>
      <c r="K4440">
        <v>0</v>
      </c>
      <c r="L4440" s="10" t="s">
        <v>16400</v>
      </c>
    </row>
    <row r="4441" spans="1:12" x14ac:dyDescent="0.25">
      <c r="A4441" s="3">
        <v>4440</v>
      </c>
      <c r="B4441" t="s">
        <v>8198</v>
      </c>
      <c r="C4441" s="10" t="s">
        <v>16389</v>
      </c>
      <c r="D4441" t="s">
        <v>8200</v>
      </c>
      <c r="E4441" s="10" t="s">
        <v>16401</v>
      </c>
      <c r="F4441" t="s">
        <v>3667</v>
      </c>
      <c r="G4441" s="10" t="s">
        <v>16402</v>
      </c>
      <c r="H4441">
        <v>50</v>
      </c>
      <c r="I4441">
        <v>37</v>
      </c>
      <c r="J4441">
        <v>0</v>
      </c>
      <c r="K4441">
        <v>0</v>
      </c>
      <c r="L4441" s="10" t="s">
        <v>16403</v>
      </c>
    </row>
    <row r="4442" spans="1:12" x14ac:dyDescent="0.25">
      <c r="A4442" s="3">
        <v>4441</v>
      </c>
      <c r="B4442" t="s">
        <v>8198</v>
      </c>
      <c r="C4442" s="10" t="s">
        <v>16389</v>
      </c>
      <c r="D4442" t="s">
        <v>53</v>
      </c>
      <c r="E4442" s="10" t="s">
        <v>8533</v>
      </c>
      <c r="F4442" t="s">
        <v>4138</v>
      </c>
      <c r="G4442" s="10" t="s">
        <v>16404</v>
      </c>
      <c r="H4442">
        <v>4</v>
      </c>
      <c r="I4442">
        <v>12</v>
      </c>
      <c r="J4442">
        <v>0</v>
      </c>
      <c r="K4442">
        <v>0</v>
      </c>
      <c r="L4442" s="10" t="s">
        <v>16405</v>
      </c>
    </row>
    <row r="4443" spans="1:12" x14ac:dyDescent="0.25">
      <c r="A4443" s="3">
        <v>4442</v>
      </c>
      <c r="B4443" t="s">
        <v>8198</v>
      </c>
      <c r="C4443" s="10" t="s">
        <v>16389</v>
      </c>
      <c r="D4443" t="s">
        <v>8201</v>
      </c>
      <c r="E4443" s="10" t="s">
        <v>16406</v>
      </c>
      <c r="F4443" t="s">
        <v>3668</v>
      </c>
      <c r="G4443" s="10" t="s">
        <v>16407</v>
      </c>
      <c r="H4443">
        <v>511</v>
      </c>
      <c r="I4443">
        <v>37</v>
      </c>
      <c r="J4443">
        <v>0</v>
      </c>
      <c r="K4443">
        <v>0</v>
      </c>
      <c r="L4443" s="10" t="s">
        <v>16408</v>
      </c>
    </row>
    <row r="4444" spans="1:12" x14ac:dyDescent="0.25">
      <c r="A4444" s="3">
        <v>4443</v>
      </c>
      <c r="B4444" t="s">
        <v>8198</v>
      </c>
      <c r="C4444" s="10" t="s">
        <v>16389</v>
      </c>
      <c r="D4444" t="s">
        <v>8202</v>
      </c>
      <c r="E4444" s="10" t="s">
        <v>16409</v>
      </c>
      <c r="F4444" t="s">
        <v>3669</v>
      </c>
      <c r="G4444" s="10" t="s">
        <v>16410</v>
      </c>
      <c r="H4444">
        <v>4</v>
      </c>
      <c r="I4444">
        <v>12</v>
      </c>
      <c r="J4444">
        <v>0</v>
      </c>
      <c r="K4444">
        <v>0</v>
      </c>
      <c r="L4444" s="10" t="s">
        <v>16411</v>
      </c>
    </row>
    <row r="4445" spans="1:12" x14ac:dyDescent="0.25">
      <c r="A4445" s="3">
        <v>4444</v>
      </c>
      <c r="B4445" t="s">
        <v>8198</v>
      </c>
      <c r="C4445" s="10" t="s">
        <v>16389</v>
      </c>
      <c r="D4445" t="s">
        <v>8203</v>
      </c>
      <c r="E4445" s="10" t="s">
        <v>16412</v>
      </c>
      <c r="F4445" t="s">
        <v>49</v>
      </c>
      <c r="G4445" s="10" t="s">
        <v>11</v>
      </c>
      <c r="H4445">
        <v>4</v>
      </c>
      <c r="I4445">
        <v>8</v>
      </c>
      <c r="J4445">
        <v>0</v>
      </c>
      <c r="K4445">
        <v>0</v>
      </c>
      <c r="L4445" s="10" t="s">
        <v>16413</v>
      </c>
    </row>
    <row r="4446" spans="1:12" x14ac:dyDescent="0.25">
      <c r="A4446" s="3">
        <v>4445</v>
      </c>
      <c r="B4446" t="s">
        <v>8198</v>
      </c>
      <c r="C4446" s="10" t="s">
        <v>16389</v>
      </c>
      <c r="D4446" t="s">
        <v>8204</v>
      </c>
      <c r="E4446" s="10" t="s">
        <v>16414</v>
      </c>
      <c r="F4446" t="s">
        <v>3670</v>
      </c>
      <c r="G4446" s="10" t="s">
        <v>16415</v>
      </c>
      <c r="H4446">
        <v>255</v>
      </c>
      <c r="I4446">
        <v>37</v>
      </c>
      <c r="J4446">
        <v>0</v>
      </c>
      <c r="K4446">
        <v>0</v>
      </c>
      <c r="L4446" s="10" t="s">
        <v>16416</v>
      </c>
    </row>
    <row r="4447" spans="1:12" x14ac:dyDescent="0.25">
      <c r="A4447" s="3">
        <v>4446</v>
      </c>
      <c r="B4447" t="s">
        <v>8198</v>
      </c>
      <c r="C4447" s="10" t="s">
        <v>16389</v>
      </c>
      <c r="D4447" t="s">
        <v>1518</v>
      </c>
      <c r="E4447" s="10" t="s">
        <v>11535</v>
      </c>
      <c r="F4447" t="s">
        <v>1493</v>
      </c>
      <c r="G4447" s="10" t="s">
        <v>6978</v>
      </c>
      <c r="H4447">
        <v>4</v>
      </c>
      <c r="I4447">
        <v>8</v>
      </c>
      <c r="J4447">
        <v>0</v>
      </c>
      <c r="K4447">
        <v>0</v>
      </c>
      <c r="L4447" s="10" t="s">
        <v>16417</v>
      </c>
    </row>
    <row r="4448" spans="1:12" x14ac:dyDescent="0.25">
      <c r="A4448" s="3">
        <v>4447</v>
      </c>
      <c r="B4448" t="s">
        <v>8198</v>
      </c>
      <c r="C4448" s="10" t="s">
        <v>16389</v>
      </c>
      <c r="D4448" t="s">
        <v>8205</v>
      </c>
      <c r="E4448" s="10" t="s">
        <v>16418</v>
      </c>
      <c r="F4448" t="s">
        <v>1401</v>
      </c>
      <c r="G4448" s="10" t="s">
        <v>6911</v>
      </c>
      <c r="H4448">
        <v>10</v>
      </c>
      <c r="I4448">
        <v>37</v>
      </c>
      <c r="J4448">
        <v>0</v>
      </c>
      <c r="K4448">
        <v>0</v>
      </c>
      <c r="L4448" s="10" t="s">
        <v>16419</v>
      </c>
    </row>
    <row r="4449" spans="1:12" x14ac:dyDescent="0.25">
      <c r="A4449" s="3">
        <v>4448</v>
      </c>
      <c r="B4449" t="s">
        <v>8198</v>
      </c>
      <c r="C4449" s="10" t="s">
        <v>16389</v>
      </c>
      <c r="D4449" t="s">
        <v>4704</v>
      </c>
      <c r="E4449" s="10" t="s">
        <v>16420</v>
      </c>
      <c r="F4449" t="s">
        <v>3671</v>
      </c>
      <c r="G4449" s="10" t="s">
        <v>16421</v>
      </c>
      <c r="H4449">
        <v>4096</v>
      </c>
      <c r="I4449">
        <v>37</v>
      </c>
      <c r="J4449">
        <v>0</v>
      </c>
      <c r="K4449">
        <v>0</v>
      </c>
      <c r="L4449" s="10" t="s">
        <v>16422</v>
      </c>
    </row>
    <row r="4450" spans="1:12" x14ac:dyDescent="0.25">
      <c r="A4450" s="3">
        <v>4449</v>
      </c>
      <c r="B4450" t="s">
        <v>8198</v>
      </c>
      <c r="C4450" s="10" t="s">
        <v>16389</v>
      </c>
      <c r="D4450" t="s">
        <v>8206</v>
      </c>
      <c r="E4450" s="10" t="s">
        <v>16423</v>
      </c>
      <c r="F4450" t="s">
        <v>3672</v>
      </c>
      <c r="G4450" s="10" t="s">
        <v>16424</v>
      </c>
      <c r="H4450">
        <v>255</v>
      </c>
      <c r="I4450">
        <v>37</v>
      </c>
      <c r="J4450">
        <v>0</v>
      </c>
      <c r="K4450">
        <v>0</v>
      </c>
      <c r="L4450" s="10" t="s">
        <v>16425</v>
      </c>
    </row>
    <row r="4451" spans="1:12" x14ac:dyDescent="0.25">
      <c r="A4451" s="3">
        <v>4450</v>
      </c>
      <c r="B4451" t="s">
        <v>8198</v>
      </c>
      <c r="C4451" s="10" t="s">
        <v>16389</v>
      </c>
      <c r="D4451" t="s">
        <v>8207</v>
      </c>
      <c r="E4451" s="10" t="s">
        <v>16426</v>
      </c>
      <c r="F4451" t="s">
        <v>3684</v>
      </c>
      <c r="G4451" s="10" t="s">
        <v>16427</v>
      </c>
      <c r="H4451">
        <v>50</v>
      </c>
      <c r="I4451">
        <v>37</v>
      </c>
      <c r="J4451">
        <v>0</v>
      </c>
      <c r="K4451">
        <v>0</v>
      </c>
      <c r="L4451" s="10" t="s">
        <v>16428</v>
      </c>
    </row>
    <row r="4452" spans="1:12" x14ac:dyDescent="0.25">
      <c r="A4452" s="3">
        <v>4451</v>
      </c>
      <c r="B4452" t="s">
        <v>8198</v>
      </c>
      <c r="C4452" s="10" t="s">
        <v>16389</v>
      </c>
      <c r="D4452" t="s">
        <v>8208</v>
      </c>
      <c r="E4452" s="10" t="s">
        <v>16429</v>
      </c>
      <c r="F4452" t="s">
        <v>3710</v>
      </c>
      <c r="G4452" s="10" t="s">
        <v>16430</v>
      </c>
      <c r="H4452">
        <v>4</v>
      </c>
      <c r="I4452">
        <v>12</v>
      </c>
      <c r="J4452">
        <v>0</v>
      </c>
      <c r="K4452">
        <v>0</v>
      </c>
      <c r="L4452" s="10" t="s">
        <v>16431</v>
      </c>
    </row>
    <row r="4453" spans="1:12" x14ac:dyDescent="0.25">
      <c r="A4453" s="3">
        <v>4452</v>
      </c>
      <c r="B4453" t="s">
        <v>8198</v>
      </c>
      <c r="C4453" s="10" t="s">
        <v>16389</v>
      </c>
      <c r="D4453" t="s">
        <v>8209</v>
      </c>
      <c r="E4453" s="10" t="s">
        <v>16432</v>
      </c>
      <c r="F4453" t="s">
        <v>3762</v>
      </c>
      <c r="G4453" s="10" t="s">
        <v>16393</v>
      </c>
      <c r="H4453">
        <v>4</v>
      </c>
      <c r="I4453">
        <v>8</v>
      </c>
      <c r="J4453">
        <v>0</v>
      </c>
      <c r="K4453">
        <v>0</v>
      </c>
      <c r="L4453" s="10" t="s">
        <v>16433</v>
      </c>
    </row>
    <row r="4454" spans="1:12" x14ac:dyDescent="0.25">
      <c r="A4454" s="3">
        <v>4453</v>
      </c>
      <c r="B4454" t="s">
        <v>8198</v>
      </c>
      <c r="C4454" s="10" t="s">
        <v>16389</v>
      </c>
      <c r="D4454" t="s">
        <v>1430</v>
      </c>
      <c r="E4454" s="10" t="s">
        <v>11350</v>
      </c>
      <c r="F4454" t="s">
        <v>1287</v>
      </c>
      <c r="G4454" s="10" t="s">
        <v>6676</v>
      </c>
      <c r="H4454">
        <v>8</v>
      </c>
      <c r="I4454">
        <v>16</v>
      </c>
      <c r="J4454">
        <v>-2</v>
      </c>
      <c r="K4454">
        <v>1</v>
      </c>
      <c r="L4454" s="10" t="s">
        <v>16434</v>
      </c>
    </row>
    <row r="4455" spans="1:12" x14ac:dyDescent="0.25">
      <c r="A4455" s="3">
        <v>4454</v>
      </c>
      <c r="B4455" t="s">
        <v>8198</v>
      </c>
      <c r="C4455" s="10" t="s">
        <v>16389</v>
      </c>
      <c r="D4455" t="s">
        <v>2121</v>
      </c>
      <c r="E4455" s="10" t="s">
        <v>12564</v>
      </c>
      <c r="F4455" t="s">
        <v>1493</v>
      </c>
      <c r="G4455" s="10" t="s">
        <v>6978</v>
      </c>
      <c r="H4455">
        <v>4</v>
      </c>
      <c r="I4455">
        <v>8</v>
      </c>
      <c r="J4455">
        <v>0</v>
      </c>
      <c r="K4455">
        <v>0</v>
      </c>
      <c r="L4455" s="10" t="s">
        <v>16435</v>
      </c>
    </row>
    <row r="4456" spans="1:12" x14ac:dyDescent="0.25">
      <c r="A4456" s="3">
        <v>4455</v>
      </c>
      <c r="B4456" t="s">
        <v>8198</v>
      </c>
      <c r="C4456" s="10" t="s">
        <v>16389</v>
      </c>
      <c r="D4456" t="s">
        <v>8210</v>
      </c>
      <c r="E4456" s="10" t="s">
        <v>16436</v>
      </c>
      <c r="F4456" t="s">
        <v>8211</v>
      </c>
      <c r="G4456" s="10" t="s">
        <v>16437</v>
      </c>
      <c r="H4456">
        <v>50</v>
      </c>
      <c r="I4456">
        <v>37</v>
      </c>
      <c r="J4456">
        <v>0</v>
      </c>
      <c r="K4456">
        <v>0</v>
      </c>
      <c r="L4456" s="10" t="s">
        <v>16438</v>
      </c>
    </row>
    <row r="4457" spans="1:12" x14ac:dyDescent="0.25">
      <c r="A4457" s="3">
        <v>4456</v>
      </c>
      <c r="B4457" t="s">
        <v>8198</v>
      </c>
      <c r="C4457" s="10" t="s">
        <v>16389</v>
      </c>
      <c r="D4457" t="s">
        <v>1264</v>
      </c>
      <c r="E4457" s="10" t="s">
        <v>6659</v>
      </c>
      <c r="F4457" t="s">
        <v>1265</v>
      </c>
      <c r="G4457" s="10" t="s">
        <v>6660</v>
      </c>
      <c r="H4457">
        <v>4</v>
      </c>
      <c r="I4457">
        <v>8</v>
      </c>
      <c r="J4457">
        <v>0</v>
      </c>
      <c r="K4457">
        <v>0</v>
      </c>
      <c r="L4457" s="10" t="s">
        <v>16439</v>
      </c>
    </row>
    <row r="4458" spans="1:12" x14ac:dyDescent="0.25">
      <c r="A4458" s="3">
        <v>4457</v>
      </c>
      <c r="B4458" t="s">
        <v>8212</v>
      </c>
      <c r="C4458" s="10" t="s">
        <v>16440</v>
      </c>
      <c r="D4458" t="s">
        <v>63</v>
      </c>
      <c r="E4458" s="10" t="s">
        <v>6816</v>
      </c>
      <c r="F4458" t="s">
        <v>64</v>
      </c>
      <c r="G4458" s="10" t="s">
        <v>6696</v>
      </c>
      <c r="H4458">
        <v>4</v>
      </c>
      <c r="I4458">
        <v>8</v>
      </c>
      <c r="J4458">
        <v>0</v>
      </c>
      <c r="K4458">
        <v>0</v>
      </c>
      <c r="L4458" s="10" t="s">
        <v>16441</v>
      </c>
    </row>
    <row r="4459" spans="1:12" x14ac:dyDescent="0.25">
      <c r="A4459" s="3">
        <v>4458</v>
      </c>
      <c r="B4459" t="s">
        <v>8212</v>
      </c>
      <c r="C4459" s="10" t="s">
        <v>16440</v>
      </c>
      <c r="D4459" t="s">
        <v>65</v>
      </c>
      <c r="E4459" s="10" t="s">
        <v>6698</v>
      </c>
      <c r="F4459" t="s">
        <v>66</v>
      </c>
      <c r="G4459" s="10" t="s">
        <v>6721</v>
      </c>
      <c r="H4459">
        <v>4</v>
      </c>
      <c r="I4459">
        <v>8</v>
      </c>
      <c r="J4459">
        <v>0</v>
      </c>
      <c r="K4459">
        <v>0</v>
      </c>
      <c r="L4459" s="10" t="s">
        <v>16442</v>
      </c>
    </row>
    <row r="4460" spans="1:12" x14ac:dyDescent="0.25">
      <c r="A4460" s="3">
        <v>4459</v>
      </c>
      <c r="B4460" t="s">
        <v>8212</v>
      </c>
      <c r="C4460" s="10" t="s">
        <v>16440</v>
      </c>
      <c r="D4460" t="s">
        <v>67</v>
      </c>
      <c r="E4460" s="10" t="s">
        <v>6723</v>
      </c>
      <c r="F4460" t="s">
        <v>68</v>
      </c>
      <c r="G4460" s="10" t="s">
        <v>6724</v>
      </c>
      <c r="H4460">
        <v>4</v>
      </c>
      <c r="I4460">
        <v>8</v>
      </c>
      <c r="J4460">
        <v>0</v>
      </c>
      <c r="K4460">
        <v>0</v>
      </c>
      <c r="L4460" s="10" t="s">
        <v>16443</v>
      </c>
    </row>
    <row r="4461" spans="1:12" x14ac:dyDescent="0.25">
      <c r="A4461" s="3">
        <v>4460</v>
      </c>
      <c r="B4461" t="s">
        <v>8212</v>
      </c>
      <c r="C4461" s="10" t="s">
        <v>16440</v>
      </c>
      <c r="D4461" t="s">
        <v>49</v>
      </c>
      <c r="E4461" s="10" t="s">
        <v>11</v>
      </c>
      <c r="F4461" t="s">
        <v>3673</v>
      </c>
      <c r="G4461" s="10" t="s">
        <v>16444</v>
      </c>
      <c r="H4461">
        <v>4</v>
      </c>
      <c r="I4461">
        <v>8</v>
      </c>
      <c r="J4461">
        <v>0</v>
      </c>
      <c r="K4461">
        <v>0</v>
      </c>
      <c r="L4461" s="10" t="s">
        <v>16445</v>
      </c>
    </row>
    <row r="4462" spans="1:12" x14ac:dyDescent="0.25">
      <c r="A4462" s="3">
        <v>4461</v>
      </c>
      <c r="B4462" t="s">
        <v>8212</v>
      </c>
      <c r="C4462" s="10" t="s">
        <v>16440</v>
      </c>
      <c r="D4462" t="s">
        <v>69</v>
      </c>
      <c r="E4462" s="10" t="s">
        <v>6760</v>
      </c>
      <c r="F4462" t="s">
        <v>4139</v>
      </c>
      <c r="G4462" s="10" t="s">
        <v>16446</v>
      </c>
      <c r="H4462">
        <v>8</v>
      </c>
      <c r="I4462">
        <v>35</v>
      </c>
      <c r="J4462">
        <v>0</v>
      </c>
      <c r="K4462">
        <v>0</v>
      </c>
      <c r="L4462" s="10" t="s">
        <v>16447</v>
      </c>
    </row>
    <row r="4463" spans="1:12" x14ac:dyDescent="0.25">
      <c r="A4463" s="3">
        <v>4462</v>
      </c>
      <c r="B4463" t="s">
        <v>8212</v>
      </c>
      <c r="C4463" s="10" t="s">
        <v>16440</v>
      </c>
      <c r="D4463" t="s">
        <v>71</v>
      </c>
      <c r="E4463" s="10" t="s">
        <v>6763</v>
      </c>
      <c r="F4463" t="s">
        <v>3674</v>
      </c>
      <c r="G4463" s="10" t="s">
        <v>16448</v>
      </c>
      <c r="H4463">
        <v>8</v>
      </c>
      <c r="I4463">
        <v>35</v>
      </c>
      <c r="J4463">
        <v>0</v>
      </c>
      <c r="K4463">
        <v>0</v>
      </c>
      <c r="L4463" s="10" t="s">
        <v>16449</v>
      </c>
    </row>
    <row r="4464" spans="1:12" x14ac:dyDescent="0.25">
      <c r="A4464" s="3">
        <v>4463</v>
      </c>
      <c r="B4464" t="s">
        <v>8212</v>
      </c>
      <c r="C4464" s="10" t="s">
        <v>16440</v>
      </c>
      <c r="D4464" t="s">
        <v>8213</v>
      </c>
      <c r="E4464" s="10" t="s">
        <v>16450</v>
      </c>
      <c r="F4464" t="s">
        <v>1401</v>
      </c>
      <c r="G4464" s="10" t="s">
        <v>6911</v>
      </c>
      <c r="H4464">
        <v>10</v>
      </c>
      <c r="I4464">
        <v>37</v>
      </c>
      <c r="J4464">
        <v>0</v>
      </c>
      <c r="K4464">
        <v>0</v>
      </c>
      <c r="L4464" s="10" t="s">
        <v>16451</v>
      </c>
    </row>
    <row r="4465" spans="1:12" x14ac:dyDescent="0.25">
      <c r="A4465" s="3">
        <v>4464</v>
      </c>
      <c r="B4465" t="s">
        <v>8212</v>
      </c>
      <c r="C4465" s="10" t="s">
        <v>16440</v>
      </c>
      <c r="D4465" t="s">
        <v>8214</v>
      </c>
      <c r="E4465" s="10" t="s">
        <v>16452</v>
      </c>
      <c r="F4465" t="s">
        <v>3675</v>
      </c>
      <c r="G4465" s="10" t="s">
        <v>16453</v>
      </c>
      <c r="H4465">
        <v>4096</v>
      </c>
      <c r="I4465">
        <v>37</v>
      </c>
      <c r="J4465">
        <v>0</v>
      </c>
      <c r="K4465">
        <v>0</v>
      </c>
      <c r="L4465" s="10" t="s">
        <v>16454</v>
      </c>
    </row>
    <row r="4466" spans="1:12" x14ac:dyDescent="0.25">
      <c r="A4466" s="3">
        <v>4465</v>
      </c>
      <c r="B4466" t="s">
        <v>8212</v>
      </c>
      <c r="C4466" s="10" t="s">
        <v>16440</v>
      </c>
      <c r="D4466" t="s">
        <v>87</v>
      </c>
      <c r="E4466" s="10" t="s">
        <v>7149</v>
      </c>
      <c r="F4466" t="s">
        <v>3762</v>
      </c>
      <c r="G4466" s="10" t="s">
        <v>16393</v>
      </c>
      <c r="H4466">
        <v>4</v>
      </c>
      <c r="I4466">
        <v>8</v>
      </c>
      <c r="J4466">
        <v>0</v>
      </c>
      <c r="K4466">
        <v>0</v>
      </c>
      <c r="L4466" s="10" t="s">
        <v>16455</v>
      </c>
    </row>
    <row r="4467" spans="1:12" x14ac:dyDescent="0.25">
      <c r="A4467" s="3">
        <v>4466</v>
      </c>
      <c r="B4467" t="s">
        <v>8212</v>
      </c>
      <c r="C4467" s="10" t="s">
        <v>16440</v>
      </c>
      <c r="D4467" t="s">
        <v>2502</v>
      </c>
      <c r="E4467" s="10" t="s">
        <v>7327</v>
      </c>
      <c r="F4467" t="s">
        <v>1544</v>
      </c>
      <c r="G4467" s="10" t="s">
        <v>7183</v>
      </c>
      <c r="H4467">
        <v>8</v>
      </c>
      <c r="I4467">
        <v>16</v>
      </c>
      <c r="J4467">
        <v>-6</v>
      </c>
      <c r="K4467">
        <v>1</v>
      </c>
      <c r="L4467" s="10" t="s">
        <v>16456</v>
      </c>
    </row>
    <row r="4468" spans="1:12" x14ac:dyDescent="0.25">
      <c r="A4468" s="3">
        <v>4467</v>
      </c>
      <c r="B4468" t="s">
        <v>8212</v>
      </c>
      <c r="C4468" s="10" t="s">
        <v>16440</v>
      </c>
      <c r="D4468" t="s">
        <v>8215</v>
      </c>
      <c r="E4468" s="10" t="s">
        <v>16457</v>
      </c>
      <c r="F4468" t="s">
        <v>1455</v>
      </c>
      <c r="G4468" s="10" t="s">
        <v>7178</v>
      </c>
      <c r="H4468">
        <v>8</v>
      </c>
      <c r="I4468">
        <v>16</v>
      </c>
      <c r="J4468">
        <v>-6</v>
      </c>
      <c r="K4468">
        <v>1</v>
      </c>
      <c r="L4468" s="10" t="s">
        <v>16458</v>
      </c>
    </row>
    <row r="4469" spans="1:12" x14ac:dyDescent="0.25">
      <c r="A4469" s="3">
        <v>4468</v>
      </c>
      <c r="B4469" t="s">
        <v>8212</v>
      </c>
      <c r="C4469" s="10" t="s">
        <v>16440</v>
      </c>
      <c r="D4469" t="s">
        <v>1454</v>
      </c>
      <c r="E4469" s="10" t="s">
        <v>7653</v>
      </c>
      <c r="F4469" t="s">
        <v>1455</v>
      </c>
      <c r="G4469" s="10" t="s">
        <v>7178</v>
      </c>
      <c r="H4469">
        <v>8</v>
      </c>
      <c r="I4469">
        <v>16</v>
      </c>
      <c r="J4469">
        <v>-6</v>
      </c>
      <c r="K4469">
        <v>1</v>
      </c>
      <c r="L4469" s="10" t="s">
        <v>16459</v>
      </c>
    </row>
    <row r="4470" spans="1:12" x14ac:dyDescent="0.25">
      <c r="A4470" s="3">
        <v>4469</v>
      </c>
      <c r="B4470" t="s">
        <v>8212</v>
      </c>
      <c r="C4470" s="10" t="s">
        <v>16440</v>
      </c>
      <c r="D4470" t="s">
        <v>2263</v>
      </c>
      <c r="E4470" s="10" t="s">
        <v>12802</v>
      </c>
      <c r="F4470" t="s">
        <v>3678</v>
      </c>
      <c r="G4470" s="10" t="s">
        <v>16460</v>
      </c>
      <c r="H4470">
        <v>9</v>
      </c>
      <c r="I4470">
        <v>37</v>
      </c>
      <c r="J4470">
        <v>0</v>
      </c>
      <c r="K4470">
        <v>0</v>
      </c>
      <c r="L4470" s="10" t="s">
        <v>16461</v>
      </c>
    </row>
    <row r="4471" spans="1:12" x14ac:dyDescent="0.25">
      <c r="A4471" s="3">
        <v>4470</v>
      </c>
      <c r="B4471" t="s">
        <v>8212</v>
      </c>
      <c r="C4471" s="10" t="s">
        <v>16440</v>
      </c>
      <c r="D4471" t="s">
        <v>1430</v>
      </c>
      <c r="E4471" s="10" t="s">
        <v>11350</v>
      </c>
      <c r="F4471" t="s">
        <v>1287</v>
      </c>
      <c r="G4471" s="10" t="s">
        <v>6676</v>
      </c>
      <c r="H4471">
        <v>8</v>
      </c>
      <c r="I4471">
        <v>16</v>
      </c>
      <c r="J4471">
        <v>-2</v>
      </c>
      <c r="K4471">
        <v>1</v>
      </c>
      <c r="L4471" s="10" t="s">
        <v>16462</v>
      </c>
    </row>
    <row r="4472" spans="1:12" x14ac:dyDescent="0.25">
      <c r="A4472" s="3">
        <v>4471</v>
      </c>
      <c r="B4472" t="s">
        <v>8212</v>
      </c>
      <c r="C4472" s="10" t="s">
        <v>16440</v>
      </c>
      <c r="D4472" t="s">
        <v>3343</v>
      </c>
      <c r="E4472" s="10" t="s">
        <v>12528</v>
      </c>
      <c r="F4472" t="s">
        <v>3679</v>
      </c>
      <c r="G4472" s="10" t="s">
        <v>16463</v>
      </c>
      <c r="H4472">
        <v>255</v>
      </c>
      <c r="I4472">
        <v>37</v>
      </c>
      <c r="J4472">
        <v>0</v>
      </c>
      <c r="K4472">
        <v>0</v>
      </c>
      <c r="L4472" s="10" t="s">
        <v>16464</v>
      </c>
    </row>
    <row r="4473" spans="1:12" x14ac:dyDescent="0.25">
      <c r="A4473" s="3">
        <v>4472</v>
      </c>
      <c r="B4473" t="s">
        <v>8212</v>
      </c>
      <c r="C4473" s="10" t="s">
        <v>16440</v>
      </c>
      <c r="D4473" t="s">
        <v>8216</v>
      </c>
      <c r="E4473" s="10" t="s">
        <v>16465</v>
      </c>
      <c r="F4473" t="s">
        <v>3681</v>
      </c>
      <c r="G4473" s="10" t="s">
        <v>16466</v>
      </c>
      <c r="H4473">
        <v>255</v>
      </c>
      <c r="I4473">
        <v>37</v>
      </c>
      <c r="J4473">
        <v>0</v>
      </c>
      <c r="K4473">
        <v>0</v>
      </c>
      <c r="L4473" s="10" t="s">
        <v>16467</v>
      </c>
    </row>
    <row r="4474" spans="1:12" x14ac:dyDescent="0.25">
      <c r="A4474" s="3">
        <v>4473</v>
      </c>
      <c r="B4474" t="s">
        <v>8212</v>
      </c>
      <c r="C4474" s="10" t="s">
        <v>16440</v>
      </c>
      <c r="D4474" t="s">
        <v>8217</v>
      </c>
      <c r="E4474" s="10" t="s">
        <v>16468</v>
      </c>
      <c r="F4474" t="s">
        <v>3682</v>
      </c>
      <c r="G4474" s="10" t="s">
        <v>16469</v>
      </c>
      <c r="H4474">
        <v>50</v>
      </c>
      <c r="I4474">
        <v>37</v>
      </c>
      <c r="J4474">
        <v>0</v>
      </c>
      <c r="K4474">
        <v>0</v>
      </c>
      <c r="L4474" s="10" t="s">
        <v>16470</v>
      </c>
    </row>
    <row r="4475" spans="1:12" x14ac:dyDescent="0.25">
      <c r="A4475" s="3">
        <v>4474</v>
      </c>
      <c r="B4475" t="s">
        <v>8212</v>
      </c>
      <c r="C4475" s="10" t="s">
        <v>16440</v>
      </c>
      <c r="D4475" t="s">
        <v>8218</v>
      </c>
      <c r="E4475" s="10" t="s">
        <v>16471</v>
      </c>
      <c r="F4475" t="s">
        <v>3683</v>
      </c>
      <c r="G4475" s="10" t="s">
        <v>16472</v>
      </c>
      <c r="H4475">
        <v>255</v>
      </c>
      <c r="I4475">
        <v>37</v>
      </c>
      <c r="J4475">
        <v>0</v>
      </c>
      <c r="K4475">
        <v>0</v>
      </c>
      <c r="L4475" s="10" t="s">
        <v>16473</v>
      </c>
    </row>
    <row r="4476" spans="1:12" x14ac:dyDescent="0.25">
      <c r="A4476" s="3">
        <v>4475</v>
      </c>
      <c r="B4476" t="s">
        <v>8212</v>
      </c>
      <c r="C4476" s="10" t="s">
        <v>16440</v>
      </c>
      <c r="D4476" t="s">
        <v>8219</v>
      </c>
      <c r="E4476" s="10" t="s">
        <v>16474</v>
      </c>
      <c r="F4476" t="s">
        <v>3707</v>
      </c>
      <c r="G4476" s="10" t="s">
        <v>16475</v>
      </c>
      <c r="H4476">
        <v>50</v>
      </c>
      <c r="I4476">
        <v>37</v>
      </c>
      <c r="J4476">
        <v>0</v>
      </c>
      <c r="K4476">
        <v>0</v>
      </c>
      <c r="L4476" s="10" t="s">
        <v>16476</v>
      </c>
    </row>
    <row r="4477" spans="1:12" x14ac:dyDescent="0.25">
      <c r="A4477" s="3">
        <v>4476</v>
      </c>
      <c r="B4477" t="s">
        <v>8212</v>
      </c>
      <c r="C4477" s="10" t="s">
        <v>16440</v>
      </c>
      <c r="D4477" t="s">
        <v>8220</v>
      </c>
      <c r="E4477" s="10" t="s">
        <v>16477</v>
      </c>
      <c r="F4477" t="s">
        <v>1455</v>
      </c>
      <c r="G4477" s="10" t="s">
        <v>7178</v>
      </c>
      <c r="H4477">
        <v>8</v>
      </c>
      <c r="I4477">
        <v>16</v>
      </c>
      <c r="J4477">
        <v>-6</v>
      </c>
      <c r="K4477">
        <v>1</v>
      </c>
      <c r="L4477" s="10" t="s">
        <v>16478</v>
      </c>
    </row>
    <row r="4478" spans="1:12" x14ac:dyDescent="0.25">
      <c r="A4478" s="3">
        <v>4477</v>
      </c>
      <c r="B4478" t="s">
        <v>3841</v>
      </c>
      <c r="C4478" s="10" t="s">
        <v>16479</v>
      </c>
      <c r="D4478" t="s">
        <v>63</v>
      </c>
      <c r="E4478" s="10" t="s">
        <v>6816</v>
      </c>
      <c r="F4478" t="s">
        <v>64</v>
      </c>
      <c r="G4478" s="10" t="s">
        <v>6696</v>
      </c>
      <c r="H4478">
        <v>4</v>
      </c>
      <c r="I4478">
        <v>8</v>
      </c>
      <c r="J4478">
        <v>0</v>
      </c>
      <c r="K4478">
        <v>0</v>
      </c>
      <c r="L4478" s="10" t="s">
        <v>16480</v>
      </c>
    </row>
    <row r="4479" spans="1:12" x14ac:dyDescent="0.25">
      <c r="A4479" s="3">
        <v>4478</v>
      </c>
      <c r="B4479" t="s">
        <v>3841</v>
      </c>
      <c r="C4479" s="10" t="s">
        <v>16479</v>
      </c>
      <c r="D4479" t="s">
        <v>65</v>
      </c>
      <c r="E4479" s="10" t="s">
        <v>6698</v>
      </c>
      <c r="F4479" t="s">
        <v>66</v>
      </c>
      <c r="G4479" s="10" t="s">
        <v>6721</v>
      </c>
      <c r="H4479">
        <v>4</v>
      </c>
      <c r="I4479">
        <v>8</v>
      </c>
      <c r="J4479">
        <v>0</v>
      </c>
      <c r="K4479">
        <v>0</v>
      </c>
      <c r="L4479" s="10" t="s">
        <v>16481</v>
      </c>
    </row>
    <row r="4480" spans="1:12" x14ac:dyDescent="0.25">
      <c r="A4480" s="3">
        <v>4479</v>
      </c>
      <c r="B4480" t="s">
        <v>3841</v>
      </c>
      <c r="C4480" s="10" t="s">
        <v>16479</v>
      </c>
      <c r="D4480" t="s">
        <v>67</v>
      </c>
      <c r="E4480" s="10" t="s">
        <v>6723</v>
      </c>
      <c r="F4480" t="s">
        <v>68</v>
      </c>
      <c r="G4480" s="10" t="s">
        <v>6724</v>
      </c>
      <c r="H4480">
        <v>4</v>
      </c>
      <c r="I4480">
        <v>8</v>
      </c>
      <c r="J4480">
        <v>0</v>
      </c>
      <c r="K4480">
        <v>0</v>
      </c>
      <c r="L4480" s="10" t="s">
        <v>16482</v>
      </c>
    </row>
    <row r="4481" spans="1:12" x14ac:dyDescent="0.25">
      <c r="A4481" s="3">
        <v>4480</v>
      </c>
      <c r="B4481" t="s">
        <v>3841</v>
      </c>
      <c r="C4481" s="10" t="s">
        <v>16479</v>
      </c>
      <c r="D4481" t="s">
        <v>49</v>
      </c>
      <c r="E4481" s="10" t="s">
        <v>11</v>
      </c>
      <c r="F4481" t="s">
        <v>3842</v>
      </c>
      <c r="G4481" s="10" t="s">
        <v>16483</v>
      </c>
      <c r="H4481">
        <v>4</v>
      </c>
      <c r="I4481">
        <v>8</v>
      </c>
      <c r="J4481">
        <v>0</v>
      </c>
      <c r="K4481">
        <v>0</v>
      </c>
      <c r="L4481" s="10" t="s">
        <v>16484</v>
      </c>
    </row>
    <row r="4482" spans="1:12" x14ac:dyDescent="0.25">
      <c r="A4482" s="3">
        <v>4481</v>
      </c>
      <c r="B4482" t="s">
        <v>3841</v>
      </c>
      <c r="C4482" s="10" t="s">
        <v>16479</v>
      </c>
      <c r="D4482" t="s">
        <v>2866</v>
      </c>
      <c r="E4482" s="10" t="s">
        <v>13889</v>
      </c>
      <c r="F4482" t="s">
        <v>1287</v>
      </c>
      <c r="G4482" s="10" t="s">
        <v>6676</v>
      </c>
      <c r="H4482">
        <v>8</v>
      </c>
      <c r="I4482">
        <v>16</v>
      </c>
      <c r="J4482">
        <v>-2</v>
      </c>
      <c r="K4482">
        <v>1</v>
      </c>
      <c r="L4482" s="10" t="s">
        <v>16485</v>
      </c>
    </row>
    <row r="4483" spans="1:12" x14ac:dyDescent="0.25">
      <c r="A4483" s="3">
        <v>4482</v>
      </c>
      <c r="B4483" t="s">
        <v>3841</v>
      </c>
      <c r="C4483" s="10" t="s">
        <v>16479</v>
      </c>
      <c r="D4483" t="s">
        <v>2882</v>
      </c>
      <c r="E4483" s="10" t="s">
        <v>13913</v>
      </c>
      <c r="F4483" t="s">
        <v>1287</v>
      </c>
      <c r="G4483" s="10" t="s">
        <v>6676</v>
      </c>
      <c r="H4483">
        <v>8</v>
      </c>
      <c r="I4483">
        <v>16</v>
      </c>
      <c r="J4483">
        <v>-2</v>
      </c>
      <c r="K4483">
        <v>1</v>
      </c>
      <c r="L4483" s="10" t="s">
        <v>16486</v>
      </c>
    </row>
    <row r="4484" spans="1:12" x14ac:dyDescent="0.25">
      <c r="A4484" s="3">
        <v>4483</v>
      </c>
      <c r="B4484" t="s">
        <v>3841</v>
      </c>
      <c r="C4484" s="10" t="s">
        <v>16479</v>
      </c>
      <c r="D4484" t="s">
        <v>2876</v>
      </c>
      <c r="E4484" s="10" t="s">
        <v>13904</v>
      </c>
      <c r="F4484" t="s">
        <v>3843</v>
      </c>
      <c r="G4484" s="10" t="s">
        <v>16487</v>
      </c>
      <c r="H4484">
        <v>255</v>
      </c>
      <c r="I4484">
        <v>37</v>
      </c>
      <c r="J4484">
        <v>0</v>
      </c>
      <c r="K4484">
        <v>0</v>
      </c>
      <c r="L4484" s="10" t="s">
        <v>16488</v>
      </c>
    </row>
    <row r="4485" spans="1:12" x14ac:dyDescent="0.25">
      <c r="A4485" s="3">
        <v>4484</v>
      </c>
      <c r="B4485" t="s">
        <v>3841</v>
      </c>
      <c r="C4485" s="10" t="s">
        <v>16479</v>
      </c>
      <c r="D4485" t="s">
        <v>2878</v>
      </c>
      <c r="E4485" s="10" t="s">
        <v>13907</v>
      </c>
      <c r="F4485" t="s">
        <v>3844</v>
      </c>
      <c r="G4485" s="10" t="s">
        <v>16489</v>
      </c>
      <c r="H4485">
        <v>50</v>
      </c>
      <c r="I4485">
        <v>37</v>
      </c>
      <c r="J4485">
        <v>0</v>
      </c>
      <c r="K4485">
        <v>0</v>
      </c>
      <c r="L4485" s="10" t="s">
        <v>16490</v>
      </c>
    </row>
    <row r="4486" spans="1:12" x14ac:dyDescent="0.25">
      <c r="A4486" s="3">
        <v>4485</v>
      </c>
      <c r="B4486" t="s">
        <v>3841</v>
      </c>
      <c r="C4486" s="10" t="s">
        <v>16479</v>
      </c>
      <c r="D4486" t="s">
        <v>2880</v>
      </c>
      <c r="E4486" s="10" t="s">
        <v>13910</v>
      </c>
      <c r="F4486" t="s">
        <v>3845</v>
      </c>
      <c r="G4486" s="10" t="s">
        <v>16491</v>
      </c>
      <c r="H4486">
        <v>50</v>
      </c>
      <c r="I4486">
        <v>37</v>
      </c>
      <c r="J4486">
        <v>0</v>
      </c>
      <c r="K4486">
        <v>0</v>
      </c>
      <c r="L4486" s="10" t="s">
        <v>16492</v>
      </c>
    </row>
    <row r="4487" spans="1:12" x14ac:dyDescent="0.25">
      <c r="A4487" s="3">
        <v>4486</v>
      </c>
      <c r="B4487" t="s">
        <v>3841</v>
      </c>
      <c r="C4487" s="10" t="s">
        <v>16479</v>
      </c>
      <c r="D4487" t="s">
        <v>2872</v>
      </c>
      <c r="E4487" s="10" t="s">
        <v>13898</v>
      </c>
      <c r="F4487" t="s">
        <v>3846</v>
      </c>
      <c r="G4487" s="10" t="s">
        <v>16493</v>
      </c>
      <c r="H4487">
        <v>255</v>
      </c>
      <c r="I4487">
        <v>37</v>
      </c>
      <c r="J4487">
        <v>0</v>
      </c>
      <c r="K4487">
        <v>0</v>
      </c>
      <c r="L4487" s="10" t="s">
        <v>16494</v>
      </c>
    </row>
    <row r="4488" spans="1:12" x14ac:dyDescent="0.25">
      <c r="A4488" s="3">
        <v>4487</v>
      </c>
      <c r="B4488" t="s">
        <v>3841</v>
      </c>
      <c r="C4488" s="10" t="s">
        <v>16479</v>
      </c>
      <c r="D4488" t="s">
        <v>2868</v>
      </c>
      <c r="E4488" s="10" t="s">
        <v>13892</v>
      </c>
      <c r="F4488" t="s">
        <v>3847</v>
      </c>
      <c r="G4488" s="10" t="s">
        <v>16495</v>
      </c>
      <c r="H4488">
        <v>50</v>
      </c>
      <c r="I4488">
        <v>37</v>
      </c>
      <c r="J4488">
        <v>0</v>
      </c>
      <c r="K4488">
        <v>0</v>
      </c>
      <c r="L4488" s="10" t="s">
        <v>16496</v>
      </c>
    </row>
    <row r="4489" spans="1:12" x14ac:dyDescent="0.25">
      <c r="A4489" s="3">
        <v>4488</v>
      </c>
      <c r="B4489" t="s">
        <v>3841</v>
      </c>
      <c r="C4489" s="10" t="s">
        <v>16479</v>
      </c>
      <c r="D4489" t="s">
        <v>2874</v>
      </c>
      <c r="E4489" s="10" t="s">
        <v>13901</v>
      </c>
      <c r="F4489" t="s">
        <v>3848</v>
      </c>
      <c r="G4489" s="10" t="s">
        <v>16497</v>
      </c>
      <c r="H4489">
        <v>255</v>
      </c>
      <c r="I4489">
        <v>37</v>
      </c>
      <c r="J4489">
        <v>0</v>
      </c>
      <c r="K4489">
        <v>0</v>
      </c>
      <c r="L4489" s="10" t="s">
        <v>16498</v>
      </c>
    </row>
    <row r="4490" spans="1:12" x14ac:dyDescent="0.25">
      <c r="A4490" s="3">
        <v>4489</v>
      </c>
      <c r="B4490" t="s">
        <v>3841</v>
      </c>
      <c r="C4490" s="10" t="s">
        <v>16479</v>
      </c>
      <c r="D4490" t="s">
        <v>2870</v>
      </c>
      <c r="E4490" s="10" t="s">
        <v>13895</v>
      </c>
      <c r="F4490" t="s">
        <v>3849</v>
      </c>
      <c r="G4490" s="10" t="s">
        <v>16499</v>
      </c>
      <c r="H4490">
        <v>8</v>
      </c>
      <c r="I4490">
        <v>16</v>
      </c>
      <c r="J4490">
        <v>0</v>
      </c>
      <c r="K4490">
        <v>1</v>
      </c>
      <c r="L4490" s="10" t="s">
        <v>16500</v>
      </c>
    </row>
    <row r="4491" spans="1:12" x14ac:dyDescent="0.25">
      <c r="A4491" s="3">
        <v>4490</v>
      </c>
      <c r="B4491" t="s">
        <v>3841</v>
      </c>
      <c r="C4491" s="10" t="s">
        <v>16479</v>
      </c>
      <c r="D4491" t="s">
        <v>2864</v>
      </c>
      <c r="E4491" s="10" t="s">
        <v>13886</v>
      </c>
      <c r="F4491" t="s">
        <v>3850</v>
      </c>
      <c r="G4491" s="10" t="s">
        <v>16501</v>
      </c>
      <c r="H4491">
        <v>8</v>
      </c>
      <c r="I4491">
        <v>16</v>
      </c>
      <c r="J4491">
        <v>0</v>
      </c>
      <c r="K4491">
        <v>1</v>
      </c>
      <c r="L4491" s="10" t="s">
        <v>16502</v>
      </c>
    </row>
    <row r="4492" spans="1:12" x14ac:dyDescent="0.25">
      <c r="A4492" s="3">
        <v>4491</v>
      </c>
      <c r="B4492" t="s">
        <v>3841</v>
      </c>
      <c r="C4492" s="10" t="s">
        <v>16479</v>
      </c>
      <c r="D4492" t="s">
        <v>2891</v>
      </c>
      <c r="E4492" s="10" t="s">
        <v>13928</v>
      </c>
      <c r="F4492" t="s">
        <v>3851</v>
      </c>
      <c r="G4492" s="10" t="s">
        <v>16503</v>
      </c>
      <c r="H4492">
        <v>1</v>
      </c>
      <c r="I4492">
        <v>37</v>
      </c>
      <c r="J4492">
        <v>0</v>
      </c>
      <c r="K4492">
        <v>0</v>
      </c>
      <c r="L4492" s="10" t="s">
        <v>16504</v>
      </c>
    </row>
    <row r="4493" spans="1:12" x14ac:dyDescent="0.25">
      <c r="A4493" s="3">
        <v>4492</v>
      </c>
      <c r="B4493" t="s">
        <v>3841</v>
      </c>
      <c r="C4493" s="10" t="s">
        <v>16479</v>
      </c>
      <c r="D4493" t="s">
        <v>2835</v>
      </c>
      <c r="E4493" s="10" t="s">
        <v>13833</v>
      </c>
      <c r="F4493" t="s">
        <v>3852</v>
      </c>
      <c r="G4493" s="10" t="s">
        <v>16505</v>
      </c>
      <c r="H4493">
        <v>255</v>
      </c>
      <c r="I4493">
        <v>37</v>
      </c>
      <c r="J4493">
        <v>0</v>
      </c>
      <c r="K4493">
        <v>0</v>
      </c>
      <c r="L4493" s="10" t="s">
        <v>16506</v>
      </c>
    </row>
    <row r="4494" spans="1:12" x14ac:dyDescent="0.25">
      <c r="A4494" s="3">
        <v>4493</v>
      </c>
      <c r="B4494" t="s">
        <v>3841</v>
      </c>
      <c r="C4494" s="10" t="s">
        <v>16479</v>
      </c>
      <c r="D4494" t="s">
        <v>2860</v>
      </c>
      <c r="E4494" s="10" t="s">
        <v>13880</v>
      </c>
      <c r="F4494" t="s">
        <v>3853</v>
      </c>
      <c r="G4494" s="10" t="s">
        <v>16507</v>
      </c>
      <c r="H4494">
        <v>255</v>
      </c>
      <c r="I4494">
        <v>37</v>
      </c>
      <c r="J4494">
        <v>0</v>
      </c>
      <c r="K4494">
        <v>0</v>
      </c>
      <c r="L4494" s="10" t="s">
        <v>16508</v>
      </c>
    </row>
    <row r="4495" spans="1:12" x14ac:dyDescent="0.25">
      <c r="A4495" s="3">
        <v>4494</v>
      </c>
      <c r="B4495" t="s">
        <v>3841</v>
      </c>
      <c r="C4495" s="10" t="s">
        <v>16479</v>
      </c>
      <c r="D4495" t="s">
        <v>2862</v>
      </c>
      <c r="E4495" s="10" t="s">
        <v>13883</v>
      </c>
      <c r="F4495" t="s">
        <v>3854</v>
      </c>
      <c r="G4495" s="10" t="s">
        <v>16509</v>
      </c>
      <c r="H4495">
        <v>255</v>
      </c>
      <c r="I4495">
        <v>37</v>
      </c>
      <c r="J4495">
        <v>0</v>
      </c>
      <c r="K4495">
        <v>0</v>
      </c>
      <c r="L4495" s="10" t="s">
        <v>16510</v>
      </c>
    </row>
    <row r="4496" spans="1:12" x14ac:dyDescent="0.25">
      <c r="A4496" s="3">
        <v>4495</v>
      </c>
      <c r="B4496" t="s">
        <v>3841</v>
      </c>
      <c r="C4496" s="10" t="s">
        <v>16479</v>
      </c>
      <c r="D4496" t="s">
        <v>2884</v>
      </c>
      <c r="E4496" s="10" t="s">
        <v>13916</v>
      </c>
      <c r="F4496" t="s">
        <v>3855</v>
      </c>
      <c r="G4496" s="10" t="s">
        <v>16511</v>
      </c>
      <c r="H4496">
        <v>255</v>
      </c>
      <c r="I4496">
        <v>37</v>
      </c>
      <c r="J4496">
        <v>0</v>
      </c>
      <c r="K4496">
        <v>0</v>
      </c>
      <c r="L4496" s="10" t="s">
        <v>16512</v>
      </c>
    </row>
    <row r="4497" spans="1:12" x14ac:dyDescent="0.25">
      <c r="A4497" s="3">
        <v>4496</v>
      </c>
      <c r="B4497" t="s">
        <v>3841</v>
      </c>
      <c r="C4497" s="10" t="s">
        <v>16479</v>
      </c>
      <c r="D4497" t="s">
        <v>69</v>
      </c>
      <c r="E4497" s="10" t="s">
        <v>6760</v>
      </c>
      <c r="F4497" t="s">
        <v>3856</v>
      </c>
      <c r="G4497" s="10" t="s">
        <v>16513</v>
      </c>
      <c r="H4497">
        <v>8</v>
      </c>
      <c r="I4497">
        <v>35</v>
      </c>
      <c r="J4497">
        <v>0</v>
      </c>
      <c r="K4497">
        <v>0</v>
      </c>
      <c r="L4497" s="10" t="s">
        <v>16514</v>
      </c>
    </row>
    <row r="4498" spans="1:12" x14ac:dyDescent="0.25">
      <c r="A4498" s="3">
        <v>4497</v>
      </c>
      <c r="B4498" t="s">
        <v>3841</v>
      </c>
      <c r="C4498" s="10" t="s">
        <v>16479</v>
      </c>
      <c r="D4498" t="s">
        <v>71</v>
      </c>
      <c r="E4498" s="10" t="s">
        <v>6763</v>
      </c>
      <c r="F4498" t="s">
        <v>3857</v>
      </c>
      <c r="G4498" s="10" t="s">
        <v>16515</v>
      </c>
      <c r="H4498">
        <v>8</v>
      </c>
      <c r="I4498">
        <v>35</v>
      </c>
      <c r="J4498">
        <v>0</v>
      </c>
      <c r="K4498">
        <v>0</v>
      </c>
      <c r="L4498" s="10" t="s">
        <v>16516</v>
      </c>
    </row>
    <row r="4499" spans="1:12" x14ac:dyDescent="0.25">
      <c r="A4499" s="3">
        <v>4498</v>
      </c>
      <c r="B4499" t="s">
        <v>3858</v>
      </c>
      <c r="C4499" s="10" t="s">
        <v>16517</v>
      </c>
      <c r="D4499" t="s">
        <v>63</v>
      </c>
      <c r="E4499" s="10" t="s">
        <v>6816</v>
      </c>
      <c r="F4499" t="s">
        <v>64</v>
      </c>
      <c r="G4499" s="10" t="s">
        <v>6696</v>
      </c>
      <c r="H4499">
        <v>4</v>
      </c>
      <c r="I4499">
        <v>8</v>
      </c>
      <c r="J4499">
        <v>0</v>
      </c>
      <c r="K4499">
        <v>0</v>
      </c>
      <c r="L4499" s="10" t="s">
        <v>16518</v>
      </c>
    </row>
    <row r="4500" spans="1:12" x14ac:dyDescent="0.25">
      <c r="A4500" s="3">
        <v>4499</v>
      </c>
      <c r="B4500" t="s">
        <v>3858</v>
      </c>
      <c r="C4500" s="10" t="s">
        <v>16517</v>
      </c>
      <c r="D4500" t="s">
        <v>65</v>
      </c>
      <c r="E4500" s="10" t="s">
        <v>6698</v>
      </c>
      <c r="F4500" t="s">
        <v>66</v>
      </c>
      <c r="G4500" s="10" t="s">
        <v>6721</v>
      </c>
      <c r="H4500">
        <v>4</v>
      </c>
      <c r="I4500">
        <v>8</v>
      </c>
      <c r="J4500">
        <v>0</v>
      </c>
      <c r="K4500">
        <v>0</v>
      </c>
      <c r="L4500" s="10" t="s">
        <v>16519</v>
      </c>
    </row>
    <row r="4501" spans="1:12" x14ac:dyDescent="0.25">
      <c r="A4501" s="3">
        <v>4500</v>
      </c>
      <c r="B4501" t="s">
        <v>3858</v>
      </c>
      <c r="C4501" s="10" t="s">
        <v>16517</v>
      </c>
      <c r="D4501" t="s">
        <v>67</v>
      </c>
      <c r="E4501" s="10" t="s">
        <v>6723</v>
      </c>
      <c r="F4501" t="s">
        <v>68</v>
      </c>
      <c r="G4501" s="10" t="s">
        <v>6724</v>
      </c>
      <c r="H4501">
        <v>4</v>
      </c>
      <c r="I4501">
        <v>8</v>
      </c>
      <c r="J4501">
        <v>0</v>
      </c>
      <c r="K4501">
        <v>0</v>
      </c>
      <c r="L4501" s="10" t="s">
        <v>16520</v>
      </c>
    </row>
    <row r="4502" spans="1:12" x14ac:dyDescent="0.25">
      <c r="A4502" s="3">
        <v>4501</v>
      </c>
      <c r="B4502" t="s">
        <v>3858</v>
      </c>
      <c r="C4502" s="10" t="s">
        <v>16517</v>
      </c>
      <c r="D4502" t="s">
        <v>87</v>
      </c>
      <c r="E4502" s="10" t="s">
        <v>7149</v>
      </c>
      <c r="F4502" t="s">
        <v>3842</v>
      </c>
      <c r="G4502" s="10" t="s">
        <v>16483</v>
      </c>
      <c r="H4502">
        <v>4</v>
      </c>
      <c r="I4502">
        <v>8</v>
      </c>
      <c r="J4502">
        <v>0</v>
      </c>
      <c r="K4502">
        <v>0</v>
      </c>
      <c r="L4502" s="10" t="s">
        <v>16521</v>
      </c>
    </row>
    <row r="4503" spans="1:12" x14ac:dyDescent="0.25">
      <c r="A4503" s="3">
        <v>4502</v>
      </c>
      <c r="B4503" t="s">
        <v>3858</v>
      </c>
      <c r="C4503" s="10" t="s">
        <v>16517</v>
      </c>
      <c r="D4503" t="s">
        <v>49</v>
      </c>
      <c r="E4503" s="10" t="s">
        <v>11</v>
      </c>
      <c r="F4503" t="s">
        <v>3859</v>
      </c>
      <c r="G4503" s="10" t="s">
        <v>16522</v>
      </c>
      <c r="H4503">
        <v>4</v>
      </c>
      <c r="I4503">
        <v>8</v>
      </c>
      <c r="J4503">
        <v>0</v>
      </c>
      <c r="K4503">
        <v>0</v>
      </c>
      <c r="L4503" s="10" t="s">
        <v>16523</v>
      </c>
    </row>
    <row r="4504" spans="1:12" x14ac:dyDescent="0.25">
      <c r="A4504" s="3">
        <v>4503</v>
      </c>
      <c r="B4504" t="s">
        <v>3858</v>
      </c>
      <c r="C4504" s="10" t="s">
        <v>16517</v>
      </c>
      <c r="D4504" t="s">
        <v>69</v>
      </c>
      <c r="E4504" s="10" t="s">
        <v>6760</v>
      </c>
      <c r="F4504" t="s">
        <v>3860</v>
      </c>
      <c r="G4504" s="10" t="s">
        <v>16524</v>
      </c>
      <c r="H4504">
        <v>8</v>
      </c>
      <c r="I4504">
        <v>35</v>
      </c>
      <c r="J4504">
        <v>0</v>
      </c>
      <c r="K4504">
        <v>0</v>
      </c>
      <c r="L4504" s="10" t="s">
        <v>16525</v>
      </c>
    </row>
    <row r="4505" spans="1:12" x14ac:dyDescent="0.25">
      <c r="A4505" s="3">
        <v>4504</v>
      </c>
      <c r="B4505" t="s">
        <v>3858</v>
      </c>
      <c r="C4505" s="10" t="s">
        <v>16517</v>
      </c>
      <c r="D4505" t="s">
        <v>71</v>
      </c>
      <c r="E4505" s="10" t="s">
        <v>6763</v>
      </c>
      <c r="F4505" t="s">
        <v>3861</v>
      </c>
      <c r="G4505" s="10" t="s">
        <v>16526</v>
      </c>
      <c r="H4505">
        <v>8</v>
      </c>
      <c r="I4505">
        <v>35</v>
      </c>
      <c r="J4505">
        <v>0</v>
      </c>
      <c r="K4505">
        <v>0</v>
      </c>
      <c r="L4505" s="10" t="s">
        <v>16527</v>
      </c>
    </row>
    <row r="4506" spans="1:12" x14ac:dyDescent="0.25">
      <c r="A4506" s="3">
        <v>4505</v>
      </c>
      <c r="B4506" t="s">
        <v>3862</v>
      </c>
      <c r="C4506" s="10" t="s">
        <v>16528</v>
      </c>
      <c r="D4506" t="s">
        <v>63</v>
      </c>
      <c r="E4506" s="10" t="s">
        <v>6816</v>
      </c>
      <c r="F4506" t="s">
        <v>64</v>
      </c>
      <c r="G4506" s="10" t="s">
        <v>6696</v>
      </c>
      <c r="H4506">
        <v>4</v>
      </c>
      <c r="I4506">
        <v>8</v>
      </c>
      <c r="J4506">
        <v>0</v>
      </c>
      <c r="K4506">
        <v>0</v>
      </c>
      <c r="L4506" s="10" t="s">
        <v>16529</v>
      </c>
    </row>
    <row r="4507" spans="1:12" x14ac:dyDescent="0.25">
      <c r="A4507" s="3">
        <v>4506</v>
      </c>
      <c r="B4507" t="s">
        <v>3862</v>
      </c>
      <c r="C4507" s="10" t="s">
        <v>16528</v>
      </c>
      <c r="D4507" t="s">
        <v>65</v>
      </c>
      <c r="E4507" s="10" t="s">
        <v>6698</v>
      </c>
      <c r="F4507" t="s">
        <v>66</v>
      </c>
      <c r="G4507" s="10" t="s">
        <v>6721</v>
      </c>
      <c r="H4507">
        <v>4</v>
      </c>
      <c r="I4507">
        <v>8</v>
      </c>
      <c r="J4507">
        <v>0</v>
      </c>
      <c r="K4507">
        <v>0</v>
      </c>
      <c r="L4507" s="10" t="s">
        <v>16530</v>
      </c>
    </row>
    <row r="4508" spans="1:12" x14ac:dyDescent="0.25">
      <c r="A4508" s="3">
        <v>4507</v>
      </c>
      <c r="B4508" t="s">
        <v>3862</v>
      </c>
      <c r="C4508" s="10" t="s">
        <v>16528</v>
      </c>
      <c r="D4508" t="s">
        <v>67</v>
      </c>
      <c r="E4508" s="10" t="s">
        <v>6723</v>
      </c>
      <c r="F4508" t="s">
        <v>68</v>
      </c>
      <c r="G4508" s="10" t="s">
        <v>6724</v>
      </c>
      <c r="H4508">
        <v>4</v>
      </c>
      <c r="I4508">
        <v>8</v>
      </c>
      <c r="J4508">
        <v>0</v>
      </c>
      <c r="K4508">
        <v>0</v>
      </c>
      <c r="L4508" s="10" t="s">
        <v>16531</v>
      </c>
    </row>
    <row r="4509" spans="1:12" x14ac:dyDescent="0.25">
      <c r="A4509" s="3">
        <v>4508</v>
      </c>
      <c r="B4509" t="s">
        <v>3862</v>
      </c>
      <c r="C4509" s="10" t="s">
        <v>16528</v>
      </c>
      <c r="D4509" t="s">
        <v>1400</v>
      </c>
      <c r="E4509" s="10" t="s">
        <v>6643</v>
      </c>
      <c r="F4509" t="s">
        <v>1401</v>
      </c>
      <c r="G4509" s="10" t="s">
        <v>6911</v>
      </c>
      <c r="H4509">
        <v>10</v>
      </c>
      <c r="I4509">
        <v>37</v>
      </c>
      <c r="J4509">
        <v>0</v>
      </c>
      <c r="K4509">
        <v>0</v>
      </c>
      <c r="L4509" s="10" t="s">
        <v>16532</v>
      </c>
    </row>
    <row r="4510" spans="1:12" x14ac:dyDescent="0.25">
      <c r="A4510" s="3">
        <v>4509</v>
      </c>
      <c r="B4510" t="s">
        <v>3862</v>
      </c>
      <c r="C4510" s="10" t="s">
        <v>16528</v>
      </c>
      <c r="D4510" t="s">
        <v>1882</v>
      </c>
      <c r="E4510" s="10" t="s">
        <v>6820</v>
      </c>
      <c r="F4510" t="s">
        <v>3863</v>
      </c>
      <c r="G4510" s="10" t="s">
        <v>16533</v>
      </c>
      <c r="H4510">
        <v>255</v>
      </c>
      <c r="I4510">
        <v>37</v>
      </c>
      <c r="J4510">
        <v>0</v>
      </c>
      <c r="K4510">
        <v>0</v>
      </c>
      <c r="L4510" s="10" t="s">
        <v>16534</v>
      </c>
    </row>
    <row r="4511" spans="1:12" x14ac:dyDescent="0.25">
      <c r="A4511" s="3">
        <v>4510</v>
      </c>
      <c r="B4511" t="s">
        <v>3862</v>
      </c>
      <c r="C4511" s="10" t="s">
        <v>16528</v>
      </c>
      <c r="D4511" t="s">
        <v>69</v>
      </c>
      <c r="E4511" s="10" t="s">
        <v>6760</v>
      </c>
      <c r="F4511" t="s">
        <v>3864</v>
      </c>
      <c r="G4511" s="10" t="s">
        <v>16535</v>
      </c>
      <c r="H4511">
        <v>8</v>
      </c>
      <c r="I4511">
        <v>35</v>
      </c>
      <c r="J4511">
        <v>0</v>
      </c>
      <c r="K4511">
        <v>0</v>
      </c>
      <c r="L4511" s="10" t="s">
        <v>16536</v>
      </c>
    </row>
    <row r="4512" spans="1:12" x14ac:dyDescent="0.25">
      <c r="A4512" s="3">
        <v>4511</v>
      </c>
      <c r="B4512" t="s">
        <v>3862</v>
      </c>
      <c r="C4512" s="10" t="s">
        <v>16528</v>
      </c>
      <c r="D4512" t="s">
        <v>71</v>
      </c>
      <c r="E4512" s="10" t="s">
        <v>6763</v>
      </c>
      <c r="F4512" t="s">
        <v>3865</v>
      </c>
      <c r="G4512" s="10" t="s">
        <v>16537</v>
      </c>
      <c r="H4512">
        <v>8</v>
      </c>
      <c r="I4512">
        <v>35</v>
      </c>
      <c r="J4512">
        <v>0</v>
      </c>
      <c r="K4512">
        <v>0</v>
      </c>
      <c r="L4512" s="10" t="s">
        <v>16538</v>
      </c>
    </row>
    <row r="4513" spans="1:12" x14ac:dyDescent="0.25">
      <c r="A4513" s="3">
        <v>4512</v>
      </c>
      <c r="B4513" t="s">
        <v>3862</v>
      </c>
      <c r="C4513" s="10" t="s">
        <v>16528</v>
      </c>
      <c r="D4513" t="s">
        <v>1405</v>
      </c>
      <c r="E4513" s="10" t="s">
        <v>7023</v>
      </c>
      <c r="F4513" t="s">
        <v>1697</v>
      </c>
      <c r="G4513" s="10" t="s">
        <v>16539</v>
      </c>
      <c r="H4513">
        <v>10</v>
      </c>
      <c r="I4513">
        <v>37</v>
      </c>
      <c r="J4513">
        <v>0</v>
      </c>
      <c r="K4513">
        <v>0</v>
      </c>
      <c r="L4513" s="10" t="s">
        <v>16540</v>
      </c>
    </row>
    <row r="4514" spans="1:12" x14ac:dyDescent="0.25">
      <c r="A4514" s="3">
        <v>4513</v>
      </c>
      <c r="B4514" t="s">
        <v>3862</v>
      </c>
      <c r="C4514" s="10" t="s">
        <v>16528</v>
      </c>
      <c r="D4514" t="s">
        <v>1407</v>
      </c>
      <c r="E4514" s="10" t="s">
        <v>6928</v>
      </c>
      <c r="F4514" t="s">
        <v>1408</v>
      </c>
      <c r="G4514" s="10" t="s">
        <v>6929</v>
      </c>
      <c r="H4514">
        <v>4</v>
      </c>
      <c r="I4514">
        <v>8</v>
      </c>
      <c r="J4514">
        <v>0</v>
      </c>
      <c r="K4514">
        <v>0</v>
      </c>
      <c r="L4514" s="10" t="s">
        <v>16541</v>
      </c>
    </row>
    <row r="4515" spans="1:12" x14ac:dyDescent="0.25">
      <c r="A4515" s="3">
        <v>4514</v>
      </c>
      <c r="B4515" t="s">
        <v>3862</v>
      </c>
      <c r="C4515" s="10" t="s">
        <v>16528</v>
      </c>
      <c r="D4515" t="s">
        <v>1409</v>
      </c>
      <c r="E4515" s="10" t="s">
        <v>6969</v>
      </c>
      <c r="F4515" t="s">
        <v>1408</v>
      </c>
      <c r="G4515" s="10" t="s">
        <v>6929</v>
      </c>
      <c r="H4515">
        <v>4</v>
      </c>
      <c r="I4515">
        <v>8</v>
      </c>
      <c r="J4515">
        <v>0</v>
      </c>
      <c r="K4515">
        <v>0</v>
      </c>
      <c r="L4515" s="10" t="s">
        <v>16542</v>
      </c>
    </row>
    <row r="4516" spans="1:12" x14ac:dyDescent="0.25">
      <c r="A4516" s="3">
        <v>4515</v>
      </c>
      <c r="B4516" t="s">
        <v>8221</v>
      </c>
      <c r="C4516" s="10" t="s">
        <v>16543</v>
      </c>
      <c r="D4516" t="s">
        <v>63</v>
      </c>
      <c r="E4516" s="10" t="s">
        <v>6816</v>
      </c>
      <c r="F4516" t="s">
        <v>64</v>
      </c>
      <c r="G4516" s="10" t="s">
        <v>6696</v>
      </c>
      <c r="H4516">
        <v>4</v>
      </c>
      <c r="I4516">
        <v>8</v>
      </c>
      <c r="J4516">
        <v>0</v>
      </c>
      <c r="K4516">
        <v>0</v>
      </c>
      <c r="L4516" s="10" t="s">
        <v>16544</v>
      </c>
    </row>
    <row r="4517" spans="1:12" x14ac:dyDescent="0.25">
      <c r="A4517" s="3">
        <v>4516</v>
      </c>
      <c r="B4517" t="s">
        <v>8221</v>
      </c>
      <c r="C4517" s="10" t="s">
        <v>16543</v>
      </c>
      <c r="D4517" t="s">
        <v>65</v>
      </c>
      <c r="E4517" s="10" t="s">
        <v>6698</v>
      </c>
      <c r="F4517" t="s">
        <v>66</v>
      </c>
      <c r="G4517" s="10" t="s">
        <v>6721</v>
      </c>
      <c r="H4517">
        <v>4</v>
      </c>
      <c r="I4517">
        <v>8</v>
      </c>
      <c r="J4517">
        <v>0</v>
      </c>
      <c r="K4517">
        <v>0</v>
      </c>
      <c r="L4517" s="10" t="s">
        <v>16545</v>
      </c>
    </row>
    <row r="4518" spans="1:12" x14ac:dyDescent="0.25">
      <c r="A4518" s="3">
        <v>4517</v>
      </c>
      <c r="B4518" t="s">
        <v>8221</v>
      </c>
      <c r="C4518" s="10" t="s">
        <v>16543</v>
      </c>
      <c r="D4518" t="s">
        <v>67</v>
      </c>
      <c r="E4518" s="10" t="s">
        <v>6723</v>
      </c>
      <c r="F4518" t="s">
        <v>68</v>
      </c>
      <c r="G4518" s="10" t="s">
        <v>6724</v>
      </c>
      <c r="H4518">
        <v>4</v>
      </c>
      <c r="I4518">
        <v>8</v>
      </c>
      <c r="J4518">
        <v>0</v>
      </c>
      <c r="K4518">
        <v>0</v>
      </c>
      <c r="L4518" s="10" t="s">
        <v>16546</v>
      </c>
    </row>
    <row r="4519" spans="1:12" x14ac:dyDescent="0.25">
      <c r="A4519" s="3">
        <v>4518</v>
      </c>
      <c r="B4519" t="s">
        <v>8221</v>
      </c>
      <c r="C4519" s="10" t="s">
        <v>16543</v>
      </c>
      <c r="D4519" t="s">
        <v>1882</v>
      </c>
      <c r="E4519" s="10" t="s">
        <v>6820</v>
      </c>
      <c r="F4519" t="s">
        <v>8222</v>
      </c>
      <c r="G4519" s="10" t="s">
        <v>16547</v>
      </c>
      <c r="H4519">
        <v>255</v>
      </c>
      <c r="I4519">
        <v>37</v>
      </c>
      <c r="J4519">
        <v>0</v>
      </c>
      <c r="K4519">
        <v>0</v>
      </c>
      <c r="L4519" s="10" t="s">
        <v>16548</v>
      </c>
    </row>
    <row r="4520" spans="1:12" x14ac:dyDescent="0.25">
      <c r="A4520" s="3">
        <v>4519</v>
      </c>
      <c r="B4520" t="s">
        <v>8221</v>
      </c>
      <c r="C4520" s="10" t="s">
        <v>16543</v>
      </c>
      <c r="D4520" t="s">
        <v>1400</v>
      </c>
      <c r="E4520" s="10" t="s">
        <v>6643</v>
      </c>
      <c r="F4520" t="s">
        <v>1401</v>
      </c>
      <c r="G4520" s="10" t="s">
        <v>6911</v>
      </c>
      <c r="H4520">
        <v>10</v>
      </c>
      <c r="I4520">
        <v>37</v>
      </c>
      <c r="J4520">
        <v>0</v>
      </c>
      <c r="K4520">
        <v>0</v>
      </c>
      <c r="L4520" s="10" t="s">
        <v>16549</v>
      </c>
    </row>
    <row r="4521" spans="1:12" x14ac:dyDescent="0.25">
      <c r="A4521" s="3">
        <v>4520</v>
      </c>
      <c r="B4521" t="s">
        <v>8221</v>
      </c>
      <c r="C4521" s="10" t="s">
        <v>16543</v>
      </c>
      <c r="D4521" t="s">
        <v>69</v>
      </c>
      <c r="E4521" s="10" t="s">
        <v>6760</v>
      </c>
      <c r="F4521" t="s">
        <v>8223</v>
      </c>
      <c r="G4521" s="10" t="s">
        <v>16550</v>
      </c>
      <c r="H4521">
        <v>8</v>
      </c>
      <c r="I4521">
        <v>35</v>
      </c>
      <c r="J4521">
        <v>0</v>
      </c>
      <c r="K4521">
        <v>0</v>
      </c>
      <c r="L4521" s="10" t="s">
        <v>16551</v>
      </c>
    </row>
    <row r="4522" spans="1:12" x14ac:dyDescent="0.25">
      <c r="A4522" s="3">
        <v>4521</v>
      </c>
      <c r="B4522" t="s">
        <v>8221</v>
      </c>
      <c r="C4522" s="10" t="s">
        <v>16543</v>
      </c>
      <c r="D4522" t="s">
        <v>71</v>
      </c>
      <c r="E4522" s="10" t="s">
        <v>6763</v>
      </c>
      <c r="F4522" t="s">
        <v>8224</v>
      </c>
      <c r="G4522" s="10" t="s">
        <v>16552</v>
      </c>
      <c r="H4522">
        <v>8</v>
      </c>
      <c r="I4522">
        <v>35</v>
      </c>
      <c r="J4522">
        <v>0</v>
      </c>
      <c r="K4522">
        <v>0</v>
      </c>
      <c r="L4522" s="10" t="s">
        <v>16553</v>
      </c>
    </row>
    <row r="4523" spans="1:12" x14ac:dyDescent="0.25">
      <c r="A4523" s="3">
        <v>4522</v>
      </c>
      <c r="B4523" t="s">
        <v>8221</v>
      </c>
      <c r="C4523" s="10" t="s">
        <v>16543</v>
      </c>
      <c r="D4523" t="s">
        <v>1405</v>
      </c>
      <c r="E4523" s="10" t="s">
        <v>7023</v>
      </c>
      <c r="F4523" t="s">
        <v>8225</v>
      </c>
      <c r="G4523" s="10" t="s">
        <v>16554</v>
      </c>
      <c r="H4523">
        <v>10</v>
      </c>
      <c r="I4523">
        <v>37</v>
      </c>
      <c r="J4523">
        <v>0</v>
      </c>
      <c r="K4523">
        <v>0</v>
      </c>
      <c r="L4523" s="10" t="s">
        <v>16555</v>
      </c>
    </row>
    <row r="4524" spans="1:12" x14ac:dyDescent="0.25">
      <c r="A4524" s="3">
        <v>4523</v>
      </c>
      <c r="B4524" t="s">
        <v>8221</v>
      </c>
      <c r="C4524" s="10" t="s">
        <v>16543</v>
      </c>
      <c r="D4524" t="s">
        <v>1407</v>
      </c>
      <c r="E4524" s="10" t="s">
        <v>6928</v>
      </c>
      <c r="F4524" t="s">
        <v>1408</v>
      </c>
      <c r="G4524" s="10" t="s">
        <v>6929</v>
      </c>
      <c r="H4524">
        <v>4</v>
      </c>
      <c r="I4524">
        <v>8</v>
      </c>
      <c r="J4524">
        <v>0</v>
      </c>
      <c r="K4524">
        <v>0</v>
      </c>
      <c r="L4524" s="10" t="s">
        <v>16556</v>
      </c>
    </row>
    <row r="4525" spans="1:12" x14ac:dyDescent="0.25">
      <c r="A4525" s="3">
        <v>4524</v>
      </c>
      <c r="B4525" t="s">
        <v>8221</v>
      </c>
      <c r="C4525" s="10" t="s">
        <v>16543</v>
      </c>
      <c r="D4525" t="s">
        <v>1409</v>
      </c>
      <c r="E4525" s="10" t="s">
        <v>6969</v>
      </c>
      <c r="F4525" t="s">
        <v>1408</v>
      </c>
      <c r="G4525" s="10" t="s">
        <v>6929</v>
      </c>
      <c r="H4525">
        <v>4</v>
      </c>
      <c r="I4525">
        <v>8</v>
      </c>
      <c r="J4525">
        <v>0</v>
      </c>
      <c r="K4525">
        <v>0</v>
      </c>
      <c r="L4525" s="10" t="s">
        <v>16557</v>
      </c>
    </row>
    <row r="4526" spans="1:12" x14ac:dyDescent="0.25">
      <c r="A4526" s="3">
        <v>4525</v>
      </c>
      <c r="B4526" t="s">
        <v>3868</v>
      </c>
      <c r="C4526" s="10" t="s">
        <v>16558</v>
      </c>
      <c r="D4526" t="s">
        <v>63</v>
      </c>
      <c r="E4526" s="10" t="s">
        <v>6816</v>
      </c>
      <c r="F4526" t="s">
        <v>64</v>
      </c>
      <c r="G4526" s="10" t="s">
        <v>6696</v>
      </c>
      <c r="H4526">
        <v>4</v>
      </c>
      <c r="I4526">
        <v>8</v>
      </c>
      <c r="J4526">
        <v>0</v>
      </c>
      <c r="K4526">
        <v>0</v>
      </c>
      <c r="L4526" s="10" t="s">
        <v>16559</v>
      </c>
    </row>
    <row r="4527" spans="1:12" x14ac:dyDescent="0.25">
      <c r="A4527" s="3">
        <v>4526</v>
      </c>
      <c r="B4527" t="s">
        <v>3868</v>
      </c>
      <c r="C4527" s="10" t="s">
        <v>16558</v>
      </c>
      <c r="D4527" t="s">
        <v>65</v>
      </c>
      <c r="E4527" s="10" t="s">
        <v>6698</v>
      </c>
      <c r="F4527" t="s">
        <v>66</v>
      </c>
      <c r="G4527" s="10" t="s">
        <v>6721</v>
      </c>
      <c r="H4527">
        <v>4</v>
      </c>
      <c r="I4527">
        <v>8</v>
      </c>
      <c r="J4527">
        <v>0</v>
      </c>
      <c r="K4527">
        <v>0</v>
      </c>
      <c r="L4527" s="10" t="s">
        <v>16560</v>
      </c>
    </row>
    <row r="4528" spans="1:12" x14ac:dyDescent="0.25">
      <c r="A4528" s="3">
        <v>4527</v>
      </c>
      <c r="B4528" t="s">
        <v>3868</v>
      </c>
      <c r="C4528" s="10" t="s">
        <v>16558</v>
      </c>
      <c r="D4528" t="s">
        <v>67</v>
      </c>
      <c r="E4528" s="10" t="s">
        <v>6723</v>
      </c>
      <c r="F4528" t="s">
        <v>68</v>
      </c>
      <c r="G4528" s="10" t="s">
        <v>6724</v>
      </c>
      <c r="H4528">
        <v>4</v>
      </c>
      <c r="I4528">
        <v>8</v>
      </c>
      <c r="J4528">
        <v>0</v>
      </c>
      <c r="K4528">
        <v>0</v>
      </c>
      <c r="L4528" s="10" t="s">
        <v>16561</v>
      </c>
    </row>
    <row r="4529" spans="1:12" x14ac:dyDescent="0.25">
      <c r="A4529" s="3">
        <v>4528</v>
      </c>
      <c r="B4529" t="s">
        <v>3868</v>
      </c>
      <c r="C4529" s="10" t="s">
        <v>16558</v>
      </c>
      <c r="D4529" t="s">
        <v>3598</v>
      </c>
      <c r="E4529" s="10" t="s">
        <v>15545</v>
      </c>
      <c r="F4529" t="s">
        <v>3869</v>
      </c>
      <c r="G4529" s="10" t="s">
        <v>16562</v>
      </c>
      <c r="H4529">
        <v>4</v>
      </c>
      <c r="I4529">
        <v>8</v>
      </c>
      <c r="J4529">
        <v>0</v>
      </c>
      <c r="K4529">
        <v>0</v>
      </c>
      <c r="L4529" s="10" t="s">
        <v>16563</v>
      </c>
    </row>
    <row r="4530" spans="1:12" x14ac:dyDescent="0.25">
      <c r="A4530" s="3">
        <v>4529</v>
      </c>
      <c r="B4530" t="s">
        <v>3868</v>
      </c>
      <c r="C4530" s="10" t="s">
        <v>16558</v>
      </c>
      <c r="D4530" t="s">
        <v>49</v>
      </c>
      <c r="E4530" s="10" t="s">
        <v>11</v>
      </c>
      <c r="F4530" t="s">
        <v>3870</v>
      </c>
      <c r="G4530" s="10" t="s">
        <v>16564</v>
      </c>
      <c r="H4530">
        <v>4</v>
      </c>
      <c r="I4530">
        <v>8</v>
      </c>
      <c r="J4530">
        <v>0</v>
      </c>
      <c r="K4530">
        <v>0</v>
      </c>
      <c r="L4530" s="10" t="s">
        <v>16565</v>
      </c>
    </row>
    <row r="4531" spans="1:12" x14ac:dyDescent="0.25">
      <c r="A4531" s="3">
        <v>4530</v>
      </c>
      <c r="B4531" t="s">
        <v>3868</v>
      </c>
      <c r="C4531" s="10" t="s">
        <v>16558</v>
      </c>
      <c r="D4531" t="s">
        <v>3871</v>
      </c>
      <c r="E4531" s="10" t="s">
        <v>16566</v>
      </c>
      <c r="F4531" t="s">
        <v>1455</v>
      </c>
      <c r="G4531" s="10" t="s">
        <v>7178</v>
      </c>
      <c r="H4531">
        <v>8</v>
      </c>
      <c r="I4531">
        <v>16</v>
      </c>
      <c r="J4531">
        <v>-6</v>
      </c>
      <c r="K4531">
        <v>1</v>
      </c>
      <c r="L4531" s="10" t="s">
        <v>16567</v>
      </c>
    </row>
    <row r="4532" spans="1:12" x14ac:dyDescent="0.25">
      <c r="A4532" s="3">
        <v>4531</v>
      </c>
      <c r="B4532" t="s">
        <v>3868</v>
      </c>
      <c r="C4532" s="10" t="s">
        <v>16558</v>
      </c>
      <c r="D4532" t="s">
        <v>3872</v>
      </c>
      <c r="E4532" s="10" t="s">
        <v>16568</v>
      </c>
      <c r="F4532" t="s">
        <v>1455</v>
      </c>
      <c r="G4532" s="10" t="s">
        <v>7178</v>
      </c>
      <c r="H4532">
        <v>8</v>
      </c>
      <c r="I4532">
        <v>16</v>
      </c>
      <c r="J4532">
        <v>-6</v>
      </c>
      <c r="K4532">
        <v>1</v>
      </c>
      <c r="L4532" s="10" t="s">
        <v>16569</v>
      </c>
    </row>
    <row r="4533" spans="1:12" x14ac:dyDescent="0.25">
      <c r="A4533" s="3">
        <v>4532</v>
      </c>
      <c r="B4533" t="s">
        <v>3868</v>
      </c>
      <c r="C4533" s="10" t="s">
        <v>16558</v>
      </c>
      <c r="D4533" t="s">
        <v>3873</v>
      </c>
      <c r="E4533" s="10" t="s">
        <v>16570</v>
      </c>
      <c r="F4533" t="s">
        <v>1455</v>
      </c>
      <c r="G4533" s="10" t="s">
        <v>7178</v>
      </c>
      <c r="H4533">
        <v>8</v>
      </c>
      <c r="I4533">
        <v>16</v>
      </c>
      <c r="J4533">
        <v>-6</v>
      </c>
      <c r="K4533">
        <v>1</v>
      </c>
      <c r="L4533" s="10" t="s">
        <v>16571</v>
      </c>
    </row>
    <row r="4534" spans="1:12" x14ac:dyDescent="0.25">
      <c r="A4534" s="3">
        <v>4533</v>
      </c>
      <c r="B4534" t="s">
        <v>3868</v>
      </c>
      <c r="C4534" s="10" t="s">
        <v>16558</v>
      </c>
      <c r="D4534" t="s">
        <v>69</v>
      </c>
      <c r="E4534" s="10" t="s">
        <v>6760</v>
      </c>
      <c r="F4534" t="s">
        <v>3874</v>
      </c>
      <c r="G4534" s="10" t="s">
        <v>16572</v>
      </c>
      <c r="H4534">
        <v>8</v>
      </c>
      <c r="I4534">
        <v>35</v>
      </c>
      <c r="J4534">
        <v>0</v>
      </c>
      <c r="K4534">
        <v>0</v>
      </c>
      <c r="L4534" s="10" t="s">
        <v>16573</v>
      </c>
    </row>
    <row r="4535" spans="1:12" x14ac:dyDescent="0.25">
      <c r="A4535" s="3">
        <v>4534</v>
      </c>
      <c r="B4535" t="s">
        <v>3868</v>
      </c>
      <c r="C4535" s="10" t="s">
        <v>16558</v>
      </c>
      <c r="D4535" t="s">
        <v>71</v>
      </c>
      <c r="E4535" s="10" t="s">
        <v>6763</v>
      </c>
      <c r="F4535" t="s">
        <v>3875</v>
      </c>
      <c r="G4535" s="10" t="s">
        <v>16574</v>
      </c>
      <c r="H4535">
        <v>8</v>
      </c>
      <c r="I4535">
        <v>35</v>
      </c>
      <c r="J4535">
        <v>0</v>
      </c>
      <c r="K4535">
        <v>0</v>
      </c>
      <c r="L4535" s="10" t="s">
        <v>16575</v>
      </c>
    </row>
    <row r="4536" spans="1:12" x14ac:dyDescent="0.25">
      <c r="A4536" s="3">
        <v>4535</v>
      </c>
      <c r="B4536" t="s">
        <v>3868</v>
      </c>
      <c r="C4536" s="10" t="s">
        <v>16558</v>
      </c>
      <c r="D4536" t="s">
        <v>3256</v>
      </c>
      <c r="E4536" s="10" t="s">
        <v>14661</v>
      </c>
      <c r="F4536" t="s">
        <v>3876</v>
      </c>
      <c r="G4536" s="10" t="s">
        <v>16576</v>
      </c>
      <c r="H4536">
        <v>4</v>
      </c>
      <c r="I4536">
        <v>12</v>
      </c>
      <c r="J4536">
        <v>0</v>
      </c>
      <c r="K4536">
        <v>0</v>
      </c>
      <c r="L4536" s="10" t="s">
        <v>16577</v>
      </c>
    </row>
    <row r="4537" spans="1:12" x14ac:dyDescent="0.25">
      <c r="A4537" s="3">
        <v>4536</v>
      </c>
      <c r="B4537" t="s">
        <v>3868</v>
      </c>
      <c r="C4537" s="10" t="s">
        <v>16558</v>
      </c>
      <c r="D4537" t="s">
        <v>3192</v>
      </c>
      <c r="E4537" s="10" t="s">
        <v>14540</v>
      </c>
      <c r="F4537" t="s">
        <v>3877</v>
      </c>
      <c r="G4537" s="10" t="s">
        <v>16578</v>
      </c>
      <c r="H4537">
        <v>4</v>
      </c>
      <c r="I4537">
        <v>12</v>
      </c>
      <c r="J4537">
        <v>0</v>
      </c>
      <c r="K4537">
        <v>0</v>
      </c>
      <c r="L4537" s="10" t="s">
        <v>16579</v>
      </c>
    </row>
    <row r="4538" spans="1:12" x14ac:dyDescent="0.25">
      <c r="A4538" s="3">
        <v>4537</v>
      </c>
      <c r="B4538" t="s">
        <v>3868</v>
      </c>
      <c r="C4538" s="10" t="s">
        <v>16558</v>
      </c>
      <c r="D4538" t="s">
        <v>3666</v>
      </c>
      <c r="E4538" s="10" t="s">
        <v>16580</v>
      </c>
      <c r="F4538" t="s">
        <v>3878</v>
      </c>
      <c r="G4538" s="10" t="s">
        <v>16581</v>
      </c>
      <c r="H4538">
        <v>350</v>
      </c>
      <c r="I4538">
        <v>37</v>
      </c>
      <c r="J4538">
        <v>0</v>
      </c>
      <c r="K4538">
        <v>0</v>
      </c>
      <c r="L4538" s="10" t="s">
        <v>16582</v>
      </c>
    </row>
    <row r="4539" spans="1:12" x14ac:dyDescent="0.25">
      <c r="A4539" s="3">
        <v>4538</v>
      </c>
      <c r="B4539" t="s">
        <v>3879</v>
      </c>
      <c r="C4539" s="10" t="s">
        <v>16583</v>
      </c>
      <c r="D4539" t="s">
        <v>63</v>
      </c>
      <c r="E4539" s="10" t="s">
        <v>6816</v>
      </c>
      <c r="F4539" t="s">
        <v>64</v>
      </c>
      <c r="G4539" s="10" t="s">
        <v>6696</v>
      </c>
      <c r="H4539">
        <v>4</v>
      </c>
      <c r="I4539">
        <v>8</v>
      </c>
      <c r="J4539">
        <v>0</v>
      </c>
      <c r="K4539">
        <v>0</v>
      </c>
      <c r="L4539" s="10" t="s">
        <v>16584</v>
      </c>
    </row>
    <row r="4540" spans="1:12" x14ac:dyDescent="0.25">
      <c r="A4540" s="3">
        <v>4539</v>
      </c>
      <c r="B4540" t="s">
        <v>3879</v>
      </c>
      <c r="C4540" s="10" t="s">
        <v>16583</v>
      </c>
      <c r="D4540" t="s">
        <v>65</v>
      </c>
      <c r="E4540" s="10" t="s">
        <v>6698</v>
      </c>
      <c r="F4540" t="s">
        <v>66</v>
      </c>
      <c r="G4540" s="10" t="s">
        <v>6721</v>
      </c>
      <c r="H4540">
        <v>4</v>
      </c>
      <c r="I4540">
        <v>8</v>
      </c>
      <c r="J4540">
        <v>0</v>
      </c>
      <c r="K4540">
        <v>0</v>
      </c>
      <c r="L4540" s="10" t="s">
        <v>16585</v>
      </c>
    </row>
    <row r="4541" spans="1:12" x14ac:dyDescent="0.25">
      <c r="A4541" s="3">
        <v>4540</v>
      </c>
      <c r="B4541" t="s">
        <v>3879</v>
      </c>
      <c r="C4541" s="10" t="s">
        <v>16583</v>
      </c>
      <c r="D4541" t="s">
        <v>67</v>
      </c>
      <c r="E4541" s="10" t="s">
        <v>6723</v>
      </c>
      <c r="F4541" t="s">
        <v>68</v>
      </c>
      <c r="G4541" s="10" t="s">
        <v>6724</v>
      </c>
      <c r="H4541">
        <v>4</v>
      </c>
      <c r="I4541">
        <v>8</v>
      </c>
      <c r="J4541">
        <v>0</v>
      </c>
      <c r="K4541">
        <v>0</v>
      </c>
      <c r="L4541" s="10" t="s">
        <v>16586</v>
      </c>
    </row>
    <row r="4542" spans="1:12" x14ac:dyDescent="0.25">
      <c r="A4542" s="3">
        <v>4541</v>
      </c>
      <c r="B4542" t="s">
        <v>3879</v>
      </c>
      <c r="C4542" s="10" t="s">
        <v>16583</v>
      </c>
      <c r="D4542" t="s">
        <v>49</v>
      </c>
      <c r="E4542" s="10" t="s">
        <v>11</v>
      </c>
      <c r="F4542" t="s">
        <v>3880</v>
      </c>
      <c r="G4542" s="10" t="s">
        <v>16587</v>
      </c>
      <c r="H4542">
        <v>4</v>
      </c>
      <c r="I4542">
        <v>8</v>
      </c>
      <c r="J4542">
        <v>0</v>
      </c>
      <c r="K4542">
        <v>0</v>
      </c>
      <c r="L4542" s="10" t="s">
        <v>16588</v>
      </c>
    </row>
    <row r="4543" spans="1:12" x14ac:dyDescent="0.25">
      <c r="A4543" s="3">
        <v>4542</v>
      </c>
      <c r="B4543" t="s">
        <v>3879</v>
      </c>
      <c r="C4543" s="10" t="s">
        <v>16583</v>
      </c>
      <c r="D4543" t="s">
        <v>69</v>
      </c>
      <c r="E4543" s="10" t="s">
        <v>6760</v>
      </c>
      <c r="F4543" t="s">
        <v>3881</v>
      </c>
      <c r="G4543" s="10" t="s">
        <v>16589</v>
      </c>
      <c r="H4543">
        <v>8</v>
      </c>
      <c r="I4543">
        <v>35</v>
      </c>
      <c r="J4543">
        <v>0</v>
      </c>
      <c r="K4543">
        <v>0</v>
      </c>
      <c r="L4543" s="10" t="s">
        <v>16590</v>
      </c>
    </row>
    <row r="4544" spans="1:12" x14ac:dyDescent="0.25">
      <c r="A4544" s="3">
        <v>4543</v>
      </c>
      <c r="B4544" t="s">
        <v>3879</v>
      </c>
      <c r="C4544" s="10" t="s">
        <v>16583</v>
      </c>
      <c r="D4544" t="s">
        <v>71</v>
      </c>
      <c r="E4544" s="10" t="s">
        <v>6763</v>
      </c>
      <c r="F4544" t="s">
        <v>3882</v>
      </c>
      <c r="G4544" s="10" t="s">
        <v>16591</v>
      </c>
      <c r="H4544">
        <v>8</v>
      </c>
      <c r="I4544">
        <v>35</v>
      </c>
      <c r="J4544">
        <v>0</v>
      </c>
      <c r="K4544">
        <v>0</v>
      </c>
      <c r="L4544" s="10" t="s">
        <v>16592</v>
      </c>
    </row>
    <row r="4545" spans="1:12" x14ac:dyDescent="0.25">
      <c r="A4545" s="3">
        <v>4544</v>
      </c>
      <c r="B4545" t="s">
        <v>3879</v>
      </c>
      <c r="C4545" s="10" t="s">
        <v>16583</v>
      </c>
      <c r="D4545" t="s">
        <v>3883</v>
      </c>
      <c r="E4545" s="10" t="s">
        <v>16593</v>
      </c>
      <c r="F4545" t="s">
        <v>3884</v>
      </c>
      <c r="G4545" s="10" t="s">
        <v>16594</v>
      </c>
      <c r="H4545">
        <v>4</v>
      </c>
      <c r="I4545">
        <v>8</v>
      </c>
      <c r="J4545">
        <v>0</v>
      </c>
      <c r="K4545">
        <v>0</v>
      </c>
      <c r="L4545" s="10" t="s">
        <v>16595</v>
      </c>
    </row>
    <row r="4546" spans="1:12" x14ac:dyDescent="0.25">
      <c r="A4546" s="3">
        <v>4545</v>
      </c>
      <c r="B4546" t="s">
        <v>3879</v>
      </c>
      <c r="C4546" s="10" t="s">
        <v>16583</v>
      </c>
      <c r="D4546" t="s">
        <v>87</v>
      </c>
      <c r="E4546" s="10" t="s">
        <v>7149</v>
      </c>
      <c r="F4546" t="s">
        <v>3885</v>
      </c>
      <c r="G4546" s="10" t="s">
        <v>16596</v>
      </c>
      <c r="H4546">
        <v>4</v>
      </c>
      <c r="I4546">
        <v>8</v>
      </c>
      <c r="J4546">
        <v>0</v>
      </c>
      <c r="K4546">
        <v>0</v>
      </c>
      <c r="L4546" s="10" t="s">
        <v>16597</v>
      </c>
    </row>
    <row r="4547" spans="1:12" x14ac:dyDescent="0.25">
      <c r="A4547" s="3">
        <v>4546</v>
      </c>
      <c r="B4547" t="s">
        <v>3879</v>
      </c>
      <c r="C4547" s="10" t="s">
        <v>16583</v>
      </c>
      <c r="D4547" t="s">
        <v>3886</v>
      </c>
      <c r="E4547" s="10" t="s">
        <v>16598</v>
      </c>
      <c r="F4547" t="s">
        <v>3887</v>
      </c>
      <c r="G4547" s="10" t="s">
        <v>16599</v>
      </c>
      <c r="H4547">
        <v>50</v>
      </c>
      <c r="I4547">
        <v>37</v>
      </c>
      <c r="J4547">
        <v>0</v>
      </c>
      <c r="K4547">
        <v>0</v>
      </c>
      <c r="L4547" s="10" t="s">
        <v>16600</v>
      </c>
    </row>
    <row r="4548" spans="1:12" x14ac:dyDescent="0.25">
      <c r="A4548" s="3">
        <v>4547</v>
      </c>
      <c r="B4548" t="s">
        <v>3879</v>
      </c>
      <c r="C4548" s="10" t="s">
        <v>16583</v>
      </c>
      <c r="D4548" t="s">
        <v>3888</v>
      </c>
      <c r="E4548" s="10" t="s">
        <v>16601</v>
      </c>
      <c r="F4548" t="s">
        <v>3889</v>
      </c>
      <c r="G4548" s="10" t="s">
        <v>16602</v>
      </c>
      <c r="H4548">
        <v>8</v>
      </c>
      <c r="I4548">
        <v>16</v>
      </c>
      <c r="J4548">
        <v>-1</v>
      </c>
      <c r="K4548">
        <v>1</v>
      </c>
      <c r="L4548" s="10" t="s">
        <v>16603</v>
      </c>
    </row>
    <row r="4549" spans="1:12" x14ac:dyDescent="0.25">
      <c r="A4549" s="3">
        <v>4548</v>
      </c>
      <c r="B4549" t="s">
        <v>3879</v>
      </c>
      <c r="C4549" s="10" t="s">
        <v>16583</v>
      </c>
      <c r="D4549" t="s">
        <v>3890</v>
      </c>
      <c r="E4549" s="10" t="s">
        <v>16604</v>
      </c>
      <c r="F4549" t="s">
        <v>3891</v>
      </c>
      <c r="G4549" s="10" t="s">
        <v>16605</v>
      </c>
      <c r="H4549">
        <v>50</v>
      </c>
      <c r="I4549">
        <v>37</v>
      </c>
      <c r="J4549">
        <v>0</v>
      </c>
      <c r="K4549">
        <v>0</v>
      </c>
      <c r="L4549" s="10" t="s">
        <v>16606</v>
      </c>
    </row>
    <row r="4550" spans="1:12" x14ac:dyDescent="0.25">
      <c r="A4550" s="3">
        <v>4549</v>
      </c>
      <c r="B4550" t="s">
        <v>3879</v>
      </c>
      <c r="C4550" s="10" t="s">
        <v>16583</v>
      </c>
      <c r="D4550" t="s">
        <v>3892</v>
      </c>
      <c r="E4550" s="10" t="s">
        <v>16607</v>
      </c>
      <c r="F4550" t="s">
        <v>3893</v>
      </c>
      <c r="G4550" s="10" t="s">
        <v>16608</v>
      </c>
      <c r="H4550">
        <v>50</v>
      </c>
      <c r="I4550">
        <v>37</v>
      </c>
      <c r="J4550">
        <v>0</v>
      </c>
      <c r="K4550">
        <v>0</v>
      </c>
      <c r="L4550" s="10" t="s">
        <v>16609</v>
      </c>
    </row>
    <row r="4551" spans="1:12" x14ac:dyDescent="0.25">
      <c r="A4551" s="3">
        <v>4550</v>
      </c>
      <c r="B4551" t="s">
        <v>3894</v>
      </c>
      <c r="C4551" s="10" t="s">
        <v>16610</v>
      </c>
      <c r="D4551" t="s">
        <v>63</v>
      </c>
      <c r="E4551" s="10" t="s">
        <v>6816</v>
      </c>
      <c r="F4551" t="s">
        <v>64</v>
      </c>
      <c r="G4551" s="10" t="s">
        <v>6696</v>
      </c>
      <c r="H4551">
        <v>4</v>
      </c>
      <c r="I4551">
        <v>8</v>
      </c>
      <c r="J4551">
        <v>0</v>
      </c>
      <c r="K4551">
        <v>0</v>
      </c>
      <c r="L4551" s="10" t="s">
        <v>16611</v>
      </c>
    </row>
    <row r="4552" spans="1:12" x14ac:dyDescent="0.25">
      <c r="A4552" s="3">
        <v>4551</v>
      </c>
      <c r="B4552" t="s">
        <v>3894</v>
      </c>
      <c r="C4552" s="10" t="s">
        <v>16610</v>
      </c>
      <c r="D4552" t="s">
        <v>65</v>
      </c>
      <c r="E4552" s="10" t="s">
        <v>6698</v>
      </c>
      <c r="F4552" t="s">
        <v>66</v>
      </c>
      <c r="G4552" s="10" t="s">
        <v>6721</v>
      </c>
      <c r="H4552">
        <v>4</v>
      </c>
      <c r="I4552">
        <v>8</v>
      </c>
      <c r="J4552">
        <v>0</v>
      </c>
      <c r="K4552">
        <v>0</v>
      </c>
      <c r="L4552" s="10" t="s">
        <v>16612</v>
      </c>
    </row>
    <row r="4553" spans="1:12" x14ac:dyDescent="0.25">
      <c r="A4553" s="3">
        <v>4552</v>
      </c>
      <c r="B4553" t="s">
        <v>3894</v>
      </c>
      <c r="C4553" s="10" t="s">
        <v>16610</v>
      </c>
      <c r="D4553" t="s">
        <v>67</v>
      </c>
      <c r="E4553" s="10" t="s">
        <v>6723</v>
      </c>
      <c r="F4553" t="s">
        <v>68</v>
      </c>
      <c r="G4553" s="10" t="s">
        <v>6724</v>
      </c>
      <c r="H4553">
        <v>4</v>
      </c>
      <c r="I4553">
        <v>8</v>
      </c>
      <c r="J4553">
        <v>0</v>
      </c>
      <c r="K4553">
        <v>0</v>
      </c>
      <c r="L4553" s="10" t="s">
        <v>16613</v>
      </c>
    </row>
    <row r="4554" spans="1:12" x14ac:dyDescent="0.25">
      <c r="A4554" s="3">
        <v>4553</v>
      </c>
      <c r="B4554" t="s">
        <v>3894</v>
      </c>
      <c r="C4554" s="10" t="s">
        <v>16610</v>
      </c>
      <c r="D4554" t="s">
        <v>49</v>
      </c>
      <c r="E4554" s="10" t="s">
        <v>11</v>
      </c>
      <c r="F4554" t="s">
        <v>3884</v>
      </c>
      <c r="G4554" s="10" t="s">
        <v>16594</v>
      </c>
      <c r="H4554">
        <v>4</v>
      </c>
      <c r="I4554">
        <v>8</v>
      </c>
      <c r="J4554">
        <v>0</v>
      </c>
      <c r="K4554">
        <v>0</v>
      </c>
      <c r="L4554" s="10" t="s">
        <v>16614</v>
      </c>
    </row>
    <row r="4555" spans="1:12" x14ac:dyDescent="0.25">
      <c r="A4555" s="3">
        <v>4554</v>
      </c>
      <c r="B4555" t="s">
        <v>3894</v>
      </c>
      <c r="C4555" s="10" t="s">
        <v>16610</v>
      </c>
      <c r="D4555" t="s">
        <v>69</v>
      </c>
      <c r="E4555" s="10" t="s">
        <v>6760</v>
      </c>
      <c r="F4555" t="s">
        <v>3895</v>
      </c>
      <c r="G4555" s="10" t="s">
        <v>16615</v>
      </c>
      <c r="H4555">
        <v>8</v>
      </c>
      <c r="I4555">
        <v>35</v>
      </c>
      <c r="J4555">
        <v>0</v>
      </c>
      <c r="K4555">
        <v>0</v>
      </c>
      <c r="L4555" s="10" t="s">
        <v>16616</v>
      </c>
    </row>
    <row r="4556" spans="1:12" x14ac:dyDescent="0.25">
      <c r="A4556" s="3">
        <v>4555</v>
      </c>
      <c r="B4556" t="s">
        <v>3894</v>
      </c>
      <c r="C4556" s="10" t="s">
        <v>16610</v>
      </c>
      <c r="D4556" t="s">
        <v>71</v>
      </c>
      <c r="E4556" s="10" t="s">
        <v>6763</v>
      </c>
      <c r="F4556" t="s">
        <v>3896</v>
      </c>
      <c r="G4556" s="10" t="s">
        <v>16617</v>
      </c>
      <c r="H4556">
        <v>8</v>
      </c>
      <c r="I4556">
        <v>35</v>
      </c>
      <c r="J4556">
        <v>0</v>
      </c>
      <c r="K4556">
        <v>0</v>
      </c>
      <c r="L4556" s="10" t="s">
        <v>16618</v>
      </c>
    </row>
    <row r="4557" spans="1:12" x14ac:dyDescent="0.25">
      <c r="A4557" s="3">
        <v>4556</v>
      </c>
      <c r="B4557" t="s">
        <v>3894</v>
      </c>
      <c r="C4557" s="10" t="s">
        <v>16610</v>
      </c>
      <c r="D4557" t="s">
        <v>3897</v>
      </c>
      <c r="E4557" s="10" t="s">
        <v>16619</v>
      </c>
      <c r="F4557" t="s">
        <v>3898</v>
      </c>
      <c r="G4557" s="10" t="s">
        <v>16620</v>
      </c>
      <c r="H4557">
        <v>50</v>
      </c>
      <c r="I4557">
        <v>37</v>
      </c>
      <c r="J4557">
        <v>0</v>
      </c>
      <c r="K4557">
        <v>0</v>
      </c>
      <c r="L4557" s="10" t="s">
        <v>16621</v>
      </c>
    </row>
    <row r="4558" spans="1:12" x14ac:dyDescent="0.25">
      <c r="A4558" s="3">
        <v>4557</v>
      </c>
      <c r="B4558" t="s">
        <v>3894</v>
      </c>
      <c r="C4558" s="10" t="s">
        <v>16610</v>
      </c>
      <c r="D4558" t="s">
        <v>3892</v>
      </c>
      <c r="E4558" s="10" t="s">
        <v>16607</v>
      </c>
      <c r="F4558" t="s">
        <v>3899</v>
      </c>
      <c r="G4558" s="10" t="s">
        <v>16622</v>
      </c>
      <c r="H4558">
        <v>50</v>
      </c>
      <c r="I4558">
        <v>37</v>
      </c>
      <c r="J4558">
        <v>0</v>
      </c>
      <c r="K4558">
        <v>0</v>
      </c>
      <c r="L4558" s="10" t="s">
        <v>16623</v>
      </c>
    </row>
    <row r="4559" spans="1:12" x14ac:dyDescent="0.25">
      <c r="A4559" s="3">
        <v>4558</v>
      </c>
      <c r="B4559" t="s">
        <v>3894</v>
      </c>
      <c r="C4559" s="10" t="s">
        <v>16610</v>
      </c>
      <c r="D4559" t="s">
        <v>3900</v>
      </c>
      <c r="E4559" s="10" t="s">
        <v>16624</v>
      </c>
      <c r="F4559" t="s">
        <v>3901</v>
      </c>
      <c r="G4559" s="10" t="s">
        <v>16625</v>
      </c>
      <c r="H4559">
        <v>50</v>
      </c>
      <c r="I4559">
        <v>37</v>
      </c>
      <c r="J4559">
        <v>0</v>
      </c>
      <c r="K4559">
        <v>0</v>
      </c>
      <c r="L4559" s="10" t="s">
        <v>16626</v>
      </c>
    </row>
    <row r="4560" spans="1:12" x14ac:dyDescent="0.25">
      <c r="A4560" s="3">
        <v>4559</v>
      </c>
      <c r="B4560" t="s">
        <v>3902</v>
      </c>
      <c r="C4560" s="10" t="s">
        <v>16627</v>
      </c>
      <c r="D4560" t="s">
        <v>63</v>
      </c>
      <c r="E4560" s="10" t="s">
        <v>6816</v>
      </c>
      <c r="F4560" t="s">
        <v>64</v>
      </c>
      <c r="G4560" s="10" t="s">
        <v>6696</v>
      </c>
      <c r="H4560">
        <v>4</v>
      </c>
      <c r="I4560">
        <v>8</v>
      </c>
      <c r="J4560">
        <v>0</v>
      </c>
      <c r="K4560">
        <v>0</v>
      </c>
      <c r="L4560" s="10" t="s">
        <v>16628</v>
      </c>
    </row>
    <row r="4561" spans="1:12" x14ac:dyDescent="0.25">
      <c r="A4561" s="3">
        <v>4560</v>
      </c>
      <c r="B4561" t="s">
        <v>3902</v>
      </c>
      <c r="C4561" s="10" t="s">
        <v>16627</v>
      </c>
      <c r="D4561" t="s">
        <v>65</v>
      </c>
      <c r="E4561" s="10" t="s">
        <v>6698</v>
      </c>
      <c r="F4561" t="s">
        <v>66</v>
      </c>
      <c r="G4561" s="10" t="s">
        <v>6721</v>
      </c>
      <c r="H4561">
        <v>4</v>
      </c>
      <c r="I4561">
        <v>8</v>
      </c>
      <c r="J4561">
        <v>0</v>
      </c>
      <c r="K4561">
        <v>0</v>
      </c>
      <c r="L4561" s="10" t="s">
        <v>16629</v>
      </c>
    </row>
    <row r="4562" spans="1:12" x14ac:dyDescent="0.25">
      <c r="A4562" s="3">
        <v>4561</v>
      </c>
      <c r="B4562" t="s">
        <v>3902</v>
      </c>
      <c r="C4562" s="10" t="s">
        <v>16627</v>
      </c>
      <c r="D4562" t="s">
        <v>67</v>
      </c>
      <c r="E4562" s="10" t="s">
        <v>6723</v>
      </c>
      <c r="F4562" t="s">
        <v>68</v>
      </c>
      <c r="G4562" s="10" t="s">
        <v>6724</v>
      </c>
      <c r="H4562">
        <v>4</v>
      </c>
      <c r="I4562">
        <v>8</v>
      </c>
      <c r="J4562">
        <v>0</v>
      </c>
      <c r="K4562">
        <v>0</v>
      </c>
      <c r="L4562" s="10" t="s">
        <v>16630</v>
      </c>
    </row>
    <row r="4563" spans="1:12" x14ac:dyDescent="0.25">
      <c r="A4563" s="3">
        <v>4562</v>
      </c>
      <c r="B4563" t="s">
        <v>3902</v>
      </c>
      <c r="C4563" s="10" t="s">
        <v>16627</v>
      </c>
      <c r="D4563" t="s">
        <v>49</v>
      </c>
      <c r="E4563" s="10" t="s">
        <v>11</v>
      </c>
      <c r="F4563" t="s">
        <v>3903</v>
      </c>
      <c r="G4563" s="10" t="s">
        <v>16631</v>
      </c>
      <c r="H4563">
        <v>4</v>
      </c>
      <c r="I4563">
        <v>8</v>
      </c>
      <c r="J4563">
        <v>0</v>
      </c>
      <c r="K4563">
        <v>0</v>
      </c>
      <c r="L4563" s="10" t="s">
        <v>16632</v>
      </c>
    </row>
    <row r="4564" spans="1:12" x14ac:dyDescent="0.25">
      <c r="A4564" s="3">
        <v>4563</v>
      </c>
      <c r="B4564" t="s">
        <v>3902</v>
      </c>
      <c r="C4564" s="10" t="s">
        <v>16627</v>
      </c>
      <c r="D4564" t="s">
        <v>69</v>
      </c>
      <c r="E4564" s="10" t="s">
        <v>6760</v>
      </c>
      <c r="F4564" t="s">
        <v>3904</v>
      </c>
      <c r="G4564" s="10" t="s">
        <v>16633</v>
      </c>
      <c r="H4564">
        <v>8</v>
      </c>
      <c r="I4564">
        <v>35</v>
      </c>
      <c r="J4564">
        <v>0</v>
      </c>
      <c r="K4564">
        <v>0</v>
      </c>
      <c r="L4564" s="10" t="s">
        <v>16634</v>
      </c>
    </row>
    <row r="4565" spans="1:12" x14ac:dyDescent="0.25">
      <c r="A4565" s="3">
        <v>4564</v>
      </c>
      <c r="B4565" t="s">
        <v>3902</v>
      </c>
      <c r="C4565" s="10" t="s">
        <v>16627</v>
      </c>
      <c r="D4565" t="s">
        <v>71</v>
      </c>
      <c r="E4565" s="10" t="s">
        <v>6763</v>
      </c>
      <c r="F4565" t="s">
        <v>3905</v>
      </c>
      <c r="G4565" s="10" t="s">
        <v>16635</v>
      </c>
      <c r="H4565">
        <v>8</v>
      </c>
      <c r="I4565">
        <v>35</v>
      </c>
      <c r="J4565">
        <v>0</v>
      </c>
      <c r="K4565">
        <v>0</v>
      </c>
      <c r="L4565" s="10" t="s">
        <v>16636</v>
      </c>
    </row>
    <row r="4566" spans="1:12" x14ac:dyDescent="0.25">
      <c r="A4566" s="3">
        <v>4565</v>
      </c>
      <c r="B4566" t="s">
        <v>3902</v>
      </c>
      <c r="C4566" s="10" t="s">
        <v>16627</v>
      </c>
      <c r="D4566" t="s">
        <v>3906</v>
      </c>
      <c r="E4566" s="10" t="s">
        <v>16637</v>
      </c>
      <c r="F4566" t="s">
        <v>3884</v>
      </c>
      <c r="G4566" s="10" t="s">
        <v>16594</v>
      </c>
      <c r="H4566">
        <v>4</v>
      </c>
      <c r="I4566">
        <v>8</v>
      </c>
      <c r="J4566">
        <v>0</v>
      </c>
      <c r="K4566">
        <v>0</v>
      </c>
      <c r="L4566" s="10" t="s">
        <v>16638</v>
      </c>
    </row>
    <row r="4567" spans="1:12" x14ac:dyDescent="0.25">
      <c r="A4567" s="3">
        <v>4566</v>
      </c>
      <c r="B4567" t="s">
        <v>3902</v>
      </c>
      <c r="C4567" s="10" t="s">
        <v>16627</v>
      </c>
      <c r="D4567" t="s">
        <v>3907</v>
      </c>
      <c r="E4567" s="10" t="s">
        <v>16639</v>
      </c>
      <c r="F4567" t="s">
        <v>3908</v>
      </c>
      <c r="G4567" s="10" t="s">
        <v>16640</v>
      </c>
      <c r="H4567">
        <v>30</v>
      </c>
      <c r="I4567">
        <v>37</v>
      </c>
      <c r="J4567">
        <v>0</v>
      </c>
      <c r="K4567">
        <v>0</v>
      </c>
      <c r="L4567" s="10" t="s">
        <v>16641</v>
      </c>
    </row>
    <row r="4568" spans="1:12" x14ac:dyDescent="0.25">
      <c r="A4568" s="3">
        <v>4567</v>
      </c>
      <c r="B4568" t="s">
        <v>3902</v>
      </c>
      <c r="C4568" s="10" t="s">
        <v>16627</v>
      </c>
      <c r="D4568" t="s">
        <v>1237</v>
      </c>
      <c r="E4568" s="10" t="s">
        <v>6662</v>
      </c>
      <c r="F4568" t="s">
        <v>3909</v>
      </c>
      <c r="G4568" s="10" t="s">
        <v>16642</v>
      </c>
      <c r="H4568">
        <v>4</v>
      </c>
      <c r="I4568">
        <v>12</v>
      </c>
      <c r="J4568">
        <v>0</v>
      </c>
      <c r="K4568">
        <v>0</v>
      </c>
      <c r="L4568" s="10" t="s">
        <v>16643</v>
      </c>
    </row>
    <row r="4569" spans="1:12" x14ac:dyDescent="0.25">
      <c r="A4569" s="3">
        <v>4568</v>
      </c>
      <c r="B4569" t="s">
        <v>3902</v>
      </c>
      <c r="C4569" s="10" t="s">
        <v>16627</v>
      </c>
      <c r="D4569" t="s">
        <v>87</v>
      </c>
      <c r="E4569" s="10" t="s">
        <v>7149</v>
      </c>
      <c r="F4569" t="s">
        <v>3664</v>
      </c>
      <c r="G4569" s="10" t="s">
        <v>16644</v>
      </c>
      <c r="H4569">
        <v>4</v>
      </c>
      <c r="I4569">
        <v>8</v>
      </c>
      <c r="J4569">
        <v>0</v>
      </c>
      <c r="K4569">
        <v>0</v>
      </c>
      <c r="L4569" s="10" t="s">
        <v>16645</v>
      </c>
    </row>
    <row r="4570" spans="1:12" x14ac:dyDescent="0.25">
      <c r="A4570" s="3">
        <v>4569</v>
      </c>
      <c r="B4570" t="s">
        <v>3902</v>
      </c>
      <c r="C4570" s="10" t="s">
        <v>16627</v>
      </c>
      <c r="D4570" t="s">
        <v>3910</v>
      </c>
      <c r="E4570" s="10" t="s">
        <v>16646</v>
      </c>
      <c r="F4570" t="s">
        <v>3911</v>
      </c>
      <c r="G4570" s="10" t="s">
        <v>16647</v>
      </c>
      <c r="H4570">
        <v>8</v>
      </c>
      <c r="I4570">
        <v>16</v>
      </c>
      <c r="J4570">
        <v>-1</v>
      </c>
      <c r="K4570">
        <v>1</v>
      </c>
      <c r="L4570" s="10" t="s">
        <v>16648</v>
      </c>
    </row>
    <row r="4571" spans="1:12" x14ac:dyDescent="0.25">
      <c r="A4571" s="3">
        <v>4570</v>
      </c>
      <c r="B4571" t="s">
        <v>3902</v>
      </c>
      <c r="C4571" s="10" t="s">
        <v>16627</v>
      </c>
      <c r="D4571" t="s">
        <v>80</v>
      </c>
      <c r="E4571" s="10" t="s">
        <v>8510</v>
      </c>
      <c r="F4571" t="s">
        <v>3912</v>
      </c>
      <c r="G4571" s="10" t="s">
        <v>16649</v>
      </c>
      <c r="H4571">
        <v>4</v>
      </c>
      <c r="I4571">
        <v>12</v>
      </c>
      <c r="J4571">
        <v>0</v>
      </c>
      <c r="K4571">
        <v>0</v>
      </c>
      <c r="L4571" s="10" t="s">
        <v>16650</v>
      </c>
    </row>
    <row r="4572" spans="1:12" x14ac:dyDescent="0.25">
      <c r="A4572" s="3">
        <v>4571</v>
      </c>
      <c r="B4572" t="s">
        <v>3902</v>
      </c>
      <c r="C4572" s="10" t="s">
        <v>16627</v>
      </c>
      <c r="D4572" t="s">
        <v>3897</v>
      </c>
      <c r="E4572" s="10" t="s">
        <v>16619</v>
      </c>
      <c r="F4572" t="s">
        <v>3913</v>
      </c>
      <c r="G4572" s="10" t="s">
        <v>16651</v>
      </c>
      <c r="H4572">
        <v>50</v>
      </c>
      <c r="I4572">
        <v>37</v>
      </c>
      <c r="J4572">
        <v>0</v>
      </c>
      <c r="K4572">
        <v>0</v>
      </c>
      <c r="L4572" s="10" t="s">
        <v>16652</v>
      </c>
    </row>
    <row r="4573" spans="1:12" x14ac:dyDescent="0.25">
      <c r="A4573" s="3">
        <v>4572</v>
      </c>
      <c r="B4573" t="s">
        <v>3902</v>
      </c>
      <c r="C4573" s="10" t="s">
        <v>16627</v>
      </c>
      <c r="D4573" t="s">
        <v>3892</v>
      </c>
      <c r="E4573" s="10" t="s">
        <v>16607</v>
      </c>
      <c r="F4573" t="s">
        <v>3914</v>
      </c>
      <c r="G4573" s="10" t="s">
        <v>16653</v>
      </c>
      <c r="H4573">
        <v>50</v>
      </c>
      <c r="I4573">
        <v>37</v>
      </c>
      <c r="J4573">
        <v>0</v>
      </c>
      <c r="K4573">
        <v>0</v>
      </c>
      <c r="L4573" s="10" t="s">
        <v>16654</v>
      </c>
    </row>
    <row r="4574" spans="1:12" x14ac:dyDescent="0.25">
      <c r="A4574" s="3">
        <v>4573</v>
      </c>
      <c r="B4574" t="s">
        <v>3902</v>
      </c>
      <c r="C4574" s="10" t="s">
        <v>16627</v>
      </c>
      <c r="D4574" t="s">
        <v>3883</v>
      </c>
      <c r="E4574" s="10" t="s">
        <v>16593</v>
      </c>
      <c r="F4574" t="s">
        <v>3915</v>
      </c>
      <c r="G4574" s="10" t="s">
        <v>16655</v>
      </c>
      <c r="H4574">
        <v>50</v>
      </c>
      <c r="I4574">
        <v>37</v>
      </c>
      <c r="J4574">
        <v>0</v>
      </c>
      <c r="K4574">
        <v>0</v>
      </c>
      <c r="L4574" s="10" t="s">
        <v>16656</v>
      </c>
    </row>
    <row r="4575" spans="1:12" x14ac:dyDescent="0.25">
      <c r="A4575" s="3">
        <v>4574</v>
      </c>
      <c r="B4575" t="s">
        <v>3916</v>
      </c>
      <c r="C4575" s="10" t="s">
        <v>16657</v>
      </c>
      <c r="D4575" t="s">
        <v>63</v>
      </c>
      <c r="E4575" s="10" t="s">
        <v>6816</v>
      </c>
      <c r="F4575" t="s">
        <v>64</v>
      </c>
      <c r="G4575" s="10" t="s">
        <v>6696</v>
      </c>
      <c r="H4575">
        <v>4</v>
      </c>
      <c r="I4575">
        <v>8</v>
      </c>
      <c r="J4575">
        <v>0</v>
      </c>
      <c r="K4575">
        <v>0</v>
      </c>
      <c r="L4575" s="10" t="s">
        <v>16658</v>
      </c>
    </row>
    <row r="4576" spans="1:12" x14ac:dyDescent="0.25">
      <c r="A4576" s="3">
        <v>4575</v>
      </c>
      <c r="B4576" t="s">
        <v>3916</v>
      </c>
      <c r="C4576" s="10" t="s">
        <v>16657</v>
      </c>
      <c r="D4576" t="s">
        <v>65</v>
      </c>
      <c r="E4576" s="10" t="s">
        <v>6698</v>
      </c>
      <c r="F4576" t="s">
        <v>66</v>
      </c>
      <c r="G4576" s="10" t="s">
        <v>6721</v>
      </c>
      <c r="H4576">
        <v>4</v>
      </c>
      <c r="I4576">
        <v>8</v>
      </c>
      <c r="J4576">
        <v>0</v>
      </c>
      <c r="K4576">
        <v>0</v>
      </c>
      <c r="L4576" s="10" t="s">
        <v>16659</v>
      </c>
    </row>
    <row r="4577" spans="1:12" x14ac:dyDescent="0.25">
      <c r="A4577" s="3">
        <v>4576</v>
      </c>
      <c r="B4577" t="s">
        <v>3916</v>
      </c>
      <c r="C4577" s="10" t="s">
        <v>16657</v>
      </c>
      <c r="D4577" t="s">
        <v>67</v>
      </c>
      <c r="E4577" s="10" t="s">
        <v>6723</v>
      </c>
      <c r="F4577" t="s">
        <v>68</v>
      </c>
      <c r="G4577" s="10" t="s">
        <v>6724</v>
      </c>
      <c r="H4577">
        <v>4</v>
      </c>
      <c r="I4577">
        <v>8</v>
      </c>
      <c r="J4577">
        <v>0</v>
      </c>
      <c r="K4577">
        <v>0</v>
      </c>
      <c r="L4577" s="10" t="s">
        <v>16660</v>
      </c>
    </row>
    <row r="4578" spans="1:12" x14ac:dyDescent="0.25">
      <c r="A4578" s="3">
        <v>4577</v>
      </c>
      <c r="B4578" t="s">
        <v>3916</v>
      </c>
      <c r="C4578" s="10" t="s">
        <v>16657</v>
      </c>
      <c r="D4578" t="s">
        <v>49</v>
      </c>
      <c r="E4578" s="10" t="s">
        <v>11</v>
      </c>
      <c r="F4578" t="s">
        <v>3917</v>
      </c>
      <c r="G4578" s="10" t="s">
        <v>16661</v>
      </c>
      <c r="H4578">
        <v>4</v>
      </c>
      <c r="I4578">
        <v>8</v>
      </c>
      <c r="J4578">
        <v>0</v>
      </c>
      <c r="K4578">
        <v>0</v>
      </c>
      <c r="L4578" s="10" t="s">
        <v>16662</v>
      </c>
    </row>
    <row r="4579" spans="1:12" x14ac:dyDescent="0.25">
      <c r="A4579" s="3">
        <v>4578</v>
      </c>
      <c r="B4579" t="s">
        <v>3916</v>
      </c>
      <c r="C4579" s="10" t="s">
        <v>16657</v>
      </c>
      <c r="D4579" t="s">
        <v>69</v>
      </c>
      <c r="E4579" s="10" t="s">
        <v>6760</v>
      </c>
      <c r="F4579" t="s">
        <v>3918</v>
      </c>
      <c r="G4579" s="10" t="s">
        <v>16663</v>
      </c>
      <c r="H4579">
        <v>8</v>
      </c>
      <c r="I4579">
        <v>35</v>
      </c>
      <c r="J4579">
        <v>0</v>
      </c>
      <c r="K4579">
        <v>0</v>
      </c>
      <c r="L4579" s="10" t="s">
        <v>16664</v>
      </c>
    </row>
    <row r="4580" spans="1:12" x14ac:dyDescent="0.25">
      <c r="A4580" s="3">
        <v>4579</v>
      </c>
      <c r="B4580" t="s">
        <v>3916</v>
      </c>
      <c r="C4580" s="10" t="s">
        <v>16657</v>
      </c>
      <c r="D4580" t="s">
        <v>71</v>
      </c>
      <c r="E4580" s="10" t="s">
        <v>6763</v>
      </c>
      <c r="F4580" t="s">
        <v>3919</v>
      </c>
      <c r="G4580" s="10" t="s">
        <v>16665</v>
      </c>
      <c r="H4580">
        <v>8</v>
      </c>
      <c r="I4580">
        <v>35</v>
      </c>
      <c r="J4580">
        <v>0</v>
      </c>
      <c r="K4580">
        <v>0</v>
      </c>
      <c r="L4580" s="10" t="s">
        <v>16666</v>
      </c>
    </row>
    <row r="4581" spans="1:12" x14ac:dyDescent="0.25">
      <c r="A4581" s="3">
        <v>4580</v>
      </c>
      <c r="B4581" t="s">
        <v>3916</v>
      </c>
      <c r="C4581" s="10" t="s">
        <v>16657</v>
      </c>
      <c r="D4581" t="s">
        <v>3920</v>
      </c>
      <c r="E4581" s="10" t="s">
        <v>16667</v>
      </c>
      <c r="F4581" t="s">
        <v>3921</v>
      </c>
      <c r="G4581" s="10" t="s">
        <v>16668</v>
      </c>
      <c r="H4581">
        <v>8</v>
      </c>
      <c r="I4581">
        <v>16</v>
      </c>
      <c r="J4581">
        <v>-2</v>
      </c>
      <c r="K4581">
        <v>1</v>
      </c>
      <c r="L4581" s="10" t="s">
        <v>16669</v>
      </c>
    </row>
    <row r="4582" spans="1:12" x14ac:dyDescent="0.25">
      <c r="A4582" s="3">
        <v>4581</v>
      </c>
      <c r="B4582" t="s">
        <v>3916</v>
      </c>
      <c r="C4582" s="10" t="s">
        <v>16657</v>
      </c>
      <c r="D4582" t="s">
        <v>3922</v>
      </c>
      <c r="E4582" s="10" t="s">
        <v>16670</v>
      </c>
      <c r="F4582" t="s">
        <v>3923</v>
      </c>
      <c r="G4582" s="10" t="s">
        <v>16671</v>
      </c>
      <c r="H4582">
        <v>8</v>
      </c>
      <c r="I4582">
        <v>16</v>
      </c>
      <c r="J4582">
        <v>-2</v>
      </c>
      <c r="K4582">
        <v>1</v>
      </c>
      <c r="L4582" s="10" t="s">
        <v>16672</v>
      </c>
    </row>
    <row r="4583" spans="1:12" x14ac:dyDescent="0.25">
      <c r="A4583" s="3">
        <v>4582</v>
      </c>
      <c r="B4583" t="s">
        <v>3916</v>
      </c>
      <c r="C4583" s="10" t="s">
        <v>16657</v>
      </c>
      <c r="D4583" t="s">
        <v>3924</v>
      </c>
      <c r="E4583" s="10" t="s">
        <v>16673</v>
      </c>
      <c r="F4583" t="s">
        <v>3925</v>
      </c>
      <c r="G4583" s="10" t="s">
        <v>16674</v>
      </c>
      <c r="H4583">
        <v>8</v>
      </c>
      <c r="I4583">
        <v>16</v>
      </c>
      <c r="J4583">
        <v>-2</v>
      </c>
      <c r="K4583">
        <v>1</v>
      </c>
      <c r="L4583" s="10" t="s">
        <v>16675</v>
      </c>
    </row>
    <row r="4584" spans="1:12" x14ac:dyDescent="0.25">
      <c r="A4584" s="3">
        <v>4583</v>
      </c>
      <c r="B4584" t="s">
        <v>3916</v>
      </c>
      <c r="C4584" s="10" t="s">
        <v>16657</v>
      </c>
      <c r="D4584" t="s">
        <v>2230</v>
      </c>
      <c r="E4584" s="10" t="s">
        <v>12739</v>
      </c>
      <c r="F4584" t="s">
        <v>3926</v>
      </c>
      <c r="G4584" s="10" t="s">
        <v>16676</v>
      </c>
      <c r="H4584">
        <v>255</v>
      </c>
      <c r="I4584">
        <v>37</v>
      </c>
      <c r="J4584">
        <v>0</v>
      </c>
      <c r="K4584">
        <v>0</v>
      </c>
      <c r="L4584" s="10" t="s">
        <v>16677</v>
      </c>
    </row>
    <row r="4585" spans="1:12" x14ac:dyDescent="0.25">
      <c r="A4585" s="3">
        <v>4584</v>
      </c>
      <c r="B4585" t="s">
        <v>3916</v>
      </c>
      <c r="C4585" s="10" t="s">
        <v>16657</v>
      </c>
      <c r="D4585" t="s">
        <v>80</v>
      </c>
      <c r="E4585" s="10" t="s">
        <v>8510</v>
      </c>
      <c r="F4585" t="s">
        <v>3927</v>
      </c>
      <c r="G4585" s="10" t="s">
        <v>16678</v>
      </c>
      <c r="H4585">
        <v>4</v>
      </c>
      <c r="I4585">
        <v>12</v>
      </c>
      <c r="J4585">
        <v>0</v>
      </c>
      <c r="K4585">
        <v>0</v>
      </c>
      <c r="L4585" s="10" t="s">
        <v>16679</v>
      </c>
    </row>
    <row r="4586" spans="1:12" x14ac:dyDescent="0.25">
      <c r="A4586" s="3">
        <v>4585</v>
      </c>
      <c r="B4586" t="s">
        <v>3916</v>
      </c>
      <c r="C4586" s="10" t="s">
        <v>16657</v>
      </c>
      <c r="D4586" t="s">
        <v>1264</v>
      </c>
      <c r="E4586" s="10" t="s">
        <v>6659</v>
      </c>
      <c r="F4586" t="s">
        <v>1265</v>
      </c>
      <c r="G4586" s="10" t="s">
        <v>6660</v>
      </c>
      <c r="H4586">
        <v>4</v>
      </c>
      <c r="I4586">
        <v>8</v>
      </c>
      <c r="J4586">
        <v>0</v>
      </c>
      <c r="K4586">
        <v>0</v>
      </c>
      <c r="L4586" s="10" t="s">
        <v>16680</v>
      </c>
    </row>
    <row r="4587" spans="1:12" x14ac:dyDescent="0.25">
      <c r="A4587" s="3">
        <v>4586</v>
      </c>
      <c r="B4587" t="s">
        <v>3928</v>
      </c>
      <c r="C4587" s="10" t="s">
        <v>16681</v>
      </c>
      <c r="D4587" t="s">
        <v>63</v>
      </c>
      <c r="E4587" s="10" t="s">
        <v>6816</v>
      </c>
      <c r="F4587" t="s">
        <v>64</v>
      </c>
      <c r="G4587" s="10" t="s">
        <v>6696</v>
      </c>
      <c r="H4587">
        <v>4</v>
      </c>
      <c r="I4587">
        <v>8</v>
      </c>
      <c r="J4587">
        <v>0</v>
      </c>
      <c r="K4587">
        <v>0</v>
      </c>
      <c r="L4587" s="10" t="s">
        <v>16682</v>
      </c>
    </row>
    <row r="4588" spans="1:12" x14ac:dyDescent="0.25">
      <c r="A4588" s="3">
        <v>4587</v>
      </c>
      <c r="B4588" t="s">
        <v>3928</v>
      </c>
      <c r="C4588" s="10" t="s">
        <v>16681</v>
      </c>
      <c r="D4588" t="s">
        <v>65</v>
      </c>
      <c r="E4588" s="10" t="s">
        <v>6698</v>
      </c>
      <c r="F4588" t="s">
        <v>66</v>
      </c>
      <c r="G4588" s="10" t="s">
        <v>6721</v>
      </c>
      <c r="H4588">
        <v>4</v>
      </c>
      <c r="I4588">
        <v>8</v>
      </c>
      <c r="J4588">
        <v>0</v>
      </c>
      <c r="K4588">
        <v>0</v>
      </c>
      <c r="L4588" s="10" t="s">
        <v>16683</v>
      </c>
    </row>
    <row r="4589" spans="1:12" x14ac:dyDescent="0.25">
      <c r="A4589" s="3">
        <v>4588</v>
      </c>
      <c r="B4589" t="s">
        <v>3928</v>
      </c>
      <c r="C4589" s="10" t="s">
        <v>16681</v>
      </c>
      <c r="D4589" t="s">
        <v>67</v>
      </c>
      <c r="E4589" s="10" t="s">
        <v>6723</v>
      </c>
      <c r="F4589" t="s">
        <v>68</v>
      </c>
      <c r="G4589" s="10" t="s">
        <v>6724</v>
      </c>
      <c r="H4589">
        <v>4</v>
      </c>
      <c r="I4589">
        <v>8</v>
      </c>
      <c r="J4589">
        <v>0</v>
      </c>
      <c r="K4589">
        <v>0</v>
      </c>
      <c r="L4589" s="10" t="s">
        <v>16684</v>
      </c>
    </row>
    <row r="4590" spans="1:12" x14ac:dyDescent="0.25">
      <c r="A4590" s="3">
        <v>4589</v>
      </c>
      <c r="B4590" t="s">
        <v>3928</v>
      </c>
      <c r="C4590" s="10" t="s">
        <v>16681</v>
      </c>
      <c r="D4590" t="s">
        <v>87</v>
      </c>
      <c r="E4590" s="10" t="s">
        <v>7149</v>
      </c>
      <c r="F4590" t="s">
        <v>3917</v>
      </c>
      <c r="G4590" s="10" t="s">
        <v>16661</v>
      </c>
      <c r="H4590">
        <v>4</v>
      </c>
      <c r="I4590">
        <v>8</v>
      </c>
      <c r="J4590">
        <v>0</v>
      </c>
      <c r="K4590">
        <v>0</v>
      </c>
      <c r="L4590" s="10" t="s">
        <v>16685</v>
      </c>
    </row>
    <row r="4591" spans="1:12" x14ac:dyDescent="0.25">
      <c r="A4591" s="3">
        <v>4590</v>
      </c>
      <c r="B4591" t="s">
        <v>3928</v>
      </c>
      <c r="C4591" s="10" t="s">
        <v>16681</v>
      </c>
      <c r="D4591" t="s">
        <v>49</v>
      </c>
      <c r="E4591" s="10" t="s">
        <v>11</v>
      </c>
      <c r="F4591" t="s">
        <v>3929</v>
      </c>
      <c r="G4591" s="10" t="s">
        <v>16686</v>
      </c>
      <c r="H4591">
        <v>4</v>
      </c>
      <c r="I4591">
        <v>8</v>
      </c>
      <c r="J4591">
        <v>0</v>
      </c>
      <c r="K4591">
        <v>0</v>
      </c>
      <c r="L4591" s="10" t="s">
        <v>16687</v>
      </c>
    </row>
    <row r="4592" spans="1:12" x14ac:dyDescent="0.25">
      <c r="A4592" s="3">
        <v>4591</v>
      </c>
      <c r="B4592" t="s">
        <v>3928</v>
      </c>
      <c r="C4592" s="10" t="s">
        <v>16681</v>
      </c>
      <c r="D4592" t="s">
        <v>69</v>
      </c>
      <c r="E4592" s="10" t="s">
        <v>6760</v>
      </c>
      <c r="F4592" t="s">
        <v>3930</v>
      </c>
      <c r="G4592" s="10" t="s">
        <v>16688</v>
      </c>
      <c r="H4592">
        <v>8</v>
      </c>
      <c r="I4592">
        <v>35</v>
      </c>
      <c r="J4592">
        <v>0</v>
      </c>
      <c r="K4592">
        <v>0</v>
      </c>
      <c r="L4592" s="10" t="s">
        <v>16689</v>
      </c>
    </row>
    <row r="4593" spans="1:12" x14ac:dyDescent="0.25">
      <c r="A4593" s="3">
        <v>4592</v>
      </c>
      <c r="B4593" t="s">
        <v>3928</v>
      </c>
      <c r="C4593" s="10" t="s">
        <v>16681</v>
      </c>
      <c r="D4593" t="s">
        <v>71</v>
      </c>
      <c r="E4593" s="10" t="s">
        <v>6763</v>
      </c>
      <c r="F4593" t="s">
        <v>3931</v>
      </c>
      <c r="G4593" s="10" t="s">
        <v>16690</v>
      </c>
      <c r="H4593">
        <v>8</v>
      </c>
      <c r="I4593">
        <v>35</v>
      </c>
      <c r="J4593">
        <v>0</v>
      </c>
      <c r="K4593">
        <v>0</v>
      </c>
      <c r="L4593" s="10" t="s">
        <v>16691</v>
      </c>
    </row>
    <row r="4594" spans="1:12" x14ac:dyDescent="0.25">
      <c r="A4594" s="3">
        <v>4593</v>
      </c>
      <c r="B4594" t="s">
        <v>3928</v>
      </c>
      <c r="C4594" s="10" t="s">
        <v>16681</v>
      </c>
      <c r="D4594" t="s">
        <v>3932</v>
      </c>
      <c r="E4594" s="10" t="s">
        <v>16692</v>
      </c>
      <c r="F4594" t="s">
        <v>3933</v>
      </c>
      <c r="G4594" s="10" t="s">
        <v>16693</v>
      </c>
      <c r="H4594">
        <v>8</v>
      </c>
      <c r="I4594">
        <v>16</v>
      </c>
      <c r="J4594">
        <v>-2</v>
      </c>
      <c r="K4594">
        <v>1</v>
      </c>
      <c r="L4594" s="10" t="s">
        <v>16694</v>
      </c>
    </row>
    <row r="4595" spans="1:12" x14ac:dyDescent="0.25">
      <c r="A4595" s="3">
        <v>4594</v>
      </c>
      <c r="B4595" t="s">
        <v>3928</v>
      </c>
      <c r="C4595" s="10" t="s">
        <v>16681</v>
      </c>
      <c r="D4595" t="s">
        <v>3934</v>
      </c>
      <c r="E4595" s="10" t="s">
        <v>16695</v>
      </c>
      <c r="F4595" t="s">
        <v>3935</v>
      </c>
      <c r="G4595" s="10" t="s">
        <v>16696</v>
      </c>
      <c r="H4595">
        <v>8</v>
      </c>
      <c r="I4595">
        <v>16</v>
      </c>
      <c r="J4595">
        <v>-2</v>
      </c>
      <c r="K4595">
        <v>1</v>
      </c>
      <c r="L4595" s="10" t="s">
        <v>16697</v>
      </c>
    </row>
    <row r="4596" spans="1:12" x14ac:dyDescent="0.25">
      <c r="A4596" s="3">
        <v>4595</v>
      </c>
      <c r="B4596" t="s">
        <v>3928</v>
      </c>
      <c r="C4596" s="10" t="s">
        <v>16681</v>
      </c>
      <c r="D4596" t="s">
        <v>3936</v>
      </c>
      <c r="E4596" s="10" t="s">
        <v>16698</v>
      </c>
      <c r="F4596" t="s">
        <v>3937</v>
      </c>
      <c r="G4596" s="10" t="s">
        <v>16699</v>
      </c>
      <c r="H4596">
        <v>8</v>
      </c>
      <c r="I4596">
        <v>16</v>
      </c>
      <c r="J4596">
        <v>-2</v>
      </c>
      <c r="K4596">
        <v>1</v>
      </c>
      <c r="L4596" s="10" t="s">
        <v>16700</v>
      </c>
    </row>
    <row r="4597" spans="1:12" x14ac:dyDescent="0.25">
      <c r="A4597" s="3">
        <v>4596</v>
      </c>
      <c r="B4597" t="s">
        <v>3928</v>
      </c>
      <c r="C4597" s="10" t="s">
        <v>16681</v>
      </c>
      <c r="D4597" t="s">
        <v>3938</v>
      </c>
      <c r="E4597" s="10" t="s">
        <v>16701</v>
      </c>
      <c r="F4597" t="s">
        <v>3939</v>
      </c>
      <c r="G4597" s="10" t="s">
        <v>16702</v>
      </c>
      <c r="H4597">
        <v>8</v>
      </c>
      <c r="I4597">
        <v>16</v>
      </c>
      <c r="J4597">
        <v>-2</v>
      </c>
      <c r="K4597">
        <v>1</v>
      </c>
      <c r="L4597" s="10" t="s">
        <v>16703</v>
      </c>
    </row>
    <row r="4598" spans="1:12" x14ac:dyDescent="0.25">
      <c r="A4598" s="3">
        <v>4597</v>
      </c>
      <c r="B4598" t="s">
        <v>3928</v>
      </c>
      <c r="C4598" s="10" t="s">
        <v>16681</v>
      </c>
      <c r="D4598" t="s">
        <v>3940</v>
      </c>
      <c r="E4598" s="10" t="s">
        <v>16704</v>
      </c>
      <c r="F4598" t="s">
        <v>3941</v>
      </c>
      <c r="G4598" s="10" t="s">
        <v>16705</v>
      </c>
      <c r="H4598">
        <v>8</v>
      </c>
      <c r="I4598">
        <v>16</v>
      </c>
      <c r="J4598">
        <v>-2</v>
      </c>
      <c r="K4598">
        <v>1</v>
      </c>
      <c r="L4598" s="10" t="s">
        <v>16706</v>
      </c>
    </row>
    <row r="4599" spans="1:12" x14ac:dyDescent="0.25">
      <c r="A4599" s="3">
        <v>4598</v>
      </c>
      <c r="B4599" t="s">
        <v>3928</v>
      </c>
      <c r="C4599" s="10" t="s">
        <v>16681</v>
      </c>
      <c r="D4599" t="s">
        <v>3942</v>
      </c>
      <c r="E4599" s="10" t="s">
        <v>16707</v>
      </c>
      <c r="F4599" t="s">
        <v>3943</v>
      </c>
      <c r="G4599" s="10" t="s">
        <v>16708</v>
      </c>
      <c r="H4599">
        <v>8</v>
      </c>
      <c r="I4599">
        <v>16</v>
      </c>
      <c r="J4599">
        <v>-2</v>
      </c>
      <c r="K4599">
        <v>1</v>
      </c>
      <c r="L4599" s="10" t="s">
        <v>16709</v>
      </c>
    </row>
    <row r="4600" spans="1:12" x14ac:dyDescent="0.25">
      <c r="A4600" s="3">
        <v>4599</v>
      </c>
      <c r="B4600" t="s">
        <v>3928</v>
      </c>
      <c r="C4600" s="10" t="s">
        <v>16681</v>
      </c>
      <c r="D4600" t="s">
        <v>3944</v>
      </c>
      <c r="E4600" s="10" t="s">
        <v>16710</v>
      </c>
      <c r="F4600" t="s">
        <v>470</v>
      </c>
      <c r="G4600" s="10" t="s">
        <v>6773</v>
      </c>
      <c r="H4600">
        <v>50</v>
      </c>
      <c r="I4600">
        <v>37</v>
      </c>
      <c r="J4600">
        <v>0</v>
      </c>
      <c r="K4600">
        <v>0</v>
      </c>
      <c r="L4600" s="10" t="s">
        <v>16711</v>
      </c>
    </row>
    <row r="4601" spans="1:12" x14ac:dyDescent="0.25">
      <c r="A4601" s="3">
        <v>4600</v>
      </c>
      <c r="B4601" t="s">
        <v>3928</v>
      </c>
      <c r="C4601" s="10" t="s">
        <v>16681</v>
      </c>
      <c r="D4601" t="s">
        <v>3945</v>
      </c>
      <c r="E4601" s="10" t="s">
        <v>16712</v>
      </c>
      <c r="F4601" t="s">
        <v>470</v>
      </c>
      <c r="G4601" s="10" t="s">
        <v>6773</v>
      </c>
      <c r="H4601">
        <v>50</v>
      </c>
      <c r="I4601">
        <v>37</v>
      </c>
      <c r="J4601">
        <v>0</v>
      </c>
      <c r="K4601">
        <v>0</v>
      </c>
      <c r="L4601" s="10" t="s">
        <v>16713</v>
      </c>
    </row>
    <row r="4602" spans="1:12" x14ac:dyDescent="0.25">
      <c r="A4602" s="3">
        <v>4601</v>
      </c>
      <c r="B4602" t="s">
        <v>3946</v>
      </c>
      <c r="C4602" s="10" t="s">
        <v>16714</v>
      </c>
      <c r="D4602" t="s">
        <v>63</v>
      </c>
      <c r="E4602" s="10" t="s">
        <v>6816</v>
      </c>
      <c r="F4602" t="s">
        <v>64</v>
      </c>
      <c r="G4602" s="10" t="s">
        <v>6696</v>
      </c>
      <c r="H4602">
        <v>4</v>
      </c>
      <c r="I4602">
        <v>8</v>
      </c>
      <c r="J4602">
        <v>0</v>
      </c>
      <c r="K4602">
        <v>0</v>
      </c>
      <c r="L4602" s="10" t="s">
        <v>16715</v>
      </c>
    </row>
    <row r="4603" spans="1:12" x14ac:dyDescent="0.25">
      <c r="A4603" s="3">
        <v>4602</v>
      </c>
      <c r="B4603" t="s">
        <v>3946</v>
      </c>
      <c r="C4603" s="10" t="s">
        <v>16714</v>
      </c>
      <c r="D4603" t="s">
        <v>65</v>
      </c>
      <c r="E4603" s="10" t="s">
        <v>6698</v>
      </c>
      <c r="F4603" t="s">
        <v>66</v>
      </c>
      <c r="G4603" s="10" t="s">
        <v>6721</v>
      </c>
      <c r="H4603">
        <v>4</v>
      </c>
      <c r="I4603">
        <v>8</v>
      </c>
      <c r="J4603">
        <v>0</v>
      </c>
      <c r="K4603">
        <v>0</v>
      </c>
      <c r="L4603" s="10" t="s">
        <v>16716</v>
      </c>
    </row>
    <row r="4604" spans="1:12" x14ac:dyDescent="0.25">
      <c r="A4604" s="3">
        <v>4603</v>
      </c>
      <c r="B4604" t="s">
        <v>3946</v>
      </c>
      <c r="C4604" s="10" t="s">
        <v>16714</v>
      </c>
      <c r="D4604" t="s">
        <v>67</v>
      </c>
      <c r="E4604" s="10" t="s">
        <v>6723</v>
      </c>
      <c r="F4604" t="s">
        <v>68</v>
      </c>
      <c r="G4604" s="10" t="s">
        <v>6724</v>
      </c>
      <c r="H4604">
        <v>4</v>
      </c>
      <c r="I4604">
        <v>8</v>
      </c>
      <c r="J4604">
        <v>0</v>
      </c>
      <c r="K4604">
        <v>0</v>
      </c>
      <c r="L4604" s="10" t="s">
        <v>16717</v>
      </c>
    </row>
    <row r="4605" spans="1:12" x14ac:dyDescent="0.25">
      <c r="A4605" s="3">
        <v>4604</v>
      </c>
      <c r="B4605" t="s">
        <v>3946</v>
      </c>
      <c r="C4605" s="10" t="s">
        <v>16714</v>
      </c>
      <c r="D4605" t="s">
        <v>3598</v>
      </c>
      <c r="E4605" s="10" t="s">
        <v>15545</v>
      </c>
      <c r="F4605" t="s">
        <v>3947</v>
      </c>
      <c r="G4605" s="10" t="s">
        <v>16718</v>
      </c>
      <c r="H4605">
        <v>4</v>
      </c>
      <c r="I4605">
        <v>8</v>
      </c>
      <c r="J4605">
        <v>0</v>
      </c>
      <c r="K4605">
        <v>0</v>
      </c>
      <c r="L4605" s="10" t="s">
        <v>16719</v>
      </c>
    </row>
    <row r="4606" spans="1:12" x14ac:dyDescent="0.25">
      <c r="A4606" s="3">
        <v>4605</v>
      </c>
      <c r="B4606" t="s">
        <v>3946</v>
      </c>
      <c r="C4606" s="10" t="s">
        <v>16714</v>
      </c>
      <c r="D4606" t="s">
        <v>49</v>
      </c>
      <c r="E4606" s="10" t="s">
        <v>11</v>
      </c>
      <c r="F4606" t="s">
        <v>3948</v>
      </c>
      <c r="G4606" s="10" t="s">
        <v>16720</v>
      </c>
      <c r="H4606">
        <v>4</v>
      </c>
      <c r="I4606">
        <v>8</v>
      </c>
      <c r="J4606">
        <v>0</v>
      </c>
      <c r="K4606">
        <v>0</v>
      </c>
      <c r="L4606" s="10" t="s">
        <v>16721</v>
      </c>
    </row>
    <row r="4607" spans="1:12" x14ac:dyDescent="0.25">
      <c r="A4607" s="3">
        <v>4606</v>
      </c>
      <c r="B4607" t="s">
        <v>3946</v>
      </c>
      <c r="C4607" s="10" t="s">
        <v>16714</v>
      </c>
      <c r="D4607" t="s">
        <v>3949</v>
      </c>
      <c r="E4607" s="10" t="s">
        <v>16722</v>
      </c>
      <c r="F4607" t="s">
        <v>1455</v>
      </c>
      <c r="G4607" s="10" t="s">
        <v>7178</v>
      </c>
      <c r="H4607">
        <v>8</v>
      </c>
      <c r="I4607">
        <v>16</v>
      </c>
      <c r="J4607">
        <v>-6</v>
      </c>
      <c r="K4607">
        <v>1</v>
      </c>
      <c r="L4607" s="10" t="s">
        <v>16723</v>
      </c>
    </row>
    <row r="4608" spans="1:12" x14ac:dyDescent="0.25">
      <c r="A4608" s="3">
        <v>4607</v>
      </c>
      <c r="B4608" t="s">
        <v>3946</v>
      </c>
      <c r="C4608" s="10" t="s">
        <v>16714</v>
      </c>
      <c r="D4608" t="s">
        <v>69</v>
      </c>
      <c r="E4608" s="10" t="s">
        <v>6760</v>
      </c>
      <c r="F4608" t="s">
        <v>3950</v>
      </c>
      <c r="G4608" s="10" t="s">
        <v>16724</v>
      </c>
      <c r="H4608">
        <v>8</v>
      </c>
      <c r="I4608">
        <v>35</v>
      </c>
      <c r="J4608">
        <v>0</v>
      </c>
      <c r="K4608">
        <v>0</v>
      </c>
      <c r="L4608" s="10" t="s">
        <v>16725</v>
      </c>
    </row>
    <row r="4609" spans="1:12" x14ac:dyDescent="0.25">
      <c r="A4609" s="3">
        <v>4608</v>
      </c>
      <c r="B4609" t="s">
        <v>3946</v>
      </c>
      <c r="C4609" s="10" t="s">
        <v>16714</v>
      </c>
      <c r="D4609" t="s">
        <v>71</v>
      </c>
      <c r="E4609" s="10" t="s">
        <v>6763</v>
      </c>
      <c r="F4609" t="s">
        <v>3951</v>
      </c>
      <c r="G4609" s="10" t="s">
        <v>16726</v>
      </c>
      <c r="H4609">
        <v>8</v>
      </c>
      <c r="I4609">
        <v>35</v>
      </c>
      <c r="J4609">
        <v>0</v>
      </c>
      <c r="K4609">
        <v>0</v>
      </c>
      <c r="L4609" s="10" t="s">
        <v>16727</v>
      </c>
    </row>
    <row r="4610" spans="1:12" x14ac:dyDescent="0.25">
      <c r="A4610" s="3">
        <v>4609</v>
      </c>
      <c r="B4610" t="s">
        <v>3946</v>
      </c>
      <c r="C4610" s="10" t="s">
        <v>16714</v>
      </c>
      <c r="D4610" t="s">
        <v>3952</v>
      </c>
      <c r="E4610" s="10" t="s">
        <v>16728</v>
      </c>
      <c r="F4610" t="s">
        <v>3953</v>
      </c>
      <c r="G4610" s="10" t="s">
        <v>16729</v>
      </c>
      <c r="H4610">
        <v>4</v>
      </c>
      <c r="I4610">
        <v>12</v>
      </c>
      <c r="J4610">
        <v>0</v>
      </c>
      <c r="K4610">
        <v>0</v>
      </c>
      <c r="L4610" s="10" t="s">
        <v>16730</v>
      </c>
    </row>
    <row r="4611" spans="1:12" x14ac:dyDescent="0.25">
      <c r="A4611" s="3">
        <v>4610</v>
      </c>
      <c r="B4611" t="s">
        <v>3946</v>
      </c>
      <c r="C4611" s="10" t="s">
        <v>16714</v>
      </c>
      <c r="D4611" t="s">
        <v>3872</v>
      </c>
      <c r="E4611" s="10" t="s">
        <v>16568</v>
      </c>
      <c r="F4611" t="s">
        <v>1455</v>
      </c>
      <c r="G4611" s="10" t="s">
        <v>7178</v>
      </c>
      <c r="H4611">
        <v>8</v>
      </c>
      <c r="I4611">
        <v>16</v>
      </c>
      <c r="J4611">
        <v>-6</v>
      </c>
      <c r="K4611">
        <v>1</v>
      </c>
      <c r="L4611" s="10" t="s">
        <v>16731</v>
      </c>
    </row>
    <row r="4612" spans="1:12" x14ac:dyDescent="0.25">
      <c r="A4612" s="3">
        <v>4611</v>
      </c>
      <c r="B4612" t="s">
        <v>3946</v>
      </c>
      <c r="C4612" s="10" t="s">
        <v>16714</v>
      </c>
      <c r="D4612" t="s">
        <v>3666</v>
      </c>
      <c r="E4612" s="10" t="s">
        <v>16580</v>
      </c>
      <c r="F4612" t="s">
        <v>3954</v>
      </c>
      <c r="G4612" s="10" t="s">
        <v>16732</v>
      </c>
      <c r="H4612">
        <v>350</v>
      </c>
      <c r="I4612">
        <v>37</v>
      </c>
      <c r="J4612">
        <v>0</v>
      </c>
      <c r="K4612">
        <v>0</v>
      </c>
      <c r="L4612" s="10" t="s">
        <v>16733</v>
      </c>
    </row>
    <row r="4613" spans="1:12" x14ac:dyDescent="0.25">
      <c r="A4613" s="3">
        <v>4612</v>
      </c>
      <c r="B4613" t="s">
        <v>3955</v>
      </c>
      <c r="C4613" s="10" t="s">
        <v>16734</v>
      </c>
      <c r="D4613" t="s">
        <v>63</v>
      </c>
      <c r="E4613" s="10" t="s">
        <v>6816</v>
      </c>
      <c r="F4613" t="s">
        <v>64</v>
      </c>
      <c r="G4613" s="10" t="s">
        <v>6696</v>
      </c>
      <c r="H4613">
        <v>4</v>
      </c>
      <c r="I4613">
        <v>8</v>
      </c>
      <c r="J4613">
        <v>0</v>
      </c>
      <c r="K4613">
        <v>0</v>
      </c>
      <c r="L4613" s="10" t="s">
        <v>16735</v>
      </c>
    </row>
    <row r="4614" spans="1:12" x14ac:dyDescent="0.25">
      <c r="A4614" s="3">
        <v>4613</v>
      </c>
      <c r="B4614" t="s">
        <v>3955</v>
      </c>
      <c r="C4614" s="10" t="s">
        <v>16734</v>
      </c>
      <c r="D4614" t="s">
        <v>65</v>
      </c>
      <c r="E4614" s="10" t="s">
        <v>6698</v>
      </c>
      <c r="F4614" t="s">
        <v>66</v>
      </c>
      <c r="G4614" s="10" t="s">
        <v>6721</v>
      </c>
      <c r="H4614">
        <v>4</v>
      </c>
      <c r="I4614">
        <v>8</v>
      </c>
      <c r="J4614">
        <v>0</v>
      </c>
      <c r="K4614">
        <v>0</v>
      </c>
      <c r="L4614" s="10" t="s">
        <v>16736</v>
      </c>
    </row>
    <row r="4615" spans="1:12" x14ac:dyDescent="0.25">
      <c r="A4615" s="3">
        <v>4614</v>
      </c>
      <c r="B4615" t="s">
        <v>3955</v>
      </c>
      <c r="C4615" s="10" t="s">
        <v>16734</v>
      </c>
      <c r="D4615" t="s">
        <v>67</v>
      </c>
      <c r="E4615" s="10" t="s">
        <v>6723</v>
      </c>
      <c r="F4615" t="s">
        <v>68</v>
      </c>
      <c r="G4615" s="10" t="s">
        <v>6724</v>
      </c>
      <c r="H4615">
        <v>4</v>
      </c>
      <c r="I4615">
        <v>8</v>
      </c>
      <c r="J4615">
        <v>0</v>
      </c>
      <c r="K4615">
        <v>0</v>
      </c>
      <c r="L4615" s="10" t="s">
        <v>16737</v>
      </c>
    </row>
    <row r="4616" spans="1:12" x14ac:dyDescent="0.25">
      <c r="A4616" s="3">
        <v>4615</v>
      </c>
      <c r="B4616" t="s">
        <v>3955</v>
      </c>
      <c r="C4616" s="10" t="s">
        <v>16734</v>
      </c>
      <c r="D4616" t="s">
        <v>1400</v>
      </c>
      <c r="E4616" s="10" t="s">
        <v>6643</v>
      </c>
      <c r="F4616" t="s">
        <v>1401</v>
      </c>
      <c r="G4616" s="10" t="s">
        <v>6911</v>
      </c>
      <c r="H4616">
        <v>10</v>
      </c>
      <c r="I4616">
        <v>37</v>
      </c>
      <c r="J4616">
        <v>0</v>
      </c>
      <c r="K4616">
        <v>0</v>
      </c>
      <c r="L4616" s="10" t="s">
        <v>16738</v>
      </c>
    </row>
    <row r="4617" spans="1:12" x14ac:dyDescent="0.25">
      <c r="A4617" s="3">
        <v>4616</v>
      </c>
      <c r="B4617" t="s">
        <v>3955</v>
      </c>
      <c r="C4617" s="10" t="s">
        <v>16734</v>
      </c>
      <c r="D4617" t="s">
        <v>69</v>
      </c>
      <c r="E4617" s="10" t="s">
        <v>6760</v>
      </c>
      <c r="F4617" t="s">
        <v>3956</v>
      </c>
      <c r="G4617" s="10" t="s">
        <v>16739</v>
      </c>
      <c r="H4617">
        <v>8</v>
      </c>
      <c r="I4617">
        <v>35</v>
      </c>
      <c r="J4617">
        <v>0</v>
      </c>
      <c r="K4617">
        <v>0</v>
      </c>
      <c r="L4617" s="10" t="s">
        <v>16740</v>
      </c>
    </row>
    <row r="4618" spans="1:12" x14ac:dyDescent="0.25">
      <c r="A4618" s="3">
        <v>4617</v>
      </c>
      <c r="B4618" t="s">
        <v>3955</v>
      </c>
      <c r="C4618" s="10" t="s">
        <v>16734</v>
      </c>
      <c r="D4618" t="s">
        <v>71</v>
      </c>
      <c r="E4618" s="10" t="s">
        <v>6763</v>
      </c>
      <c r="F4618" t="s">
        <v>3957</v>
      </c>
      <c r="G4618" s="10" t="s">
        <v>16741</v>
      </c>
      <c r="H4618">
        <v>8</v>
      </c>
      <c r="I4618">
        <v>35</v>
      </c>
      <c r="J4618">
        <v>0</v>
      </c>
      <c r="K4618">
        <v>0</v>
      </c>
      <c r="L4618" s="10" t="s">
        <v>16742</v>
      </c>
    </row>
    <row r="4619" spans="1:12" x14ac:dyDescent="0.25">
      <c r="A4619" s="3">
        <v>4618</v>
      </c>
      <c r="B4619" t="s">
        <v>3955</v>
      </c>
      <c r="C4619" s="10" t="s">
        <v>16734</v>
      </c>
      <c r="D4619" t="s">
        <v>1882</v>
      </c>
      <c r="E4619" s="10" t="s">
        <v>6820</v>
      </c>
      <c r="F4619" t="s">
        <v>3958</v>
      </c>
      <c r="G4619" s="10" t="s">
        <v>16743</v>
      </c>
      <c r="H4619">
        <v>255</v>
      </c>
      <c r="I4619">
        <v>37</v>
      </c>
      <c r="J4619">
        <v>0</v>
      </c>
      <c r="K4619">
        <v>0</v>
      </c>
      <c r="L4619" s="10" t="s">
        <v>16744</v>
      </c>
    </row>
    <row r="4620" spans="1:12" x14ac:dyDescent="0.25">
      <c r="A4620" s="3">
        <v>4619</v>
      </c>
      <c r="B4620" t="s">
        <v>3959</v>
      </c>
      <c r="C4620" s="10" t="s">
        <v>16745</v>
      </c>
      <c r="D4620" t="s">
        <v>63</v>
      </c>
      <c r="E4620" s="10" t="s">
        <v>6816</v>
      </c>
      <c r="F4620" t="s">
        <v>64</v>
      </c>
      <c r="G4620" s="10" t="s">
        <v>6696</v>
      </c>
      <c r="H4620">
        <v>4</v>
      </c>
      <c r="I4620">
        <v>8</v>
      </c>
      <c r="J4620">
        <v>0</v>
      </c>
      <c r="K4620">
        <v>0</v>
      </c>
      <c r="L4620" s="10" t="s">
        <v>16746</v>
      </c>
    </row>
    <row r="4621" spans="1:12" x14ac:dyDescent="0.25">
      <c r="A4621" s="3">
        <v>4620</v>
      </c>
      <c r="B4621" t="s">
        <v>3959</v>
      </c>
      <c r="C4621" s="10" t="s">
        <v>16745</v>
      </c>
      <c r="D4621" t="s">
        <v>65</v>
      </c>
      <c r="E4621" s="10" t="s">
        <v>6698</v>
      </c>
      <c r="F4621" t="s">
        <v>66</v>
      </c>
      <c r="G4621" s="10" t="s">
        <v>6721</v>
      </c>
      <c r="H4621">
        <v>4</v>
      </c>
      <c r="I4621">
        <v>8</v>
      </c>
      <c r="J4621">
        <v>0</v>
      </c>
      <c r="K4621">
        <v>0</v>
      </c>
      <c r="L4621" s="10" t="s">
        <v>16747</v>
      </c>
    </row>
    <row r="4622" spans="1:12" x14ac:dyDescent="0.25">
      <c r="A4622" s="3">
        <v>4621</v>
      </c>
      <c r="B4622" t="s">
        <v>3959</v>
      </c>
      <c r="C4622" s="10" t="s">
        <v>16745</v>
      </c>
      <c r="D4622" t="s">
        <v>67</v>
      </c>
      <c r="E4622" s="10" t="s">
        <v>6723</v>
      </c>
      <c r="F4622" t="s">
        <v>68</v>
      </c>
      <c r="G4622" s="10" t="s">
        <v>6724</v>
      </c>
      <c r="H4622">
        <v>4</v>
      </c>
      <c r="I4622">
        <v>8</v>
      </c>
      <c r="J4622">
        <v>0</v>
      </c>
      <c r="K4622">
        <v>0</v>
      </c>
      <c r="L4622" s="10" t="s">
        <v>16748</v>
      </c>
    </row>
    <row r="4623" spans="1:12" x14ac:dyDescent="0.25">
      <c r="A4623" s="3">
        <v>4622</v>
      </c>
      <c r="B4623" t="s">
        <v>3959</v>
      </c>
      <c r="C4623" s="10" t="s">
        <v>16745</v>
      </c>
      <c r="D4623" t="s">
        <v>3527</v>
      </c>
      <c r="E4623" s="10" t="s">
        <v>15396</v>
      </c>
      <c r="F4623" t="s">
        <v>1401</v>
      </c>
      <c r="G4623" s="10" t="s">
        <v>6911</v>
      </c>
      <c r="H4623">
        <v>10</v>
      </c>
      <c r="I4623">
        <v>37</v>
      </c>
      <c r="J4623">
        <v>0</v>
      </c>
      <c r="K4623">
        <v>0</v>
      </c>
      <c r="L4623" s="10" t="s">
        <v>16749</v>
      </c>
    </row>
    <row r="4624" spans="1:12" x14ac:dyDescent="0.25">
      <c r="A4624" s="3">
        <v>4623</v>
      </c>
      <c r="B4624" t="s">
        <v>3959</v>
      </c>
      <c r="C4624" s="10" t="s">
        <v>16745</v>
      </c>
      <c r="D4624" t="s">
        <v>87</v>
      </c>
      <c r="E4624" s="10" t="s">
        <v>7149</v>
      </c>
      <c r="F4624" t="s">
        <v>3960</v>
      </c>
      <c r="G4624" s="10" t="s">
        <v>16750</v>
      </c>
      <c r="H4624">
        <v>4</v>
      </c>
      <c r="I4624">
        <v>8</v>
      </c>
      <c r="J4624">
        <v>0</v>
      </c>
      <c r="K4624">
        <v>0</v>
      </c>
      <c r="L4624" s="10" t="s">
        <v>16751</v>
      </c>
    </row>
    <row r="4625" spans="1:12" x14ac:dyDescent="0.25">
      <c r="A4625" s="3">
        <v>4624</v>
      </c>
      <c r="B4625" t="s">
        <v>3959</v>
      </c>
      <c r="C4625" s="10" t="s">
        <v>16745</v>
      </c>
      <c r="D4625" t="s">
        <v>49</v>
      </c>
      <c r="E4625" s="10" t="s">
        <v>11</v>
      </c>
      <c r="F4625" t="s">
        <v>3961</v>
      </c>
      <c r="G4625" s="10" t="s">
        <v>16752</v>
      </c>
      <c r="H4625">
        <v>4</v>
      </c>
      <c r="I4625">
        <v>8</v>
      </c>
      <c r="J4625">
        <v>0</v>
      </c>
      <c r="K4625">
        <v>0</v>
      </c>
      <c r="L4625" s="10" t="s">
        <v>16753</v>
      </c>
    </row>
    <row r="4626" spans="1:12" x14ac:dyDescent="0.25">
      <c r="A4626" s="3">
        <v>4625</v>
      </c>
      <c r="B4626" t="s">
        <v>3959</v>
      </c>
      <c r="C4626" s="10" t="s">
        <v>16745</v>
      </c>
      <c r="D4626" t="s">
        <v>3546</v>
      </c>
      <c r="E4626" s="10" t="s">
        <v>15440</v>
      </c>
      <c r="F4626" t="s">
        <v>1401</v>
      </c>
      <c r="G4626" s="10" t="s">
        <v>6911</v>
      </c>
      <c r="H4626">
        <v>10</v>
      </c>
      <c r="I4626">
        <v>37</v>
      </c>
      <c r="J4626">
        <v>0</v>
      </c>
      <c r="K4626">
        <v>0</v>
      </c>
      <c r="L4626" s="10" t="s">
        <v>16754</v>
      </c>
    </row>
    <row r="4627" spans="1:12" x14ac:dyDescent="0.25">
      <c r="A4627" s="3">
        <v>4626</v>
      </c>
      <c r="B4627" t="s">
        <v>3959</v>
      </c>
      <c r="C4627" s="10" t="s">
        <v>16745</v>
      </c>
      <c r="D4627" t="s">
        <v>3547</v>
      </c>
      <c r="E4627" s="10" t="s">
        <v>15442</v>
      </c>
      <c r="F4627" t="s">
        <v>1287</v>
      </c>
      <c r="G4627" s="10" t="s">
        <v>6676</v>
      </c>
      <c r="H4627">
        <v>8</v>
      </c>
      <c r="I4627">
        <v>16</v>
      </c>
      <c r="J4627">
        <v>-2</v>
      </c>
      <c r="K4627">
        <v>1</v>
      </c>
      <c r="L4627" s="10" t="s">
        <v>16755</v>
      </c>
    </row>
    <row r="4628" spans="1:12" x14ac:dyDescent="0.25">
      <c r="A4628" s="3">
        <v>4627</v>
      </c>
      <c r="B4628" t="s">
        <v>3959</v>
      </c>
      <c r="C4628" s="10" t="s">
        <v>16745</v>
      </c>
      <c r="D4628" t="s">
        <v>3453</v>
      </c>
      <c r="E4628" s="10" t="s">
        <v>15221</v>
      </c>
      <c r="F4628" t="s">
        <v>3962</v>
      </c>
      <c r="G4628" s="10" t="s">
        <v>16756</v>
      </c>
      <c r="H4628">
        <v>4096</v>
      </c>
      <c r="I4628">
        <v>37</v>
      </c>
      <c r="J4628">
        <v>0</v>
      </c>
      <c r="K4628">
        <v>0</v>
      </c>
      <c r="L4628" s="10" t="s">
        <v>16757</v>
      </c>
    </row>
    <row r="4629" spans="1:12" x14ac:dyDescent="0.25">
      <c r="A4629" s="3">
        <v>4628</v>
      </c>
      <c r="B4629" t="s">
        <v>3959</v>
      </c>
      <c r="C4629" s="10" t="s">
        <v>16745</v>
      </c>
      <c r="D4629" t="s">
        <v>3963</v>
      </c>
      <c r="E4629" s="10" t="s">
        <v>16758</v>
      </c>
      <c r="F4629" t="s">
        <v>1287</v>
      </c>
      <c r="G4629" s="10" t="s">
        <v>6676</v>
      </c>
      <c r="H4629">
        <v>8</v>
      </c>
      <c r="I4629">
        <v>16</v>
      </c>
      <c r="J4629">
        <v>-2</v>
      </c>
      <c r="K4629">
        <v>1</v>
      </c>
      <c r="L4629" s="10" t="s">
        <v>16759</v>
      </c>
    </row>
    <row r="4630" spans="1:12" x14ac:dyDescent="0.25">
      <c r="A4630" s="3">
        <v>4629</v>
      </c>
      <c r="B4630" t="s">
        <v>3959</v>
      </c>
      <c r="C4630" s="10" t="s">
        <v>16745</v>
      </c>
      <c r="D4630" t="s">
        <v>3964</v>
      </c>
      <c r="E4630" s="10" t="s">
        <v>16760</v>
      </c>
      <c r="F4630" t="s">
        <v>1287</v>
      </c>
      <c r="G4630" s="10" t="s">
        <v>6676</v>
      </c>
      <c r="H4630">
        <v>8</v>
      </c>
      <c r="I4630">
        <v>16</v>
      </c>
      <c r="J4630">
        <v>-2</v>
      </c>
      <c r="K4630">
        <v>1</v>
      </c>
      <c r="L4630" s="10" t="s">
        <v>16761</v>
      </c>
    </row>
    <row r="4631" spans="1:12" x14ac:dyDescent="0.25">
      <c r="A4631" s="3">
        <v>4630</v>
      </c>
      <c r="B4631" t="s">
        <v>3959</v>
      </c>
      <c r="C4631" s="10" t="s">
        <v>16745</v>
      </c>
      <c r="D4631" t="s">
        <v>3965</v>
      </c>
      <c r="E4631" s="10" t="s">
        <v>16762</v>
      </c>
      <c r="F4631" t="s">
        <v>1287</v>
      </c>
      <c r="G4631" s="10" t="s">
        <v>6676</v>
      </c>
      <c r="H4631">
        <v>8</v>
      </c>
      <c r="I4631">
        <v>16</v>
      </c>
      <c r="J4631">
        <v>-2</v>
      </c>
      <c r="K4631">
        <v>1</v>
      </c>
      <c r="L4631" s="10" t="s">
        <v>16763</v>
      </c>
    </row>
    <row r="4632" spans="1:12" x14ac:dyDescent="0.25">
      <c r="A4632" s="3">
        <v>4631</v>
      </c>
      <c r="B4632" t="s">
        <v>3959</v>
      </c>
      <c r="C4632" s="10" t="s">
        <v>16745</v>
      </c>
      <c r="D4632" t="s">
        <v>3549</v>
      </c>
      <c r="E4632" s="10" t="s">
        <v>15446</v>
      </c>
      <c r="F4632" t="s">
        <v>3966</v>
      </c>
      <c r="G4632" s="10" t="s">
        <v>16764</v>
      </c>
      <c r="H4632">
        <v>511</v>
      </c>
      <c r="I4632">
        <v>37</v>
      </c>
      <c r="J4632">
        <v>0</v>
      </c>
      <c r="K4632">
        <v>0</v>
      </c>
      <c r="L4632" s="10" t="s">
        <v>16765</v>
      </c>
    </row>
    <row r="4633" spans="1:12" x14ac:dyDescent="0.25">
      <c r="A4633" s="3">
        <v>4632</v>
      </c>
      <c r="B4633" t="s">
        <v>3959</v>
      </c>
      <c r="C4633" s="10" t="s">
        <v>16745</v>
      </c>
      <c r="D4633" t="s">
        <v>69</v>
      </c>
      <c r="E4633" s="10" t="s">
        <v>6760</v>
      </c>
      <c r="F4633" t="s">
        <v>3967</v>
      </c>
      <c r="G4633" s="10" t="s">
        <v>16766</v>
      </c>
      <c r="H4633">
        <v>8</v>
      </c>
      <c r="I4633">
        <v>35</v>
      </c>
      <c r="J4633">
        <v>0</v>
      </c>
      <c r="K4633">
        <v>0</v>
      </c>
      <c r="L4633" s="10" t="s">
        <v>16767</v>
      </c>
    </row>
    <row r="4634" spans="1:12" x14ac:dyDescent="0.25">
      <c r="A4634" s="3">
        <v>4633</v>
      </c>
      <c r="B4634" t="s">
        <v>3959</v>
      </c>
      <c r="C4634" s="10" t="s">
        <v>16745</v>
      </c>
      <c r="D4634" t="s">
        <v>71</v>
      </c>
      <c r="E4634" s="10" t="s">
        <v>6763</v>
      </c>
      <c r="F4634" t="s">
        <v>3968</v>
      </c>
      <c r="G4634" s="10" t="s">
        <v>16768</v>
      </c>
      <c r="H4634">
        <v>8</v>
      </c>
      <c r="I4634">
        <v>35</v>
      </c>
      <c r="J4634">
        <v>0</v>
      </c>
      <c r="K4634">
        <v>0</v>
      </c>
      <c r="L4634" s="10" t="s">
        <v>16769</v>
      </c>
    </row>
    <row r="4635" spans="1:12" x14ac:dyDescent="0.25">
      <c r="A4635" s="3">
        <v>4634</v>
      </c>
      <c r="B4635" t="s">
        <v>3969</v>
      </c>
      <c r="C4635" s="10" t="s">
        <v>16770</v>
      </c>
      <c r="D4635" t="s">
        <v>63</v>
      </c>
      <c r="E4635" s="10" t="s">
        <v>6816</v>
      </c>
      <c r="F4635" t="s">
        <v>64</v>
      </c>
      <c r="G4635" s="10" t="s">
        <v>6696</v>
      </c>
      <c r="H4635">
        <v>4</v>
      </c>
      <c r="I4635">
        <v>8</v>
      </c>
      <c r="J4635">
        <v>0</v>
      </c>
      <c r="K4635">
        <v>0</v>
      </c>
      <c r="L4635" s="10" t="s">
        <v>16771</v>
      </c>
    </row>
    <row r="4636" spans="1:12" x14ac:dyDescent="0.25">
      <c r="A4636" s="3">
        <v>4635</v>
      </c>
      <c r="B4636" t="s">
        <v>3969</v>
      </c>
      <c r="C4636" s="10" t="s">
        <v>16770</v>
      </c>
      <c r="D4636" t="s">
        <v>65</v>
      </c>
      <c r="E4636" s="10" t="s">
        <v>6698</v>
      </c>
      <c r="F4636" t="s">
        <v>66</v>
      </c>
      <c r="G4636" s="10" t="s">
        <v>6721</v>
      </c>
      <c r="H4636">
        <v>4</v>
      </c>
      <c r="I4636">
        <v>8</v>
      </c>
      <c r="J4636">
        <v>0</v>
      </c>
      <c r="K4636">
        <v>0</v>
      </c>
      <c r="L4636" s="10" t="s">
        <v>16772</v>
      </c>
    </row>
    <row r="4637" spans="1:12" x14ac:dyDescent="0.25">
      <c r="A4637" s="3">
        <v>4636</v>
      </c>
      <c r="B4637" t="s">
        <v>3969</v>
      </c>
      <c r="C4637" s="10" t="s">
        <v>16770</v>
      </c>
      <c r="D4637" t="s">
        <v>67</v>
      </c>
      <c r="E4637" s="10" t="s">
        <v>6723</v>
      </c>
      <c r="F4637" t="s">
        <v>68</v>
      </c>
      <c r="G4637" s="10" t="s">
        <v>6724</v>
      </c>
      <c r="H4637">
        <v>4</v>
      </c>
      <c r="I4637">
        <v>8</v>
      </c>
      <c r="J4637">
        <v>0</v>
      </c>
      <c r="K4637">
        <v>0</v>
      </c>
      <c r="L4637" s="10" t="s">
        <v>16773</v>
      </c>
    </row>
    <row r="4638" spans="1:12" x14ac:dyDescent="0.25">
      <c r="A4638" s="3">
        <v>4637</v>
      </c>
      <c r="B4638" t="s">
        <v>3969</v>
      </c>
      <c r="C4638" s="10" t="s">
        <v>16770</v>
      </c>
      <c r="D4638" t="s">
        <v>1882</v>
      </c>
      <c r="E4638" s="10" t="s">
        <v>6820</v>
      </c>
      <c r="F4638" t="s">
        <v>3970</v>
      </c>
      <c r="G4638" s="10" t="s">
        <v>16774</v>
      </c>
      <c r="H4638">
        <v>255</v>
      </c>
      <c r="I4638">
        <v>37</v>
      </c>
      <c r="J4638">
        <v>0</v>
      </c>
      <c r="K4638">
        <v>0</v>
      </c>
      <c r="L4638" s="10" t="s">
        <v>16775</v>
      </c>
    </row>
    <row r="4639" spans="1:12" x14ac:dyDescent="0.25">
      <c r="A4639" s="3">
        <v>4638</v>
      </c>
      <c r="B4639" t="s">
        <v>3969</v>
      </c>
      <c r="C4639" s="10" t="s">
        <v>16770</v>
      </c>
      <c r="D4639" t="s">
        <v>49</v>
      </c>
      <c r="E4639" s="10" t="s">
        <v>11</v>
      </c>
      <c r="F4639" t="s">
        <v>3971</v>
      </c>
      <c r="G4639" s="10" t="s">
        <v>16776</v>
      </c>
      <c r="H4639">
        <v>4</v>
      </c>
      <c r="I4639">
        <v>8</v>
      </c>
      <c r="J4639">
        <v>0</v>
      </c>
      <c r="K4639">
        <v>0</v>
      </c>
      <c r="L4639" s="10" t="s">
        <v>16777</v>
      </c>
    </row>
    <row r="4640" spans="1:12" x14ac:dyDescent="0.25">
      <c r="A4640" s="3">
        <v>4639</v>
      </c>
      <c r="B4640" t="s">
        <v>3969</v>
      </c>
      <c r="C4640" s="10" t="s">
        <v>16770</v>
      </c>
      <c r="D4640" t="s">
        <v>69</v>
      </c>
      <c r="E4640" s="10" t="s">
        <v>6760</v>
      </c>
      <c r="F4640" t="s">
        <v>3972</v>
      </c>
      <c r="G4640" s="10" t="s">
        <v>16778</v>
      </c>
      <c r="H4640">
        <v>8</v>
      </c>
      <c r="I4640">
        <v>35</v>
      </c>
      <c r="J4640">
        <v>0</v>
      </c>
      <c r="K4640">
        <v>0</v>
      </c>
      <c r="L4640" s="10" t="s">
        <v>16779</v>
      </c>
    </row>
    <row r="4641" spans="1:12" x14ac:dyDescent="0.25">
      <c r="A4641" s="3">
        <v>4640</v>
      </c>
      <c r="B4641" t="s">
        <v>3969</v>
      </c>
      <c r="C4641" s="10" t="s">
        <v>16770</v>
      </c>
      <c r="D4641" t="s">
        <v>71</v>
      </c>
      <c r="E4641" s="10" t="s">
        <v>6763</v>
      </c>
      <c r="F4641" t="s">
        <v>3973</v>
      </c>
      <c r="G4641" s="10" t="s">
        <v>16780</v>
      </c>
      <c r="H4641">
        <v>8</v>
      </c>
      <c r="I4641">
        <v>35</v>
      </c>
      <c r="J4641">
        <v>0</v>
      </c>
      <c r="K4641">
        <v>0</v>
      </c>
      <c r="L4641" s="10" t="s">
        <v>16781</v>
      </c>
    </row>
    <row r="4642" spans="1:12" x14ac:dyDescent="0.25">
      <c r="A4642" s="3">
        <v>4641</v>
      </c>
      <c r="B4642" t="s">
        <v>3969</v>
      </c>
      <c r="C4642" s="10" t="s">
        <v>16770</v>
      </c>
      <c r="D4642" t="s">
        <v>3974</v>
      </c>
      <c r="E4642" s="10" t="s">
        <v>16782</v>
      </c>
      <c r="F4642" t="s">
        <v>1493</v>
      </c>
      <c r="G4642" s="10" t="s">
        <v>6978</v>
      </c>
      <c r="H4642">
        <v>4</v>
      </c>
      <c r="I4642">
        <v>8</v>
      </c>
      <c r="J4642">
        <v>0</v>
      </c>
      <c r="K4642">
        <v>0</v>
      </c>
      <c r="L4642" s="10" t="s">
        <v>16783</v>
      </c>
    </row>
    <row r="4643" spans="1:12" x14ac:dyDescent="0.25">
      <c r="A4643" s="3">
        <v>4642</v>
      </c>
      <c r="B4643" t="s">
        <v>3975</v>
      </c>
      <c r="C4643" s="10" t="s">
        <v>16784</v>
      </c>
      <c r="D4643" t="s">
        <v>63</v>
      </c>
      <c r="E4643" s="10" t="s">
        <v>6816</v>
      </c>
      <c r="F4643" t="s">
        <v>64</v>
      </c>
      <c r="G4643" s="10" t="s">
        <v>6696</v>
      </c>
      <c r="H4643">
        <v>4</v>
      </c>
      <c r="I4643">
        <v>8</v>
      </c>
      <c r="J4643">
        <v>0</v>
      </c>
      <c r="K4643">
        <v>0</v>
      </c>
      <c r="L4643" s="10" t="s">
        <v>16785</v>
      </c>
    </row>
    <row r="4644" spans="1:12" x14ac:dyDescent="0.25">
      <c r="A4644" s="3">
        <v>4643</v>
      </c>
      <c r="B4644" t="s">
        <v>3975</v>
      </c>
      <c r="C4644" s="10" t="s">
        <v>16784</v>
      </c>
      <c r="D4644" t="s">
        <v>65</v>
      </c>
      <c r="E4644" s="10" t="s">
        <v>6698</v>
      </c>
      <c r="F4644" t="s">
        <v>66</v>
      </c>
      <c r="G4644" s="10" t="s">
        <v>6721</v>
      </c>
      <c r="H4644">
        <v>4</v>
      </c>
      <c r="I4644">
        <v>8</v>
      </c>
      <c r="J4644">
        <v>0</v>
      </c>
      <c r="K4644">
        <v>0</v>
      </c>
      <c r="L4644" s="10" t="s">
        <v>16786</v>
      </c>
    </row>
    <row r="4645" spans="1:12" x14ac:dyDescent="0.25">
      <c r="A4645" s="3">
        <v>4644</v>
      </c>
      <c r="B4645" t="s">
        <v>3975</v>
      </c>
      <c r="C4645" s="10" t="s">
        <v>16784</v>
      </c>
      <c r="D4645" t="s">
        <v>67</v>
      </c>
      <c r="E4645" s="10" t="s">
        <v>6723</v>
      </c>
      <c r="F4645" t="s">
        <v>68</v>
      </c>
      <c r="G4645" s="10" t="s">
        <v>6724</v>
      </c>
      <c r="H4645">
        <v>4</v>
      </c>
      <c r="I4645">
        <v>8</v>
      </c>
      <c r="J4645">
        <v>0</v>
      </c>
      <c r="K4645">
        <v>0</v>
      </c>
      <c r="L4645" s="10" t="s">
        <v>16787</v>
      </c>
    </row>
    <row r="4646" spans="1:12" x14ac:dyDescent="0.25">
      <c r="A4646" s="3">
        <v>4645</v>
      </c>
      <c r="B4646" t="s">
        <v>3975</v>
      </c>
      <c r="C4646" s="10" t="s">
        <v>16784</v>
      </c>
      <c r="D4646" t="s">
        <v>3976</v>
      </c>
      <c r="E4646" s="10" t="s">
        <v>16788</v>
      </c>
      <c r="F4646" t="s">
        <v>3977</v>
      </c>
      <c r="G4646" s="10" t="s">
        <v>16789</v>
      </c>
      <c r="H4646">
        <v>4</v>
      </c>
      <c r="I4646">
        <v>8</v>
      </c>
      <c r="J4646">
        <v>0</v>
      </c>
      <c r="K4646">
        <v>0</v>
      </c>
      <c r="L4646" s="10" t="s">
        <v>16790</v>
      </c>
    </row>
    <row r="4647" spans="1:12" x14ac:dyDescent="0.25">
      <c r="A4647" s="3">
        <v>4646</v>
      </c>
      <c r="B4647" t="s">
        <v>3975</v>
      </c>
      <c r="C4647" s="10" t="s">
        <v>16784</v>
      </c>
      <c r="D4647" t="s">
        <v>49</v>
      </c>
      <c r="E4647" s="10" t="s">
        <v>11</v>
      </c>
      <c r="F4647" t="s">
        <v>3978</v>
      </c>
      <c r="G4647" s="10" t="s">
        <v>16791</v>
      </c>
      <c r="H4647">
        <v>4</v>
      </c>
      <c r="I4647">
        <v>8</v>
      </c>
      <c r="J4647">
        <v>0</v>
      </c>
      <c r="K4647">
        <v>0</v>
      </c>
      <c r="L4647" s="10" t="s">
        <v>16792</v>
      </c>
    </row>
    <row r="4648" spans="1:12" x14ac:dyDescent="0.25">
      <c r="A4648" s="3">
        <v>4647</v>
      </c>
      <c r="B4648" t="s">
        <v>3975</v>
      </c>
      <c r="C4648" s="10" t="s">
        <v>16784</v>
      </c>
      <c r="D4648" t="s">
        <v>3979</v>
      </c>
      <c r="E4648" s="10" t="s">
        <v>16793</v>
      </c>
      <c r="F4648" t="s">
        <v>3980</v>
      </c>
      <c r="G4648" s="10" t="s">
        <v>16794</v>
      </c>
      <c r="H4648">
        <v>100</v>
      </c>
      <c r="I4648">
        <v>37</v>
      </c>
      <c r="J4648">
        <v>0</v>
      </c>
      <c r="K4648">
        <v>0</v>
      </c>
      <c r="L4648" s="10" t="s">
        <v>16795</v>
      </c>
    </row>
    <row r="4649" spans="1:12" x14ac:dyDescent="0.25">
      <c r="A4649" s="3">
        <v>4648</v>
      </c>
      <c r="B4649" t="s">
        <v>3975</v>
      </c>
      <c r="C4649" s="10" t="s">
        <v>16784</v>
      </c>
      <c r="D4649" t="s">
        <v>3981</v>
      </c>
      <c r="E4649" s="10" t="s">
        <v>16796</v>
      </c>
      <c r="F4649" t="s">
        <v>3982</v>
      </c>
      <c r="G4649" s="10" t="s">
        <v>16797</v>
      </c>
      <c r="H4649">
        <v>50</v>
      </c>
      <c r="I4649">
        <v>37</v>
      </c>
      <c r="J4649">
        <v>0</v>
      </c>
      <c r="K4649">
        <v>0</v>
      </c>
      <c r="L4649" s="10" t="s">
        <v>16798</v>
      </c>
    </row>
    <row r="4650" spans="1:12" x14ac:dyDescent="0.25">
      <c r="A4650" s="3">
        <v>4649</v>
      </c>
      <c r="B4650" t="s">
        <v>3975</v>
      </c>
      <c r="C4650" s="10" t="s">
        <v>16784</v>
      </c>
      <c r="D4650" t="s">
        <v>3983</v>
      </c>
      <c r="E4650" s="10" t="s">
        <v>16799</v>
      </c>
      <c r="F4650" t="s">
        <v>1493</v>
      </c>
      <c r="G4650" s="10" t="s">
        <v>6978</v>
      </c>
      <c r="H4650">
        <v>4</v>
      </c>
      <c r="I4650">
        <v>8</v>
      </c>
      <c r="J4650">
        <v>0</v>
      </c>
      <c r="K4650">
        <v>0</v>
      </c>
      <c r="L4650" s="10" t="s">
        <v>16800</v>
      </c>
    </row>
    <row r="4651" spans="1:12" x14ac:dyDescent="0.25">
      <c r="A4651" s="3">
        <v>4650</v>
      </c>
      <c r="B4651" t="s">
        <v>3975</v>
      </c>
      <c r="C4651" s="10" t="s">
        <v>16784</v>
      </c>
      <c r="D4651" t="s">
        <v>69</v>
      </c>
      <c r="E4651" s="10" t="s">
        <v>6760</v>
      </c>
      <c r="F4651" t="s">
        <v>3984</v>
      </c>
      <c r="G4651" s="10" t="s">
        <v>16801</v>
      </c>
      <c r="H4651">
        <v>8</v>
      </c>
      <c r="I4651">
        <v>35</v>
      </c>
      <c r="J4651">
        <v>0</v>
      </c>
      <c r="K4651">
        <v>0</v>
      </c>
      <c r="L4651" s="10" t="s">
        <v>16802</v>
      </c>
    </row>
    <row r="4652" spans="1:12" x14ac:dyDescent="0.25">
      <c r="A4652" s="3">
        <v>4651</v>
      </c>
      <c r="B4652" t="s">
        <v>3975</v>
      </c>
      <c r="C4652" s="10" t="s">
        <v>16784</v>
      </c>
      <c r="D4652" t="s">
        <v>71</v>
      </c>
      <c r="E4652" s="10" t="s">
        <v>6763</v>
      </c>
      <c r="F4652" t="s">
        <v>3985</v>
      </c>
      <c r="G4652" s="10" t="s">
        <v>16803</v>
      </c>
      <c r="H4652">
        <v>8</v>
      </c>
      <c r="I4652">
        <v>35</v>
      </c>
      <c r="J4652">
        <v>0</v>
      </c>
      <c r="K4652">
        <v>0</v>
      </c>
      <c r="L4652" s="10" t="s">
        <v>16804</v>
      </c>
    </row>
    <row r="4653" spans="1:12" x14ac:dyDescent="0.25">
      <c r="A4653" s="3">
        <v>4652</v>
      </c>
      <c r="B4653" t="s">
        <v>3975</v>
      </c>
      <c r="C4653" s="10" t="s">
        <v>16784</v>
      </c>
      <c r="D4653" t="s">
        <v>3986</v>
      </c>
      <c r="E4653" s="10" t="s">
        <v>16805</v>
      </c>
      <c r="F4653" t="s">
        <v>1287</v>
      </c>
      <c r="G4653" s="10" t="s">
        <v>6676</v>
      </c>
      <c r="H4653">
        <v>8</v>
      </c>
      <c r="I4653">
        <v>16</v>
      </c>
      <c r="J4653">
        <v>-2</v>
      </c>
      <c r="K4653">
        <v>1</v>
      </c>
      <c r="L4653" s="10" t="s">
        <v>16806</v>
      </c>
    </row>
    <row r="4654" spans="1:12" x14ac:dyDescent="0.25">
      <c r="A4654" s="3">
        <v>4653</v>
      </c>
      <c r="B4654" t="s">
        <v>3975</v>
      </c>
      <c r="C4654" s="10" t="s">
        <v>16784</v>
      </c>
      <c r="D4654" t="s">
        <v>3987</v>
      </c>
      <c r="E4654" s="10" t="s">
        <v>16807</v>
      </c>
      <c r="F4654" t="s">
        <v>3988</v>
      </c>
      <c r="G4654" s="10" t="s">
        <v>16808</v>
      </c>
      <c r="H4654">
        <v>4</v>
      </c>
      <c r="I4654">
        <v>8</v>
      </c>
      <c r="J4654">
        <v>0</v>
      </c>
      <c r="K4654">
        <v>0</v>
      </c>
      <c r="L4654" s="10" t="s">
        <v>16809</v>
      </c>
    </row>
    <row r="4655" spans="1:12" x14ac:dyDescent="0.25">
      <c r="A4655" s="3">
        <v>4654</v>
      </c>
      <c r="B4655" t="s">
        <v>3975</v>
      </c>
      <c r="C4655" s="10" t="s">
        <v>16784</v>
      </c>
      <c r="D4655" t="s">
        <v>1277</v>
      </c>
      <c r="E4655" s="10" t="s">
        <v>6730</v>
      </c>
      <c r="F4655" t="s">
        <v>3989</v>
      </c>
      <c r="G4655" s="10" t="s">
        <v>16810</v>
      </c>
      <c r="H4655">
        <v>255</v>
      </c>
      <c r="I4655">
        <v>37</v>
      </c>
      <c r="J4655">
        <v>0</v>
      </c>
      <c r="K4655">
        <v>0</v>
      </c>
      <c r="L4655" s="10" t="s">
        <v>16811</v>
      </c>
    </row>
    <row r="4656" spans="1:12" x14ac:dyDescent="0.25">
      <c r="A4656" s="3">
        <v>4655</v>
      </c>
      <c r="B4656" t="s">
        <v>3975</v>
      </c>
      <c r="C4656" s="10" t="s">
        <v>16784</v>
      </c>
      <c r="D4656" t="s">
        <v>3990</v>
      </c>
      <c r="E4656" s="10" t="s">
        <v>14832</v>
      </c>
      <c r="F4656" t="s">
        <v>1287</v>
      </c>
      <c r="G4656" s="10" t="s">
        <v>6676</v>
      </c>
      <c r="H4656">
        <v>8</v>
      </c>
      <c r="I4656">
        <v>16</v>
      </c>
      <c r="J4656">
        <v>-2</v>
      </c>
      <c r="K4656">
        <v>1</v>
      </c>
      <c r="L4656" s="10" t="s">
        <v>16812</v>
      </c>
    </row>
    <row r="4657" spans="1:12" x14ac:dyDescent="0.25">
      <c r="A4657" s="3">
        <v>4656</v>
      </c>
      <c r="B4657" t="s">
        <v>3975</v>
      </c>
      <c r="C4657" s="10" t="s">
        <v>16784</v>
      </c>
      <c r="D4657" t="s">
        <v>3991</v>
      </c>
      <c r="E4657" s="10" t="s">
        <v>16813</v>
      </c>
      <c r="F4657" t="s">
        <v>1287</v>
      </c>
      <c r="G4657" s="10" t="s">
        <v>6676</v>
      </c>
      <c r="H4657">
        <v>8</v>
      </c>
      <c r="I4657">
        <v>16</v>
      </c>
      <c r="J4657">
        <v>-2</v>
      </c>
      <c r="K4657">
        <v>1</v>
      </c>
      <c r="L4657" s="10" t="s">
        <v>16814</v>
      </c>
    </row>
    <row r="4658" spans="1:12" x14ac:dyDescent="0.25">
      <c r="A4658" s="3">
        <v>4657</v>
      </c>
      <c r="B4658" t="s">
        <v>3975</v>
      </c>
      <c r="C4658" s="10" t="s">
        <v>16784</v>
      </c>
      <c r="D4658" t="s">
        <v>3992</v>
      </c>
      <c r="E4658" s="10" t="s">
        <v>16815</v>
      </c>
      <c r="F4658" t="s">
        <v>1287</v>
      </c>
      <c r="G4658" s="10" t="s">
        <v>6676</v>
      </c>
      <c r="H4658">
        <v>8</v>
      </c>
      <c r="I4658">
        <v>16</v>
      </c>
      <c r="J4658">
        <v>-2</v>
      </c>
      <c r="K4658">
        <v>1</v>
      </c>
      <c r="L4658" s="10" t="s">
        <v>16816</v>
      </c>
    </row>
    <row r="4659" spans="1:12" x14ac:dyDescent="0.25">
      <c r="A4659" s="3">
        <v>4658</v>
      </c>
      <c r="B4659" t="s">
        <v>3975</v>
      </c>
      <c r="C4659" s="10" t="s">
        <v>16784</v>
      </c>
      <c r="D4659" t="s">
        <v>3993</v>
      </c>
      <c r="E4659" s="10" t="s">
        <v>16817</v>
      </c>
      <c r="F4659" t="s">
        <v>3994</v>
      </c>
      <c r="G4659" s="10" t="s">
        <v>16818</v>
      </c>
      <c r="H4659">
        <v>255</v>
      </c>
      <c r="I4659">
        <v>37</v>
      </c>
      <c r="J4659">
        <v>0</v>
      </c>
      <c r="K4659">
        <v>0</v>
      </c>
      <c r="L4659" s="10" t="s">
        <v>16819</v>
      </c>
    </row>
    <row r="4660" spans="1:12" x14ac:dyDescent="0.25">
      <c r="A4660" s="3">
        <v>4659</v>
      </c>
      <c r="B4660" t="s">
        <v>3975</v>
      </c>
      <c r="C4660" s="10" t="s">
        <v>16784</v>
      </c>
      <c r="D4660" t="s">
        <v>2207</v>
      </c>
      <c r="E4660" s="10" t="s">
        <v>12683</v>
      </c>
      <c r="F4660" t="s">
        <v>3995</v>
      </c>
      <c r="G4660" s="10" t="s">
        <v>16820</v>
      </c>
      <c r="H4660">
        <v>20</v>
      </c>
      <c r="I4660">
        <v>37</v>
      </c>
      <c r="J4660">
        <v>0</v>
      </c>
      <c r="K4660">
        <v>0</v>
      </c>
      <c r="L4660" s="10" t="s">
        <v>16821</v>
      </c>
    </row>
    <row r="4661" spans="1:12" x14ac:dyDescent="0.25">
      <c r="A4661" s="3">
        <v>4660</v>
      </c>
      <c r="B4661" t="s">
        <v>3975</v>
      </c>
      <c r="C4661" s="10" t="s">
        <v>16784</v>
      </c>
      <c r="D4661" t="s">
        <v>3996</v>
      </c>
      <c r="E4661" s="10" t="s">
        <v>16822</v>
      </c>
      <c r="F4661" t="s">
        <v>3997</v>
      </c>
      <c r="G4661" s="10" t="s">
        <v>16823</v>
      </c>
      <c r="H4661">
        <v>255</v>
      </c>
      <c r="I4661">
        <v>37</v>
      </c>
      <c r="J4661">
        <v>0</v>
      </c>
      <c r="K4661">
        <v>0</v>
      </c>
      <c r="L4661" s="10" t="s">
        <v>16824</v>
      </c>
    </row>
    <row r="4662" spans="1:12" x14ac:dyDescent="0.25">
      <c r="A4662" s="3">
        <v>4661</v>
      </c>
      <c r="B4662" t="s">
        <v>3998</v>
      </c>
      <c r="C4662" s="10" t="s">
        <v>16825</v>
      </c>
      <c r="D4662" t="s">
        <v>63</v>
      </c>
      <c r="E4662" s="10" t="s">
        <v>6816</v>
      </c>
      <c r="F4662" t="s">
        <v>64</v>
      </c>
      <c r="G4662" s="10" t="s">
        <v>6696</v>
      </c>
      <c r="H4662">
        <v>4</v>
      </c>
      <c r="I4662">
        <v>8</v>
      </c>
      <c r="J4662">
        <v>0</v>
      </c>
      <c r="K4662">
        <v>0</v>
      </c>
      <c r="L4662" s="10" t="s">
        <v>16826</v>
      </c>
    </row>
    <row r="4663" spans="1:12" x14ac:dyDescent="0.25">
      <c r="A4663" s="3">
        <v>4662</v>
      </c>
      <c r="B4663" t="s">
        <v>3998</v>
      </c>
      <c r="C4663" s="10" t="s">
        <v>16825</v>
      </c>
      <c r="D4663" t="s">
        <v>65</v>
      </c>
      <c r="E4663" s="10" t="s">
        <v>6698</v>
      </c>
      <c r="F4663" t="s">
        <v>66</v>
      </c>
      <c r="G4663" s="10" t="s">
        <v>6721</v>
      </c>
      <c r="H4663">
        <v>4</v>
      </c>
      <c r="I4663">
        <v>8</v>
      </c>
      <c r="J4663">
        <v>0</v>
      </c>
      <c r="K4663">
        <v>0</v>
      </c>
      <c r="L4663" s="10" t="s">
        <v>16827</v>
      </c>
    </row>
    <row r="4664" spans="1:12" x14ac:dyDescent="0.25">
      <c r="A4664" s="3">
        <v>4663</v>
      </c>
      <c r="B4664" t="s">
        <v>3998</v>
      </c>
      <c r="C4664" s="10" t="s">
        <v>16825</v>
      </c>
      <c r="D4664" t="s">
        <v>67</v>
      </c>
      <c r="E4664" s="10" t="s">
        <v>6723</v>
      </c>
      <c r="F4664" t="s">
        <v>68</v>
      </c>
      <c r="G4664" s="10" t="s">
        <v>6724</v>
      </c>
      <c r="H4664">
        <v>4</v>
      </c>
      <c r="I4664">
        <v>8</v>
      </c>
      <c r="J4664">
        <v>0</v>
      </c>
      <c r="K4664">
        <v>0</v>
      </c>
      <c r="L4664" s="10" t="s">
        <v>16828</v>
      </c>
    </row>
    <row r="4665" spans="1:12" x14ac:dyDescent="0.25">
      <c r="A4665" s="3">
        <v>4664</v>
      </c>
      <c r="B4665" t="s">
        <v>3998</v>
      </c>
      <c r="C4665" s="10" t="s">
        <v>16825</v>
      </c>
      <c r="D4665" t="s">
        <v>3999</v>
      </c>
      <c r="E4665" s="10" t="s">
        <v>16829</v>
      </c>
      <c r="F4665" t="s">
        <v>1287</v>
      </c>
      <c r="G4665" s="10" t="s">
        <v>6676</v>
      </c>
      <c r="H4665">
        <v>8</v>
      </c>
      <c r="I4665">
        <v>16</v>
      </c>
      <c r="J4665">
        <v>-2</v>
      </c>
      <c r="K4665">
        <v>1</v>
      </c>
      <c r="L4665" s="10" t="s">
        <v>16830</v>
      </c>
    </row>
    <row r="4666" spans="1:12" x14ac:dyDescent="0.25">
      <c r="A4666" s="3">
        <v>4665</v>
      </c>
      <c r="B4666" t="s">
        <v>3998</v>
      </c>
      <c r="C4666" s="10" t="s">
        <v>16825</v>
      </c>
      <c r="D4666" t="s">
        <v>4000</v>
      </c>
      <c r="E4666" s="10" t="s">
        <v>16831</v>
      </c>
      <c r="F4666" t="s">
        <v>4001</v>
      </c>
      <c r="G4666" s="10" t="s">
        <v>16832</v>
      </c>
      <c r="H4666">
        <v>4</v>
      </c>
      <c r="I4666">
        <v>12</v>
      </c>
      <c r="J4666">
        <v>0</v>
      </c>
      <c r="K4666">
        <v>0</v>
      </c>
      <c r="L4666" s="10" t="s">
        <v>16833</v>
      </c>
    </row>
    <row r="4667" spans="1:12" x14ac:dyDescent="0.25">
      <c r="A4667" s="3">
        <v>4666</v>
      </c>
      <c r="B4667" t="s">
        <v>3998</v>
      </c>
      <c r="C4667" s="10" t="s">
        <v>16825</v>
      </c>
      <c r="D4667" t="s">
        <v>4002</v>
      </c>
      <c r="E4667" s="10" t="s">
        <v>16269</v>
      </c>
      <c r="F4667" t="s">
        <v>4003</v>
      </c>
      <c r="G4667" s="10" t="s">
        <v>16834</v>
      </c>
      <c r="H4667">
        <v>4</v>
      </c>
      <c r="I4667">
        <v>8</v>
      </c>
      <c r="J4667">
        <v>0</v>
      </c>
      <c r="K4667">
        <v>0</v>
      </c>
      <c r="L4667" s="10" t="s">
        <v>16835</v>
      </c>
    </row>
    <row r="4668" spans="1:12" x14ac:dyDescent="0.25">
      <c r="A4668" s="3">
        <v>4667</v>
      </c>
      <c r="B4668" t="s">
        <v>3998</v>
      </c>
      <c r="C4668" s="10" t="s">
        <v>16825</v>
      </c>
      <c r="D4668" t="s">
        <v>49</v>
      </c>
      <c r="E4668" s="10" t="s">
        <v>11</v>
      </c>
      <c r="F4668" t="s">
        <v>4004</v>
      </c>
      <c r="G4668" s="10" t="s">
        <v>16836</v>
      </c>
      <c r="H4668">
        <v>4</v>
      </c>
      <c r="I4668">
        <v>8</v>
      </c>
      <c r="J4668">
        <v>0</v>
      </c>
      <c r="K4668">
        <v>0</v>
      </c>
      <c r="L4668" s="10" t="s">
        <v>16837</v>
      </c>
    </row>
    <row r="4669" spans="1:12" x14ac:dyDescent="0.25">
      <c r="A4669" s="3">
        <v>4668</v>
      </c>
      <c r="B4669" t="s">
        <v>3998</v>
      </c>
      <c r="C4669" s="10" t="s">
        <v>16825</v>
      </c>
      <c r="D4669" t="s">
        <v>69</v>
      </c>
      <c r="E4669" s="10" t="s">
        <v>6760</v>
      </c>
      <c r="F4669" t="s">
        <v>4005</v>
      </c>
      <c r="G4669" s="10" t="s">
        <v>16838</v>
      </c>
      <c r="H4669">
        <v>8</v>
      </c>
      <c r="I4669">
        <v>35</v>
      </c>
      <c r="J4669">
        <v>0</v>
      </c>
      <c r="K4669">
        <v>0</v>
      </c>
      <c r="L4669" s="10" t="s">
        <v>16839</v>
      </c>
    </row>
    <row r="4670" spans="1:12" x14ac:dyDescent="0.25">
      <c r="A4670" s="3">
        <v>4669</v>
      </c>
      <c r="B4670" t="s">
        <v>3998</v>
      </c>
      <c r="C4670" s="10" t="s">
        <v>16825</v>
      </c>
      <c r="D4670" t="s">
        <v>71</v>
      </c>
      <c r="E4670" s="10" t="s">
        <v>6763</v>
      </c>
      <c r="F4670" t="s">
        <v>4006</v>
      </c>
      <c r="G4670" s="10" t="s">
        <v>16840</v>
      </c>
      <c r="H4670">
        <v>8</v>
      </c>
      <c r="I4670">
        <v>35</v>
      </c>
      <c r="J4670">
        <v>0</v>
      </c>
      <c r="K4670">
        <v>0</v>
      </c>
      <c r="L4670" s="10" t="s">
        <v>16841</v>
      </c>
    </row>
    <row r="4671" spans="1:12" x14ac:dyDescent="0.25">
      <c r="A4671" s="3">
        <v>4670</v>
      </c>
      <c r="B4671" t="s">
        <v>8226</v>
      </c>
      <c r="C4671" s="10" t="s">
        <v>16842</v>
      </c>
      <c r="D4671" t="s">
        <v>63</v>
      </c>
      <c r="E4671" s="10" t="s">
        <v>6816</v>
      </c>
      <c r="F4671" t="s">
        <v>64</v>
      </c>
      <c r="G4671" s="10" t="s">
        <v>6696</v>
      </c>
      <c r="H4671">
        <v>4</v>
      </c>
      <c r="I4671">
        <v>8</v>
      </c>
      <c r="J4671">
        <v>0</v>
      </c>
      <c r="K4671">
        <v>0</v>
      </c>
      <c r="L4671" s="10" t="s">
        <v>16843</v>
      </c>
    </row>
    <row r="4672" spans="1:12" x14ac:dyDescent="0.25">
      <c r="A4672" s="3">
        <v>4671</v>
      </c>
      <c r="B4672" t="s">
        <v>8226</v>
      </c>
      <c r="C4672" s="10" t="s">
        <v>16842</v>
      </c>
      <c r="D4672" t="s">
        <v>65</v>
      </c>
      <c r="E4672" s="10" t="s">
        <v>6698</v>
      </c>
      <c r="F4672" t="s">
        <v>66</v>
      </c>
      <c r="G4672" s="10" t="s">
        <v>6721</v>
      </c>
      <c r="H4672">
        <v>4</v>
      </c>
      <c r="I4672">
        <v>8</v>
      </c>
      <c r="J4672">
        <v>0</v>
      </c>
      <c r="K4672">
        <v>0</v>
      </c>
      <c r="L4672" s="10" t="s">
        <v>16844</v>
      </c>
    </row>
    <row r="4673" spans="1:12" x14ac:dyDescent="0.25">
      <c r="A4673" s="3">
        <v>4672</v>
      </c>
      <c r="B4673" t="s">
        <v>8226</v>
      </c>
      <c r="C4673" s="10" t="s">
        <v>16842</v>
      </c>
      <c r="D4673" t="s">
        <v>67</v>
      </c>
      <c r="E4673" s="10" t="s">
        <v>6723</v>
      </c>
      <c r="F4673" t="s">
        <v>68</v>
      </c>
      <c r="G4673" s="10" t="s">
        <v>6724</v>
      </c>
      <c r="H4673">
        <v>4</v>
      </c>
      <c r="I4673">
        <v>8</v>
      </c>
      <c r="J4673">
        <v>0</v>
      </c>
      <c r="K4673">
        <v>0</v>
      </c>
      <c r="L4673" s="10" t="s">
        <v>16845</v>
      </c>
    </row>
    <row r="4674" spans="1:12" x14ac:dyDescent="0.25">
      <c r="A4674" s="3">
        <v>4673</v>
      </c>
      <c r="B4674" t="s">
        <v>8226</v>
      </c>
      <c r="C4674" s="10" t="s">
        <v>16842</v>
      </c>
      <c r="D4674" t="s">
        <v>1882</v>
      </c>
      <c r="E4674" s="10" t="s">
        <v>6820</v>
      </c>
      <c r="F4674" t="s">
        <v>8227</v>
      </c>
      <c r="G4674" s="10" t="s">
        <v>16846</v>
      </c>
      <c r="H4674">
        <v>255</v>
      </c>
      <c r="I4674">
        <v>37</v>
      </c>
      <c r="J4674">
        <v>0</v>
      </c>
      <c r="K4674">
        <v>0</v>
      </c>
      <c r="L4674" s="10" t="s">
        <v>16847</v>
      </c>
    </row>
    <row r="4675" spans="1:12" x14ac:dyDescent="0.25">
      <c r="A4675" s="3">
        <v>4674</v>
      </c>
      <c r="B4675" t="s">
        <v>8226</v>
      </c>
      <c r="C4675" s="10" t="s">
        <v>16842</v>
      </c>
      <c r="D4675" t="s">
        <v>1400</v>
      </c>
      <c r="E4675" s="10" t="s">
        <v>6643</v>
      </c>
      <c r="F4675" t="s">
        <v>1401</v>
      </c>
      <c r="G4675" s="10" t="s">
        <v>6911</v>
      </c>
      <c r="H4675">
        <v>10</v>
      </c>
      <c r="I4675">
        <v>37</v>
      </c>
      <c r="J4675">
        <v>0</v>
      </c>
      <c r="K4675">
        <v>0</v>
      </c>
      <c r="L4675" s="10" t="s">
        <v>16848</v>
      </c>
    </row>
    <row r="4676" spans="1:12" x14ac:dyDescent="0.25">
      <c r="A4676" s="3">
        <v>4675</v>
      </c>
      <c r="B4676" t="s">
        <v>8226</v>
      </c>
      <c r="C4676" s="10" t="s">
        <v>16842</v>
      </c>
      <c r="D4676" t="s">
        <v>69</v>
      </c>
      <c r="E4676" s="10" t="s">
        <v>6760</v>
      </c>
      <c r="F4676" t="s">
        <v>8228</v>
      </c>
      <c r="G4676" s="10" t="s">
        <v>16849</v>
      </c>
      <c r="H4676">
        <v>8</v>
      </c>
      <c r="I4676">
        <v>35</v>
      </c>
      <c r="J4676">
        <v>0</v>
      </c>
      <c r="K4676">
        <v>0</v>
      </c>
      <c r="L4676" s="10" t="s">
        <v>16850</v>
      </c>
    </row>
    <row r="4677" spans="1:12" x14ac:dyDescent="0.25">
      <c r="A4677" s="3">
        <v>4676</v>
      </c>
      <c r="B4677" t="s">
        <v>8226</v>
      </c>
      <c r="C4677" s="10" t="s">
        <v>16842</v>
      </c>
      <c r="D4677" t="s">
        <v>71</v>
      </c>
      <c r="E4677" s="10" t="s">
        <v>6763</v>
      </c>
      <c r="F4677" t="s">
        <v>8229</v>
      </c>
      <c r="G4677" s="10" t="s">
        <v>16851</v>
      </c>
      <c r="H4677">
        <v>8</v>
      </c>
      <c r="I4677">
        <v>35</v>
      </c>
      <c r="J4677">
        <v>0</v>
      </c>
      <c r="K4677">
        <v>0</v>
      </c>
      <c r="L4677" s="10" t="s">
        <v>16852</v>
      </c>
    </row>
    <row r="4678" spans="1:12" x14ac:dyDescent="0.25">
      <c r="A4678" s="3">
        <v>4677</v>
      </c>
      <c r="B4678" t="s">
        <v>8230</v>
      </c>
      <c r="C4678" s="10" t="s">
        <v>16853</v>
      </c>
      <c r="D4678" t="s">
        <v>63</v>
      </c>
      <c r="E4678" s="10" t="s">
        <v>6816</v>
      </c>
      <c r="F4678" t="s">
        <v>64</v>
      </c>
      <c r="G4678" s="10" t="s">
        <v>6696</v>
      </c>
      <c r="H4678">
        <v>4</v>
      </c>
      <c r="I4678">
        <v>8</v>
      </c>
      <c r="J4678">
        <v>0</v>
      </c>
      <c r="K4678">
        <v>0</v>
      </c>
      <c r="L4678" s="10" t="s">
        <v>16854</v>
      </c>
    </row>
    <row r="4679" spans="1:12" x14ac:dyDescent="0.25">
      <c r="A4679" s="3">
        <v>4678</v>
      </c>
      <c r="B4679" t="s">
        <v>8230</v>
      </c>
      <c r="C4679" s="10" t="s">
        <v>16853</v>
      </c>
      <c r="D4679" t="s">
        <v>65</v>
      </c>
      <c r="E4679" s="10" t="s">
        <v>6698</v>
      </c>
      <c r="F4679" t="s">
        <v>66</v>
      </c>
      <c r="G4679" s="10" t="s">
        <v>6721</v>
      </c>
      <c r="H4679">
        <v>4</v>
      </c>
      <c r="I4679">
        <v>8</v>
      </c>
      <c r="J4679">
        <v>0</v>
      </c>
      <c r="K4679">
        <v>0</v>
      </c>
      <c r="L4679" s="10" t="s">
        <v>16855</v>
      </c>
    </row>
    <row r="4680" spans="1:12" x14ac:dyDescent="0.25">
      <c r="A4680" s="3">
        <v>4679</v>
      </c>
      <c r="B4680" t="s">
        <v>8230</v>
      </c>
      <c r="C4680" s="10" t="s">
        <v>16853</v>
      </c>
      <c r="D4680" t="s">
        <v>67</v>
      </c>
      <c r="E4680" s="10" t="s">
        <v>6723</v>
      </c>
      <c r="F4680" t="s">
        <v>68</v>
      </c>
      <c r="G4680" s="10" t="s">
        <v>6724</v>
      </c>
      <c r="H4680">
        <v>4</v>
      </c>
      <c r="I4680">
        <v>8</v>
      </c>
      <c r="J4680">
        <v>0</v>
      </c>
      <c r="K4680">
        <v>0</v>
      </c>
      <c r="L4680" s="10" t="s">
        <v>16856</v>
      </c>
    </row>
    <row r="4681" spans="1:12" x14ac:dyDescent="0.25">
      <c r="A4681" s="3">
        <v>4680</v>
      </c>
      <c r="B4681" t="s">
        <v>8230</v>
      </c>
      <c r="C4681" s="10" t="s">
        <v>16853</v>
      </c>
      <c r="D4681" t="s">
        <v>1400</v>
      </c>
      <c r="E4681" s="10" t="s">
        <v>6643</v>
      </c>
      <c r="F4681" t="s">
        <v>8231</v>
      </c>
      <c r="G4681" s="10" t="s">
        <v>16857</v>
      </c>
      <c r="H4681">
        <v>10</v>
      </c>
      <c r="I4681">
        <v>37</v>
      </c>
      <c r="J4681">
        <v>0</v>
      </c>
      <c r="K4681">
        <v>0</v>
      </c>
      <c r="L4681" s="10" t="s">
        <v>16858</v>
      </c>
    </row>
    <row r="4682" spans="1:12" x14ac:dyDescent="0.25">
      <c r="A4682" s="3">
        <v>4681</v>
      </c>
      <c r="B4682" t="s">
        <v>8230</v>
      </c>
      <c r="C4682" s="10" t="s">
        <v>16853</v>
      </c>
      <c r="D4682" t="s">
        <v>1882</v>
      </c>
      <c r="E4682" s="10" t="s">
        <v>6820</v>
      </c>
      <c r="F4682" t="s">
        <v>8232</v>
      </c>
      <c r="G4682" s="10" t="s">
        <v>16859</v>
      </c>
      <c r="H4682">
        <v>1024</v>
      </c>
      <c r="I4682">
        <v>37</v>
      </c>
      <c r="J4682">
        <v>0</v>
      </c>
      <c r="K4682">
        <v>0</v>
      </c>
      <c r="L4682" s="10" t="s">
        <v>16860</v>
      </c>
    </row>
    <row r="4683" spans="1:12" x14ac:dyDescent="0.25">
      <c r="A4683" s="3">
        <v>4682</v>
      </c>
      <c r="B4683" t="s">
        <v>8230</v>
      </c>
      <c r="C4683" s="10" t="s">
        <v>16853</v>
      </c>
      <c r="D4683" t="s">
        <v>69</v>
      </c>
      <c r="E4683" s="10" t="s">
        <v>6760</v>
      </c>
      <c r="F4683" t="s">
        <v>8233</v>
      </c>
      <c r="G4683" s="10" t="s">
        <v>16861</v>
      </c>
      <c r="H4683">
        <v>8</v>
      </c>
      <c r="I4683">
        <v>35</v>
      </c>
      <c r="J4683">
        <v>0</v>
      </c>
      <c r="K4683">
        <v>0</v>
      </c>
      <c r="L4683" s="10" t="s">
        <v>16862</v>
      </c>
    </row>
    <row r="4684" spans="1:12" x14ac:dyDescent="0.25">
      <c r="A4684" s="3">
        <v>4683</v>
      </c>
      <c r="B4684" t="s">
        <v>8230</v>
      </c>
      <c r="C4684" s="10" t="s">
        <v>16853</v>
      </c>
      <c r="D4684" t="s">
        <v>71</v>
      </c>
      <c r="E4684" s="10" t="s">
        <v>6763</v>
      </c>
      <c r="F4684" t="s">
        <v>8234</v>
      </c>
      <c r="G4684" s="10" t="s">
        <v>16863</v>
      </c>
      <c r="H4684">
        <v>8</v>
      </c>
      <c r="I4684">
        <v>35</v>
      </c>
      <c r="J4684">
        <v>0</v>
      </c>
      <c r="K4684">
        <v>0</v>
      </c>
      <c r="L4684" s="10" t="s">
        <v>16864</v>
      </c>
    </row>
    <row r="4685" spans="1:12" x14ac:dyDescent="0.25">
      <c r="A4685" s="3">
        <v>4684</v>
      </c>
      <c r="B4685" t="s">
        <v>4007</v>
      </c>
      <c r="C4685" s="10" t="s">
        <v>16865</v>
      </c>
      <c r="D4685" t="s">
        <v>63</v>
      </c>
      <c r="E4685" s="10" t="s">
        <v>6816</v>
      </c>
      <c r="F4685" t="s">
        <v>64</v>
      </c>
      <c r="G4685" s="10" t="s">
        <v>6696</v>
      </c>
      <c r="H4685">
        <v>4</v>
      </c>
      <c r="I4685">
        <v>8</v>
      </c>
      <c r="J4685">
        <v>0</v>
      </c>
      <c r="K4685">
        <v>0</v>
      </c>
      <c r="L4685" s="10" t="s">
        <v>16866</v>
      </c>
    </row>
    <row r="4686" spans="1:12" x14ac:dyDescent="0.25">
      <c r="A4686" s="3">
        <v>4685</v>
      </c>
      <c r="B4686" t="s">
        <v>4007</v>
      </c>
      <c r="C4686" s="10" t="s">
        <v>16865</v>
      </c>
      <c r="D4686" t="s">
        <v>65</v>
      </c>
      <c r="E4686" s="10" t="s">
        <v>6698</v>
      </c>
      <c r="F4686" t="s">
        <v>66</v>
      </c>
      <c r="G4686" s="10" t="s">
        <v>6721</v>
      </c>
      <c r="H4686">
        <v>4</v>
      </c>
      <c r="I4686">
        <v>8</v>
      </c>
      <c r="J4686">
        <v>0</v>
      </c>
      <c r="K4686">
        <v>0</v>
      </c>
      <c r="L4686" s="10" t="s">
        <v>16867</v>
      </c>
    </row>
    <row r="4687" spans="1:12" x14ac:dyDescent="0.25">
      <c r="A4687" s="3">
        <v>4686</v>
      </c>
      <c r="B4687" t="s">
        <v>4007</v>
      </c>
      <c r="C4687" s="10" t="s">
        <v>16865</v>
      </c>
      <c r="D4687" t="s">
        <v>67</v>
      </c>
      <c r="E4687" s="10" t="s">
        <v>6723</v>
      </c>
      <c r="F4687" t="s">
        <v>68</v>
      </c>
      <c r="G4687" s="10" t="s">
        <v>6724</v>
      </c>
      <c r="H4687">
        <v>4</v>
      </c>
      <c r="I4687">
        <v>8</v>
      </c>
      <c r="J4687">
        <v>0</v>
      </c>
      <c r="K4687">
        <v>0</v>
      </c>
      <c r="L4687" s="10" t="s">
        <v>16868</v>
      </c>
    </row>
    <row r="4688" spans="1:12" x14ac:dyDescent="0.25">
      <c r="A4688" s="3">
        <v>4687</v>
      </c>
      <c r="B4688" t="s">
        <v>4007</v>
      </c>
      <c r="C4688" s="10" t="s">
        <v>16865</v>
      </c>
      <c r="D4688" t="s">
        <v>4008</v>
      </c>
      <c r="E4688" s="10" t="s">
        <v>16869</v>
      </c>
      <c r="F4688" t="s">
        <v>470</v>
      </c>
      <c r="G4688" s="10" t="s">
        <v>6773</v>
      </c>
      <c r="H4688">
        <v>50</v>
      </c>
      <c r="I4688">
        <v>37</v>
      </c>
      <c r="J4688">
        <v>0</v>
      </c>
      <c r="K4688">
        <v>0</v>
      </c>
      <c r="L4688" s="10" t="s">
        <v>16870</v>
      </c>
    </row>
    <row r="4689" spans="1:12" x14ac:dyDescent="0.25">
      <c r="A4689" s="3">
        <v>4688</v>
      </c>
      <c r="B4689" t="s">
        <v>4007</v>
      </c>
      <c r="C4689" s="10" t="s">
        <v>16865</v>
      </c>
      <c r="D4689" t="s">
        <v>4009</v>
      </c>
      <c r="E4689" s="10" t="s">
        <v>6619</v>
      </c>
      <c r="F4689" t="s">
        <v>4010</v>
      </c>
      <c r="G4689" s="10" t="s">
        <v>16871</v>
      </c>
      <c r="H4689">
        <v>50</v>
      </c>
      <c r="I4689">
        <v>37</v>
      </c>
      <c r="J4689">
        <v>0</v>
      </c>
      <c r="K4689">
        <v>0</v>
      </c>
      <c r="L4689" s="10" t="s">
        <v>16872</v>
      </c>
    </row>
    <row r="4690" spans="1:12" x14ac:dyDescent="0.25">
      <c r="A4690" s="3">
        <v>4689</v>
      </c>
      <c r="B4690" t="s">
        <v>4007</v>
      </c>
      <c r="C4690" s="10" t="s">
        <v>16865</v>
      </c>
      <c r="D4690" t="s">
        <v>3522</v>
      </c>
      <c r="E4690" s="10" t="s">
        <v>15385</v>
      </c>
      <c r="F4690" t="s">
        <v>4011</v>
      </c>
      <c r="G4690" s="10" t="s">
        <v>16873</v>
      </c>
      <c r="H4690">
        <v>10</v>
      </c>
      <c r="I4690">
        <v>37</v>
      </c>
      <c r="J4690">
        <v>0</v>
      </c>
      <c r="K4690">
        <v>0</v>
      </c>
      <c r="L4690" s="10" t="s">
        <v>16874</v>
      </c>
    </row>
    <row r="4691" spans="1:12" x14ac:dyDescent="0.25">
      <c r="A4691" s="3">
        <v>4690</v>
      </c>
      <c r="B4691" t="s">
        <v>4007</v>
      </c>
      <c r="C4691" s="10" t="s">
        <v>16865</v>
      </c>
      <c r="D4691" t="s">
        <v>4012</v>
      </c>
      <c r="E4691" s="10" t="s">
        <v>16875</v>
      </c>
      <c r="F4691" t="s">
        <v>4013</v>
      </c>
      <c r="G4691" s="10" t="s">
        <v>16876</v>
      </c>
      <c r="H4691">
        <v>10</v>
      </c>
      <c r="I4691">
        <v>37</v>
      </c>
      <c r="J4691">
        <v>0</v>
      </c>
      <c r="K4691">
        <v>0</v>
      </c>
      <c r="L4691" s="10" t="s">
        <v>16877</v>
      </c>
    </row>
    <row r="4692" spans="1:12" x14ac:dyDescent="0.25">
      <c r="A4692" s="3">
        <v>4691</v>
      </c>
      <c r="B4692" t="s">
        <v>4007</v>
      </c>
      <c r="C4692" s="10" t="s">
        <v>16865</v>
      </c>
      <c r="D4692" t="s">
        <v>49</v>
      </c>
      <c r="E4692" s="10" t="s">
        <v>11</v>
      </c>
      <c r="F4692" t="s">
        <v>4014</v>
      </c>
      <c r="G4692" s="10" t="s">
        <v>16878</v>
      </c>
      <c r="H4692">
        <v>4</v>
      </c>
      <c r="I4692">
        <v>8</v>
      </c>
      <c r="J4692">
        <v>0</v>
      </c>
      <c r="K4692">
        <v>0</v>
      </c>
      <c r="L4692" s="10" t="s">
        <v>16879</v>
      </c>
    </row>
    <row r="4693" spans="1:12" x14ac:dyDescent="0.25">
      <c r="A4693" s="3">
        <v>4692</v>
      </c>
      <c r="B4693" t="s">
        <v>4007</v>
      </c>
      <c r="C4693" s="10" t="s">
        <v>16865</v>
      </c>
      <c r="D4693" t="s">
        <v>69</v>
      </c>
      <c r="E4693" s="10" t="s">
        <v>6760</v>
      </c>
      <c r="F4693" t="s">
        <v>4015</v>
      </c>
      <c r="G4693" s="10" t="s">
        <v>16880</v>
      </c>
      <c r="H4693">
        <v>8</v>
      </c>
      <c r="I4693">
        <v>35</v>
      </c>
      <c r="J4693">
        <v>0</v>
      </c>
      <c r="K4693">
        <v>0</v>
      </c>
      <c r="L4693" s="10" t="s">
        <v>16881</v>
      </c>
    </row>
    <row r="4694" spans="1:12" x14ac:dyDescent="0.25">
      <c r="A4694" s="3">
        <v>4693</v>
      </c>
      <c r="B4694" t="s">
        <v>4007</v>
      </c>
      <c r="C4694" s="10" t="s">
        <v>16865</v>
      </c>
      <c r="D4694" t="s">
        <v>71</v>
      </c>
      <c r="E4694" s="10" t="s">
        <v>6763</v>
      </c>
      <c r="F4694" t="s">
        <v>4016</v>
      </c>
      <c r="G4694" s="10" t="s">
        <v>16882</v>
      </c>
      <c r="H4694">
        <v>8</v>
      </c>
      <c r="I4694">
        <v>35</v>
      </c>
      <c r="J4694">
        <v>0</v>
      </c>
      <c r="K4694">
        <v>0</v>
      </c>
      <c r="L4694" s="10" t="s">
        <v>16883</v>
      </c>
    </row>
    <row r="4695" spans="1:12" x14ac:dyDescent="0.25">
      <c r="A4695" s="3">
        <v>4694</v>
      </c>
      <c r="B4695" t="s">
        <v>4017</v>
      </c>
      <c r="C4695" s="10" t="s">
        <v>16884</v>
      </c>
      <c r="D4695" t="s">
        <v>63</v>
      </c>
      <c r="E4695" s="10" t="s">
        <v>6816</v>
      </c>
      <c r="F4695" t="s">
        <v>64</v>
      </c>
      <c r="G4695" s="10" t="s">
        <v>6696</v>
      </c>
      <c r="H4695">
        <v>4</v>
      </c>
      <c r="I4695">
        <v>8</v>
      </c>
      <c r="J4695">
        <v>0</v>
      </c>
      <c r="K4695">
        <v>0</v>
      </c>
      <c r="L4695" s="10" t="s">
        <v>16885</v>
      </c>
    </row>
    <row r="4696" spans="1:12" x14ac:dyDescent="0.25">
      <c r="A4696" s="3">
        <v>4695</v>
      </c>
      <c r="B4696" t="s">
        <v>4017</v>
      </c>
      <c r="C4696" s="10" t="s">
        <v>16884</v>
      </c>
      <c r="D4696" t="s">
        <v>65</v>
      </c>
      <c r="E4696" s="10" t="s">
        <v>6698</v>
      </c>
      <c r="F4696" t="s">
        <v>66</v>
      </c>
      <c r="G4696" s="10" t="s">
        <v>6721</v>
      </c>
      <c r="H4696">
        <v>4</v>
      </c>
      <c r="I4696">
        <v>8</v>
      </c>
      <c r="J4696">
        <v>0</v>
      </c>
      <c r="K4696">
        <v>0</v>
      </c>
      <c r="L4696" s="10" t="s">
        <v>16886</v>
      </c>
    </row>
    <row r="4697" spans="1:12" x14ac:dyDescent="0.25">
      <c r="A4697" s="3">
        <v>4696</v>
      </c>
      <c r="B4697" t="s">
        <v>4017</v>
      </c>
      <c r="C4697" s="10" t="s">
        <v>16884</v>
      </c>
      <c r="D4697" t="s">
        <v>67</v>
      </c>
      <c r="E4697" s="10" t="s">
        <v>6723</v>
      </c>
      <c r="F4697" t="s">
        <v>68</v>
      </c>
      <c r="G4697" s="10" t="s">
        <v>6724</v>
      </c>
      <c r="H4697">
        <v>4</v>
      </c>
      <c r="I4697">
        <v>8</v>
      </c>
      <c r="J4697">
        <v>0</v>
      </c>
      <c r="K4697">
        <v>0</v>
      </c>
      <c r="L4697" s="10" t="s">
        <v>16887</v>
      </c>
    </row>
    <row r="4698" spans="1:12" x14ac:dyDescent="0.25">
      <c r="A4698" s="3">
        <v>4697</v>
      </c>
      <c r="B4698" t="s">
        <v>4017</v>
      </c>
      <c r="C4698" s="10" t="s">
        <v>16884</v>
      </c>
      <c r="D4698" t="s">
        <v>3157</v>
      </c>
      <c r="E4698" s="10" t="s">
        <v>14481</v>
      </c>
      <c r="F4698" t="s">
        <v>4018</v>
      </c>
      <c r="G4698" s="10" t="s">
        <v>16888</v>
      </c>
      <c r="H4698">
        <v>8</v>
      </c>
      <c r="I4698">
        <v>16</v>
      </c>
      <c r="J4698">
        <v>-2</v>
      </c>
      <c r="K4698">
        <v>1</v>
      </c>
      <c r="L4698" s="10" t="s">
        <v>16889</v>
      </c>
    </row>
    <row r="4699" spans="1:12" x14ac:dyDescent="0.25">
      <c r="A4699" s="3">
        <v>4698</v>
      </c>
      <c r="B4699" t="s">
        <v>4017</v>
      </c>
      <c r="C4699" s="10" t="s">
        <v>16884</v>
      </c>
      <c r="D4699" t="s">
        <v>4009</v>
      </c>
      <c r="E4699" s="10" t="s">
        <v>6619</v>
      </c>
      <c r="F4699" t="s">
        <v>4019</v>
      </c>
      <c r="G4699" s="10" t="s">
        <v>16890</v>
      </c>
      <c r="H4699">
        <v>50</v>
      </c>
      <c r="I4699">
        <v>37</v>
      </c>
      <c r="J4699">
        <v>0</v>
      </c>
      <c r="K4699">
        <v>0</v>
      </c>
      <c r="L4699" s="10" t="s">
        <v>16891</v>
      </c>
    </row>
    <row r="4700" spans="1:12" x14ac:dyDescent="0.25">
      <c r="A4700" s="3">
        <v>4699</v>
      </c>
      <c r="B4700" t="s">
        <v>4017</v>
      </c>
      <c r="C4700" s="10" t="s">
        <v>16884</v>
      </c>
      <c r="D4700" t="s">
        <v>4020</v>
      </c>
      <c r="E4700" s="10" t="s">
        <v>16892</v>
      </c>
      <c r="F4700" t="s">
        <v>4021</v>
      </c>
      <c r="G4700" s="10" t="s">
        <v>16893</v>
      </c>
      <c r="H4700">
        <v>4</v>
      </c>
      <c r="I4700">
        <v>12</v>
      </c>
      <c r="J4700">
        <v>0</v>
      </c>
      <c r="K4700">
        <v>0</v>
      </c>
      <c r="L4700" s="10" t="s">
        <v>16894</v>
      </c>
    </row>
    <row r="4701" spans="1:12" x14ac:dyDescent="0.25">
      <c r="A4701" s="3">
        <v>4700</v>
      </c>
      <c r="B4701" t="s">
        <v>4017</v>
      </c>
      <c r="C4701" s="10" t="s">
        <v>16884</v>
      </c>
      <c r="D4701" t="s">
        <v>4022</v>
      </c>
      <c r="E4701" s="10" t="s">
        <v>16895</v>
      </c>
      <c r="F4701" t="s">
        <v>4023</v>
      </c>
      <c r="G4701" s="10" t="s">
        <v>16896</v>
      </c>
      <c r="H4701">
        <v>20</v>
      </c>
      <c r="I4701">
        <v>37</v>
      </c>
      <c r="J4701">
        <v>0</v>
      </c>
      <c r="K4701">
        <v>0</v>
      </c>
      <c r="L4701" s="10" t="s">
        <v>16897</v>
      </c>
    </row>
    <row r="4702" spans="1:12" x14ac:dyDescent="0.25">
      <c r="A4702" s="3">
        <v>4701</v>
      </c>
      <c r="B4702" t="s">
        <v>4017</v>
      </c>
      <c r="C4702" s="10" t="s">
        <v>16884</v>
      </c>
      <c r="D4702" t="s">
        <v>49</v>
      </c>
      <c r="E4702" s="10" t="s">
        <v>11</v>
      </c>
      <c r="F4702" t="s">
        <v>4024</v>
      </c>
      <c r="G4702" s="10" t="s">
        <v>16898</v>
      </c>
      <c r="H4702">
        <v>4</v>
      </c>
      <c r="I4702">
        <v>8</v>
      </c>
      <c r="J4702">
        <v>0</v>
      </c>
      <c r="K4702">
        <v>0</v>
      </c>
      <c r="L4702" s="10" t="s">
        <v>16899</v>
      </c>
    </row>
    <row r="4703" spans="1:12" x14ac:dyDescent="0.25">
      <c r="A4703" s="3">
        <v>4702</v>
      </c>
      <c r="B4703" t="s">
        <v>4017</v>
      </c>
      <c r="C4703" s="10" t="s">
        <v>16884</v>
      </c>
      <c r="D4703" t="s">
        <v>4025</v>
      </c>
      <c r="E4703" s="10" t="s">
        <v>16900</v>
      </c>
      <c r="F4703" t="s">
        <v>4026</v>
      </c>
      <c r="G4703" s="10" t="s">
        <v>16901</v>
      </c>
      <c r="H4703">
        <v>20</v>
      </c>
      <c r="I4703">
        <v>37</v>
      </c>
      <c r="J4703">
        <v>0</v>
      </c>
      <c r="K4703">
        <v>0</v>
      </c>
      <c r="L4703" s="10" t="s">
        <v>16902</v>
      </c>
    </row>
    <row r="4704" spans="1:12" x14ac:dyDescent="0.25">
      <c r="A4704" s="3">
        <v>4703</v>
      </c>
      <c r="B4704" t="s">
        <v>4017</v>
      </c>
      <c r="C4704" s="10" t="s">
        <v>16884</v>
      </c>
      <c r="D4704" t="s">
        <v>4027</v>
      </c>
      <c r="E4704" s="10" t="s">
        <v>16903</v>
      </c>
      <c r="F4704" t="s">
        <v>1339</v>
      </c>
      <c r="G4704" s="10" t="s">
        <v>6847</v>
      </c>
      <c r="H4704">
        <v>4</v>
      </c>
      <c r="I4704">
        <v>8</v>
      </c>
      <c r="J4704">
        <v>0</v>
      </c>
      <c r="K4704">
        <v>0</v>
      </c>
      <c r="L4704" s="10" t="s">
        <v>16904</v>
      </c>
    </row>
    <row r="4705" spans="1:12" x14ac:dyDescent="0.25">
      <c r="A4705" s="3">
        <v>4704</v>
      </c>
      <c r="B4705" t="s">
        <v>4017</v>
      </c>
      <c r="C4705" s="10" t="s">
        <v>16884</v>
      </c>
      <c r="D4705" t="s">
        <v>4028</v>
      </c>
      <c r="E4705" s="10" t="s">
        <v>16905</v>
      </c>
      <c r="F4705" t="s">
        <v>4029</v>
      </c>
      <c r="G4705" s="10" t="s">
        <v>16906</v>
      </c>
      <c r="H4705">
        <v>30</v>
      </c>
      <c r="I4705">
        <v>37</v>
      </c>
      <c r="J4705">
        <v>0</v>
      </c>
      <c r="K4705">
        <v>0</v>
      </c>
      <c r="L4705" s="10" t="s">
        <v>16907</v>
      </c>
    </row>
    <row r="4706" spans="1:12" x14ac:dyDescent="0.25">
      <c r="A4706" s="3">
        <v>4705</v>
      </c>
      <c r="B4706" t="s">
        <v>4017</v>
      </c>
      <c r="C4706" s="10" t="s">
        <v>16884</v>
      </c>
      <c r="D4706" t="s">
        <v>4030</v>
      </c>
      <c r="E4706" s="10" t="s">
        <v>16908</v>
      </c>
      <c r="F4706" t="s">
        <v>4031</v>
      </c>
      <c r="G4706" s="10" t="s">
        <v>16909</v>
      </c>
      <c r="H4706">
        <v>15</v>
      </c>
      <c r="I4706">
        <v>37</v>
      </c>
      <c r="J4706">
        <v>0</v>
      </c>
      <c r="K4706">
        <v>0</v>
      </c>
      <c r="L4706" s="10" t="s">
        <v>16910</v>
      </c>
    </row>
    <row r="4707" spans="1:12" x14ac:dyDescent="0.25">
      <c r="A4707" s="3">
        <v>4706</v>
      </c>
      <c r="B4707" t="s">
        <v>4017</v>
      </c>
      <c r="C4707" s="10" t="s">
        <v>16884</v>
      </c>
      <c r="D4707" t="s">
        <v>4032</v>
      </c>
      <c r="E4707" s="10" t="s">
        <v>16911</v>
      </c>
      <c r="F4707" t="s">
        <v>4033</v>
      </c>
      <c r="G4707" s="10" t="s">
        <v>16912</v>
      </c>
      <c r="H4707">
        <v>15</v>
      </c>
      <c r="I4707">
        <v>37</v>
      </c>
      <c r="J4707">
        <v>0</v>
      </c>
      <c r="K4707">
        <v>0</v>
      </c>
      <c r="L4707" s="10" t="s">
        <v>16913</v>
      </c>
    </row>
    <row r="4708" spans="1:12" x14ac:dyDescent="0.25">
      <c r="A4708" s="3">
        <v>4707</v>
      </c>
      <c r="B4708" t="s">
        <v>4017</v>
      </c>
      <c r="C4708" s="10" t="s">
        <v>16884</v>
      </c>
      <c r="D4708" t="s">
        <v>4034</v>
      </c>
      <c r="E4708" s="10" t="s">
        <v>16914</v>
      </c>
      <c r="F4708" t="s">
        <v>4035</v>
      </c>
      <c r="G4708" s="10" t="s">
        <v>16915</v>
      </c>
      <c r="H4708">
        <v>2</v>
      </c>
      <c r="I4708">
        <v>37</v>
      </c>
      <c r="J4708">
        <v>0</v>
      </c>
      <c r="K4708">
        <v>0</v>
      </c>
      <c r="L4708" s="10" t="s">
        <v>16916</v>
      </c>
    </row>
    <row r="4709" spans="1:12" x14ac:dyDescent="0.25">
      <c r="A4709" s="3">
        <v>4708</v>
      </c>
      <c r="B4709" t="s">
        <v>4017</v>
      </c>
      <c r="C4709" s="10" t="s">
        <v>16884</v>
      </c>
      <c r="D4709" t="s">
        <v>4036</v>
      </c>
      <c r="E4709" s="10" t="s">
        <v>16917</v>
      </c>
      <c r="F4709" t="s">
        <v>4037</v>
      </c>
      <c r="G4709" s="10" t="s">
        <v>16918</v>
      </c>
      <c r="H4709">
        <v>30</v>
      </c>
      <c r="I4709">
        <v>37</v>
      </c>
      <c r="J4709">
        <v>0</v>
      </c>
      <c r="K4709">
        <v>0</v>
      </c>
      <c r="L4709" s="10" t="s">
        <v>16919</v>
      </c>
    </row>
    <row r="4710" spans="1:12" x14ac:dyDescent="0.25">
      <c r="A4710" s="3">
        <v>4709</v>
      </c>
      <c r="B4710" t="s">
        <v>4017</v>
      </c>
      <c r="C4710" s="10" t="s">
        <v>16884</v>
      </c>
      <c r="D4710" t="s">
        <v>4038</v>
      </c>
      <c r="E4710" s="10" t="s">
        <v>16920</v>
      </c>
      <c r="F4710" t="s">
        <v>4039</v>
      </c>
      <c r="G4710" s="10" t="s">
        <v>16921</v>
      </c>
      <c r="H4710">
        <v>30</v>
      </c>
      <c r="I4710">
        <v>37</v>
      </c>
      <c r="J4710">
        <v>0</v>
      </c>
      <c r="K4710">
        <v>0</v>
      </c>
      <c r="L4710" s="10" t="s">
        <v>16922</v>
      </c>
    </row>
    <row r="4711" spans="1:12" x14ac:dyDescent="0.25">
      <c r="A4711" s="3">
        <v>4710</v>
      </c>
      <c r="B4711" t="s">
        <v>4017</v>
      </c>
      <c r="C4711" s="10" t="s">
        <v>16884</v>
      </c>
      <c r="D4711" t="s">
        <v>4040</v>
      </c>
      <c r="E4711" s="10" t="s">
        <v>16923</v>
      </c>
      <c r="F4711" t="s">
        <v>4041</v>
      </c>
      <c r="G4711" s="10" t="s">
        <v>16924</v>
      </c>
      <c r="H4711">
        <v>100</v>
      </c>
      <c r="I4711">
        <v>37</v>
      </c>
      <c r="J4711">
        <v>0</v>
      </c>
      <c r="K4711">
        <v>0</v>
      </c>
      <c r="L4711" s="10" t="s">
        <v>16925</v>
      </c>
    </row>
    <row r="4712" spans="1:12" x14ac:dyDescent="0.25">
      <c r="A4712" s="3">
        <v>4711</v>
      </c>
      <c r="B4712" t="s">
        <v>4017</v>
      </c>
      <c r="C4712" s="10" t="s">
        <v>16884</v>
      </c>
      <c r="D4712" t="s">
        <v>4042</v>
      </c>
      <c r="E4712" s="10" t="s">
        <v>16926</v>
      </c>
      <c r="F4712" t="s">
        <v>4043</v>
      </c>
      <c r="G4712" s="10" t="s">
        <v>16927</v>
      </c>
      <c r="H4712">
        <v>100</v>
      </c>
      <c r="I4712">
        <v>37</v>
      </c>
      <c r="J4712">
        <v>0</v>
      </c>
      <c r="K4712">
        <v>0</v>
      </c>
      <c r="L4712" s="10" t="s">
        <v>16928</v>
      </c>
    </row>
    <row r="4713" spans="1:12" x14ac:dyDescent="0.25">
      <c r="A4713" s="3">
        <v>4712</v>
      </c>
      <c r="B4713" t="s">
        <v>4017</v>
      </c>
      <c r="C4713" s="10" t="s">
        <v>16884</v>
      </c>
      <c r="D4713" t="s">
        <v>4044</v>
      </c>
      <c r="E4713" s="10" t="s">
        <v>16929</v>
      </c>
      <c r="F4713" t="s">
        <v>4045</v>
      </c>
      <c r="G4713" s="10" t="s">
        <v>16930</v>
      </c>
      <c r="H4713">
        <v>100</v>
      </c>
      <c r="I4713">
        <v>37</v>
      </c>
      <c r="J4713">
        <v>0</v>
      </c>
      <c r="K4713">
        <v>0</v>
      </c>
      <c r="L4713" s="10" t="s">
        <v>16931</v>
      </c>
    </row>
    <row r="4714" spans="1:12" x14ac:dyDescent="0.25">
      <c r="A4714" s="3">
        <v>4713</v>
      </c>
      <c r="B4714" t="s">
        <v>4017</v>
      </c>
      <c r="C4714" s="10" t="s">
        <v>16884</v>
      </c>
      <c r="D4714" t="s">
        <v>4046</v>
      </c>
      <c r="E4714" s="10" t="s">
        <v>16932</v>
      </c>
      <c r="F4714" t="s">
        <v>4047</v>
      </c>
      <c r="G4714" s="10" t="s">
        <v>16933</v>
      </c>
      <c r="H4714">
        <v>100</v>
      </c>
      <c r="I4714">
        <v>37</v>
      </c>
      <c r="J4714">
        <v>0</v>
      </c>
      <c r="K4714">
        <v>0</v>
      </c>
      <c r="L4714" s="10" t="s">
        <v>16934</v>
      </c>
    </row>
    <row r="4715" spans="1:12" x14ac:dyDescent="0.25">
      <c r="A4715" s="3">
        <v>4714</v>
      </c>
      <c r="B4715" t="s">
        <v>4017</v>
      </c>
      <c r="C4715" s="10" t="s">
        <v>16884</v>
      </c>
      <c r="D4715" t="s">
        <v>4048</v>
      </c>
      <c r="E4715" s="10" t="s">
        <v>16935</v>
      </c>
      <c r="F4715" t="s">
        <v>4049</v>
      </c>
      <c r="G4715" s="10" t="s">
        <v>16936</v>
      </c>
      <c r="H4715">
        <v>40</v>
      </c>
      <c r="I4715">
        <v>37</v>
      </c>
      <c r="J4715">
        <v>0</v>
      </c>
      <c r="K4715">
        <v>0</v>
      </c>
      <c r="L4715" s="10" t="s">
        <v>16937</v>
      </c>
    </row>
    <row r="4716" spans="1:12" x14ac:dyDescent="0.25">
      <c r="A4716" s="3">
        <v>4715</v>
      </c>
      <c r="B4716" t="s">
        <v>4017</v>
      </c>
      <c r="C4716" s="10" t="s">
        <v>16884</v>
      </c>
      <c r="D4716" t="s">
        <v>4050</v>
      </c>
      <c r="E4716" s="10" t="s">
        <v>16938</v>
      </c>
      <c r="F4716" t="s">
        <v>4051</v>
      </c>
      <c r="G4716" s="10" t="s">
        <v>16939</v>
      </c>
      <c r="H4716">
        <v>100</v>
      </c>
      <c r="I4716">
        <v>37</v>
      </c>
      <c r="J4716">
        <v>0</v>
      </c>
      <c r="K4716">
        <v>0</v>
      </c>
      <c r="L4716" s="10" t="s">
        <v>16940</v>
      </c>
    </row>
    <row r="4717" spans="1:12" x14ac:dyDescent="0.25">
      <c r="A4717" s="3">
        <v>4716</v>
      </c>
      <c r="B4717" t="s">
        <v>4017</v>
      </c>
      <c r="C4717" s="10" t="s">
        <v>16884</v>
      </c>
      <c r="D4717" t="s">
        <v>4052</v>
      </c>
      <c r="E4717" s="10" t="s">
        <v>16941</v>
      </c>
      <c r="F4717" t="s">
        <v>4053</v>
      </c>
      <c r="G4717" s="10" t="s">
        <v>16942</v>
      </c>
      <c r="H4717">
        <v>4</v>
      </c>
      <c r="I4717">
        <v>12</v>
      </c>
      <c r="J4717">
        <v>0</v>
      </c>
      <c r="K4717">
        <v>0</v>
      </c>
      <c r="L4717" s="10" t="s">
        <v>16943</v>
      </c>
    </row>
    <row r="4718" spans="1:12" x14ac:dyDescent="0.25">
      <c r="A4718" s="3">
        <v>4717</v>
      </c>
      <c r="B4718" t="s">
        <v>4017</v>
      </c>
      <c r="C4718" s="10" t="s">
        <v>16884</v>
      </c>
      <c r="D4718" t="s">
        <v>4054</v>
      </c>
      <c r="E4718" s="10" t="s">
        <v>16944</v>
      </c>
      <c r="F4718" t="s">
        <v>4055</v>
      </c>
      <c r="G4718" s="10" t="s">
        <v>16945</v>
      </c>
      <c r="H4718">
        <v>100</v>
      </c>
      <c r="I4718">
        <v>37</v>
      </c>
      <c r="J4718">
        <v>0</v>
      </c>
      <c r="K4718">
        <v>0</v>
      </c>
      <c r="L4718" s="10" t="s">
        <v>16946</v>
      </c>
    </row>
    <row r="4719" spans="1:12" x14ac:dyDescent="0.25">
      <c r="A4719" s="3">
        <v>4718</v>
      </c>
      <c r="B4719" t="s">
        <v>4017</v>
      </c>
      <c r="C4719" s="10" t="s">
        <v>16884</v>
      </c>
      <c r="D4719" t="s">
        <v>4056</v>
      </c>
      <c r="E4719" s="10" t="s">
        <v>16947</v>
      </c>
      <c r="F4719" t="s">
        <v>4057</v>
      </c>
      <c r="G4719" s="10" t="s">
        <v>16948</v>
      </c>
      <c r="H4719">
        <v>50</v>
      </c>
      <c r="I4719">
        <v>37</v>
      </c>
      <c r="J4719">
        <v>0</v>
      </c>
      <c r="K4719">
        <v>0</v>
      </c>
      <c r="L4719" s="10" t="s">
        <v>16949</v>
      </c>
    </row>
    <row r="4720" spans="1:12" x14ac:dyDescent="0.25">
      <c r="A4720" s="3">
        <v>4719</v>
      </c>
      <c r="B4720" t="s">
        <v>4017</v>
      </c>
      <c r="C4720" s="10" t="s">
        <v>16884</v>
      </c>
      <c r="D4720" t="s">
        <v>4058</v>
      </c>
      <c r="E4720" s="10" t="s">
        <v>16950</v>
      </c>
      <c r="F4720" t="s">
        <v>4059</v>
      </c>
      <c r="G4720" s="10" t="s">
        <v>16951</v>
      </c>
      <c r="H4720">
        <v>30</v>
      </c>
      <c r="I4720">
        <v>37</v>
      </c>
      <c r="J4720">
        <v>0</v>
      </c>
      <c r="K4720">
        <v>0</v>
      </c>
      <c r="L4720" s="10" t="s">
        <v>16952</v>
      </c>
    </row>
    <row r="4721" spans="1:12" x14ac:dyDescent="0.25">
      <c r="A4721" s="3">
        <v>4720</v>
      </c>
      <c r="B4721" t="s">
        <v>4017</v>
      </c>
      <c r="C4721" s="10" t="s">
        <v>16884</v>
      </c>
      <c r="D4721" t="s">
        <v>4060</v>
      </c>
      <c r="E4721" s="10" t="s">
        <v>16953</v>
      </c>
      <c r="F4721" t="s">
        <v>4061</v>
      </c>
      <c r="G4721" s="10" t="s">
        <v>16954</v>
      </c>
      <c r="H4721">
        <v>15</v>
      </c>
      <c r="I4721">
        <v>37</v>
      </c>
      <c r="J4721">
        <v>0</v>
      </c>
      <c r="K4721">
        <v>0</v>
      </c>
      <c r="L4721" s="10" t="s">
        <v>16955</v>
      </c>
    </row>
    <row r="4722" spans="1:12" x14ac:dyDescent="0.25">
      <c r="A4722" s="3">
        <v>4721</v>
      </c>
      <c r="B4722" t="s">
        <v>4017</v>
      </c>
      <c r="C4722" s="10" t="s">
        <v>16884</v>
      </c>
      <c r="D4722" t="s">
        <v>1264</v>
      </c>
      <c r="E4722" s="10" t="s">
        <v>6659</v>
      </c>
      <c r="F4722" t="s">
        <v>1265</v>
      </c>
      <c r="G4722" s="10" t="s">
        <v>6660</v>
      </c>
      <c r="H4722">
        <v>4</v>
      </c>
      <c r="I4722">
        <v>8</v>
      </c>
      <c r="J4722">
        <v>0</v>
      </c>
      <c r="K4722">
        <v>0</v>
      </c>
      <c r="L4722" s="10" t="s">
        <v>16956</v>
      </c>
    </row>
    <row r="4723" spans="1:12" x14ac:dyDescent="0.25">
      <c r="A4723" s="3">
        <v>4722</v>
      </c>
      <c r="B4723" t="s">
        <v>4017</v>
      </c>
      <c r="C4723" s="10" t="s">
        <v>16884</v>
      </c>
      <c r="D4723" t="s">
        <v>69</v>
      </c>
      <c r="E4723" s="10" t="s">
        <v>6760</v>
      </c>
      <c r="F4723" t="s">
        <v>4062</v>
      </c>
      <c r="G4723" s="10" t="s">
        <v>16957</v>
      </c>
      <c r="H4723">
        <v>8</v>
      </c>
      <c r="I4723">
        <v>35</v>
      </c>
      <c r="J4723">
        <v>0</v>
      </c>
      <c r="K4723">
        <v>0</v>
      </c>
      <c r="L4723" s="10" t="s">
        <v>16958</v>
      </c>
    </row>
    <row r="4724" spans="1:12" x14ac:dyDescent="0.25">
      <c r="A4724" s="3">
        <v>4723</v>
      </c>
      <c r="B4724" t="s">
        <v>4017</v>
      </c>
      <c r="C4724" s="10" t="s">
        <v>16884</v>
      </c>
      <c r="D4724" t="s">
        <v>71</v>
      </c>
      <c r="E4724" s="10" t="s">
        <v>6763</v>
      </c>
      <c r="F4724" t="s">
        <v>4063</v>
      </c>
      <c r="G4724" s="10" t="s">
        <v>16959</v>
      </c>
      <c r="H4724">
        <v>8</v>
      </c>
      <c r="I4724">
        <v>35</v>
      </c>
      <c r="J4724">
        <v>0</v>
      </c>
      <c r="K4724">
        <v>0</v>
      </c>
      <c r="L4724" s="10" t="s">
        <v>16960</v>
      </c>
    </row>
    <row r="4725" spans="1:12" x14ac:dyDescent="0.25">
      <c r="A4725" s="3">
        <v>4724</v>
      </c>
      <c r="B4725" t="s">
        <v>4017</v>
      </c>
      <c r="C4725" s="10" t="s">
        <v>16884</v>
      </c>
      <c r="D4725" t="s">
        <v>4064</v>
      </c>
      <c r="E4725" s="10" t="s">
        <v>16961</v>
      </c>
      <c r="F4725" t="s">
        <v>4065</v>
      </c>
      <c r="G4725" s="10" t="s">
        <v>16962</v>
      </c>
      <c r="H4725">
        <v>20</v>
      </c>
      <c r="I4725">
        <v>37</v>
      </c>
      <c r="J4725">
        <v>0</v>
      </c>
      <c r="K4725">
        <v>0</v>
      </c>
      <c r="L4725" s="10" t="s">
        <v>16963</v>
      </c>
    </row>
    <row r="4726" spans="1:12" x14ac:dyDescent="0.25">
      <c r="A4726" s="3">
        <v>4725</v>
      </c>
      <c r="B4726" t="s">
        <v>4017</v>
      </c>
      <c r="C4726" s="10" t="s">
        <v>16884</v>
      </c>
      <c r="D4726" t="s">
        <v>4066</v>
      </c>
      <c r="E4726" s="10" t="s">
        <v>16964</v>
      </c>
      <c r="F4726" t="s">
        <v>4067</v>
      </c>
      <c r="G4726" s="10" t="s">
        <v>16965</v>
      </c>
      <c r="H4726">
        <v>50</v>
      </c>
      <c r="I4726">
        <v>37</v>
      </c>
      <c r="J4726">
        <v>0</v>
      </c>
      <c r="K4726">
        <v>0</v>
      </c>
      <c r="L4726" s="10" t="s">
        <v>16966</v>
      </c>
    </row>
    <row r="4727" spans="1:12" x14ac:dyDescent="0.25">
      <c r="A4727" s="3">
        <v>4726</v>
      </c>
      <c r="B4727" t="s">
        <v>4017</v>
      </c>
      <c r="C4727" s="10" t="s">
        <v>16884</v>
      </c>
      <c r="D4727" t="s">
        <v>4068</v>
      </c>
      <c r="E4727" s="10" t="s">
        <v>16967</v>
      </c>
      <c r="F4727" t="s">
        <v>4069</v>
      </c>
      <c r="G4727" s="10" t="s">
        <v>16968</v>
      </c>
      <c r="H4727">
        <v>50</v>
      </c>
      <c r="I4727">
        <v>37</v>
      </c>
      <c r="J4727">
        <v>0</v>
      </c>
      <c r="K4727">
        <v>0</v>
      </c>
      <c r="L4727" s="10" t="s">
        <v>16969</v>
      </c>
    </row>
    <row r="4728" spans="1:12" x14ac:dyDescent="0.25">
      <c r="A4728" s="3">
        <v>4727</v>
      </c>
      <c r="B4728" t="s">
        <v>4017</v>
      </c>
      <c r="C4728" s="10" t="s">
        <v>16884</v>
      </c>
      <c r="D4728" t="s">
        <v>4070</v>
      </c>
      <c r="E4728" s="10" t="s">
        <v>16970</v>
      </c>
      <c r="F4728" t="s">
        <v>470</v>
      </c>
      <c r="G4728" s="10" t="s">
        <v>6773</v>
      </c>
      <c r="H4728">
        <v>50</v>
      </c>
      <c r="I4728">
        <v>37</v>
      </c>
      <c r="J4728">
        <v>0</v>
      </c>
      <c r="K4728">
        <v>0</v>
      </c>
      <c r="L4728" s="10" t="s">
        <v>16971</v>
      </c>
    </row>
    <row r="4729" spans="1:12" x14ac:dyDescent="0.25">
      <c r="A4729" s="3">
        <v>4728</v>
      </c>
      <c r="B4729" t="s">
        <v>4071</v>
      </c>
      <c r="C4729" s="10" t="s">
        <v>16972</v>
      </c>
      <c r="D4729" t="s">
        <v>63</v>
      </c>
      <c r="E4729" s="10" t="s">
        <v>6816</v>
      </c>
      <c r="F4729" t="s">
        <v>64</v>
      </c>
      <c r="G4729" s="10" t="s">
        <v>6696</v>
      </c>
      <c r="H4729">
        <v>4</v>
      </c>
      <c r="I4729">
        <v>8</v>
      </c>
      <c r="J4729">
        <v>0</v>
      </c>
      <c r="K4729">
        <v>0</v>
      </c>
      <c r="L4729" s="10" t="s">
        <v>16973</v>
      </c>
    </row>
    <row r="4730" spans="1:12" x14ac:dyDescent="0.25">
      <c r="A4730" s="3">
        <v>4729</v>
      </c>
      <c r="B4730" t="s">
        <v>4071</v>
      </c>
      <c r="C4730" s="10" t="s">
        <v>16972</v>
      </c>
      <c r="D4730" t="s">
        <v>65</v>
      </c>
      <c r="E4730" s="10" t="s">
        <v>6698</v>
      </c>
      <c r="F4730" t="s">
        <v>66</v>
      </c>
      <c r="G4730" s="10" t="s">
        <v>6721</v>
      </c>
      <c r="H4730">
        <v>4</v>
      </c>
      <c r="I4730">
        <v>8</v>
      </c>
      <c r="J4730">
        <v>0</v>
      </c>
      <c r="K4730">
        <v>0</v>
      </c>
      <c r="L4730" s="10" t="s">
        <v>16974</v>
      </c>
    </row>
    <row r="4731" spans="1:12" x14ac:dyDescent="0.25">
      <c r="A4731" s="3">
        <v>4730</v>
      </c>
      <c r="B4731" t="s">
        <v>4071</v>
      </c>
      <c r="C4731" s="10" t="s">
        <v>16972</v>
      </c>
      <c r="D4731" t="s">
        <v>67</v>
      </c>
      <c r="E4731" s="10" t="s">
        <v>6723</v>
      </c>
      <c r="F4731" t="s">
        <v>68</v>
      </c>
      <c r="G4731" s="10" t="s">
        <v>6724</v>
      </c>
      <c r="H4731">
        <v>4</v>
      </c>
      <c r="I4731">
        <v>8</v>
      </c>
      <c r="J4731">
        <v>0</v>
      </c>
      <c r="K4731">
        <v>0</v>
      </c>
      <c r="L4731" s="10" t="s">
        <v>16975</v>
      </c>
    </row>
    <row r="4732" spans="1:12" x14ac:dyDescent="0.25">
      <c r="A4732" s="3">
        <v>4731</v>
      </c>
      <c r="B4732" t="s">
        <v>4071</v>
      </c>
      <c r="C4732" s="10" t="s">
        <v>16972</v>
      </c>
      <c r="D4732" t="s">
        <v>4072</v>
      </c>
      <c r="E4732" s="10" t="s">
        <v>16976</v>
      </c>
      <c r="F4732" t="s">
        <v>4073</v>
      </c>
      <c r="G4732" s="10" t="s">
        <v>16977</v>
      </c>
      <c r="H4732">
        <v>255</v>
      </c>
      <c r="I4732">
        <v>37</v>
      </c>
      <c r="J4732">
        <v>0</v>
      </c>
      <c r="K4732">
        <v>0</v>
      </c>
      <c r="L4732" s="10" t="s">
        <v>16978</v>
      </c>
    </row>
    <row r="4733" spans="1:12" x14ac:dyDescent="0.25">
      <c r="A4733" s="3">
        <v>4732</v>
      </c>
      <c r="B4733" t="s">
        <v>4071</v>
      </c>
      <c r="C4733" s="10" t="s">
        <v>16972</v>
      </c>
      <c r="D4733" t="s">
        <v>3487</v>
      </c>
      <c r="E4733" s="10" t="s">
        <v>15321</v>
      </c>
      <c r="F4733" t="s">
        <v>4074</v>
      </c>
      <c r="G4733" s="10" t="s">
        <v>16979</v>
      </c>
      <c r="H4733">
        <v>4</v>
      </c>
      <c r="I4733">
        <v>12</v>
      </c>
      <c r="J4733">
        <v>0</v>
      </c>
      <c r="K4733">
        <v>0</v>
      </c>
      <c r="L4733" s="10" t="s">
        <v>16980</v>
      </c>
    </row>
    <row r="4734" spans="1:12" x14ac:dyDescent="0.25">
      <c r="A4734" s="3">
        <v>4733</v>
      </c>
      <c r="B4734" t="s">
        <v>4071</v>
      </c>
      <c r="C4734" s="10" t="s">
        <v>16972</v>
      </c>
      <c r="D4734" t="s">
        <v>3384</v>
      </c>
      <c r="E4734" s="10" t="s">
        <v>15101</v>
      </c>
      <c r="F4734" t="s">
        <v>4075</v>
      </c>
      <c r="G4734" s="10" t="s">
        <v>16981</v>
      </c>
      <c r="H4734">
        <v>4</v>
      </c>
      <c r="I4734">
        <v>12</v>
      </c>
      <c r="J4734">
        <v>0</v>
      </c>
      <c r="K4734">
        <v>0</v>
      </c>
      <c r="L4734" s="10" t="s">
        <v>16982</v>
      </c>
    </row>
    <row r="4735" spans="1:12" x14ac:dyDescent="0.25">
      <c r="A4735" s="3">
        <v>4734</v>
      </c>
      <c r="B4735" t="s">
        <v>4071</v>
      </c>
      <c r="C4735" s="10" t="s">
        <v>16972</v>
      </c>
      <c r="D4735" t="s">
        <v>49</v>
      </c>
      <c r="E4735" s="10" t="s">
        <v>11</v>
      </c>
      <c r="F4735" t="s">
        <v>4076</v>
      </c>
      <c r="G4735" s="10" t="s">
        <v>16983</v>
      </c>
      <c r="H4735">
        <v>4</v>
      </c>
      <c r="I4735">
        <v>8</v>
      </c>
      <c r="J4735">
        <v>0</v>
      </c>
      <c r="K4735">
        <v>0</v>
      </c>
      <c r="L4735" s="10" t="s">
        <v>16984</v>
      </c>
    </row>
    <row r="4736" spans="1:12" x14ac:dyDescent="0.25">
      <c r="A4736" s="3">
        <v>4735</v>
      </c>
      <c r="B4736" t="s">
        <v>4071</v>
      </c>
      <c r="C4736" s="10" t="s">
        <v>16972</v>
      </c>
      <c r="D4736" t="s">
        <v>3976</v>
      </c>
      <c r="E4736" s="10" t="s">
        <v>16788</v>
      </c>
      <c r="F4736" t="s">
        <v>4077</v>
      </c>
      <c r="G4736" s="10" t="s">
        <v>16985</v>
      </c>
      <c r="H4736">
        <v>4</v>
      </c>
      <c r="I4736">
        <v>8</v>
      </c>
      <c r="J4736">
        <v>0</v>
      </c>
      <c r="K4736">
        <v>0</v>
      </c>
      <c r="L4736" s="10" t="s">
        <v>16986</v>
      </c>
    </row>
    <row r="4737" spans="1:12" x14ac:dyDescent="0.25">
      <c r="A4737" s="3">
        <v>4736</v>
      </c>
      <c r="B4737" t="s">
        <v>4071</v>
      </c>
      <c r="C4737" s="10" t="s">
        <v>16972</v>
      </c>
      <c r="D4737" t="s">
        <v>4078</v>
      </c>
      <c r="E4737" s="10" t="s">
        <v>16987</v>
      </c>
      <c r="F4737" t="s">
        <v>1287</v>
      </c>
      <c r="G4737" s="10" t="s">
        <v>6676</v>
      </c>
      <c r="H4737">
        <v>8</v>
      </c>
      <c r="I4737">
        <v>16</v>
      </c>
      <c r="J4737">
        <v>-2</v>
      </c>
      <c r="K4737">
        <v>1</v>
      </c>
      <c r="L4737" s="10" t="s">
        <v>16988</v>
      </c>
    </row>
    <row r="4738" spans="1:12" x14ac:dyDescent="0.25">
      <c r="A4738" s="3">
        <v>4737</v>
      </c>
      <c r="B4738" t="s">
        <v>4071</v>
      </c>
      <c r="C4738" s="10" t="s">
        <v>16972</v>
      </c>
      <c r="D4738" t="s">
        <v>4079</v>
      </c>
      <c r="E4738" s="10" t="s">
        <v>16989</v>
      </c>
      <c r="F4738" t="s">
        <v>1287</v>
      </c>
      <c r="G4738" s="10" t="s">
        <v>6676</v>
      </c>
      <c r="H4738">
        <v>8</v>
      </c>
      <c r="I4738">
        <v>16</v>
      </c>
      <c r="J4738">
        <v>-2</v>
      </c>
      <c r="K4738">
        <v>1</v>
      </c>
      <c r="L4738" s="10" t="s">
        <v>16990</v>
      </c>
    </row>
    <row r="4739" spans="1:12" x14ac:dyDescent="0.25">
      <c r="A4739" s="3">
        <v>4738</v>
      </c>
      <c r="B4739" t="s">
        <v>4071</v>
      </c>
      <c r="C4739" s="10" t="s">
        <v>16972</v>
      </c>
      <c r="D4739" t="s">
        <v>4080</v>
      </c>
      <c r="E4739" s="10" t="s">
        <v>16991</v>
      </c>
      <c r="F4739" t="s">
        <v>1287</v>
      </c>
      <c r="G4739" s="10" t="s">
        <v>6676</v>
      </c>
      <c r="H4739">
        <v>8</v>
      </c>
      <c r="I4739">
        <v>16</v>
      </c>
      <c r="J4739">
        <v>-2</v>
      </c>
      <c r="K4739">
        <v>1</v>
      </c>
      <c r="L4739" s="10" t="s">
        <v>16992</v>
      </c>
    </row>
    <row r="4740" spans="1:12" x14ac:dyDescent="0.25">
      <c r="A4740" s="3">
        <v>4739</v>
      </c>
      <c r="B4740" t="s">
        <v>4071</v>
      </c>
      <c r="C4740" s="10" t="s">
        <v>16972</v>
      </c>
      <c r="D4740" t="s">
        <v>4081</v>
      </c>
      <c r="E4740" s="10" t="s">
        <v>16993</v>
      </c>
      <c r="F4740" t="s">
        <v>1493</v>
      </c>
      <c r="G4740" s="10" t="s">
        <v>6978</v>
      </c>
      <c r="H4740">
        <v>4</v>
      </c>
      <c r="I4740">
        <v>8</v>
      </c>
      <c r="J4740">
        <v>0</v>
      </c>
      <c r="K4740">
        <v>0</v>
      </c>
      <c r="L4740" s="10" t="s">
        <v>16994</v>
      </c>
    </row>
    <row r="4741" spans="1:12" x14ac:dyDescent="0.25">
      <c r="A4741" s="3">
        <v>4740</v>
      </c>
      <c r="B4741" t="s">
        <v>4071</v>
      </c>
      <c r="C4741" s="10" t="s">
        <v>16972</v>
      </c>
      <c r="D4741" t="s">
        <v>69</v>
      </c>
      <c r="E4741" s="10" t="s">
        <v>6760</v>
      </c>
      <c r="F4741" t="s">
        <v>4082</v>
      </c>
      <c r="G4741" s="10" t="s">
        <v>16995</v>
      </c>
      <c r="H4741">
        <v>8</v>
      </c>
      <c r="I4741">
        <v>35</v>
      </c>
      <c r="J4741">
        <v>0</v>
      </c>
      <c r="K4741">
        <v>0</v>
      </c>
      <c r="L4741" s="10" t="s">
        <v>16996</v>
      </c>
    </row>
    <row r="4742" spans="1:12" x14ac:dyDescent="0.25">
      <c r="A4742" s="3">
        <v>4741</v>
      </c>
      <c r="B4742" t="s">
        <v>4071</v>
      </c>
      <c r="C4742" s="10" t="s">
        <v>16972</v>
      </c>
      <c r="D4742" t="s">
        <v>71</v>
      </c>
      <c r="E4742" s="10" t="s">
        <v>6763</v>
      </c>
      <c r="F4742" t="s">
        <v>4083</v>
      </c>
      <c r="G4742" s="10" t="s">
        <v>16997</v>
      </c>
      <c r="H4742">
        <v>8</v>
      </c>
      <c r="I4742">
        <v>35</v>
      </c>
      <c r="J4742">
        <v>0</v>
      </c>
      <c r="K4742">
        <v>0</v>
      </c>
      <c r="L4742" s="10" t="s">
        <v>16998</v>
      </c>
    </row>
    <row r="4743" spans="1:12" x14ac:dyDescent="0.25">
      <c r="A4743" s="3">
        <v>4742</v>
      </c>
      <c r="B4743" t="s">
        <v>4071</v>
      </c>
      <c r="C4743" s="10" t="s">
        <v>16972</v>
      </c>
      <c r="D4743" t="s">
        <v>3993</v>
      </c>
      <c r="E4743" s="10" t="s">
        <v>16817</v>
      </c>
      <c r="F4743" t="s">
        <v>4084</v>
      </c>
      <c r="G4743" s="10" t="s">
        <v>16999</v>
      </c>
      <c r="H4743">
        <v>20</v>
      </c>
      <c r="I4743">
        <v>37</v>
      </c>
      <c r="J4743">
        <v>0</v>
      </c>
      <c r="K4743">
        <v>0</v>
      </c>
      <c r="L4743" s="10" t="s">
        <v>17000</v>
      </c>
    </row>
    <row r="4744" spans="1:12" x14ac:dyDescent="0.25">
      <c r="A4744" s="3">
        <v>4743</v>
      </c>
      <c r="B4744" t="s">
        <v>4071</v>
      </c>
      <c r="C4744" s="10" t="s">
        <v>16972</v>
      </c>
      <c r="D4744" t="s">
        <v>4085</v>
      </c>
      <c r="E4744" s="10" t="s">
        <v>17001</v>
      </c>
      <c r="F4744" t="s">
        <v>4086</v>
      </c>
      <c r="G4744" s="10" t="s">
        <v>17002</v>
      </c>
      <c r="H4744">
        <v>20</v>
      </c>
      <c r="I4744">
        <v>37</v>
      </c>
      <c r="J4744">
        <v>0</v>
      </c>
      <c r="K4744">
        <v>0</v>
      </c>
      <c r="L4744" s="10" t="s">
        <v>17003</v>
      </c>
    </row>
    <row r="4745" spans="1:12" x14ac:dyDescent="0.25">
      <c r="A4745" s="3">
        <v>4744</v>
      </c>
      <c r="B4745" t="s">
        <v>4087</v>
      </c>
      <c r="C4745" s="10" t="s">
        <v>17004</v>
      </c>
      <c r="D4745" t="s">
        <v>63</v>
      </c>
      <c r="E4745" s="10" t="s">
        <v>6816</v>
      </c>
      <c r="F4745" t="s">
        <v>64</v>
      </c>
      <c r="G4745" s="10" t="s">
        <v>6696</v>
      </c>
      <c r="H4745">
        <v>4</v>
      </c>
      <c r="I4745">
        <v>8</v>
      </c>
      <c r="J4745">
        <v>0</v>
      </c>
      <c r="K4745">
        <v>0</v>
      </c>
      <c r="L4745" s="10" t="s">
        <v>17005</v>
      </c>
    </row>
    <row r="4746" spans="1:12" x14ac:dyDescent="0.25">
      <c r="A4746" s="3">
        <v>4745</v>
      </c>
      <c r="B4746" t="s">
        <v>4087</v>
      </c>
      <c r="C4746" s="10" t="s">
        <v>17004</v>
      </c>
      <c r="D4746" t="s">
        <v>65</v>
      </c>
      <c r="E4746" s="10" t="s">
        <v>6698</v>
      </c>
      <c r="F4746" t="s">
        <v>66</v>
      </c>
      <c r="G4746" s="10" t="s">
        <v>6721</v>
      </c>
      <c r="H4746">
        <v>4</v>
      </c>
      <c r="I4746">
        <v>8</v>
      </c>
      <c r="J4746">
        <v>0</v>
      </c>
      <c r="K4746">
        <v>0</v>
      </c>
      <c r="L4746" s="10" t="s">
        <v>17006</v>
      </c>
    </row>
    <row r="4747" spans="1:12" x14ac:dyDescent="0.25">
      <c r="A4747" s="3">
        <v>4746</v>
      </c>
      <c r="B4747" t="s">
        <v>4087</v>
      </c>
      <c r="C4747" s="10" t="s">
        <v>17004</v>
      </c>
      <c r="D4747" t="s">
        <v>67</v>
      </c>
      <c r="E4747" s="10" t="s">
        <v>6723</v>
      </c>
      <c r="F4747" t="s">
        <v>68</v>
      </c>
      <c r="G4747" s="10" t="s">
        <v>6724</v>
      </c>
      <c r="H4747">
        <v>4</v>
      </c>
      <c r="I4747">
        <v>8</v>
      </c>
      <c r="J4747">
        <v>0</v>
      </c>
      <c r="K4747">
        <v>0</v>
      </c>
      <c r="L4747" s="10" t="s">
        <v>17007</v>
      </c>
    </row>
    <row r="4748" spans="1:12" x14ac:dyDescent="0.25">
      <c r="A4748" s="3">
        <v>4747</v>
      </c>
      <c r="B4748" t="s">
        <v>4087</v>
      </c>
      <c r="C4748" s="10" t="s">
        <v>17004</v>
      </c>
      <c r="D4748" t="s">
        <v>4088</v>
      </c>
      <c r="E4748" s="10" t="s">
        <v>17008</v>
      </c>
      <c r="F4748" t="s">
        <v>4089</v>
      </c>
      <c r="G4748" s="10" t="s">
        <v>17009</v>
      </c>
      <c r="H4748">
        <v>4</v>
      </c>
      <c r="I4748">
        <v>8</v>
      </c>
      <c r="J4748">
        <v>0</v>
      </c>
      <c r="K4748">
        <v>0</v>
      </c>
      <c r="L4748" s="10" t="s">
        <v>17010</v>
      </c>
    </row>
    <row r="4749" spans="1:12" x14ac:dyDescent="0.25">
      <c r="A4749" s="3">
        <v>4748</v>
      </c>
      <c r="B4749" t="s">
        <v>4087</v>
      </c>
      <c r="C4749" s="10" t="s">
        <v>17004</v>
      </c>
      <c r="D4749" t="s">
        <v>49</v>
      </c>
      <c r="E4749" s="10" t="s">
        <v>11</v>
      </c>
      <c r="F4749" t="s">
        <v>4090</v>
      </c>
      <c r="G4749" s="10" t="s">
        <v>17011</v>
      </c>
      <c r="H4749">
        <v>4</v>
      </c>
      <c r="I4749">
        <v>8</v>
      </c>
      <c r="J4749">
        <v>0</v>
      </c>
      <c r="K4749">
        <v>0</v>
      </c>
      <c r="L4749" s="10" t="s">
        <v>17012</v>
      </c>
    </row>
    <row r="4750" spans="1:12" x14ac:dyDescent="0.25">
      <c r="A4750" s="3">
        <v>4749</v>
      </c>
      <c r="B4750" t="s">
        <v>4087</v>
      </c>
      <c r="C4750" s="10" t="s">
        <v>17004</v>
      </c>
      <c r="D4750" t="s">
        <v>2856</v>
      </c>
      <c r="E4750" s="10" t="s">
        <v>13869</v>
      </c>
      <c r="F4750" t="s">
        <v>1493</v>
      </c>
      <c r="G4750" s="10" t="s">
        <v>6978</v>
      </c>
      <c r="H4750">
        <v>4</v>
      </c>
      <c r="I4750">
        <v>8</v>
      </c>
      <c r="J4750">
        <v>0</v>
      </c>
      <c r="K4750">
        <v>0</v>
      </c>
      <c r="L4750" s="10" t="s">
        <v>17013</v>
      </c>
    </row>
    <row r="4751" spans="1:12" x14ac:dyDescent="0.25">
      <c r="A4751" s="3">
        <v>4750</v>
      </c>
      <c r="B4751" t="s">
        <v>4087</v>
      </c>
      <c r="C4751" s="10" t="s">
        <v>17004</v>
      </c>
      <c r="D4751" t="s">
        <v>3446</v>
      </c>
      <c r="E4751" s="10" t="s">
        <v>15207</v>
      </c>
      <c r="F4751" t="s">
        <v>1287</v>
      </c>
      <c r="G4751" s="10" t="s">
        <v>6676</v>
      </c>
      <c r="H4751">
        <v>8</v>
      </c>
      <c r="I4751">
        <v>16</v>
      </c>
      <c r="J4751">
        <v>-2</v>
      </c>
      <c r="K4751">
        <v>1</v>
      </c>
      <c r="L4751" s="10" t="s">
        <v>17014</v>
      </c>
    </row>
    <row r="4752" spans="1:12" x14ac:dyDescent="0.25">
      <c r="A4752" s="3">
        <v>4751</v>
      </c>
      <c r="B4752" t="s">
        <v>4087</v>
      </c>
      <c r="C4752" s="10" t="s">
        <v>17004</v>
      </c>
      <c r="D4752" t="s">
        <v>4091</v>
      </c>
      <c r="E4752" s="10" t="s">
        <v>17015</v>
      </c>
      <c r="F4752" t="s">
        <v>1455</v>
      </c>
      <c r="G4752" s="10" t="s">
        <v>7178</v>
      </c>
      <c r="H4752">
        <v>8</v>
      </c>
      <c r="I4752">
        <v>16</v>
      </c>
      <c r="J4752">
        <v>-6</v>
      </c>
      <c r="K4752">
        <v>1</v>
      </c>
      <c r="L4752" s="10" t="s">
        <v>17016</v>
      </c>
    </row>
    <row r="4753" spans="1:12" x14ac:dyDescent="0.25">
      <c r="A4753" s="3">
        <v>4752</v>
      </c>
      <c r="B4753" t="s">
        <v>4087</v>
      </c>
      <c r="C4753" s="10" t="s">
        <v>17004</v>
      </c>
      <c r="D4753" t="s">
        <v>69</v>
      </c>
      <c r="E4753" s="10" t="s">
        <v>6760</v>
      </c>
      <c r="F4753" t="s">
        <v>4092</v>
      </c>
      <c r="G4753" s="10" t="s">
        <v>17017</v>
      </c>
      <c r="H4753">
        <v>8</v>
      </c>
      <c r="I4753">
        <v>35</v>
      </c>
      <c r="J4753">
        <v>0</v>
      </c>
      <c r="K4753">
        <v>0</v>
      </c>
      <c r="L4753" s="10" t="s">
        <v>17018</v>
      </c>
    </row>
    <row r="4754" spans="1:12" x14ac:dyDescent="0.25">
      <c r="A4754" s="3">
        <v>4753</v>
      </c>
      <c r="B4754" t="s">
        <v>4087</v>
      </c>
      <c r="C4754" s="10" t="s">
        <v>17004</v>
      </c>
      <c r="D4754" t="s">
        <v>71</v>
      </c>
      <c r="E4754" s="10" t="s">
        <v>6763</v>
      </c>
      <c r="F4754" t="s">
        <v>4093</v>
      </c>
      <c r="G4754" s="10" t="s">
        <v>17019</v>
      </c>
      <c r="H4754">
        <v>8</v>
      </c>
      <c r="I4754">
        <v>35</v>
      </c>
      <c r="J4754">
        <v>0</v>
      </c>
      <c r="K4754">
        <v>0</v>
      </c>
      <c r="L4754" s="10" t="s">
        <v>17020</v>
      </c>
    </row>
    <row r="4755" spans="1:12" x14ac:dyDescent="0.25">
      <c r="A4755" s="3">
        <v>4754</v>
      </c>
      <c r="B4755" t="s">
        <v>4087</v>
      </c>
      <c r="C4755" s="10" t="s">
        <v>17004</v>
      </c>
      <c r="D4755" t="s">
        <v>4094</v>
      </c>
      <c r="E4755" s="10" t="s">
        <v>17021</v>
      </c>
      <c r="F4755" t="s">
        <v>4095</v>
      </c>
      <c r="G4755" s="10" t="s">
        <v>17022</v>
      </c>
      <c r="H4755">
        <v>255</v>
      </c>
      <c r="I4755">
        <v>37</v>
      </c>
      <c r="J4755">
        <v>0</v>
      </c>
      <c r="K4755">
        <v>0</v>
      </c>
      <c r="L4755" s="10" t="s">
        <v>17023</v>
      </c>
    </row>
    <row r="4756" spans="1:12" x14ac:dyDescent="0.25">
      <c r="A4756" s="3">
        <v>4755</v>
      </c>
      <c r="B4756" t="s">
        <v>4087</v>
      </c>
      <c r="C4756" s="10" t="s">
        <v>17004</v>
      </c>
      <c r="D4756" t="s">
        <v>2931</v>
      </c>
      <c r="E4756" s="10" t="s">
        <v>14001</v>
      </c>
      <c r="F4756" t="s">
        <v>1218</v>
      </c>
      <c r="G4756" s="10" t="s">
        <v>6702</v>
      </c>
      <c r="H4756">
        <v>10</v>
      </c>
      <c r="I4756">
        <v>37</v>
      </c>
      <c r="J4756">
        <v>0</v>
      </c>
      <c r="K4756">
        <v>0</v>
      </c>
      <c r="L4756" s="10" t="s">
        <v>17024</v>
      </c>
    </row>
    <row r="4757" spans="1:12" x14ac:dyDescent="0.25">
      <c r="A4757" s="3">
        <v>4756</v>
      </c>
      <c r="B4757" t="s">
        <v>4087</v>
      </c>
      <c r="C4757" s="10" t="s">
        <v>17004</v>
      </c>
      <c r="D4757" t="s">
        <v>3453</v>
      </c>
      <c r="E4757" s="10" t="s">
        <v>15221</v>
      </c>
      <c r="F4757" t="s">
        <v>4096</v>
      </c>
      <c r="G4757" s="10" t="s">
        <v>17025</v>
      </c>
      <c r="H4757">
        <v>4096</v>
      </c>
      <c r="I4757">
        <v>37</v>
      </c>
      <c r="J4757">
        <v>0</v>
      </c>
      <c r="K4757">
        <v>0</v>
      </c>
      <c r="L4757" s="10" t="s">
        <v>17026</v>
      </c>
    </row>
    <row r="4758" spans="1:12" x14ac:dyDescent="0.25">
      <c r="A4758" s="3">
        <v>4757</v>
      </c>
      <c r="B4758" t="s">
        <v>4097</v>
      </c>
      <c r="C4758" s="10" t="s">
        <v>17027</v>
      </c>
      <c r="D4758" t="s">
        <v>63</v>
      </c>
      <c r="E4758" s="10" t="s">
        <v>6816</v>
      </c>
      <c r="F4758" t="s">
        <v>64</v>
      </c>
      <c r="G4758" s="10" t="s">
        <v>6696</v>
      </c>
      <c r="H4758">
        <v>4</v>
      </c>
      <c r="I4758">
        <v>8</v>
      </c>
      <c r="J4758">
        <v>0</v>
      </c>
      <c r="K4758">
        <v>0</v>
      </c>
      <c r="L4758" s="10" t="s">
        <v>17028</v>
      </c>
    </row>
    <row r="4759" spans="1:12" x14ac:dyDescent="0.25">
      <c r="A4759" s="3">
        <v>4758</v>
      </c>
      <c r="B4759" t="s">
        <v>4097</v>
      </c>
      <c r="C4759" s="10" t="s">
        <v>17027</v>
      </c>
      <c r="D4759" t="s">
        <v>65</v>
      </c>
      <c r="E4759" s="10" t="s">
        <v>6698</v>
      </c>
      <c r="F4759" t="s">
        <v>66</v>
      </c>
      <c r="G4759" s="10" t="s">
        <v>6721</v>
      </c>
      <c r="H4759">
        <v>4</v>
      </c>
      <c r="I4759">
        <v>8</v>
      </c>
      <c r="J4759">
        <v>0</v>
      </c>
      <c r="K4759">
        <v>0</v>
      </c>
      <c r="L4759" s="10" t="s">
        <v>17029</v>
      </c>
    </row>
    <row r="4760" spans="1:12" x14ac:dyDescent="0.25">
      <c r="A4760" s="3">
        <v>4759</v>
      </c>
      <c r="B4760" t="s">
        <v>4097</v>
      </c>
      <c r="C4760" s="10" t="s">
        <v>17027</v>
      </c>
      <c r="D4760" t="s">
        <v>67</v>
      </c>
      <c r="E4760" s="10" t="s">
        <v>6723</v>
      </c>
      <c r="F4760" t="s">
        <v>68</v>
      </c>
      <c r="G4760" s="10" t="s">
        <v>6724</v>
      </c>
      <c r="H4760">
        <v>4</v>
      </c>
      <c r="I4760">
        <v>8</v>
      </c>
      <c r="J4760">
        <v>0</v>
      </c>
      <c r="K4760">
        <v>0</v>
      </c>
      <c r="L4760" s="10" t="s">
        <v>17030</v>
      </c>
    </row>
    <row r="4761" spans="1:12" x14ac:dyDescent="0.25">
      <c r="A4761" s="3">
        <v>4760</v>
      </c>
      <c r="B4761" t="s">
        <v>4097</v>
      </c>
      <c r="C4761" s="10" t="s">
        <v>17027</v>
      </c>
      <c r="D4761" t="s">
        <v>4098</v>
      </c>
      <c r="E4761" s="10" t="s">
        <v>17031</v>
      </c>
      <c r="F4761" t="s">
        <v>4099</v>
      </c>
      <c r="G4761" s="10" t="s">
        <v>17032</v>
      </c>
      <c r="H4761">
        <v>4</v>
      </c>
      <c r="I4761">
        <v>8</v>
      </c>
      <c r="J4761">
        <v>0</v>
      </c>
      <c r="K4761">
        <v>0</v>
      </c>
      <c r="L4761" s="10" t="s">
        <v>17033</v>
      </c>
    </row>
    <row r="4762" spans="1:12" x14ac:dyDescent="0.25">
      <c r="A4762" s="3">
        <v>4761</v>
      </c>
      <c r="B4762" t="s">
        <v>4097</v>
      </c>
      <c r="C4762" s="10" t="s">
        <v>17027</v>
      </c>
      <c r="D4762" t="s">
        <v>49</v>
      </c>
      <c r="E4762" s="10" t="s">
        <v>11</v>
      </c>
      <c r="F4762" t="s">
        <v>4100</v>
      </c>
      <c r="G4762" s="10" t="s">
        <v>17034</v>
      </c>
      <c r="H4762">
        <v>4</v>
      </c>
      <c r="I4762">
        <v>8</v>
      </c>
      <c r="J4762">
        <v>0</v>
      </c>
      <c r="K4762">
        <v>0</v>
      </c>
      <c r="L4762" s="10" t="s">
        <v>17035</v>
      </c>
    </row>
    <row r="4763" spans="1:12" x14ac:dyDescent="0.25">
      <c r="A4763" s="3">
        <v>4762</v>
      </c>
      <c r="B4763" t="s">
        <v>4097</v>
      </c>
      <c r="C4763" s="10" t="s">
        <v>17027</v>
      </c>
      <c r="D4763" t="s">
        <v>3446</v>
      </c>
      <c r="E4763" s="10" t="s">
        <v>15207</v>
      </c>
      <c r="F4763" t="s">
        <v>1287</v>
      </c>
      <c r="G4763" s="10" t="s">
        <v>6676</v>
      </c>
      <c r="H4763">
        <v>8</v>
      </c>
      <c r="I4763">
        <v>16</v>
      </c>
      <c r="J4763">
        <v>-2</v>
      </c>
      <c r="K4763">
        <v>1</v>
      </c>
      <c r="L4763" s="10" t="s">
        <v>17036</v>
      </c>
    </row>
    <row r="4764" spans="1:12" x14ac:dyDescent="0.25">
      <c r="A4764" s="3">
        <v>4763</v>
      </c>
      <c r="B4764" t="s">
        <v>4097</v>
      </c>
      <c r="C4764" s="10" t="s">
        <v>17027</v>
      </c>
      <c r="D4764" t="s">
        <v>4101</v>
      </c>
      <c r="E4764" s="10" t="s">
        <v>17037</v>
      </c>
      <c r="F4764" t="s">
        <v>4102</v>
      </c>
      <c r="G4764" s="10" t="s">
        <v>17038</v>
      </c>
      <c r="H4764">
        <v>8</v>
      </c>
      <c r="I4764">
        <v>16</v>
      </c>
      <c r="J4764">
        <v>0</v>
      </c>
      <c r="K4764">
        <v>1</v>
      </c>
      <c r="L4764" s="10" t="s">
        <v>17039</v>
      </c>
    </row>
    <row r="4765" spans="1:12" x14ac:dyDescent="0.25">
      <c r="A4765" s="3">
        <v>4764</v>
      </c>
      <c r="B4765" t="s">
        <v>4097</v>
      </c>
      <c r="C4765" s="10" t="s">
        <v>17027</v>
      </c>
      <c r="D4765" t="s">
        <v>4103</v>
      </c>
      <c r="E4765" s="10" t="s">
        <v>17040</v>
      </c>
      <c r="F4765" t="s">
        <v>4104</v>
      </c>
      <c r="G4765" s="10" t="s">
        <v>17041</v>
      </c>
      <c r="H4765">
        <v>8</v>
      </c>
      <c r="I4765">
        <v>16</v>
      </c>
      <c r="J4765">
        <v>0</v>
      </c>
      <c r="K4765">
        <v>1</v>
      </c>
      <c r="L4765" s="10" t="s">
        <v>17042</v>
      </c>
    </row>
    <row r="4766" spans="1:12" x14ac:dyDescent="0.25">
      <c r="A4766" s="3">
        <v>4765</v>
      </c>
      <c r="B4766" t="s">
        <v>4097</v>
      </c>
      <c r="C4766" s="10" t="s">
        <v>17027</v>
      </c>
      <c r="D4766" t="s">
        <v>3598</v>
      </c>
      <c r="E4766" s="10" t="s">
        <v>15545</v>
      </c>
      <c r="F4766" t="s">
        <v>4105</v>
      </c>
      <c r="G4766" s="10" t="s">
        <v>17043</v>
      </c>
      <c r="H4766">
        <v>4</v>
      </c>
      <c r="I4766">
        <v>8</v>
      </c>
      <c r="J4766">
        <v>0</v>
      </c>
      <c r="K4766">
        <v>0</v>
      </c>
      <c r="L4766" s="10" t="s">
        <v>17044</v>
      </c>
    </row>
    <row r="4767" spans="1:12" x14ac:dyDescent="0.25">
      <c r="A4767" s="3">
        <v>4766</v>
      </c>
      <c r="B4767" t="s">
        <v>4097</v>
      </c>
      <c r="C4767" s="10" t="s">
        <v>17027</v>
      </c>
      <c r="D4767" t="s">
        <v>69</v>
      </c>
      <c r="E4767" s="10" t="s">
        <v>6760</v>
      </c>
      <c r="F4767" t="s">
        <v>4106</v>
      </c>
      <c r="G4767" s="10" t="s">
        <v>17045</v>
      </c>
      <c r="H4767">
        <v>8</v>
      </c>
      <c r="I4767">
        <v>35</v>
      </c>
      <c r="J4767">
        <v>0</v>
      </c>
      <c r="K4767">
        <v>0</v>
      </c>
      <c r="L4767" s="10" t="s">
        <v>17046</v>
      </c>
    </row>
    <row r="4768" spans="1:12" x14ac:dyDescent="0.25">
      <c r="A4768" s="3">
        <v>4767</v>
      </c>
      <c r="B4768" t="s">
        <v>4097</v>
      </c>
      <c r="C4768" s="10" t="s">
        <v>17027</v>
      </c>
      <c r="D4768" t="s">
        <v>71</v>
      </c>
      <c r="E4768" s="10" t="s">
        <v>6763</v>
      </c>
      <c r="F4768" t="s">
        <v>4107</v>
      </c>
      <c r="G4768" s="10" t="s">
        <v>17047</v>
      </c>
      <c r="H4768">
        <v>8</v>
      </c>
      <c r="I4768">
        <v>35</v>
      </c>
      <c r="J4768">
        <v>0</v>
      </c>
      <c r="K4768">
        <v>0</v>
      </c>
      <c r="L4768" s="10" t="s">
        <v>17048</v>
      </c>
    </row>
    <row r="4769" spans="1:12" x14ac:dyDescent="0.25">
      <c r="A4769" s="3">
        <v>4768</v>
      </c>
      <c r="B4769" t="s">
        <v>4097</v>
      </c>
      <c r="C4769" s="10" t="s">
        <v>17027</v>
      </c>
      <c r="D4769" t="s">
        <v>4108</v>
      </c>
      <c r="E4769" s="10" t="s">
        <v>17049</v>
      </c>
      <c r="F4769" t="s">
        <v>4109</v>
      </c>
      <c r="G4769" s="10" t="s">
        <v>17050</v>
      </c>
      <c r="H4769">
        <v>8</v>
      </c>
      <c r="I4769">
        <v>16</v>
      </c>
      <c r="J4769">
        <v>0</v>
      </c>
      <c r="K4769">
        <v>0</v>
      </c>
      <c r="L4769" s="10" t="s">
        <v>17051</v>
      </c>
    </row>
    <row r="4770" spans="1:12" x14ac:dyDescent="0.25">
      <c r="A4770" s="3">
        <v>4769</v>
      </c>
      <c r="B4770" t="s">
        <v>4097</v>
      </c>
      <c r="C4770" s="10" t="s">
        <v>17027</v>
      </c>
      <c r="D4770" t="s">
        <v>4110</v>
      </c>
      <c r="E4770" s="10" t="s">
        <v>17052</v>
      </c>
      <c r="F4770" t="s">
        <v>4111</v>
      </c>
      <c r="G4770" s="10" t="s">
        <v>17053</v>
      </c>
      <c r="H4770">
        <v>511</v>
      </c>
      <c r="I4770">
        <v>37</v>
      </c>
      <c r="J4770">
        <v>0</v>
      </c>
      <c r="K4770">
        <v>0</v>
      </c>
      <c r="L4770" s="10" t="s">
        <v>17054</v>
      </c>
    </row>
    <row r="4771" spans="1:12" x14ac:dyDescent="0.25">
      <c r="A4771" s="3">
        <v>4770</v>
      </c>
      <c r="B4771" t="s">
        <v>4097</v>
      </c>
      <c r="C4771" s="10" t="s">
        <v>17027</v>
      </c>
      <c r="D4771" t="s">
        <v>4112</v>
      </c>
      <c r="E4771" s="10" t="s">
        <v>17055</v>
      </c>
      <c r="F4771" t="s">
        <v>4113</v>
      </c>
      <c r="G4771" s="10" t="s">
        <v>17056</v>
      </c>
      <c r="H4771">
        <v>50</v>
      </c>
      <c r="I4771">
        <v>37</v>
      </c>
      <c r="J4771">
        <v>0</v>
      </c>
      <c r="K4771">
        <v>0</v>
      </c>
      <c r="L4771" s="10" t="s">
        <v>17057</v>
      </c>
    </row>
    <row r="4772" spans="1:12" x14ac:dyDescent="0.25">
      <c r="A4772" s="3">
        <v>4771</v>
      </c>
      <c r="B4772" t="s">
        <v>4097</v>
      </c>
      <c r="C4772" s="10" t="s">
        <v>17027</v>
      </c>
      <c r="D4772" t="s">
        <v>3381</v>
      </c>
      <c r="E4772" s="10" t="s">
        <v>15096</v>
      </c>
      <c r="F4772" t="s">
        <v>4114</v>
      </c>
      <c r="G4772" s="10" t="s">
        <v>17058</v>
      </c>
      <c r="H4772">
        <v>4</v>
      </c>
      <c r="I4772">
        <v>12</v>
      </c>
      <c r="J4772">
        <v>0</v>
      </c>
      <c r="K4772">
        <v>0</v>
      </c>
      <c r="L4772" s="10" t="s">
        <v>17059</v>
      </c>
    </row>
    <row r="4773" spans="1:12" x14ac:dyDescent="0.25">
      <c r="A4773" s="3">
        <v>4772</v>
      </c>
      <c r="B4773" t="s">
        <v>4097</v>
      </c>
      <c r="C4773" s="10" t="s">
        <v>17027</v>
      </c>
      <c r="D4773" t="s">
        <v>4115</v>
      </c>
      <c r="E4773" s="10" t="s">
        <v>17060</v>
      </c>
      <c r="F4773" t="s">
        <v>4116</v>
      </c>
      <c r="G4773" s="10" t="s">
        <v>17061</v>
      </c>
      <c r="H4773">
        <v>10</v>
      </c>
      <c r="I4773">
        <v>37</v>
      </c>
      <c r="J4773">
        <v>0</v>
      </c>
      <c r="K4773">
        <v>0</v>
      </c>
      <c r="L4773" s="10" t="s">
        <v>17062</v>
      </c>
    </row>
    <row r="4774" spans="1:12" x14ac:dyDescent="0.25">
      <c r="A4774" s="3">
        <v>4773</v>
      </c>
      <c r="B4774" t="s">
        <v>4117</v>
      </c>
      <c r="C4774" s="10" t="s">
        <v>17063</v>
      </c>
      <c r="D4774" t="s">
        <v>63</v>
      </c>
      <c r="E4774" s="10" t="s">
        <v>6816</v>
      </c>
      <c r="F4774" t="s">
        <v>64</v>
      </c>
      <c r="G4774" s="10" t="s">
        <v>6696</v>
      </c>
      <c r="H4774">
        <v>4</v>
      </c>
      <c r="I4774">
        <v>8</v>
      </c>
      <c r="J4774">
        <v>0</v>
      </c>
      <c r="K4774">
        <v>0</v>
      </c>
      <c r="L4774" s="10" t="s">
        <v>17064</v>
      </c>
    </row>
    <row r="4775" spans="1:12" x14ac:dyDescent="0.25">
      <c r="A4775" s="3">
        <v>4774</v>
      </c>
      <c r="B4775" t="s">
        <v>4117</v>
      </c>
      <c r="C4775" s="10" t="s">
        <v>17063</v>
      </c>
      <c r="D4775" t="s">
        <v>65</v>
      </c>
      <c r="E4775" s="10" t="s">
        <v>6698</v>
      </c>
      <c r="F4775" t="s">
        <v>66</v>
      </c>
      <c r="G4775" s="10" t="s">
        <v>6721</v>
      </c>
      <c r="H4775">
        <v>4</v>
      </c>
      <c r="I4775">
        <v>8</v>
      </c>
      <c r="J4775">
        <v>0</v>
      </c>
      <c r="K4775">
        <v>0</v>
      </c>
      <c r="L4775" s="10" t="s">
        <v>17065</v>
      </c>
    </row>
    <row r="4776" spans="1:12" x14ac:dyDescent="0.25">
      <c r="A4776" s="3">
        <v>4775</v>
      </c>
      <c r="B4776" t="s">
        <v>4117</v>
      </c>
      <c r="C4776" s="10" t="s">
        <v>17063</v>
      </c>
      <c r="D4776" t="s">
        <v>67</v>
      </c>
      <c r="E4776" s="10" t="s">
        <v>6723</v>
      </c>
      <c r="F4776" t="s">
        <v>68</v>
      </c>
      <c r="G4776" s="10" t="s">
        <v>6724</v>
      </c>
      <c r="H4776">
        <v>4</v>
      </c>
      <c r="I4776">
        <v>8</v>
      </c>
      <c r="J4776">
        <v>0</v>
      </c>
      <c r="K4776">
        <v>0</v>
      </c>
      <c r="L4776" s="10" t="s">
        <v>17066</v>
      </c>
    </row>
    <row r="4777" spans="1:12" x14ac:dyDescent="0.25">
      <c r="A4777" s="3">
        <v>4776</v>
      </c>
      <c r="B4777" t="s">
        <v>4117</v>
      </c>
      <c r="C4777" s="10" t="s">
        <v>17063</v>
      </c>
      <c r="D4777" t="s">
        <v>3381</v>
      </c>
      <c r="E4777" s="10" t="s">
        <v>15096</v>
      </c>
      <c r="F4777" t="s">
        <v>4118</v>
      </c>
      <c r="G4777" s="10" t="s">
        <v>17067</v>
      </c>
      <c r="H4777">
        <v>4</v>
      </c>
      <c r="I4777">
        <v>12</v>
      </c>
      <c r="J4777">
        <v>0</v>
      </c>
      <c r="K4777">
        <v>0</v>
      </c>
      <c r="L4777" s="10" t="s">
        <v>17068</v>
      </c>
    </row>
    <row r="4778" spans="1:12" x14ac:dyDescent="0.25">
      <c r="A4778" s="3">
        <v>4777</v>
      </c>
      <c r="B4778" t="s">
        <v>4117</v>
      </c>
      <c r="C4778" s="10" t="s">
        <v>17063</v>
      </c>
      <c r="D4778" t="s">
        <v>4119</v>
      </c>
      <c r="E4778" s="10" t="s">
        <v>17069</v>
      </c>
      <c r="F4778" t="s">
        <v>1287</v>
      </c>
      <c r="G4778" s="10" t="s">
        <v>6676</v>
      </c>
      <c r="H4778">
        <v>8</v>
      </c>
      <c r="I4778">
        <v>16</v>
      </c>
      <c r="J4778">
        <v>-2</v>
      </c>
      <c r="K4778">
        <v>1</v>
      </c>
      <c r="L4778" s="10" t="s">
        <v>17070</v>
      </c>
    </row>
    <row r="4779" spans="1:12" x14ac:dyDescent="0.25">
      <c r="A4779" s="3">
        <v>4778</v>
      </c>
      <c r="B4779" t="s">
        <v>4117</v>
      </c>
      <c r="C4779" s="10" t="s">
        <v>17063</v>
      </c>
      <c r="D4779" t="s">
        <v>3384</v>
      </c>
      <c r="E4779" s="10" t="s">
        <v>15101</v>
      </c>
      <c r="F4779" t="s">
        <v>4120</v>
      </c>
      <c r="G4779" s="10" t="s">
        <v>17071</v>
      </c>
      <c r="H4779">
        <v>4</v>
      </c>
      <c r="I4779">
        <v>12</v>
      </c>
      <c r="J4779">
        <v>0</v>
      </c>
      <c r="K4779">
        <v>0</v>
      </c>
      <c r="L4779" s="10" t="s">
        <v>17072</v>
      </c>
    </row>
    <row r="4780" spans="1:12" x14ac:dyDescent="0.25">
      <c r="A4780" s="3">
        <v>4779</v>
      </c>
      <c r="B4780" t="s">
        <v>4117</v>
      </c>
      <c r="C4780" s="10" t="s">
        <v>17063</v>
      </c>
      <c r="D4780" t="s">
        <v>4121</v>
      </c>
      <c r="E4780" s="10" t="s">
        <v>17073</v>
      </c>
      <c r="F4780" t="s">
        <v>4122</v>
      </c>
      <c r="G4780" s="10" t="s">
        <v>17074</v>
      </c>
      <c r="H4780">
        <v>255</v>
      </c>
      <c r="I4780">
        <v>37</v>
      </c>
      <c r="J4780">
        <v>0</v>
      </c>
      <c r="K4780">
        <v>0</v>
      </c>
      <c r="L4780" s="10" t="s">
        <v>17075</v>
      </c>
    </row>
    <row r="4781" spans="1:12" x14ac:dyDescent="0.25">
      <c r="A4781" s="3">
        <v>4780</v>
      </c>
      <c r="B4781" t="s">
        <v>4117</v>
      </c>
      <c r="C4781" s="10" t="s">
        <v>17063</v>
      </c>
      <c r="D4781" t="s">
        <v>501</v>
      </c>
      <c r="E4781" s="10" t="s">
        <v>9625</v>
      </c>
      <c r="F4781" t="s">
        <v>4123</v>
      </c>
      <c r="G4781" s="10" t="s">
        <v>17076</v>
      </c>
      <c r="H4781">
        <v>255</v>
      </c>
      <c r="I4781">
        <v>37</v>
      </c>
      <c r="J4781">
        <v>0</v>
      </c>
      <c r="K4781">
        <v>0</v>
      </c>
      <c r="L4781" s="10" t="s">
        <v>17077</v>
      </c>
    </row>
    <row r="4782" spans="1:12" x14ac:dyDescent="0.25">
      <c r="A4782" s="3">
        <v>4781</v>
      </c>
      <c r="B4782" t="s">
        <v>4117</v>
      </c>
      <c r="C4782" s="10" t="s">
        <v>17063</v>
      </c>
      <c r="D4782" t="s">
        <v>4124</v>
      </c>
      <c r="E4782" s="10" t="s">
        <v>17078</v>
      </c>
      <c r="F4782" t="s">
        <v>4125</v>
      </c>
      <c r="G4782" s="10" t="s">
        <v>17079</v>
      </c>
      <c r="H4782">
        <v>50</v>
      </c>
      <c r="I4782">
        <v>37</v>
      </c>
      <c r="J4782">
        <v>0</v>
      </c>
      <c r="K4782">
        <v>0</v>
      </c>
      <c r="L4782" s="10" t="s">
        <v>17080</v>
      </c>
    </row>
    <row r="4783" spans="1:12" x14ac:dyDescent="0.25">
      <c r="A4783" s="3">
        <v>4782</v>
      </c>
      <c r="B4783" t="s">
        <v>4117</v>
      </c>
      <c r="C4783" s="10" t="s">
        <v>17063</v>
      </c>
      <c r="D4783" t="s">
        <v>4126</v>
      </c>
      <c r="E4783" s="10" t="s">
        <v>17081</v>
      </c>
      <c r="F4783" t="s">
        <v>4127</v>
      </c>
      <c r="G4783" s="10" t="s">
        <v>17082</v>
      </c>
      <c r="H4783">
        <v>20</v>
      </c>
      <c r="I4783">
        <v>37</v>
      </c>
      <c r="J4783">
        <v>0</v>
      </c>
      <c r="K4783">
        <v>0</v>
      </c>
      <c r="L4783" s="10" t="s">
        <v>17083</v>
      </c>
    </row>
    <row r="4784" spans="1:12" x14ac:dyDescent="0.25">
      <c r="A4784" s="3">
        <v>4783</v>
      </c>
      <c r="B4784" t="s">
        <v>4117</v>
      </c>
      <c r="C4784" s="10" t="s">
        <v>17063</v>
      </c>
      <c r="D4784" t="s">
        <v>4128</v>
      </c>
      <c r="E4784" s="10" t="s">
        <v>17084</v>
      </c>
      <c r="F4784" t="s">
        <v>4129</v>
      </c>
      <c r="G4784" s="10" t="s">
        <v>17085</v>
      </c>
      <c r="H4784">
        <v>350</v>
      </c>
      <c r="I4784">
        <v>37</v>
      </c>
      <c r="J4784">
        <v>0</v>
      </c>
      <c r="K4784">
        <v>0</v>
      </c>
      <c r="L4784" s="10" t="s">
        <v>17086</v>
      </c>
    </row>
    <row r="4785" spans="1:12" x14ac:dyDescent="0.25">
      <c r="A4785" s="3">
        <v>4784</v>
      </c>
      <c r="B4785" t="s">
        <v>4117</v>
      </c>
      <c r="C4785" s="10" t="s">
        <v>17063</v>
      </c>
      <c r="D4785" t="s">
        <v>49</v>
      </c>
      <c r="E4785" s="10" t="s">
        <v>11</v>
      </c>
      <c r="F4785" t="s">
        <v>3664</v>
      </c>
      <c r="G4785" s="10" t="s">
        <v>16644</v>
      </c>
      <c r="H4785">
        <v>4</v>
      </c>
      <c r="I4785">
        <v>8</v>
      </c>
      <c r="J4785">
        <v>0</v>
      </c>
      <c r="K4785">
        <v>0</v>
      </c>
      <c r="L4785" s="10" t="s">
        <v>17087</v>
      </c>
    </row>
    <row r="4786" spans="1:12" x14ac:dyDescent="0.25">
      <c r="A4786" s="3">
        <v>4785</v>
      </c>
      <c r="B4786" t="s">
        <v>4117</v>
      </c>
      <c r="C4786" s="10" t="s">
        <v>17063</v>
      </c>
      <c r="D4786" t="s">
        <v>1277</v>
      </c>
      <c r="E4786" s="10" t="s">
        <v>6730</v>
      </c>
      <c r="F4786" t="s">
        <v>4130</v>
      </c>
      <c r="G4786" s="10" t="s">
        <v>17088</v>
      </c>
      <c r="H4786">
        <v>255</v>
      </c>
      <c r="I4786">
        <v>37</v>
      </c>
      <c r="J4786">
        <v>0</v>
      </c>
      <c r="K4786">
        <v>0</v>
      </c>
      <c r="L4786" s="10" t="s">
        <v>17089</v>
      </c>
    </row>
    <row r="4787" spans="1:12" x14ac:dyDescent="0.25">
      <c r="A4787" s="3">
        <v>4786</v>
      </c>
      <c r="B4787" t="s">
        <v>4117</v>
      </c>
      <c r="C4787" s="10" t="s">
        <v>17063</v>
      </c>
      <c r="D4787" t="s">
        <v>4131</v>
      </c>
      <c r="E4787" s="10" t="s">
        <v>17090</v>
      </c>
      <c r="F4787" t="s">
        <v>1493</v>
      </c>
      <c r="G4787" s="10" t="s">
        <v>6978</v>
      </c>
      <c r="H4787">
        <v>4</v>
      </c>
      <c r="I4787">
        <v>8</v>
      </c>
      <c r="J4787">
        <v>0</v>
      </c>
      <c r="K4787">
        <v>0</v>
      </c>
      <c r="L4787" s="10" t="s">
        <v>17091</v>
      </c>
    </row>
    <row r="4788" spans="1:12" x14ac:dyDescent="0.25">
      <c r="A4788" s="3">
        <v>4787</v>
      </c>
      <c r="B4788" t="s">
        <v>4117</v>
      </c>
      <c r="C4788" s="10" t="s">
        <v>17063</v>
      </c>
      <c r="D4788" t="s">
        <v>69</v>
      </c>
      <c r="E4788" s="10" t="s">
        <v>6760</v>
      </c>
      <c r="F4788" t="s">
        <v>4132</v>
      </c>
      <c r="G4788" s="10" t="s">
        <v>17092</v>
      </c>
      <c r="H4788">
        <v>8</v>
      </c>
      <c r="I4788">
        <v>35</v>
      </c>
      <c r="J4788">
        <v>0</v>
      </c>
      <c r="K4788">
        <v>0</v>
      </c>
      <c r="L4788" s="10" t="s">
        <v>17093</v>
      </c>
    </row>
    <row r="4789" spans="1:12" x14ac:dyDescent="0.25">
      <c r="A4789" s="3">
        <v>4788</v>
      </c>
      <c r="B4789" t="s">
        <v>4117</v>
      </c>
      <c r="C4789" s="10" t="s">
        <v>17063</v>
      </c>
      <c r="D4789" t="s">
        <v>71</v>
      </c>
      <c r="E4789" s="10" t="s">
        <v>6763</v>
      </c>
      <c r="F4789" t="s">
        <v>4133</v>
      </c>
      <c r="G4789" s="10" t="s">
        <v>17094</v>
      </c>
      <c r="H4789">
        <v>8</v>
      </c>
      <c r="I4789">
        <v>35</v>
      </c>
      <c r="J4789">
        <v>0</v>
      </c>
      <c r="K4789">
        <v>0</v>
      </c>
      <c r="L4789" s="10" t="s">
        <v>17095</v>
      </c>
    </row>
    <row r="4790" spans="1:12" x14ac:dyDescent="0.25">
      <c r="A4790" s="3">
        <v>4789</v>
      </c>
      <c r="B4790" t="s">
        <v>4117</v>
      </c>
      <c r="C4790" s="10" t="s">
        <v>17063</v>
      </c>
      <c r="D4790" t="s">
        <v>4134</v>
      </c>
      <c r="E4790" s="10" t="s">
        <v>17096</v>
      </c>
      <c r="F4790" t="s">
        <v>4135</v>
      </c>
      <c r="G4790" s="10" t="s">
        <v>17097</v>
      </c>
      <c r="H4790">
        <v>20</v>
      </c>
      <c r="I4790">
        <v>37</v>
      </c>
      <c r="J4790">
        <v>0</v>
      </c>
      <c r="K4790">
        <v>0</v>
      </c>
      <c r="L4790" s="10" t="s">
        <v>17098</v>
      </c>
    </row>
    <row r="4791" spans="1:12" x14ac:dyDescent="0.25">
      <c r="A4791" s="3">
        <v>4790</v>
      </c>
      <c r="B4791" t="s">
        <v>4117</v>
      </c>
      <c r="C4791" s="10" t="s">
        <v>17063</v>
      </c>
      <c r="D4791" t="s">
        <v>4136</v>
      </c>
      <c r="E4791" s="10" t="s">
        <v>17099</v>
      </c>
      <c r="F4791" t="s">
        <v>1287</v>
      </c>
      <c r="G4791" s="10" t="s">
        <v>6676</v>
      </c>
      <c r="H4791">
        <v>8</v>
      </c>
      <c r="I4791">
        <v>16</v>
      </c>
      <c r="J4791">
        <v>-2</v>
      </c>
      <c r="K4791">
        <v>1</v>
      </c>
      <c r="L4791" s="10" t="s">
        <v>17100</v>
      </c>
    </row>
    <row r="4792" spans="1:12" x14ac:dyDescent="0.25">
      <c r="A4792" s="3">
        <v>4791</v>
      </c>
      <c r="B4792" t="s">
        <v>4140</v>
      </c>
      <c r="C4792" s="10" t="s">
        <v>17101</v>
      </c>
      <c r="D4792" t="s">
        <v>63</v>
      </c>
      <c r="E4792" s="10" t="s">
        <v>6816</v>
      </c>
      <c r="F4792" t="s">
        <v>64</v>
      </c>
      <c r="G4792" s="10" t="s">
        <v>6696</v>
      </c>
      <c r="H4792">
        <v>4</v>
      </c>
      <c r="I4792">
        <v>8</v>
      </c>
      <c r="J4792">
        <v>0</v>
      </c>
      <c r="K4792">
        <v>0</v>
      </c>
      <c r="L4792" s="10" t="s">
        <v>17102</v>
      </c>
    </row>
    <row r="4793" spans="1:12" x14ac:dyDescent="0.25">
      <c r="A4793" s="3">
        <v>4792</v>
      </c>
      <c r="B4793" t="s">
        <v>4140</v>
      </c>
      <c r="C4793" s="10" t="s">
        <v>17101</v>
      </c>
      <c r="D4793" t="s">
        <v>65</v>
      </c>
      <c r="E4793" s="10" t="s">
        <v>6698</v>
      </c>
      <c r="F4793" t="s">
        <v>66</v>
      </c>
      <c r="G4793" s="10" t="s">
        <v>6721</v>
      </c>
      <c r="H4793">
        <v>4</v>
      </c>
      <c r="I4793">
        <v>8</v>
      </c>
      <c r="J4793">
        <v>0</v>
      </c>
      <c r="K4793">
        <v>0</v>
      </c>
      <c r="L4793" s="10" t="s">
        <v>17103</v>
      </c>
    </row>
    <row r="4794" spans="1:12" x14ac:dyDescent="0.25">
      <c r="A4794" s="3">
        <v>4793</v>
      </c>
      <c r="B4794" t="s">
        <v>4140</v>
      </c>
      <c r="C4794" s="10" t="s">
        <v>17101</v>
      </c>
      <c r="D4794" t="s">
        <v>67</v>
      </c>
      <c r="E4794" s="10" t="s">
        <v>6723</v>
      </c>
      <c r="F4794" t="s">
        <v>68</v>
      </c>
      <c r="G4794" s="10" t="s">
        <v>6724</v>
      </c>
      <c r="H4794">
        <v>4</v>
      </c>
      <c r="I4794">
        <v>8</v>
      </c>
      <c r="J4794">
        <v>0</v>
      </c>
      <c r="K4794">
        <v>0</v>
      </c>
      <c r="L4794" s="10" t="s">
        <v>17104</v>
      </c>
    </row>
    <row r="4795" spans="1:12" x14ac:dyDescent="0.25">
      <c r="A4795" s="3">
        <v>4794</v>
      </c>
      <c r="B4795" t="s">
        <v>4140</v>
      </c>
      <c r="C4795" s="10" t="s">
        <v>17101</v>
      </c>
      <c r="D4795" t="s">
        <v>3389</v>
      </c>
      <c r="E4795" s="10" t="s">
        <v>15110</v>
      </c>
      <c r="F4795" t="s">
        <v>1401</v>
      </c>
      <c r="G4795" s="10" t="s">
        <v>6911</v>
      </c>
      <c r="H4795">
        <v>10</v>
      </c>
      <c r="I4795">
        <v>37</v>
      </c>
      <c r="J4795">
        <v>0</v>
      </c>
      <c r="K4795">
        <v>0</v>
      </c>
      <c r="L4795" s="10" t="s">
        <v>17105</v>
      </c>
    </row>
    <row r="4796" spans="1:12" x14ac:dyDescent="0.25">
      <c r="A4796" s="3">
        <v>4795</v>
      </c>
      <c r="B4796" t="s">
        <v>4140</v>
      </c>
      <c r="C4796" s="10" t="s">
        <v>17101</v>
      </c>
      <c r="D4796" t="s">
        <v>4141</v>
      </c>
      <c r="E4796" s="10" t="s">
        <v>17106</v>
      </c>
      <c r="F4796" t="s">
        <v>4142</v>
      </c>
      <c r="G4796" s="10" t="s">
        <v>17107</v>
      </c>
      <c r="H4796">
        <v>4</v>
      </c>
      <c r="I4796">
        <v>12</v>
      </c>
      <c r="J4796">
        <v>0</v>
      </c>
      <c r="K4796">
        <v>0</v>
      </c>
      <c r="L4796" s="10" t="s">
        <v>17108</v>
      </c>
    </row>
    <row r="4797" spans="1:12" x14ac:dyDescent="0.25">
      <c r="A4797" s="3">
        <v>4796</v>
      </c>
      <c r="B4797" t="s">
        <v>4140</v>
      </c>
      <c r="C4797" s="10" t="s">
        <v>17101</v>
      </c>
      <c r="D4797" t="s">
        <v>4143</v>
      </c>
      <c r="E4797" s="10" t="s">
        <v>17109</v>
      </c>
      <c r="F4797" t="s">
        <v>4144</v>
      </c>
      <c r="G4797" s="10" t="s">
        <v>17110</v>
      </c>
      <c r="H4797">
        <v>50</v>
      </c>
      <c r="I4797">
        <v>37</v>
      </c>
      <c r="J4797">
        <v>0</v>
      </c>
      <c r="K4797">
        <v>0</v>
      </c>
      <c r="L4797" s="10" t="s">
        <v>17111</v>
      </c>
    </row>
    <row r="4798" spans="1:12" x14ac:dyDescent="0.25">
      <c r="A4798" s="3">
        <v>4797</v>
      </c>
      <c r="B4798" t="s">
        <v>4140</v>
      </c>
      <c r="C4798" s="10" t="s">
        <v>17101</v>
      </c>
      <c r="D4798" t="s">
        <v>4145</v>
      </c>
      <c r="E4798" s="10" t="s">
        <v>17112</v>
      </c>
      <c r="F4798" t="s">
        <v>4146</v>
      </c>
      <c r="G4798" s="10" t="s">
        <v>17113</v>
      </c>
      <c r="H4798">
        <v>50</v>
      </c>
      <c r="I4798">
        <v>37</v>
      </c>
      <c r="J4798">
        <v>0</v>
      </c>
      <c r="K4798">
        <v>0</v>
      </c>
      <c r="L4798" s="10" t="s">
        <v>17114</v>
      </c>
    </row>
    <row r="4799" spans="1:12" x14ac:dyDescent="0.25">
      <c r="A4799" s="3">
        <v>4798</v>
      </c>
      <c r="B4799" t="s">
        <v>4140</v>
      </c>
      <c r="C4799" s="10" t="s">
        <v>17101</v>
      </c>
      <c r="D4799" t="s">
        <v>3598</v>
      </c>
      <c r="E4799" s="10" t="s">
        <v>15545</v>
      </c>
      <c r="F4799" t="s">
        <v>4147</v>
      </c>
      <c r="G4799" s="10" t="s">
        <v>17115</v>
      </c>
      <c r="H4799">
        <v>4</v>
      </c>
      <c r="I4799">
        <v>8</v>
      </c>
      <c r="J4799">
        <v>0</v>
      </c>
      <c r="K4799">
        <v>0</v>
      </c>
      <c r="L4799" s="10" t="s">
        <v>17116</v>
      </c>
    </row>
    <row r="4800" spans="1:12" x14ac:dyDescent="0.25">
      <c r="A4800" s="3">
        <v>4799</v>
      </c>
      <c r="B4800" t="s">
        <v>4140</v>
      </c>
      <c r="C4800" s="10" t="s">
        <v>17101</v>
      </c>
      <c r="D4800" t="s">
        <v>49</v>
      </c>
      <c r="E4800" s="10" t="s">
        <v>11</v>
      </c>
      <c r="F4800" t="s">
        <v>4148</v>
      </c>
      <c r="G4800" s="10" t="s">
        <v>17117</v>
      </c>
      <c r="H4800">
        <v>4</v>
      </c>
      <c r="I4800">
        <v>8</v>
      </c>
      <c r="J4800">
        <v>0</v>
      </c>
      <c r="K4800">
        <v>0</v>
      </c>
      <c r="L4800" s="10" t="s">
        <v>17118</v>
      </c>
    </row>
    <row r="4801" spans="1:12" x14ac:dyDescent="0.25">
      <c r="A4801" s="3">
        <v>4800</v>
      </c>
      <c r="B4801" t="s">
        <v>4140</v>
      </c>
      <c r="C4801" s="10" t="s">
        <v>17101</v>
      </c>
      <c r="D4801" t="s">
        <v>4149</v>
      </c>
      <c r="E4801" s="10" t="s">
        <v>17119</v>
      </c>
      <c r="F4801" t="s">
        <v>4150</v>
      </c>
      <c r="G4801" s="10" t="s">
        <v>17120</v>
      </c>
      <c r="H4801">
        <v>4</v>
      </c>
      <c r="I4801">
        <v>8</v>
      </c>
      <c r="J4801">
        <v>0</v>
      </c>
      <c r="K4801">
        <v>0</v>
      </c>
      <c r="L4801" s="10" t="s">
        <v>17121</v>
      </c>
    </row>
    <row r="4802" spans="1:12" x14ac:dyDescent="0.25">
      <c r="A4802" s="3">
        <v>4801</v>
      </c>
      <c r="B4802" t="s">
        <v>4140</v>
      </c>
      <c r="C4802" s="10" t="s">
        <v>17101</v>
      </c>
      <c r="D4802" t="s">
        <v>1277</v>
      </c>
      <c r="E4802" s="10" t="s">
        <v>6730</v>
      </c>
      <c r="F4802" t="s">
        <v>4151</v>
      </c>
      <c r="G4802" s="10" t="s">
        <v>17122</v>
      </c>
      <c r="H4802">
        <v>255</v>
      </c>
      <c r="I4802">
        <v>37</v>
      </c>
      <c r="J4802">
        <v>0</v>
      </c>
      <c r="K4802">
        <v>0</v>
      </c>
      <c r="L4802" s="10" t="s">
        <v>17123</v>
      </c>
    </row>
    <row r="4803" spans="1:12" x14ac:dyDescent="0.25">
      <c r="A4803" s="3">
        <v>4802</v>
      </c>
      <c r="B4803" t="s">
        <v>4140</v>
      </c>
      <c r="C4803" s="10" t="s">
        <v>17101</v>
      </c>
      <c r="D4803" t="s">
        <v>4152</v>
      </c>
      <c r="E4803" s="10" t="s">
        <v>17124</v>
      </c>
      <c r="F4803" t="s">
        <v>4153</v>
      </c>
      <c r="G4803" s="10" t="s">
        <v>17125</v>
      </c>
      <c r="H4803">
        <v>8</v>
      </c>
      <c r="I4803">
        <v>16</v>
      </c>
      <c r="J4803">
        <v>0</v>
      </c>
      <c r="K4803">
        <v>1</v>
      </c>
      <c r="L4803" s="10" t="s">
        <v>17126</v>
      </c>
    </row>
    <row r="4804" spans="1:12" x14ac:dyDescent="0.25">
      <c r="A4804" s="3">
        <v>4803</v>
      </c>
      <c r="B4804" t="s">
        <v>4140</v>
      </c>
      <c r="C4804" s="10" t="s">
        <v>17101</v>
      </c>
      <c r="D4804" t="s">
        <v>1430</v>
      </c>
      <c r="E4804" s="10" t="s">
        <v>11350</v>
      </c>
      <c r="F4804" t="s">
        <v>1287</v>
      </c>
      <c r="G4804" s="10" t="s">
        <v>6676</v>
      </c>
      <c r="H4804">
        <v>8</v>
      </c>
      <c r="I4804">
        <v>16</v>
      </c>
      <c r="J4804">
        <v>-2</v>
      </c>
      <c r="K4804">
        <v>1</v>
      </c>
      <c r="L4804" s="10" t="s">
        <v>17127</v>
      </c>
    </row>
    <row r="4805" spans="1:12" x14ac:dyDescent="0.25">
      <c r="A4805" s="3">
        <v>4804</v>
      </c>
      <c r="B4805" t="s">
        <v>4140</v>
      </c>
      <c r="C4805" s="10" t="s">
        <v>17101</v>
      </c>
      <c r="D4805" t="s">
        <v>69</v>
      </c>
      <c r="E4805" s="10" t="s">
        <v>6760</v>
      </c>
      <c r="F4805" t="s">
        <v>4154</v>
      </c>
      <c r="G4805" s="10" t="s">
        <v>17128</v>
      </c>
      <c r="H4805">
        <v>8</v>
      </c>
      <c r="I4805">
        <v>35</v>
      </c>
      <c r="J4805">
        <v>0</v>
      </c>
      <c r="K4805">
        <v>0</v>
      </c>
      <c r="L4805" s="10" t="s">
        <v>17129</v>
      </c>
    </row>
    <row r="4806" spans="1:12" x14ac:dyDescent="0.25">
      <c r="A4806" s="3">
        <v>4805</v>
      </c>
      <c r="B4806" t="s">
        <v>4140</v>
      </c>
      <c r="C4806" s="10" t="s">
        <v>17101</v>
      </c>
      <c r="D4806" t="s">
        <v>71</v>
      </c>
      <c r="E4806" s="10" t="s">
        <v>6763</v>
      </c>
      <c r="F4806" t="s">
        <v>4155</v>
      </c>
      <c r="G4806" s="10" t="s">
        <v>17130</v>
      </c>
      <c r="H4806">
        <v>8</v>
      </c>
      <c r="I4806">
        <v>35</v>
      </c>
      <c r="J4806">
        <v>0</v>
      </c>
      <c r="K4806">
        <v>0</v>
      </c>
      <c r="L4806" s="10" t="s">
        <v>17131</v>
      </c>
    </row>
    <row r="4807" spans="1:12" x14ac:dyDescent="0.25">
      <c r="A4807" s="3">
        <v>4806</v>
      </c>
      <c r="B4807" t="s">
        <v>4140</v>
      </c>
      <c r="C4807" s="10" t="s">
        <v>17101</v>
      </c>
      <c r="D4807" t="s">
        <v>4156</v>
      </c>
      <c r="E4807" s="10" t="s">
        <v>17132</v>
      </c>
      <c r="F4807" t="s">
        <v>4157</v>
      </c>
      <c r="G4807" s="10" t="s">
        <v>17133</v>
      </c>
      <c r="H4807">
        <v>511</v>
      </c>
      <c r="I4807">
        <v>37</v>
      </c>
      <c r="J4807">
        <v>0</v>
      </c>
      <c r="K4807">
        <v>0</v>
      </c>
      <c r="L4807" s="10" t="s">
        <v>17134</v>
      </c>
    </row>
    <row r="4808" spans="1:12" x14ac:dyDescent="0.25">
      <c r="A4808" s="3">
        <v>4807</v>
      </c>
      <c r="B4808" t="s">
        <v>4140</v>
      </c>
      <c r="C4808" s="10" t="s">
        <v>17101</v>
      </c>
      <c r="D4808" t="s">
        <v>4158</v>
      </c>
      <c r="E4808" s="10" t="s">
        <v>17135</v>
      </c>
      <c r="F4808" t="s">
        <v>4159</v>
      </c>
      <c r="G4808" s="10" t="s">
        <v>17136</v>
      </c>
      <c r="H4808">
        <v>30</v>
      </c>
      <c r="I4808">
        <v>37</v>
      </c>
      <c r="J4808">
        <v>0</v>
      </c>
      <c r="K4808">
        <v>0</v>
      </c>
      <c r="L4808" s="10" t="s">
        <v>17137</v>
      </c>
    </row>
    <row r="4809" spans="1:12" x14ac:dyDescent="0.25">
      <c r="A4809" s="3">
        <v>4808</v>
      </c>
      <c r="B4809" t="s">
        <v>4160</v>
      </c>
      <c r="C4809" s="10" t="s">
        <v>17138</v>
      </c>
      <c r="D4809" t="s">
        <v>63</v>
      </c>
      <c r="E4809" s="10" t="s">
        <v>6816</v>
      </c>
      <c r="F4809" t="s">
        <v>64</v>
      </c>
      <c r="G4809" s="10" t="s">
        <v>6696</v>
      </c>
      <c r="H4809">
        <v>4</v>
      </c>
      <c r="I4809">
        <v>8</v>
      </c>
      <c r="J4809">
        <v>0</v>
      </c>
      <c r="K4809">
        <v>0</v>
      </c>
      <c r="L4809" s="10" t="s">
        <v>17139</v>
      </c>
    </row>
    <row r="4810" spans="1:12" x14ac:dyDescent="0.25">
      <c r="A4810" s="3">
        <v>4809</v>
      </c>
      <c r="B4810" t="s">
        <v>4160</v>
      </c>
      <c r="C4810" s="10" t="s">
        <v>17138</v>
      </c>
      <c r="D4810" t="s">
        <v>65</v>
      </c>
      <c r="E4810" s="10" t="s">
        <v>6698</v>
      </c>
      <c r="F4810" t="s">
        <v>66</v>
      </c>
      <c r="G4810" s="10" t="s">
        <v>6721</v>
      </c>
      <c r="H4810">
        <v>4</v>
      </c>
      <c r="I4810">
        <v>8</v>
      </c>
      <c r="J4810">
        <v>0</v>
      </c>
      <c r="K4810">
        <v>0</v>
      </c>
      <c r="L4810" s="10" t="s">
        <v>17140</v>
      </c>
    </row>
    <row r="4811" spans="1:12" x14ac:dyDescent="0.25">
      <c r="A4811" s="3">
        <v>4810</v>
      </c>
      <c r="B4811" t="s">
        <v>4160</v>
      </c>
      <c r="C4811" s="10" t="s">
        <v>17138</v>
      </c>
      <c r="D4811" t="s">
        <v>67</v>
      </c>
      <c r="E4811" s="10" t="s">
        <v>6723</v>
      </c>
      <c r="F4811" t="s">
        <v>68</v>
      </c>
      <c r="G4811" s="10" t="s">
        <v>6724</v>
      </c>
      <c r="H4811">
        <v>4</v>
      </c>
      <c r="I4811">
        <v>8</v>
      </c>
      <c r="J4811">
        <v>0</v>
      </c>
      <c r="K4811">
        <v>0</v>
      </c>
      <c r="L4811" s="10" t="s">
        <v>17141</v>
      </c>
    </row>
    <row r="4812" spans="1:12" x14ac:dyDescent="0.25">
      <c r="A4812" s="3">
        <v>4811</v>
      </c>
      <c r="B4812" t="s">
        <v>4160</v>
      </c>
      <c r="C4812" s="10" t="s">
        <v>17138</v>
      </c>
      <c r="D4812" t="s">
        <v>49</v>
      </c>
      <c r="E4812" s="10" t="s">
        <v>11</v>
      </c>
      <c r="F4812" t="s">
        <v>4161</v>
      </c>
      <c r="G4812" s="10" t="s">
        <v>17142</v>
      </c>
      <c r="H4812">
        <v>4</v>
      </c>
      <c r="I4812">
        <v>8</v>
      </c>
      <c r="J4812">
        <v>0</v>
      </c>
      <c r="K4812">
        <v>0</v>
      </c>
      <c r="L4812" s="10" t="s">
        <v>17143</v>
      </c>
    </row>
    <row r="4813" spans="1:12" x14ac:dyDescent="0.25">
      <c r="A4813" s="3">
        <v>4812</v>
      </c>
      <c r="B4813" t="s">
        <v>4160</v>
      </c>
      <c r="C4813" s="10" t="s">
        <v>17138</v>
      </c>
      <c r="D4813" t="s">
        <v>69</v>
      </c>
      <c r="E4813" s="10" t="s">
        <v>6760</v>
      </c>
      <c r="F4813" t="s">
        <v>4162</v>
      </c>
      <c r="G4813" s="10" t="s">
        <v>17144</v>
      </c>
      <c r="H4813">
        <v>8</v>
      </c>
      <c r="I4813">
        <v>35</v>
      </c>
      <c r="J4813">
        <v>0</v>
      </c>
      <c r="K4813">
        <v>0</v>
      </c>
      <c r="L4813" s="10" t="s">
        <v>17145</v>
      </c>
    </row>
    <row r="4814" spans="1:12" x14ac:dyDescent="0.25">
      <c r="A4814" s="3">
        <v>4813</v>
      </c>
      <c r="B4814" t="s">
        <v>4160</v>
      </c>
      <c r="C4814" s="10" t="s">
        <v>17138</v>
      </c>
      <c r="D4814" t="s">
        <v>71</v>
      </c>
      <c r="E4814" s="10" t="s">
        <v>6763</v>
      </c>
      <c r="F4814" t="s">
        <v>4163</v>
      </c>
      <c r="G4814" s="10" t="s">
        <v>17146</v>
      </c>
      <c r="H4814">
        <v>8</v>
      </c>
      <c r="I4814">
        <v>35</v>
      </c>
      <c r="J4814">
        <v>0</v>
      </c>
      <c r="K4814">
        <v>0</v>
      </c>
      <c r="L4814" s="10" t="s">
        <v>17147</v>
      </c>
    </row>
    <row r="4815" spans="1:12" x14ac:dyDescent="0.25">
      <c r="A4815" s="3">
        <v>4814</v>
      </c>
      <c r="B4815" t="s">
        <v>4160</v>
      </c>
      <c r="C4815" s="10" t="s">
        <v>17138</v>
      </c>
      <c r="D4815" t="s">
        <v>87</v>
      </c>
      <c r="E4815" s="10" t="s">
        <v>7149</v>
      </c>
      <c r="F4815" t="s">
        <v>3146</v>
      </c>
      <c r="G4815" s="10" t="s">
        <v>14458</v>
      </c>
      <c r="H4815">
        <v>4</v>
      </c>
      <c r="I4815">
        <v>8</v>
      </c>
      <c r="J4815">
        <v>0</v>
      </c>
      <c r="K4815">
        <v>0</v>
      </c>
      <c r="L4815" s="10" t="s">
        <v>17148</v>
      </c>
    </row>
    <row r="4816" spans="1:12" x14ac:dyDescent="0.25">
      <c r="A4816" s="3">
        <v>4815</v>
      </c>
      <c r="B4816" t="s">
        <v>4160</v>
      </c>
      <c r="C4816" s="10" t="s">
        <v>17138</v>
      </c>
      <c r="D4816" t="s">
        <v>4164</v>
      </c>
      <c r="E4816" s="10" t="s">
        <v>17149</v>
      </c>
      <c r="F4816" t="s">
        <v>1287</v>
      </c>
      <c r="G4816" s="10" t="s">
        <v>6676</v>
      </c>
      <c r="H4816">
        <v>8</v>
      </c>
      <c r="I4816">
        <v>16</v>
      </c>
      <c r="J4816">
        <v>-2</v>
      </c>
      <c r="K4816">
        <v>1</v>
      </c>
      <c r="L4816" s="10" t="s">
        <v>17150</v>
      </c>
    </row>
    <row r="4817" spans="1:12" x14ac:dyDescent="0.25">
      <c r="A4817" s="3">
        <v>4816</v>
      </c>
      <c r="B4817" t="s">
        <v>4160</v>
      </c>
      <c r="C4817" s="10" t="s">
        <v>17138</v>
      </c>
      <c r="D4817" t="s">
        <v>4165</v>
      </c>
      <c r="E4817" s="10" t="s">
        <v>17151</v>
      </c>
      <c r="F4817" t="s">
        <v>4166</v>
      </c>
      <c r="G4817" s="10" t="s">
        <v>17152</v>
      </c>
      <c r="H4817">
        <v>4</v>
      </c>
      <c r="I4817">
        <v>12</v>
      </c>
      <c r="J4817">
        <v>0</v>
      </c>
      <c r="K4817">
        <v>0</v>
      </c>
      <c r="L4817" s="10" t="s">
        <v>17153</v>
      </c>
    </row>
    <row r="4818" spans="1:12" x14ac:dyDescent="0.25">
      <c r="A4818" s="3">
        <v>4817</v>
      </c>
      <c r="B4818" t="s">
        <v>4160</v>
      </c>
      <c r="C4818" s="10" t="s">
        <v>17138</v>
      </c>
      <c r="D4818" t="s">
        <v>4167</v>
      </c>
      <c r="E4818" s="10" t="s">
        <v>17154</v>
      </c>
      <c r="F4818" t="s">
        <v>3789</v>
      </c>
      <c r="G4818" s="10" t="s">
        <v>16056</v>
      </c>
      <c r="H4818">
        <v>4</v>
      </c>
      <c r="I4818">
        <v>8</v>
      </c>
      <c r="J4818">
        <v>0</v>
      </c>
      <c r="K4818">
        <v>0</v>
      </c>
      <c r="L4818" s="10" t="s">
        <v>17155</v>
      </c>
    </row>
    <row r="4819" spans="1:12" x14ac:dyDescent="0.25">
      <c r="A4819" s="3">
        <v>4818</v>
      </c>
      <c r="B4819" t="s">
        <v>4160</v>
      </c>
      <c r="C4819" s="10" t="s">
        <v>17138</v>
      </c>
      <c r="D4819" t="s">
        <v>4168</v>
      </c>
      <c r="E4819" s="10" t="s">
        <v>17156</v>
      </c>
      <c r="F4819" t="s">
        <v>1287</v>
      </c>
      <c r="G4819" s="10" t="s">
        <v>6676</v>
      </c>
      <c r="H4819">
        <v>8</v>
      </c>
      <c r="I4819">
        <v>16</v>
      </c>
      <c r="J4819">
        <v>-2</v>
      </c>
      <c r="K4819">
        <v>1</v>
      </c>
      <c r="L4819" s="10" t="s">
        <v>17157</v>
      </c>
    </row>
    <row r="4820" spans="1:12" x14ac:dyDescent="0.25">
      <c r="A4820" s="3">
        <v>4819</v>
      </c>
      <c r="B4820" t="s">
        <v>4160</v>
      </c>
      <c r="C4820" s="10" t="s">
        <v>17138</v>
      </c>
      <c r="D4820" t="s">
        <v>4169</v>
      </c>
      <c r="E4820" s="10" t="s">
        <v>17158</v>
      </c>
      <c r="F4820" t="s">
        <v>1287</v>
      </c>
      <c r="G4820" s="10" t="s">
        <v>6676</v>
      </c>
      <c r="H4820">
        <v>8</v>
      </c>
      <c r="I4820">
        <v>16</v>
      </c>
      <c r="J4820">
        <v>-2</v>
      </c>
      <c r="K4820">
        <v>1</v>
      </c>
      <c r="L4820" s="10" t="s">
        <v>17159</v>
      </c>
    </row>
    <row r="4821" spans="1:12" x14ac:dyDescent="0.25">
      <c r="A4821" s="3">
        <v>4820</v>
      </c>
      <c r="B4821" t="s">
        <v>4160</v>
      </c>
      <c r="C4821" s="10" t="s">
        <v>17138</v>
      </c>
      <c r="D4821" t="s">
        <v>4170</v>
      </c>
      <c r="E4821" s="10" t="s">
        <v>17160</v>
      </c>
      <c r="F4821" t="s">
        <v>1287</v>
      </c>
      <c r="G4821" s="10" t="s">
        <v>6676</v>
      </c>
      <c r="H4821">
        <v>8</v>
      </c>
      <c r="I4821">
        <v>16</v>
      </c>
      <c r="J4821">
        <v>-2</v>
      </c>
      <c r="K4821">
        <v>1</v>
      </c>
      <c r="L4821" s="10" t="s">
        <v>17161</v>
      </c>
    </row>
    <row r="4822" spans="1:12" x14ac:dyDescent="0.25">
      <c r="A4822" s="3">
        <v>4821</v>
      </c>
      <c r="B4822" t="s">
        <v>4160</v>
      </c>
      <c r="C4822" s="10" t="s">
        <v>17138</v>
      </c>
      <c r="D4822" t="s">
        <v>4171</v>
      </c>
      <c r="E4822" s="10" t="s">
        <v>17162</v>
      </c>
      <c r="F4822" t="s">
        <v>1287</v>
      </c>
      <c r="G4822" s="10" t="s">
        <v>6676</v>
      </c>
      <c r="H4822">
        <v>8</v>
      </c>
      <c r="I4822">
        <v>16</v>
      </c>
      <c r="J4822">
        <v>-2</v>
      </c>
      <c r="K4822">
        <v>1</v>
      </c>
      <c r="L4822" s="10" t="s">
        <v>17163</v>
      </c>
    </row>
    <row r="4823" spans="1:12" x14ac:dyDescent="0.25">
      <c r="A4823" s="3">
        <v>4822</v>
      </c>
      <c r="B4823" t="s">
        <v>4160</v>
      </c>
      <c r="C4823" s="10" t="s">
        <v>17138</v>
      </c>
      <c r="D4823" t="s">
        <v>4172</v>
      </c>
      <c r="E4823" s="10" t="s">
        <v>17164</v>
      </c>
      <c r="F4823" t="s">
        <v>1287</v>
      </c>
      <c r="G4823" s="10" t="s">
        <v>6676</v>
      </c>
      <c r="H4823">
        <v>8</v>
      </c>
      <c r="I4823">
        <v>16</v>
      </c>
      <c r="J4823">
        <v>-2</v>
      </c>
      <c r="K4823">
        <v>1</v>
      </c>
      <c r="L4823" s="10" t="s">
        <v>17165</v>
      </c>
    </row>
    <row r="4824" spans="1:12" x14ac:dyDescent="0.25">
      <c r="A4824" s="3">
        <v>4823</v>
      </c>
      <c r="B4824" t="s">
        <v>4160</v>
      </c>
      <c r="C4824" s="10" t="s">
        <v>17138</v>
      </c>
      <c r="D4824" t="s">
        <v>4173</v>
      </c>
      <c r="E4824" s="10" t="s">
        <v>17166</v>
      </c>
      <c r="F4824" t="s">
        <v>1287</v>
      </c>
      <c r="G4824" s="10" t="s">
        <v>6676</v>
      </c>
      <c r="H4824">
        <v>8</v>
      </c>
      <c r="I4824">
        <v>16</v>
      </c>
      <c r="J4824">
        <v>-2</v>
      </c>
      <c r="K4824">
        <v>1</v>
      </c>
      <c r="L4824" s="10" t="s">
        <v>17167</v>
      </c>
    </row>
    <row r="4825" spans="1:12" x14ac:dyDescent="0.25">
      <c r="A4825" s="3">
        <v>4824</v>
      </c>
      <c r="B4825" t="s">
        <v>4160</v>
      </c>
      <c r="C4825" s="10" t="s">
        <v>17138</v>
      </c>
      <c r="D4825" t="s">
        <v>4174</v>
      </c>
      <c r="E4825" s="10" t="s">
        <v>17168</v>
      </c>
      <c r="F4825" t="s">
        <v>1287</v>
      </c>
      <c r="G4825" s="10" t="s">
        <v>6676</v>
      </c>
      <c r="H4825">
        <v>8</v>
      </c>
      <c r="I4825">
        <v>16</v>
      </c>
      <c r="J4825">
        <v>-2</v>
      </c>
      <c r="K4825">
        <v>1</v>
      </c>
      <c r="L4825" s="10" t="s">
        <v>17169</v>
      </c>
    </row>
    <row r="4826" spans="1:12" x14ac:dyDescent="0.25">
      <c r="A4826" s="3">
        <v>4825</v>
      </c>
      <c r="B4826" t="s">
        <v>4160</v>
      </c>
      <c r="C4826" s="10" t="s">
        <v>17138</v>
      </c>
      <c r="D4826" t="s">
        <v>4175</v>
      </c>
      <c r="E4826" s="10" t="s">
        <v>17170</v>
      </c>
      <c r="F4826" t="s">
        <v>1287</v>
      </c>
      <c r="G4826" s="10" t="s">
        <v>6676</v>
      </c>
      <c r="H4826">
        <v>8</v>
      </c>
      <c r="I4826">
        <v>16</v>
      </c>
      <c r="J4826">
        <v>-2</v>
      </c>
      <c r="K4826">
        <v>1</v>
      </c>
      <c r="L4826" s="10" t="s">
        <v>17171</v>
      </c>
    </row>
    <row r="4827" spans="1:12" x14ac:dyDescent="0.25">
      <c r="A4827" s="3">
        <v>4826</v>
      </c>
      <c r="B4827" t="s">
        <v>4160</v>
      </c>
      <c r="C4827" s="10" t="s">
        <v>17138</v>
      </c>
      <c r="D4827" t="s">
        <v>3190</v>
      </c>
      <c r="E4827" s="10" t="s">
        <v>14537</v>
      </c>
      <c r="F4827" t="s">
        <v>4176</v>
      </c>
      <c r="G4827" s="10" t="s">
        <v>17172</v>
      </c>
      <c r="H4827">
        <v>4</v>
      </c>
      <c r="I4827">
        <v>12</v>
      </c>
      <c r="J4827">
        <v>0</v>
      </c>
      <c r="K4827">
        <v>0</v>
      </c>
      <c r="L4827" s="10" t="s">
        <v>17173</v>
      </c>
    </row>
    <row r="4828" spans="1:12" x14ac:dyDescent="0.25">
      <c r="A4828" s="3">
        <v>4827</v>
      </c>
      <c r="B4828" t="s">
        <v>4160</v>
      </c>
      <c r="C4828" s="10" t="s">
        <v>17138</v>
      </c>
      <c r="D4828" t="s">
        <v>4177</v>
      </c>
      <c r="E4828" s="10" t="s">
        <v>17174</v>
      </c>
      <c r="F4828" t="s">
        <v>4178</v>
      </c>
      <c r="G4828" s="10" t="s">
        <v>17175</v>
      </c>
      <c r="H4828">
        <v>4</v>
      </c>
      <c r="I4828">
        <v>12</v>
      </c>
      <c r="J4828">
        <v>0</v>
      </c>
      <c r="K4828">
        <v>0</v>
      </c>
      <c r="L4828" s="10" t="s">
        <v>17176</v>
      </c>
    </row>
    <row r="4829" spans="1:12" x14ac:dyDescent="0.25">
      <c r="A4829" s="3">
        <v>4828</v>
      </c>
      <c r="B4829" t="s">
        <v>4160</v>
      </c>
      <c r="C4829" s="10" t="s">
        <v>17138</v>
      </c>
      <c r="D4829" t="s">
        <v>4179</v>
      </c>
      <c r="E4829" s="10" t="s">
        <v>17177</v>
      </c>
      <c r="F4829" t="s">
        <v>4180</v>
      </c>
      <c r="G4829" s="10" t="s">
        <v>17178</v>
      </c>
      <c r="H4829">
        <v>8</v>
      </c>
      <c r="I4829">
        <v>16</v>
      </c>
      <c r="J4829">
        <v>-2</v>
      </c>
      <c r="K4829">
        <v>0</v>
      </c>
      <c r="L4829" s="10" t="s">
        <v>17179</v>
      </c>
    </row>
    <row r="4830" spans="1:12" x14ac:dyDescent="0.25">
      <c r="A4830" s="3">
        <v>4829</v>
      </c>
      <c r="B4830" t="s">
        <v>4181</v>
      </c>
      <c r="C4830" s="10" t="s">
        <v>17180</v>
      </c>
      <c r="D4830" t="s">
        <v>63</v>
      </c>
      <c r="E4830" s="10" t="s">
        <v>6816</v>
      </c>
      <c r="F4830" t="s">
        <v>64</v>
      </c>
      <c r="G4830" s="10" t="s">
        <v>6696</v>
      </c>
      <c r="H4830">
        <v>4</v>
      </c>
      <c r="I4830">
        <v>8</v>
      </c>
      <c r="J4830">
        <v>0</v>
      </c>
      <c r="K4830">
        <v>0</v>
      </c>
      <c r="L4830" s="10" t="s">
        <v>17181</v>
      </c>
    </row>
    <row r="4831" spans="1:12" x14ac:dyDescent="0.25">
      <c r="A4831" s="3">
        <v>4830</v>
      </c>
      <c r="B4831" t="s">
        <v>4181</v>
      </c>
      <c r="C4831" s="10" t="s">
        <v>17180</v>
      </c>
      <c r="D4831" t="s">
        <v>65</v>
      </c>
      <c r="E4831" s="10" t="s">
        <v>6698</v>
      </c>
      <c r="F4831" t="s">
        <v>66</v>
      </c>
      <c r="G4831" s="10" t="s">
        <v>6721</v>
      </c>
      <c r="H4831">
        <v>4</v>
      </c>
      <c r="I4831">
        <v>8</v>
      </c>
      <c r="J4831">
        <v>0</v>
      </c>
      <c r="K4831">
        <v>0</v>
      </c>
      <c r="L4831" s="10" t="s">
        <v>17182</v>
      </c>
    </row>
    <row r="4832" spans="1:12" x14ac:dyDescent="0.25">
      <c r="A4832" s="3">
        <v>4831</v>
      </c>
      <c r="B4832" t="s">
        <v>4181</v>
      </c>
      <c r="C4832" s="10" t="s">
        <v>17180</v>
      </c>
      <c r="D4832" t="s">
        <v>67</v>
      </c>
      <c r="E4832" s="10" t="s">
        <v>6723</v>
      </c>
      <c r="F4832" t="s">
        <v>68</v>
      </c>
      <c r="G4832" s="10" t="s">
        <v>6724</v>
      </c>
      <c r="H4832">
        <v>4</v>
      </c>
      <c r="I4832">
        <v>8</v>
      </c>
      <c r="J4832">
        <v>0</v>
      </c>
      <c r="K4832">
        <v>0</v>
      </c>
      <c r="L4832" s="10" t="s">
        <v>17183</v>
      </c>
    </row>
    <row r="4833" spans="1:12" x14ac:dyDescent="0.25">
      <c r="A4833" s="3">
        <v>4832</v>
      </c>
      <c r="B4833" t="s">
        <v>4181</v>
      </c>
      <c r="C4833" s="10" t="s">
        <v>17180</v>
      </c>
      <c r="D4833" t="s">
        <v>49</v>
      </c>
      <c r="E4833" s="10" t="s">
        <v>11</v>
      </c>
      <c r="F4833" t="s">
        <v>4182</v>
      </c>
      <c r="G4833" s="10" t="s">
        <v>17184</v>
      </c>
      <c r="H4833">
        <v>4</v>
      </c>
      <c r="I4833">
        <v>8</v>
      </c>
      <c r="J4833">
        <v>0</v>
      </c>
      <c r="K4833">
        <v>0</v>
      </c>
      <c r="L4833" s="10" t="s">
        <v>17185</v>
      </c>
    </row>
    <row r="4834" spans="1:12" x14ac:dyDescent="0.25">
      <c r="A4834" s="3">
        <v>4833</v>
      </c>
      <c r="B4834" t="s">
        <v>4181</v>
      </c>
      <c r="C4834" s="10" t="s">
        <v>17180</v>
      </c>
      <c r="D4834" t="s">
        <v>69</v>
      </c>
      <c r="E4834" s="10" t="s">
        <v>6760</v>
      </c>
      <c r="F4834" t="s">
        <v>4183</v>
      </c>
      <c r="G4834" s="10" t="s">
        <v>17186</v>
      </c>
      <c r="H4834">
        <v>8</v>
      </c>
      <c r="I4834">
        <v>35</v>
      </c>
      <c r="J4834">
        <v>0</v>
      </c>
      <c r="K4834">
        <v>0</v>
      </c>
      <c r="L4834" s="10" t="s">
        <v>17187</v>
      </c>
    </row>
    <row r="4835" spans="1:12" x14ac:dyDescent="0.25">
      <c r="A4835" s="3">
        <v>4834</v>
      </c>
      <c r="B4835" t="s">
        <v>4181</v>
      </c>
      <c r="C4835" s="10" t="s">
        <v>17180</v>
      </c>
      <c r="D4835" t="s">
        <v>71</v>
      </c>
      <c r="E4835" s="10" t="s">
        <v>6763</v>
      </c>
      <c r="F4835" t="s">
        <v>4184</v>
      </c>
      <c r="G4835" s="10" t="s">
        <v>17188</v>
      </c>
      <c r="H4835">
        <v>8</v>
      </c>
      <c r="I4835">
        <v>35</v>
      </c>
      <c r="J4835">
        <v>0</v>
      </c>
      <c r="K4835">
        <v>0</v>
      </c>
      <c r="L4835" s="10" t="s">
        <v>17189</v>
      </c>
    </row>
    <row r="4836" spans="1:12" x14ac:dyDescent="0.25">
      <c r="A4836" s="3">
        <v>4835</v>
      </c>
      <c r="B4836" t="s">
        <v>4181</v>
      </c>
      <c r="C4836" s="10" t="s">
        <v>17180</v>
      </c>
      <c r="D4836" t="s">
        <v>2827</v>
      </c>
      <c r="E4836" s="10" t="s">
        <v>13822</v>
      </c>
      <c r="F4836" t="s">
        <v>4185</v>
      </c>
      <c r="G4836" s="10" t="s">
        <v>17190</v>
      </c>
      <c r="H4836">
        <v>8</v>
      </c>
      <c r="I4836">
        <v>16</v>
      </c>
      <c r="J4836">
        <v>-2</v>
      </c>
      <c r="K4836">
        <v>1</v>
      </c>
      <c r="L4836" s="10" t="s">
        <v>17191</v>
      </c>
    </row>
    <row r="4837" spans="1:12" x14ac:dyDescent="0.25">
      <c r="A4837" s="3">
        <v>4836</v>
      </c>
      <c r="B4837" t="s">
        <v>4181</v>
      </c>
      <c r="C4837" s="10" t="s">
        <v>17180</v>
      </c>
      <c r="D4837" t="s">
        <v>80</v>
      </c>
      <c r="E4837" s="10" t="s">
        <v>8510</v>
      </c>
      <c r="F4837" t="s">
        <v>4186</v>
      </c>
      <c r="G4837" s="10" t="s">
        <v>17192</v>
      </c>
      <c r="H4837">
        <v>4</v>
      </c>
      <c r="I4837">
        <v>12</v>
      </c>
      <c r="J4837">
        <v>0</v>
      </c>
      <c r="K4837">
        <v>0</v>
      </c>
      <c r="L4837" s="10" t="s">
        <v>17193</v>
      </c>
    </row>
    <row r="4838" spans="1:12" x14ac:dyDescent="0.25">
      <c r="A4838" s="3">
        <v>4837</v>
      </c>
      <c r="B4838" t="s">
        <v>4181</v>
      </c>
      <c r="C4838" s="10" t="s">
        <v>17180</v>
      </c>
      <c r="D4838" t="s">
        <v>4187</v>
      </c>
      <c r="E4838" s="10" t="s">
        <v>17194</v>
      </c>
      <c r="F4838" t="s">
        <v>1493</v>
      </c>
      <c r="G4838" s="10" t="s">
        <v>6978</v>
      </c>
      <c r="H4838">
        <v>4</v>
      </c>
      <c r="I4838">
        <v>8</v>
      </c>
      <c r="J4838">
        <v>0</v>
      </c>
      <c r="K4838">
        <v>0</v>
      </c>
      <c r="L4838" s="10" t="s">
        <v>17195</v>
      </c>
    </row>
    <row r="4839" spans="1:12" x14ac:dyDescent="0.25">
      <c r="A4839" s="3">
        <v>4838</v>
      </c>
      <c r="B4839" t="s">
        <v>4181</v>
      </c>
      <c r="C4839" s="10" t="s">
        <v>17180</v>
      </c>
      <c r="D4839" t="s">
        <v>87</v>
      </c>
      <c r="E4839" s="10" t="s">
        <v>7149</v>
      </c>
      <c r="F4839" t="s">
        <v>3885</v>
      </c>
      <c r="G4839" s="10" t="s">
        <v>16596</v>
      </c>
      <c r="H4839">
        <v>4</v>
      </c>
      <c r="I4839">
        <v>8</v>
      </c>
      <c r="J4839">
        <v>0</v>
      </c>
      <c r="K4839">
        <v>0</v>
      </c>
      <c r="L4839" s="10" t="s">
        <v>17196</v>
      </c>
    </row>
    <row r="4840" spans="1:12" x14ac:dyDescent="0.25">
      <c r="A4840" s="3">
        <v>4839</v>
      </c>
      <c r="B4840" t="s">
        <v>4181</v>
      </c>
      <c r="C4840" s="10" t="s">
        <v>17180</v>
      </c>
      <c r="D4840" t="s">
        <v>4188</v>
      </c>
      <c r="E4840" s="10" t="s">
        <v>17197</v>
      </c>
      <c r="F4840" t="s">
        <v>4189</v>
      </c>
      <c r="G4840" s="10" t="s">
        <v>17198</v>
      </c>
      <c r="H4840">
        <v>20</v>
      </c>
      <c r="I4840">
        <v>37</v>
      </c>
      <c r="J4840">
        <v>0</v>
      </c>
      <c r="K4840">
        <v>0</v>
      </c>
      <c r="L4840" s="10" t="s">
        <v>17199</v>
      </c>
    </row>
    <row r="4841" spans="1:12" x14ac:dyDescent="0.25">
      <c r="A4841" s="3">
        <v>4840</v>
      </c>
      <c r="B4841" t="s">
        <v>4181</v>
      </c>
      <c r="C4841" s="10" t="s">
        <v>17180</v>
      </c>
      <c r="D4841" t="s">
        <v>4190</v>
      </c>
      <c r="E4841" s="10" t="s">
        <v>17200</v>
      </c>
      <c r="F4841" t="s">
        <v>4191</v>
      </c>
      <c r="G4841" s="10" t="s">
        <v>17201</v>
      </c>
      <c r="H4841">
        <v>60</v>
      </c>
      <c r="I4841">
        <v>37</v>
      </c>
      <c r="J4841">
        <v>0</v>
      </c>
      <c r="K4841">
        <v>0</v>
      </c>
      <c r="L4841" s="10" t="s">
        <v>17202</v>
      </c>
    </row>
    <row r="4842" spans="1:12" x14ac:dyDescent="0.25">
      <c r="A4842" s="3">
        <v>4841</v>
      </c>
      <c r="B4842" t="s">
        <v>4181</v>
      </c>
      <c r="C4842" s="10" t="s">
        <v>17180</v>
      </c>
      <c r="D4842" t="s">
        <v>4192</v>
      </c>
      <c r="E4842" s="10" t="s">
        <v>17203</v>
      </c>
      <c r="F4842" t="s">
        <v>4193</v>
      </c>
      <c r="G4842" s="10" t="s">
        <v>17204</v>
      </c>
      <c r="H4842">
        <v>30</v>
      </c>
      <c r="I4842">
        <v>37</v>
      </c>
      <c r="J4842">
        <v>0</v>
      </c>
      <c r="K4842">
        <v>0</v>
      </c>
      <c r="L4842" s="10" t="s">
        <v>17205</v>
      </c>
    </row>
    <row r="4843" spans="1:12" x14ac:dyDescent="0.25">
      <c r="A4843" s="3">
        <v>4842</v>
      </c>
      <c r="B4843" t="s">
        <v>4194</v>
      </c>
      <c r="C4843" s="10" t="s">
        <v>17206</v>
      </c>
      <c r="D4843" t="s">
        <v>63</v>
      </c>
      <c r="E4843" s="10" t="s">
        <v>6816</v>
      </c>
      <c r="F4843" t="s">
        <v>64</v>
      </c>
      <c r="G4843" s="10" t="s">
        <v>6696</v>
      </c>
      <c r="H4843">
        <v>4</v>
      </c>
      <c r="I4843">
        <v>8</v>
      </c>
      <c r="J4843">
        <v>0</v>
      </c>
      <c r="K4843">
        <v>0</v>
      </c>
      <c r="L4843" s="10" t="s">
        <v>17207</v>
      </c>
    </row>
    <row r="4844" spans="1:12" x14ac:dyDescent="0.25">
      <c r="A4844" s="3">
        <v>4843</v>
      </c>
      <c r="B4844" t="s">
        <v>4194</v>
      </c>
      <c r="C4844" s="10" t="s">
        <v>17206</v>
      </c>
      <c r="D4844" t="s">
        <v>65</v>
      </c>
      <c r="E4844" s="10" t="s">
        <v>6698</v>
      </c>
      <c r="F4844" t="s">
        <v>66</v>
      </c>
      <c r="G4844" s="10" t="s">
        <v>6721</v>
      </c>
      <c r="H4844">
        <v>4</v>
      </c>
      <c r="I4844">
        <v>8</v>
      </c>
      <c r="J4844">
        <v>0</v>
      </c>
      <c r="K4844">
        <v>0</v>
      </c>
      <c r="L4844" s="10" t="s">
        <v>17208</v>
      </c>
    </row>
    <row r="4845" spans="1:12" x14ac:dyDescent="0.25">
      <c r="A4845" s="3">
        <v>4844</v>
      </c>
      <c r="B4845" t="s">
        <v>4194</v>
      </c>
      <c r="C4845" s="10" t="s">
        <v>17206</v>
      </c>
      <c r="D4845" t="s">
        <v>67</v>
      </c>
      <c r="E4845" s="10" t="s">
        <v>6723</v>
      </c>
      <c r="F4845" t="s">
        <v>68</v>
      </c>
      <c r="G4845" s="10" t="s">
        <v>6724</v>
      </c>
      <c r="H4845">
        <v>4</v>
      </c>
      <c r="I4845">
        <v>8</v>
      </c>
      <c r="J4845">
        <v>0</v>
      </c>
      <c r="K4845">
        <v>0</v>
      </c>
      <c r="L4845" s="10" t="s">
        <v>17209</v>
      </c>
    </row>
    <row r="4846" spans="1:12" x14ac:dyDescent="0.25">
      <c r="A4846" s="3">
        <v>4845</v>
      </c>
      <c r="B4846" t="s">
        <v>4194</v>
      </c>
      <c r="C4846" s="10" t="s">
        <v>17206</v>
      </c>
      <c r="D4846" t="s">
        <v>49</v>
      </c>
      <c r="E4846" s="10" t="s">
        <v>11</v>
      </c>
      <c r="F4846" t="s">
        <v>3885</v>
      </c>
      <c r="G4846" s="10" t="s">
        <v>16596</v>
      </c>
      <c r="H4846">
        <v>4</v>
      </c>
      <c r="I4846">
        <v>8</v>
      </c>
      <c r="J4846">
        <v>0</v>
      </c>
      <c r="K4846">
        <v>0</v>
      </c>
      <c r="L4846" s="10" t="s">
        <v>17210</v>
      </c>
    </row>
    <row r="4847" spans="1:12" x14ac:dyDescent="0.25">
      <c r="A4847" s="3">
        <v>4846</v>
      </c>
      <c r="B4847" t="s">
        <v>4194</v>
      </c>
      <c r="C4847" s="10" t="s">
        <v>17206</v>
      </c>
      <c r="D4847" t="s">
        <v>69</v>
      </c>
      <c r="E4847" s="10" t="s">
        <v>6760</v>
      </c>
      <c r="F4847" t="s">
        <v>4195</v>
      </c>
      <c r="G4847" s="10" t="s">
        <v>17211</v>
      </c>
      <c r="H4847">
        <v>8</v>
      </c>
      <c r="I4847">
        <v>35</v>
      </c>
      <c r="J4847">
        <v>0</v>
      </c>
      <c r="K4847">
        <v>0</v>
      </c>
      <c r="L4847" s="10" t="s">
        <v>17212</v>
      </c>
    </row>
    <row r="4848" spans="1:12" x14ac:dyDescent="0.25">
      <c r="A4848" s="3">
        <v>4847</v>
      </c>
      <c r="B4848" t="s">
        <v>4194</v>
      </c>
      <c r="C4848" s="10" t="s">
        <v>17206</v>
      </c>
      <c r="D4848" t="s">
        <v>71</v>
      </c>
      <c r="E4848" s="10" t="s">
        <v>6763</v>
      </c>
      <c r="F4848" t="s">
        <v>4196</v>
      </c>
      <c r="G4848" s="10" t="s">
        <v>17213</v>
      </c>
      <c r="H4848">
        <v>8</v>
      </c>
      <c r="I4848">
        <v>35</v>
      </c>
      <c r="J4848">
        <v>0</v>
      </c>
      <c r="K4848">
        <v>0</v>
      </c>
      <c r="L4848" s="10" t="s">
        <v>17214</v>
      </c>
    </row>
    <row r="4849" spans="1:12" x14ac:dyDescent="0.25">
      <c r="A4849" s="3">
        <v>4848</v>
      </c>
      <c r="B4849" t="s">
        <v>4194</v>
      </c>
      <c r="C4849" s="10" t="s">
        <v>17206</v>
      </c>
      <c r="D4849" t="s">
        <v>4197</v>
      </c>
      <c r="E4849" s="10" t="s">
        <v>17215</v>
      </c>
      <c r="F4849" t="s">
        <v>4198</v>
      </c>
      <c r="G4849" s="10" t="s">
        <v>17216</v>
      </c>
      <c r="H4849">
        <v>8</v>
      </c>
      <c r="I4849">
        <v>16</v>
      </c>
      <c r="J4849">
        <v>-2</v>
      </c>
      <c r="K4849">
        <v>1</v>
      </c>
      <c r="L4849" s="10" t="s">
        <v>17217</v>
      </c>
    </row>
    <row r="4850" spans="1:12" x14ac:dyDescent="0.25">
      <c r="A4850" s="3">
        <v>4849</v>
      </c>
      <c r="B4850" t="s">
        <v>4194</v>
      </c>
      <c r="C4850" s="10" t="s">
        <v>17206</v>
      </c>
      <c r="D4850" t="s">
        <v>1653</v>
      </c>
      <c r="E4850" s="10" t="s">
        <v>11775</v>
      </c>
      <c r="F4850" t="s">
        <v>4199</v>
      </c>
      <c r="G4850" s="10" t="s">
        <v>17218</v>
      </c>
      <c r="H4850">
        <v>8</v>
      </c>
      <c r="I4850">
        <v>16</v>
      </c>
      <c r="J4850">
        <v>-2</v>
      </c>
      <c r="K4850">
        <v>1</v>
      </c>
      <c r="L4850" s="10" t="s">
        <v>17219</v>
      </c>
    </row>
    <row r="4851" spans="1:12" x14ac:dyDescent="0.25">
      <c r="A4851" s="3">
        <v>4850</v>
      </c>
      <c r="B4851" t="s">
        <v>4194</v>
      </c>
      <c r="C4851" s="10" t="s">
        <v>17206</v>
      </c>
      <c r="D4851" t="s">
        <v>4200</v>
      </c>
      <c r="E4851" s="10" t="s">
        <v>17220</v>
      </c>
      <c r="F4851" t="s">
        <v>4201</v>
      </c>
      <c r="G4851" s="10" t="s">
        <v>17221</v>
      </c>
      <c r="H4851">
        <v>8</v>
      </c>
      <c r="I4851">
        <v>16</v>
      </c>
      <c r="J4851">
        <v>-2</v>
      </c>
      <c r="K4851">
        <v>1</v>
      </c>
      <c r="L4851" s="10" t="s">
        <v>17222</v>
      </c>
    </row>
    <row r="4852" spans="1:12" x14ac:dyDescent="0.25">
      <c r="A4852" s="3">
        <v>4851</v>
      </c>
      <c r="B4852" t="s">
        <v>4194</v>
      </c>
      <c r="C4852" s="10" t="s">
        <v>17206</v>
      </c>
      <c r="D4852" t="s">
        <v>87</v>
      </c>
      <c r="E4852" s="10" t="s">
        <v>7149</v>
      </c>
      <c r="F4852" t="s">
        <v>3664</v>
      </c>
      <c r="G4852" s="10" t="s">
        <v>16644</v>
      </c>
      <c r="H4852">
        <v>4</v>
      </c>
      <c r="I4852">
        <v>8</v>
      </c>
      <c r="J4852">
        <v>0</v>
      </c>
      <c r="K4852">
        <v>0</v>
      </c>
      <c r="L4852" s="10" t="s">
        <v>17223</v>
      </c>
    </row>
    <row r="4853" spans="1:12" x14ac:dyDescent="0.25">
      <c r="A4853" s="3">
        <v>4852</v>
      </c>
      <c r="B4853" t="s">
        <v>4194</v>
      </c>
      <c r="C4853" s="10" t="s">
        <v>17206</v>
      </c>
      <c r="D4853" t="s">
        <v>4202</v>
      </c>
      <c r="E4853" s="10" t="s">
        <v>17224</v>
      </c>
      <c r="F4853" t="s">
        <v>4203</v>
      </c>
      <c r="G4853" s="10" t="s">
        <v>17225</v>
      </c>
      <c r="H4853">
        <v>8</v>
      </c>
      <c r="I4853">
        <v>16</v>
      </c>
      <c r="J4853">
        <v>0</v>
      </c>
      <c r="K4853">
        <v>1</v>
      </c>
      <c r="L4853" s="10" t="s">
        <v>17226</v>
      </c>
    </row>
    <row r="4854" spans="1:12" x14ac:dyDescent="0.25">
      <c r="A4854" s="3">
        <v>4853</v>
      </c>
      <c r="B4854" t="s">
        <v>4194</v>
      </c>
      <c r="C4854" s="10" t="s">
        <v>17206</v>
      </c>
      <c r="D4854" t="s">
        <v>4204</v>
      </c>
      <c r="E4854" s="10" t="s">
        <v>17227</v>
      </c>
      <c r="F4854" t="s">
        <v>4205</v>
      </c>
      <c r="G4854" s="10" t="s">
        <v>17228</v>
      </c>
      <c r="H4854">
        <v>4</v>
      </c>
      <c r="I4854">
        <v>12</v>
      </c>
      <c r="J4854">
        <v>0</v>
      </c>
      <c r="K4854">
        <v>0</v>
      </c>
      <c r="L4854" s="10" t="s">
        <v>17229</v>
      </c>
    </row>
    <row r="4855" spans="1:12" x14ac:dyDescent="0.25">
      <c r="A4855" s="3">
        <v>4854</v>
      </c>
      <c r="B4855" t="s">
        <v>4194</v>
      </c>
      <c r="C4855" s="10" t="s">
        <v>17206</v>
      </c>
      <c r="D4855" t="s">
        <v>4192</v>
      </c>
      <c r="E4855" s="10" t="s">
        <v>17203</v>
      </c>
      <c r="F4855" t="s">
        <v>4206</v>
      </c>
      <c r="G4855" s="10" t="s">
        <v>17230</v>
      </c>
      <c r="H4855">
        <v>20</v>
      </c>
      <c r="I4855">
        <v>37</v>
      </c>
      <c r="J4855">
        <v>0</v>
      </c>
      <c r="K4855">
        <v>0</v>
      </c>
      <c r="L4855" s="10" t="s">
        <v>17231</v>
      </c>
    </row>
    <row r="4856" spans="1:12" x14ac:dyDescent="0.25">
      <c r="A4856" s="3">
        <v>4855</v>
      </c>
      <c r="B4856" t="s">
        <v>4194</v>
      </c>
      <c r="C4856" s="10" t="s">
        <v>17206</v>
      </c>
      <c r="D4856" t="s">
        <v>4207</v>
      </c>
      <c r="E4856" s="10" t="s">
        <v>17232</v>
      </c>
      <c r="F4856" t="s">
        <v>4208</v>
      </c>
      <c r="G4856" s="10" t="s">
        <v>17233</v>
      </c>
      <c r="H4856">
        <v>8</v>
      </c>
      <c r="I4856">
        <v>16</v>
      </c>
      <c r="J4856">
        <v>-2</v>
      </c>
      <c r="K4856">
        <v>1</v>
      </c>
      <c r="L4856" s="10" t="s">
        <v>17234</v>
      </c>
    </row>
    <row r="4857" spans="1:12" x14ac:dyDescent="0.25">
      <c r="A4857" s="3">
        <v>4856</v>
      </c>
      <c r="B4857" t="s">
        <v>4194</v>
      </c>
      <c r="C4857" s="10" t="s">
        <v>17206</v>
      </c>
      <c r="D4857" t="s">
        <v>4209</v>
      </c>
      <c r="E4857" s="10" t="s">
        <v>17235</v>
      </c>
      <c r="F4857" t="s">
        <v>4210</v>
      </c>
      <c r="G4857" s="10" t="s">
        <v>17236</v>
      </c>
      <c r="H4857">
        <v>8</v>
      </c>
      <c r="I4857">
        <v>16</v>
      </c>
      <c r="J4857">
        <v>-2</v>
      </c>
      <c r="K4857">
        <v>1</v>
      </c>
      <c r="L4857" s="10" t="s">
        <v>17237</v>
      </c>
    </row>
    <row r="4858" spans="1:12" x14ac:dyDescent="0.25">
      <c r="A4858" s="3">
        <v>4857</v>
      </c>
      <c r="B4858" t="s">
        <v>4194</v>
      </c>
      <c r="C4858" s="10" t="s">
        <v>17206</v>
      </c>
      <c r="D4858" t="s">
        <v>80</v>
      </c>
      <c r="E4858" s="10" t="s">
        <v>8510</v>
      </c>
      <c r="F4858" t="s">
        <v>4211</v>
      </c>
      <c r="G4858" s="10" t="s">
        <v>17238</v>
      </c>
      <c r="H4858">
        <v>4</v>
      </c>
      <c r="I4858">
        <v>12</v>
      </c>
      <c r="J4858">
        <v>0</v>
      </c>
      <c r="K4858">
        <v>0</v>
      </c>
      <c r="L4858" s="10" t="s">
        <v>17239</v>
      </c>
    </row>
    <row r="4859" spans="1:12" x14ac:dyDescent="0.25">
      <c r="A4859" s="3">
        <v>4858</v>
      </c>
      <c r="B4859" t="s">
        <v>4194</v>
      </c>
      <c r="C4859" s="10" t="s">
        <v>17206</v>
      </c>
      <c r="D4859" t="s">
        <v>4212</v>
      </c>
      <c r="E4859" s="10" t="s">
        <v>17240</v>
      </c>
      <c r="F4859" t="s">
        <v>4213</v>
      </c>
      <c r="G4859" s="10" t="s">
        <v>17241</v>
      </c>
      <c r="H4859">
        <v>8</v>
      </c>
      <c r="I4859">
        <v>16</v>
      </c>
      <c r="J4859">
        <v>-2</v>
      </c>
      <c r="K4859">
        <v>1</v>
      </c>
      <c r="L4859" s="10" t="s">
        <v>17242</v>
      </c>
    </row>
    <row r="4860" spans="1:12" x14ac:dyDescent="0.25">
      <c r="A4860" s="3">
        <v>4859</v>
      </c>
      <c r="B4860" t="s">
        <v>4194</v>
      </c>
      <c r="C4860" s="10" t="s">
        <v>17206</v>
      </c>
      <c r="D4860" t="s">
        <v>4214</v>
      </c>
      <c r="E4860" s="10" t="s">
        <v>17243</v>
      </c>
      <c r="F4860" t="s">
        <v>4215</v>
      </c>
      <c r="G4860" s="10" t="s">
        <v>17244</v>
      </c>
      <c r="H4860">
        <v>8</v>
      </c>
      <c r="I4860">
        <v>16</v>
      </c>
      <c r="J4860">
        <v>-2</v>
      </c>
      <c r="K4860">
        <v>1</v>
      </c>
      <c r="L4860" s="10" t="s">
        <v>17245</v>
      </c>
    </row>
    <row r="4861" spans="1:12" x14ac:dyDescent="0.25">
      <c r="A4861" s="3">
        <v>4860</v>
      </c>
      <c r="B4861" t="s">
        <v>4194</v>
      </c>
      <c r="C4861" s="10" t="s">
        <v>17206</v>
      </c>
      <c r="D4861" t="s">
        <v>4216</v>
      </c>
      <c r="E4861" s="10" t="s">
        <v>17246</v>
      </c>
      <c r="F4861" t="s">
        <v>4217</v>
      </c>
      <c r="G4861" s="10" t="s">
        <v>17247</v>
      </c>
      <c r="H4861">
        <v>8</v>
      </c>
      <c r="I4861">
        <v>16</v>
      </c>
      <c r="J4861">
        <v>-2</v>
      </c>
      <c r="K4861">
        <v>1</v>
      </c>
      <c r="L4861" s="10" t="s">
        <v>17248</v>
      </c>
    </row>
    <row r="4862" spans="1:12" x14ac:dyDescent="0.25">
      <c r="A4862" s="3">
        <v>4861</v>
      </c>
      <c r="B4862" t="s">
        <v>4194</v>
      </c>
      <c r="C4862" s="10" t="s">
        <v>17206</v>
      </c>
      <c r="D4862" t="s">
        <v>4218</v>
      </c>
      <c r="E4862" s="10" t="s">
        <v>17249</v>
      </c>
      <c r="F4862" t="s">
        <v>4219</v>
      </c>
      <c r="G4862" s="10" t="s">
        <v>17250</v>
      </c>
      <c r="H4862">
        <v>8</v>
      </c>
      <c r="I4862">
        <v>16</v>
      </c>
      <c r="J4862">
        <v>-2</v>
      </c>
      <c r="K4862">
        <v>1</v>
      </c>
      <c r="L4862" s="10" t="s">
        <v>17251</v>
      </c>
    </row>
    <row r="4863" spans="1:12" x14ac:dyDescent="0.25">
      <c r="A4863" s="3">
        <v>4862</v>
      </c>
      <c r="B4863" t="s">
        <v>4194</v>
      </c>
      <c r="C4863" s="10" t="s">
        <v>17206</v>
      </c>
      <c r="D4863" t="s">
        <v>4220</v>
      </c>
      <c r="E4863" s="10" t="s">
        <v>17252</v>
      </c>
      <c r="F4863" t="s">
        <v>4221</v>
      </c>
      <c r="G4863" s="10" t="s">
        <v>17253</v>
      </c>
      <c r="H4863">
        <v>8</v>
      </c>
      <c r="I4863">
        <v>16</v>
      </c>
      <c r="J4863">
        <v>-2</v>
      </c>
      <c r="K4863">
        <v>1</v>
      </c>
      <c r="L4863" s="10" t="s">
        <v>17254</v>
      </c>
    </row>
    <row r="4864" spans="1:12" x14ac:dyDescent="0.25">
      <c r="A4864" s="3">
        <v>4863</v>
      </c>
      <c r="B4864" t="s">
        <v>4194</v>
      </c>
      <c r="C4864" s="10" t="s">
        <v>17206</v>
      </c>
      <c r="D4864" t="s">
        <v>3906</v>
      </c>
      <c r="E4864" s="10" t="s">
        <v>16637</v>
      </c>
      <c r="F4864" t="s">
        <v>3884</v>
      </c>
      <c r="G4864" s="10" t="s">
        <v>16594</v>
      </c>
      <c r="H4864">
        <v>4</v>
      </c>
      <c r="I4864">
        <v>8</v>
      </c>
      <c r="J4864">
        <v>0</v>
      </c>
      <c r="K4864">
        <v>0</v>
      </c>
      <c r="L4864" s="10" t="s">
        <v>17255</v>
      </c>
    </row>
    <row r="4865" spans="1:12" x14ac:dyDescent="0.25">
      <c r="A4865" s="3">
        <v>4864</v>
      </c>
      <c r="B4865" t="s">
        <v>4194</v>
      </c>
      <c r="C4865" s="10" t="s">
        <v>17206</v>
      </c>
      <c r="D4865" t="s">
        <v>3883</v>
      </c>
      <c r="E4865" s="10" t="s">
        <v>16593</v>
      </c>
      <c r="F4865" t="s">
        <v>4222</v>
      </c>
      <c r="G4865" s="10" t="s">
        <v>17256</v>
      </c>
      <c r="H4865">
        <v>50</v>
      </c>
      <c r="I4865">
        <v>37</v>
      </c>
      <c r="J4865">
        <v>0</v>
      </c>
      <c r="K4865">
        <v>0</v>
      </c>
      <c r="L4865" s="10" t="s">
        <v>17257</v>
      </c>
    </row>
    <row r="4866" spans="1:12" x14ac:dyDescent="0.25">
      <c r="A4866" s="3">
        <v>4865</v>
      </c>
      <c r="B4866" t="s">
        <v>4194</v>
      </c>
      <c r="C4866" s="10" t="s">
        <v>17206</v>
      </c>
      <c r="D4866" t="s">
        <v>3897</v>
      </c>
      <c r="E4866" s="10" t="s">
        <v>16619</v>
      </c>
      <c r="F4866" t="s">
        <v>4223</v>
      </c>
      <c r="G4866" s="10" t="s">
        <v>17258</v>
      </c>
      <c r="H4866">
        <v>50</v>
      </c>
      <c r="I4866">
        <v>37</v>
      </c>
      <c r="J4866">
        <v>0</v>
      </c>
      <c r="K4866">
        <v>0</v>
      </c>
      <c r="L4866" s="10" t="s">
        <v>17259</v>
      </c>
    </row>
    <row r="4867" spans="1:12" x14ac:dyDescent="0.25">
      <c r="A4867" s="3">
        <v>4866</v>
      </c>
      <c r="B4867" t="s">
        <v>4194</v>
      </c>
      <c r="C4867" s="10" t="s">
        <v>17206</v>
      </c>
      <c r="D4867" t="s">
        <v>4224</v>
      </c>
      <c r="E4867" s="10" t="s">
        <v>17260</v>
      </c>
      <c r="F4867" t="s">
        <v>4225</v>
      </c>
      <c r="G4867" s="10" t="s">
        <v>17261</v>
      </c>
      <c r="H4867">
        <v>50</v>
      </c>
      <c r="I4867">
        <v>37</v>
      </c>
      <c r="J4867">
        <v>0</v>
      </c>
      <c r="K4867">
        <v>0</v>
      </c>
      <c r="L4867" s="10" t="s">
        <v>17262</v>
      </c>
    </row>
    <row r="4868" spans="1:12" x14ac:dyDescent="0.25">
      <c r="A4868" s="3">
        <v>4867</v>
      </c>
      <c r="B4868" t="s">
        <v>4194</v>
      </c>
      <c r="C4868" s="10" t="s">
        <v>17206</v>
      </c>
      <c r="D4868" t="s">
        <v>4226</v>
      </c>
      <c r="E4868" s="10" t="s">
        <v>17263</v>
      </c>
      <c r="F4868" t="s">
        <v>1339</v>
      </c>
      <c r="G4868" s="10" t="s">
        <v>6847</v>
      </c>
      <c r="H4868">
        <v>4</v>
      </c>
      <c r="I4868">
        <v>8</v>
      </c>
      <c r="J4868">
        <v>0</v>
      </c>
      <c r="K4868">
        <v>0</v>
      </c>
      <c r="L4868" s="10" t="s">
        <v>17264</v>
      </c>
    </row>
    <row r="4869" spans="1:12" x14ac:dyDescent="0.25">
      <c r="A4869" s="3">
        <v>4868</v>
      </c>
      <c r="B4869" t="s">
        <v>4194</v>
      </c>
      <c r="C4869" s="10" t="s">
        <v>17206</v>
      </c>
      <c r="D4869" t="s">
        <v>4227</v>
      </c>
      <c r="E4869" s="10" t="s">
        <v>17265</v>
      </c>
      <c r="F4869" t="s">
        <v>4228</v>
      </c>
      <c r="G4869" s="10" t="s">
        <v>17266</v>
      </c>
      <c r="H4869">
        <v>8</v>
      </c>
      <c r="I4869">
        <v>16</v>
      </c>
      <c r="J4869">
        <v>-2</v>
      </c>
      <c r="K4869">
        <v>1</v>
      </c>
      <c r="L4869" s="10" t="s">
        <v>17267</v>
      </c>
    </row>
    <row r="4870" spans="1:12" x14ac:dyDescent="0.25">
      <c r="A4870" s="3">
        <v>4869</v>
      </c>
      <c r="B4870" t="s">
        <v>4194</v>
      </c>
      <c r="C4870" s="10" t="s">
        <v>17206</v>
      </c>
      <c r="D4870" t="s">
        <v>4229</v>
      </c>
      <c r="E4870" s="10" t="s">
        <v>17268</v>
      </c>
      <c r="F4870" t="s">
        <v>4230</v>
      </c>
      <c r="G4870" s="10" t="s">
        <v>17269</v>
      </c>
      <c r="H4870">
        <v>20</v>
      </c>
      <c r="I4870">
        <v>37</v>
      </c>
      <c r="J4870">
        <v>0</v>
      </c>
      <c r="K4870">
        <v>0</v>
      </c>
      <c r="L4870" s="10" t="s">
        <v>17270</v>
      </c>
    </row>
    <row r="4871" spans="1:12" x14ac:dyDescent="0.25">
      <c r="A4871" s="3">
        <v>4870</v>
      </c>
      <c r="B4871" t="s">
        <v>4231</v>
      </c>
      <c r="C4871" s="10" t="s">
        <v>17271</v>
      </c>
      <c r="D4871" t="s">
        <v>63</v>
      </c>
      <c r="E4871" s="10" t="s">
        <v>6816</v>
      </c>
      <c r="F4871" t="s">
        <v>64</v>
      </c>
      <c r="G4871" s="10" t="s">
        <v>6696</v>
      </c>
      <c r="H4871">
        <v>4</v>
      </c>
      <c r="I4871">
        <v>8</v>
      </c>
      <c r="J4871">
        <v>0</v>
      </c>
      <c r="K4871">
        <v>0</v>
      </c>
      <c r="L4871" s="10" t="s">
        <v>17272</v>
      </c>
    </row>
    <row r="4872" spans="1:12" x14ac:dyDescent="0.25">
      <c r="A4872" s="3">
        <v>4871</v>
      </c>
      <c r="B4872" t="s">
        <v>4231</v>
      </c>
      <c r="C4872" s="10" t="s">
        <v>17271</v>
      </c>
      <c r="D4872" t="s">
        <v>65</v>
      </c>
      <c r="E4872" s="10" t="s">
        <v>6698</v>
      </c>
      <c r="F4872" t="s">
        <v>66</v>
      </c>
      <c r="G4872" s="10" t="s">
        <v>6721</v>
      </c>
      <c r="H4872">
        <v>4</v>
      </c>
      <c r="I4872">
        <v>8</v>
      </c>
      <c r="J4872">
        <v>0</v>
      </c>
      <c r="K4872">
        <v>0</v>
      </c>
      <c r="L4872" s="10" t="s">
        <v>17273</v>
      </c>
    </row>
    <row r="4873" spans="1:12" x14ac:dyDescent="0.25">
      <c r="A4873" s="3">
        <v>4872</v>
      </c>
      <c r="B4873" t="s">
        <v>4231</v>
      </c>
      <c r="C4873" s="10" t="s">
        <v>17271</v>
      </c>
      <c r="D4873" t="s">
        <v>67</v>
      </c>
      <c r="E4873" s="10" t="s">
        <v>6723</v>
      </c>
      <c r="F4873" t="s">
        <v>68</v>
      </c>
      <c r="G4873" s="10" t="s">
        <v>6724</v>
      </c>
      <c r="H4873">
        <v>4</v>
      </c>
      <c r="I4873">
        <v>8</v>
      </c>
      <c r="J4873">
        <v>0</v>
      </c>
      <c r="K4873">
        <v>0</v>
      </c>
      <c r="L4873" s="10" t="s">
        <v>17274</v>
      </c>
    </row>
    <row r="4874" spans="1:12" x14ac:dyDescent="0.25">
      <c r="A4874" s="3">
        <v>4873</v>
      </c>
      <c r="B4874" t="s">
        <v>4231</v>
      </c>
      <c r="C4874" s="10" t="s">
        <v>17271</v>
      </c>
      <c r="D4874" t="s">
        <v>3527</v>
      </c>
      <c r="E4874" s="10" t="s">
        <v>15396</v>
      </c>
      <c r="F4874" t="s">
        <v>1401</v>
      </c>
      <c r="G4874" s="10" t="s">
        <v>6911</v>
      </c>
      <c r="H4874">
        <v>10</v>
      </c>
      <c r="I4874">
        <v>37</v>
      </c>
      <c r="J4874">
        <v>0</v>
      </c>
      <c r="K4874">
        <v>0</v>
      </c>
      <c r="L4874" s="10" t="s">
        <v>17275</v>
      </c>
    </row>
    <row r="4875" spans="1:12" x14ac:dyDescent="0.25">
      <c r="A4875" s="3">
        <v>4874</v>
      </c>
      <c r="B4875" t="s">
        <v>4231</v>
      </c>
      <c r="C4875" s="10" t="s">
        <v>17271</v>
      </c>
      <c r="D4875" t="s">
        <v>87</v>
      </c>
      <c r="E4875" s="10" t="s">
        <v>7149</v>
      </c>
      <c r="F4875" t="s">
        <v>4232</v>
      </c>
      <c r="G4875" s="10" t="s">
        <v>17276</v>
      </c>
      <c r="H4875">
        <v>4</v>
      </c>
      <c r="I4875">
        <v>8</v>
      </c>
      <c r="J4875">
        <v>0</v>
      </c>
      <c r="K4875">
        <v>0</v>
      </c>
      <c r="L4875" s="10" t="s">
        <v>17277</v>
      </c>
    </row>
    <row r="4876" spans="1:12" x14ac:dyDescent="0.25">
      <c r="A4876" s="3">
        <v>4875</v>
      </c>
      <c r="B4876" t="s">
        <v>4231</v>
      </c>
      <c r="C4876" s="10" t="s">
        <v>17271</v>
      </c>
      <c r="D4876" t="s">
        <v>49</v>
      </c>
      <c r="E4876" s="10" t="s">
        <v>11</v>
      </c>
      <c r="F4876" t="s">
        <v>4233</v>
      </c>
      <c r="G4876" s="10" t="s">
        <v>17278</v>
      </c>
      <c r="H4876">
        <v>4</v>
      </c>
      <c r="I4876">
        <v>8</v>
      </c>
      <c r="J4876">
        <v>0</v>
      </c>
      <c r="K4876">
        <v>0</v>
      </c>
      <c r="L4876" s="10" t="s">
        <v>17279</v>
      </c>
    </row>
    <row r="4877" spans="1:12" x14ac:dyDescent="0.25">
      <c r="A4877" s="3">
        <v>4876</v>
      </c>
      <c r="B4877" t="s">
        <v>4231</v>
      </c>
      <c r="C4877" s="10" t="s">
        <v>17271</v>
      </c>
      <c r="D4877" t="s">
        <v>2827</v>
      </c>
      <c r="E4877" s="10" t="s">
        <v>13822</v>
      </c>
      <c r="F4877" t="s">
        <v>1455</v>
      </c>
      <c r="G4877" s="10" t="s">
        <v>7178</v>
      </c>
      <c r="H4877">
        <v>8</v>
      </c>
      <c r="I4877">
        <v>16</v>
      </c>
      <c r="J4877">
        <v>-6</v>
      </c>
      <c r="K4877">
        <v>1</v>
      </c>
      <c r="L4877" s="10" t="s">
        <v>17280</v>
      </c>
    </row>
    <row r="4878" spans="1:12" x14ac:dyDescent="0.25">
      <c r="A4878" s="3">
        <v>4877</v>
      </c>
      <c r="B4878" t="s">
        <v>4231</v>
      </c>
      <c r="C4878" s="10" t="s">
        <v>17271</v>
      </c>
      <c r="D4878" t="s">
        <v>3530</v>
      </c>
      <c r="E4878" s="10" t="s">
        <v>15403</v>
      </c>
      <c r="F4878" t="s">
        <v>4234</v>
      </c>
      <c r="G4878" s="10" t="s">
        <v>17281</v>
      </c>
      <c r="H4878">
        <v>9</v>
      </c>
      <c r="I4878">
        <v>37</v>
      </c>
      <c r="J4878">
        <v>0</v>
      </c>
      <c r="K4878">
        <v>0</v>
      </c>
      <c r="L4878" s="10" t="s">
        <v>17282</v>
      </c>
    </row>
    <row r="4879" spans="1:12" x14ac:dyDescent="0.25">
      <c r="A4879" s="3">
        <v>4878</v>
      </c>
      <c r="B4879" t="s">
        <v>4231</v>
      </c>
      <c r="C4879" s="10" t="s">
        <v>17271</v>
      </c>
      <c r="D4879" t="s">
        <v>3453</v>
      </c>
      <c r="E4879" s="10" t="s">
        <v>15221</v>
      </c>
      <c r="F4879" t="s">
        <v>4235</v>
      </c>
      <c r="G4879" s="10" t="s">
        <v>17283</v>
      </c>
      <c r="H4879">
        <v>4096</v>
      </c>
      <c r="I4879">
        <v>37</v>
      </c>
      <c r="J4879">
        <v>0</v>
      </c>
      <c r="K4879">
        <v>0</v>
      </c>
      <c r="L4879" s="10" t="s">
        <v>17284</v>
      </c>
    </row>
    <row r="4880" spans="1:12" x14ac:dyDescent="0.25">
      <c r="A4880" s="3">
        <v>4879</v>
      </c>
      <c r="B4880" t="s">
        <v>4231</v>
      </c>
      <c r="C4880" s="10" t="s">
        <v>17271</v>
      </c>
      <c r="D4880" t="s">
        <v>69</v>
      </c>
      <c r="E4880" s="10" t="s">
        <v>6760</v>
      </c>
      <c r="F4880" t="s">
        <v>4236</v>
      </c>
      <c r="G4880" s="10" t="s">
        <v>17285</v>
      </c>
      <c r="H4880">
        <v>8</v>
      </c>
      <c r="I4880">
        <v>35</v>
      </c>
      <c r="J4880">
        <v>0</v>
      </c>
      <c r="K4880">
        <v>0</v>
      </c>
      <c r="L4880" s="10" t="s">
        <v>17286</v>
      </c>
    </row>
    <row r="4881" spans="1:12" x14ac:dyDescent="0.25">
      <c r="A4881" s="3">
        <v>4880</v>
      </c>
      <c r="B4881" t="s">
        <v>4231</v>
      </c>
      <c r="C4881" s="10" t="s">
        <v>17271</v>
      </c>
      <c r="D4881" t="s">
        <v>71</v>
      </c>
      <c r="E4881" s="10" t="s">
        <v>6763</v>
      </c>
      <c r="F4881" t="s">
        <v>4237</v>
      </c>
      <c r="G4881" s="10" t="s">
        <v>17287</v>
      </c>
      <c r="H4881">
        <v>8</v>
      </c>
      <c r="I4881">
        <v>35</v>
      </c>
      <c r="J4881">
        <v>0</v>
      </c>
      <c r="K4881">
        <v>0</v>
      </c>
      <c r="L4881" s="10" t="s">
        <v>17288</v>
      </c>
    </row>
    <row r="4882" spans="1:12" x14ac:dyDescent="0.25">
      <c r="A4882" s="3">
        <v>4881</v>
      </c>
      <c r="B4882" t="s">
        <v>4238</v>
      </c>
      <c r="C4882" s="10" t="s">
        <v>17289</v>
      </c>
      <c r="D4882" t="s">
        <v>63</v>
      </c>
      <c r="E4882" s="10" t="s">
        <v>6816</v>
      </c>
      <c r="F4882" t="s">
        <v>64</v>
      </c>
      <c r="G4882" s="10" t="s">
        <v>6696</v>
      </c>
      <c r="H4882">
        <v>4</v>
      </c>
      <c r="I4882">
        <v>8</v>
      </c>
      <c r="J4882">
        <v>0</v>
      </c>
      <c r="K4882">
        <v>0</v>
      </c>
      <c r="L4882" s="10" t="s">
        <v>17290</v>
      </c>
    </row>
    <row r="4883" spans="1:12" x14ac:dyDescent="0.25">
      <c r="A4883" s="3">
        <v>4882</v>
      </c>
      <c r="B4883" t="s">
        <v>4238</v>
      </c>
      <c r="C4883" s="10" t="s">
        <v>17289</v>
      </c>
      <c r="D4883" t="s">
        <v>65</v>
      </c>
      <c r="E4883" s="10" t="s">
        <v>6698</v>
      </c>
      <c r="F4883" t="s">
        <v>66</v>
      </c>
      <c r="G4883" s="10" t="s">
        <v>6721</v>
      </c>
      <c r="H4883">
        <v>4</v>
      </c>
      <c r="I4883">
        <v>8</v>
      </c>
      <c r="J4883">
        <v>0</v>
      </c>
      <c r="K4883">
        <v>0</v>
      </c>
      <c r="L4883" s="10" t="s">
        <v>17291</v>
      </c>
    </row>
    <row r="4884" spans="1:12" x14ac:dyDescent="0.25">
      <c r="A4884" s="3">
        <v>4883</v>
      </c>
      <c r="B4884" t="s">
        <v>4238</v>
      </c>
      <c r="C4884" s="10" t="s">
        <v>17289</v>
      </c>
      <c r="D4884" t="s">
        <v>67</v>
      </c>
      <c r="E4884" s="10" t="s">
        <v>6723</v>
      </c>
      <c r="F4884" t="s">
        <v>68</v>
      </c>
      <c r="G4884" s="10" t="s">
        <v>6724</v>
      </c>
      <c r="H4884">
        <v>4</v>
      </c>
      <c r="I4884">
        <v>8</v>
      </c>
      <c r="J4884">
        <v>0</v>
      </c>
      <c r="K4884">
        <v>0</v>
      </c>
      <c r="L4884" s="10" t="s">
        <v>17292</v>
      </c>
    </row>
    <row r="4885" spans="1:12" x14ac:dyDescent="0.25">
      <c r="A4885" s="3">
        <v>4884</v>
      </c>
      <c r="B4885" t="s">
        <v>4238</v>
      </c>
      <c r="C4885" s="10" t="s">
        <v>17289</v>
      </c>
      <c r="D4885" t="s">
        <v>49</v>
      </c>
      <c r="E4885" s="10" t="s">
        <v>11</v>
      </c>
      <c r="F4885" t="s">
        <v>4239</v>
      </c>
      <c r="G4885" s="10" t="s">
        <v>17293</v>
      </c>
      <c r="H4885">
        <v>4</v>
      </c>
      <c r="I4885">
        <v>8</v>
      </c>
      <c r="J4885">
        <v>0</v>
      </c>
      <c r="K4885">
        <v>0</v>
      </c>
      <c r="L4885" s="10" t="s">
        <v>17294</v>
      </c>
    </row>
    <row r="4886" spans="1:12" x14ac:dyDescent="0.25">
      <c r="A4886" s="3">
        <v>4885</v>
      </c>
      <c r="B4886" t="s">
        <v>4238</v>
      </c>
      <c r="C4886" s="10" t="s">
        <v>17289</v>
      </c>
      <c r="D4886" t="s">
        <v>69</v>
      </c>
      <c r="E4886" s="10" t="s">
        <v>6760</v>
      </c>
      <c r="F4886" t="s">
        <v>4240</v>
      </c>
      <c r="G4886" s="10" t="s">
        <v>17295</v>
      </c>
      <c r="H4886">
        <v>8</v>
      </c>
      <c r="I4886">
        <v>35</v>
      </c>
      <c r="J4886">
        <v>0</v>
      </c>
      <c r="K4886">
        <v>0</v>
      </c>
      <c r="L4886" s="10" t="s">
        <v>17296</v>
      </c>
    </row>
    <row r="4887" spans="1:12" x14ac:dyDescent="0.25">
      <c r="A4887" s="3">
        <v>4886</v>
      </c>
      <c r="B4887" t="s">
        <v>4238</v>
      </c>
      <c r="C4887" s="10" t="s">
        <v>17289</v>
      </c>
      <c r="D4887" t="s">
        <v>71</v>
      </c>
      <c r="E4887" s="10" t="s">
        <v>6763</v>
      </c>
      <c r="F4887" t="s">
        <v>4241</v>
      </c>
      <c r="G4887" s="10" t="s">
        <v>17297</v>
      </c>
      <c r="H4887">
        <v>8</v>
      </c>
      <c r="I4887">
        <v>35</v>
      </c>
      <c r="J4887">
        <v>0</v>
      </c>
      <c r="K4887">
        <v>0</v>
      </c>
      <c r="L4887" s="10" t="s">
        <v>17298</v>
      </c>
    </row>
    <row r="4888" spans="1:12" x14ac:dyDescent="0.25">
      <c r="A4888" s="3">
        <v>4887</v>
      </c>
      <c r="B4888" t="s">
        <v>4238</v>
      </c>
      <c r="C4888" s="10" t="s">
        <v>17289</v>
      </c>
      <c r="D4888" t="s">
        <v>87</v>
      </c>
      <c r="E4888" s="10" t="s">
        <v>7149</v>
      </c>
      <c r="F4888" t="s">
        <v>3146</v>
      </c>
      <c r="G4888" s="10" t="s">
        <v>14458</v>
      </c>
      <c r="H4888">
        <v>4</v>
      </c>
      <c r="I4888">
        <v>8</v>
      </c>
      <c r="J4888">
        <v>0</v>
      </c>
      <c r="K4888">
        <v>0</v>
      </c>
      <c r="L4888" s="10" t="s">
        <v>17299</v>
      </c>
    </row>
    <row r="4889" spans="1:12" x14ac:dyDescent="0.25">
      <c r="A4889" s="3">
        <v>4888</v>
      </c>
      <c r="B4889" t="s">
        <v>4238</v>
      </c>
      <c r="C4889" s="10" t="s">
        <v>17289</v>
      </c>
      <c r="D4889" t="s">
        <v>1277</v>
      </c>
      <c r="E4889" s="10" t="s">
        <v>6730</v>
      </c>
      <c r="F4889" t="s">
        <v>4242</v>
      </c>
      <c r="G4889" s="10" t="s">
        <v>17300</v>
      </c>
      <c r="H4889">
        <v>255</v>
      </c>
      <c r="I4889">
        <v>37</v>
      </c>
      <c r="J4889">
        <v>0</v>
      </c>
      <c r="K4889">
        <v>0</v>
      </c>
      <c r="L4889" s="10" t="s">
        <v>17301</v>
      </c>
    </row>
    <row r="4890" spans="1:12" x14ac:dyDescent="0.25">
      <c r="A4890" s="3">
        <v>4889</v>
      </c>
      <c r="B4890" t="s">
        <v>4238</v>
      </c>
      <c r="C4890" s="10" t="s">
        <v>17289</v>
      </c>
      <c r="D4890" t="s">
        <v>4060</v>
      </c>
      <c r="E4890" s="10" t="s">
        <v>16953</v>
      </c>
      <c r="F4890" t="s">
        <v>1524</v>
      </c>
      <c r="G4890" s="10" t="s">
        <v>11545</v>
      </c>
      <c r="H4890">
        <v>8</v>
      </c>
      <c r="I4890">
        <v>16</v>
      </c>
      <c r="J4890">
        <v>-6</v>
      </c>
      <c r="K4890">
        <v>1</v>
      </c>
      <c r="L4890" s="10" t="s">
        <v>17302</v>
      </c>
    </row>
    <row r="4891" spans="1:12" x14ac:dyDescent="0.25">
      <c r="A4891" s="3">
        <v>4890</v>
      </c>
      <c r="B4891" t="s">
        <v>4238</v>
      </c>
      <c r="C4891" s="10" t="s">
        <v>17289</v>
      </c>
      <c r="D4891" t="s">
        <v>4243</v>
      </c>
      <c r="E4891" s="10" t="s">
        <v>17303</v>
      </c>
      <c r="F4891" t="s">
        <v>1287</v>
      </c>
      <c r="G4891" s="10" t="s">
        <v>6676</v>
      </c>
      <c r="H4891">
        <v>8</v>
      </c>
      <c r="I4891">
        <v>16</v>
      </c>
      <c r="J4891">
        <v>-2</v>
      </c>
      <c r="K4891">
        <v>1</v>
      </c>
      <c r="L4891" s="10" t="s">
        <v>17304</v>
      </c>
    </row>
    <row r="4892" spans="1:12" x14ac:dyDescent="0.25">
      <c r="A4892" s="3">
        <v>4891</v>
      </c>
      <c r="B4892" t="s">
        <v>4238</v>
      </c>
      <c r="C4892" s="10" t="s">
        <v>17289</v>
      </c>
      <c r="D4892" t="s">
        <v>4244</v>
      </c>
      <c r="E4892" s="10" t="s">
        <v>17305</v>
      </c>
      <c r="F4892" t="s">
        <v>1287</v>
      </c>
      <c r="G4892" s="10" t="s">
        <v>6676</v>
      </c>
      <c r="H4892">
        <v>8</v>
      </c>
      <c r="I4892">
        <v>16</v>
      </c>
      <c r="J4892">
        <v>-2</v>
      </c>
      <c r="K4892">
        <v>1</v>
      </c>
      <c r="L4892" s="10" t="s">
        <v>17306</v>
      </c>
    </row>
    <row r="4893" spans="1:12" x14ac:dyDescent="0.25">
      <c r="A4893" s="3">
        <v>4892</v>
      </c>
      <c r="B4893" t="s">
        <v>4238</v>
      </c>
      <c r="C4893" s="10" t="s">
        <v>17289</v>
      </c>
      <c r="D4893" t="s">
        <v>80</v>
      </c>
      <c r="E4893" s="10" t="s">
        <v>8510</v>
      </c>
      <c r="F4893" t="s">
        <v>4245</v>
      </c>
      <c r="G4893" s="10" t="s">
        <v>17307</v>
      </c>
      <c r="H4893">
        <v>4</v>
      </c>
      <c r="I4893">
        <v>12</v>
      </c>
      <c r="J4893">
        <v>0</v>
      </c>
      <c r="K4893">
        <v>0</v>
      </c>
      <c r="L4893" s="10" t="s">
        <v>17308</v>
      </c>
    </row>
    <row r="4894" spans="1:12" x14ac:dyDescent="0.25">
      <c r="A4894" s="3">
        <v>4893</v>
      </c>
      <c r="B4894" t="s">
        <v>4238</v>
      </c>
      <c r="C4894" s="10" t="s">
        <v>17289</v>
      </c>
      <c r="D4894" t="s">
        <v>4246</v>
      </c>
      <c r="E4894" s="10" t="s">
        <v>17309</v>
      </c>
      <c r="F4894" t="s">
        <v>4247</v>
      </c>
      <c r="G4894" s="10" t="s">
        <v>17310</v>
      </c>
      <c r="H4894">
        <v>50</v>
      </c>
      <c r="I4894">
        <v>37</v>
      </c>
      <c r="J4894">
        <v>0</v>
      </c>
      <c r="K4894">
        <v>0</v>
      </c>
      <c r="L4894" s="10" t="s">
        <v>17311</v>
      </c>
    </row>
    <row r="4895" spans="1:12" x14ac:dyDescent="0.25">
      <c r="A4895" s="3">
        <v>4894</v>
      </c>
      <c r="B4895" t="s">
        <v>4248</v>
      </c>
      <c r="C4895" s="10" t="s">
        <v>17312</v>
      </c>
      <c r="D4895" t="s">
        <v>63</v>
      </c>
      <c r="E4895" s="10" t="s">
        <v>6816</v>
      </c>
      <c r="F4895" t="s">
        <v>64</v>
      </c>
      <c r="G4895" s="10" t="s">
        <v>6696</v>
      </c>
      <c r="H4895">
        <v>4</v>
      </c>
      <c r="I4895">
        <v>8</v>
      </c>
      <c r="J4895">
        <v>0</v>
      </c>
      <c r="K4895">
        <v>0</v>
      </c>
      <c r="L4895" s="10" t="s">
        <v>17313</v>
      </c>
    </row>
    <row r="4896" spans="1:12" x14ac:dyDescent="0.25">
      <c r="A4896" s="3">
        <v>4895</v>
      </c>
      <c r="B4896" t="s">
        <v>4248</v>
      </c>
      <c r="C4896" s="10" t="s">
        <v>17312</v>
      </c>
      <c r="D4896" t="s">
        <v>65</v>
      </c>
      <c r="E4896" s="10" t="s">
        <v>6698</v>
      </c>
      <c r="F4896" t="s">
        <v>66</v>
      </c>
      <c r="G4896" s="10" t="s">
        <v>6721</v>
      </c>
      <c r="H4896">
        <v>4</v>
      </c>
      <c r="I4896">
        <v>8</v>
      </c>
      <c r="J4896">
        <v>0</v>
      </c>
      <c r="K4896">
        <v>0</v>
      </c>
      <c r="L4896" s="10" t="s">
        <v>17314</v>
      </c>
    </row>
    <row r="4897" spans="1:12" x14ac:dyDescent="0.25">
      <c r="A4897" s="3">
        <v>4896</v>
      </c>
      <c r="B4897" t="s">
        <v>4248</v>
      </c>
      <c r="C4897" s="10" t="s">
        <v>17312</v>
      </c>
      <c r="D4897" t="s">
        <v>67</v>
      </c>
      <c r="E4897" s="10" t="s">
        <v>6723</v>
      </c>
      <c r="F4897" t="s">
        <v>68</v>
      </c>
      <c r="G4897" s="10" t="s">
        <v>6724</v>
      </c>
      <c r="H4897">
        <v>4</v>
      </c>
      <c r="I4897">
        <v>8</v>
      </c>
      <c r="J4897">
        <v>0</v>
      </c>
      <c r="K4897">
        <v>0</v>
      </c>
      <c r="L4897" s="10" t="s">
        <v>17315</v>
      </c>
    </row>
    <row r="4898" spans="1:12" x14ac:dyDescent="0.25">
      <c r="A4898" s="3">
        <v>4897</v>
      </c>
      <c r="B4898" t="s">
        <v>4248</v>
      </c>
      <c r="C4898" s="10" t="s">
        <v>17312</v>
      </c>
      <c r="D4898" t="s">
        <v>49</v>
      </c>
      <c r="E4898" s="10" t="s">
        <v>11</v>
      </c>
      <c r="F4898" t="s">
        <v>4249</v>
      </c>
      <c r="G4898" s="10" t="s">
        <v>17316</v>
      </c>
      <c r="H4898">
        <v>4</v>
      </c>
      <c r="I4898">
        <v>8</v>
      </c>
      <c r="J4898">
        <v>0</v>
      </c>
      <c r="K4898">
        <v>0</v>
      </c>
      <c r="L4898" s="10" t="s">
        <v>17317</v>
      </c>
    </row>
    <row r="4899" spans="1:12" x14ac:dyDescent="0.25">
      <c r="A4899" s="3">
        <v>4898</v>
      </c>
      <c r="B4899" t="s">
        <v>4248</v>
      </c>
      <c r="C4899" s="10" t="s">
        <v>17312</v>
      </c>
      <c r="D4899" t="s">
        <v>69</v>
      </c>
      <c r="E4899" s="10" t="s">
        <v>6760</v>
      </c>
      <c r="F4899" t="s">
        <v>4250</v>
      </c>
      <c r="G4899" s="10" t="s">
        <v>17318</v>
      </c>
      <c r="H4899">
        <v>8</v>
      </c>
      <c r="I4899">
        <v>35</v>
      </c>
      <c r="J4899">
        <v>0</v>
      </c>
      <c r="K4899">
        <v>0</v>
      </c>
      <c r="L4899" s="10" t="s">
        <v>17319</v>
      </c>
    </row>
    <row r="4900" spans="1:12" x14ac:dyDescent="0.25">
      <c r="A4900" s="3">
        <v>4899</v>
      </c>
      <c r="B4900" t="s">
        <v>4248</v>
      </c>
      <c r="C4900" s="10" t="s">
        <v>17312</v>
      </c>
      <c r="D4900" t="s">
        <v>71</v>
      </c>
      <c r="E4900" s="10" t="s">
        <v>6763</v>
      </c>
      <c r="F4900" t="s">
        <v>4251</v>
      </c>
      <c r="G4900" s="10" t="s">
        <v>17320</v>
      </c>
      <c r="H4900">
        <v>8</v>
      </c>
      <c r="I4900">
        <v>35</v>
      </c>
      <c r="J4900">
        <v>0</v>
      </c>
      <c r="K4900">
        <v>0</v>
      </c>
      <c r="L4900" s="10" t="s">
        <v>17321</v>
      </c>
    </row>
    <row r="4901" spans="1:12" x14ac:dyDescent="0.25">
      <c r="A4901" s="3">
        <v>4900</v>
      </c>
      <c r="B4901" t="s">
        <v>4248</v>
      </c>
      <c r="C4901" s="10" t="s">
        <v>17312</v>
      </c>
      <c r="D4901" t="s">
        <v>4252</v>
      </c>
      <c r="E4901" s="10" t="s">
        <v>17322</v>
      </c>
      <c r="F4901" t="s">
        <v>3146</v>
      </c>
      <c r="G4901" s="10" t="s">
        <v>14458</v>
      </c>
      <c r="H4901">
        <v>4</v>
      </c>
      <c r="I4901">
        <v>8</v>
      </c>
      <c r="J4901">
        <v>0</v>
      </c>
      <c r="K4901">
        <v>0</v>
      </c>
      <c r="L4901" s="10" t="s">
        <v>17323</v>
      </c>
    </row>
    <row r="4902" spans="1:12" x14ac:dyDescent="0.25">
      <c r="A4902" s="3">
        <v>4901</v>
      </c>
      <c r="B4902" t="s">
        <v>4248</v>
      </c>
      <c r="C4902" s="10" t="s">
        <v>17312</v>
      </c>
      <c r="D4902" t="s">
        <v>3255</v>
      </c>
      <c r="E4902" s="10" t="s">
        <v>14659</v>
      </c>
      <c r="F4902" t="s">
        <v>49</v>
      </c>
      <c r="G4902" s="10" t="s">
        <v>11</v>
      </c>
      <c r="H4902">
        <v>4</v>
      </c>
      <c r="I4902">
        <v>8</v>
      </c>
      <c r="J4902">
        <v>0</v>
      </c>
      <c r="K4902">
        <v>0</v>
      </c>
      <c r="L4902" s="10" t="s">
        <v>17324</v>
      </c>
    </row>
    <row r="4903" spans="1:12" x14ac:dyDescent="0.25">
      <c r="A4903" s="3">
        <v>4902</v>
      </c>
      <c r="B4903" t="s">
        <v>4248</v>
      </c>
      <c r="C4903" s="10" t="s">
        <v>17312</v>
      </c>
      <c r="D4903" t="s">
        <v>3256</v>
      </c>
      <c r="E4903" s="10" t="s">
        <v>14661</v>
      </c>
      <c r="F4903" t="s">
        <v>4253</v>
      </c>
      <c r="G4903" s="10" t="s">
        <v>17325</v>
      </c>
      <c r="H4903">
        <v>4</v>
      </c>
      <c r="I4903">
        <v>12</v>
      </c>
      <c r="J4903">
        <v>0</v>
      </c>
      <c r="K4903">
        <v>0</v>
      </c>
      <c r="L4903" s="10" t="s">
        <v>17326</v>
      </c>
    </row>
    <row r="4904" spans="1:12" x14ac:dyDescent="0.25">
      <c r="A4904" s="3">
        <v>4903</v>
      </c>
      <c r="B4904" t="s">
        <v>4248</v>
      </c>
      <c r="C4904" s="10" t="s">
        <v>17312</v>
      </c>
      <c r="D4904" t="s">
        <v>3192</v>
      </c>
      <c r="E4904" s="10" t="s">
        <v>14540</v>
      </c>
      <c r="F4904" t="s">
        <v>4254</v>
      </c>
      <c r="G4904" s="10" t="s">
        <v>17327</v>
      </c>
      <c r="H4904">
        <v>4</v>
      </c>
      <c r="I4904">
        <v>12</v>
      </c>
      <c r="J4904">
        <v>0</v>
      </c>
      <c r="K4904">
        <v>0</v>
      </c>
      <c r="L4904" s="10" t="s">
        <v>17328</v>
      </c>
    </row>
    <row r="4905" spans="1:12" x14ac:dyDescent="0.25">
      <c r="A4905" s="3">
        <v>4904</v>
      </c>
      <c r="B4905" t="s">
        <v>4248</v>
      </c>
      <c r="C4905" s="10" t="s">
        <v>17312</v>
      </c>
      <c r="D4905" t="s">
        <v>3259</v>
      </c>
      <c r="E4905" s="10" t="s">
        <v>14666</v>
      </c>
      <c r="F4905" t="s">
        <v>1287</v>
      </c>
      <c r="G4905" s="10" t="s">
        <v>6676</v>
      </c>
      <c r="H4905">
        <v>8</v>
      </c>
      <c r="I4905">
        <v>16</v>
      </c>
      <c r="J4905">
        <v>-2</v>
      </c>
      <c r="K4905">
        <v>1</v>
      </c>
      <c r="L4905" s="10" t="s">
        <v>17329</v>
      </c>
    </row>
    <row r="4906" spans="1:12" x14ac:dyDescent="0.25">
      <c r="A4906" s="3">
        <v>4905</v>
      </c>
      <c r="B4906" t="s">
        <v>4248</v>
      </c>
      <c r="C4906" s="10" t="s">
        <v>17312</v>
      </c>
      <c r="D4906" t="s">
        <v>3260</v>
      </c>
      <c r="E4906" s="10" t="s">
        <v>14668</v>
      </c>
      <c r="F4906" t="s">
        <v>1287</v>
      </c>
      <c r="G4906" s="10" t="s">
        <v>6676</v>
      </c>
      <c r="H4906">
        <v>8</v>
      </c>
      <c r="I4906">
        <v>16</v>
      </c>
      <c r="J4906">
        <v>-2</v>
      </c>
      <c r="K4906">
        <v>1</v>
      </c>
      <c r="L4906" s="10" t="s">
        <v>17330</v>
      </c>
    </row>
    <row r="4907" spans="1:12" x14ac:dyDescent="0.25">
      <c r="A4907" s="3">
        <v>4906</v>
      </c>
      <c r="B4907" t="s">
        <v>4248</v>
      </c>
      <c r="C4907" s="10" t="s">
        <v>17312</v>
      </c>
      <c r="D4907" t="s">
        <v>3261</v>
      </c>
      <c r="E4907" s="10" t="s">
        <v>14670</v>
      </c>
      <c r="F4907" t="s">
        <v>1524</v>
      </c>
      <c r="G4907" s="10" t="s">
        <v>11545</v>
      </c>
      <c r="H4907">
        <v>8</v>
      </c>
      <c r="I4907">
        <v>16</v>
      </c>
      <c r="J4907">
        <v>-6</v>
      </c>
      <c r="K4907">
        <v>1</v>
      </c>
      <c r="L4907" s="10" t="s">
        <v>17331</v>
      </c>
    </row>
    <row r="4908" spans="1:12" x14ac:dyDescent="0.25">
      <c r="A4908" s="3">
        <v>4907</v>
      </c>
      <c r="B4908" t="s">
        <v>4248</v>
      </c>
      <c r="C4908" s="10" t="s">
        <v>17312</v>
      </c>
      <c r="D4908" t="s">
        <v>3262</v>
      </c>
      <c r="E4908" s="10" t="s">
        <v>14672</v>
      </c>
      <c r="F4908" t="s">
        <v>4255</v>
      </c>
      <c r="G4908" s="10" t="s">
        <v>17332</v>
      </c>
      <c r="H4908">
        <v>10</v>
      </c>
      <c r="I4908">
        <v>37</v>
      </c>
      <c r="J4908">
        <v>0</v>
      </c>
      <c r="K4908">
        <v>0</v>
      </c>
      <c r="L4908" s="10" t="s">
        <v>17333</v>
      </c>
    </row>
    <row r="4909" spans="1:12" x14ac:dyDescent="0.25">
      <c r="A4909" s="3">
        <v>4908</v>
      </c>
      <c r="B4909" t="s">
        <v>4256</v>
      </c>
      <c r="C4909" s="10" t="s">
        <v>17334</v>
      </c>
      <c r="D4909" t="s">
        <v>63</v>
      </c>
      <c r="E4909" s="10" t="s">
        <v>6816</v>
      </c>
      <c r="F4909" t="s">
        <v>64</v>
      </c>
      <c r="G4909" s="10" t="s">
        <v>6696</v>
      </c>
      <c r="H4909">
        <v>4</v>
      </c>
      <c r="I4909">
        <v>8</v>
      </c>
      <c r="J4909">
        <v>0</v>
      </c>
      <c r="K4909">
        <v>0</v>
      </c>
      <c r="L4909" s="10" t="s">
        <v>17335</v>
      </c>
    </row>
    <row r="4910" spans="1:12" x14ac:dyDescent="0.25">
      <c r="A4910" s="3">
        <v>4909</v>
      </c>
      <c r="B4910" t="s">
        <v>4256</v>
      </c>
      <c r="C4910" s="10" t="s">
        <v>17334</v>
      </c>
      <c r="D4910" t="s">
        <v>65</v>
      </c>
      <c r="E4910" s="10" t="s">
        <v>6698</v>
      </c>
      <c r="F4910" t="s">
        <v>66</v>
      </c>
      <c r="G4910" s="10" t="s">
        <v>6721</v>
      </c>
      <c r="H4910">
        <v>4</v>
      </c>
      <c r="I4910">
        <v>8</v>
      </c>
      <c r="J4910">
        <v>0</v>
      </c>
      <c r="K4910">
        <v>0</v>
      </c>
      <c r="L4910" s="10" t="s">
        <v>17336</v>
      </c>
    </row>
    <row r="4911" spans="1:12" x14ac:dyDescent="0.25">
      <c r="A4911" s="3">
        <v>4910</v>
      </c>
      <c r="B4911" t="s">
        <v>4256</v>
      </c>
      <c r="C4911" s="10" t="s">
        <v>17334</v>
      </c>
      <c r="D4911" t="s">
        <v>67</v>
      </c>
      <c r="E4911" s="10" t="s">
        <v>6723</v>
      </c>
      <c r="F4911" t="s">
        <v>68</v>
      </c>
      <c r="G4911" s="10" t="s">
        <v>6724</v>
      </c>
      <c r="H4911">
        <v>4</v>
      </c>
      <c r="I4911">
        <v>8</v>
      </c>
      <c r="J4911">
        <v>0</v>
      </c>
      <c r="K4911">
        <v>0</v>
      </c>
      <c r="L4911" s="10" t="s">
        <v>17337</v>
      </c>
    </row>
    <row r="4912" spans="1:12" x14ac:dyDescent="0.25">
      <c r="A4912" s="3">
        <v>4911</v>
      </c>
      <c r="B4912" t="s">
        <v>4256</v>
      </c>
      <c r="C4912" s="10" t="s">
        <v>17334</v>
      </c>
      <c r="D4912" t="s">
        <v>3561</v>
      </c>
      <c r="E4912" s="10" t="s">
        <v>15475</v>
      </c>
      <c r="F4912" t="s">
        <v>1401</v>
      </c>
      <c r="G4912" s="10" t="s">
        <v>6911</v>
      </c>
      <c r="H4912">
        <v>10</v>
      </c>
      <c r="I4912">
        <v>37</v>
      </c>
      <c r="J4912">
        <v>0</v>
      </c>
      <c r="K4912">
        <v>0</v>
      </c>
      <c r="L4912" s="10" t="s">
        <v>17338</v>
      </c>
    </row>
    <row r="4913" spans="1:12" x14ac:dyDescent="0.25">
      <c r="A4913" s="3">
        <v>4912</v>
      </c>
      <c r="B4913" t="s">
        <v>4256</v>
      </c>
      <c r="C4913" s="10" t="s">
        <v>17334</v>
      </c>
      <c r="D4913" t="s">
        <v>4257</v>
      </c>
      <c r="E4913" s="10" t="s">
        <v>17339</v>
      </c>
      <c r="F4913" t="s">
        <v>4258</v>
      </c>
      <c r="G4913" s="10" t="s">
        <v>17340</v>
      </c>
      <c r="H4913">
        <v>1024</v>
      </c>
      <c r="I4913">
        <v>37</v>
      </c>
      <c r="J4913">
        <v>0</v>
      </c>
      <c r="K4913">
        <v>0</v>
      </c>
      <c r="L4913" s="10" t="s">
        <v>17341</v>
      </c>
    </row>
    <row r="4914" spans="1:12" x14ac:dyDescent="0.25">
      <c r="A4914" s="3">
        <v>4913</v>
      </c>
      <c r="B4914" t="s">
        <v>4256</v>
      </c>
      <c r="C4914" s="10" t="s">
        <v>17334</v>
      </c>
      <c r="D4914" t="s">
        <v>49</v>
      </c>
      <c r="E4914" s="10" t="s">
        <v>11</v>
      </c>
      <c r="F4914" t="s">
        <v>4259</v>
      </c>
      <c r="G4914" s="10" t="s">
        <v>17342</v>
      </c>
      <c r="H4914">
        <v>4</v>
      </c>
      <c r="I4914">
        <v>8</v>
      </c>
      <c r="J4914">
        <v>0</v>
      </c>
      <c r="K4914">
        <v>0</v>
      </c>
      <c r="L4914" s="10" t="s">
        <v>17343</v>
      </c>
    </row>
    <row r="4915" spans="1:12" x14ac:dyDescent="0.25">
      <c r="A4915" s="3">
        <v>4914</v>
      </c>
      <c r="B4915" t="s">
        <v>4256</v>
      </c>
      <c r="C4915" s="10" t="s">
        <v>17334</v>
      </c>
      <c r="D4915" t="s">
        <v>3564</v>
      </c>
      <c r="E4915" s="10" t="s">
        <v>15480</v>
      </c>
      <c r="F4915" t="s">
        <v>4260</v>
      </c>
      <c r="G4915" s="10" t="s">
        <v>17344</v>
      </c>
      <c r="H4915">
        <v>255</v>
      </c>
      <c r="I4915">
        <v>37</v>
      </c>
      <c r="J4915">
        <v>0</v>
      </c>
      <c r="K4915">
        <v>0</v>
      </c>
      <c r="L4915" s="10" t="s">
        <v>17345</v>
      </c>
    </row>
    <row r="4916" spans="1:12" x14ac:dyDescent="0.25">
      <c r="A4916" s="3">
        <v>4915</v>
      </c>
      <c r="B4916" t="s">
        <v>4256</v>
      </c>
      <c r="C4916" s="10" t="s">
        <v>17334</v>
      </c>
      <c r="D4916" t="s">
        <v>3575</v>
      </c>
      <c r="E4916" s="10" t="s">
        <v>15497</v>
      </c>
      <c r="F4916" t="s">
        <v>4261</v>
      </c>
      <c r="G4916" s="10" t="s">
        <v>17346</v>
      </c>
      <c r="H4916">
        <v>4</v>
      </c>
      <c r="I4916">
        <v>12</v>
      </c>
      <c r="J4916">
        <v>0</v>
      </c>
      <c r="K4916">
        <v>0</v>
      </c>
      <c r="L4916" s="10" t="s">
        <v>17347</v>
      </c>
    </row>
    <row r="4917" spans="1:12" x14ac:dyDescent="0.25">
      <c r="A4917" s="3">
        <v>4916</v>
      </c>
      <c r="B4917" t="s">
        <v>4256</v>
      </c>
      <c r="C4917" s="10" t="s">
        <v>17334</v>
      </c>
      <c r="D4917" t="s">
        <v>4262</v>
      </c>
      <c r="E4917" s="10" t="s">
        <v>16300</v>
      </c>
      <c r="F4917" t="s">
        <v>4263</v>
      </c>
      <c r="G4917" s="10" t="s">
        <v>17348</v>
      </c>
      <c r="H4917">
        <v>8</v>
      </c>
      <c r="I4917">
        <v>16</v>
      </c>
      <c r="J4917">
        <v>0</v>
      </c>
      <c r="K4917">
        <v>1</v>
      </c>
      <c r="L4917" s="10" t="s">
        <v>17349</v>
      </c>
    </row>
    <row r="4918" spans="1:12" x14ac:dyDescent="0.25">
      <c r="A4918" s="3">
        <v>4917</v>
      </c>
      <c r="B4918" t="s">
        <v>4256</v>
      </c>
      <c r="C4918" s="10" t="s">
        <v>17334</v>
      </c>
      <c r="D4918" t="s">
        <v>3566</v>
      </c>
      <c r="E4918" s="10" t="s">
        <v>15483</v>
      </c>
      <c r="F4918" t="s">
        <v>4264</v>
      </c>
      <c r="G4918" s="10" t="s">
        <v>17350</v>
      </c>
      <c r="H4918">
        <v>255</v>
      </c>
      <c r="I4918">
        <v>37</v>
      </c>
      <c r="J4918">
        <v>0</v>
      </c>
      <c r="K4918">
        <v>0</v>
      </c>
      <c r="L4918" s="10" t="s">
        <v>17351</v>
      </c>
    </row>
    <row r="4919" spans="1:12" x14ac:dyDescent="0.25">
      <c r="A4919" s="3">
        <v>4918</v>
      </c>
      <c r="B4919" t="s">
        <v>4256</v>
      </c>
      <c r="C4919" s="10" t="s">
        <v>17334</v>
      </c>
      <c r="D4919" t="s">
        <v>69</v>
      </c>
      <c r="E4919" s="10" t="s">
        <v>6760</v>
      </c>
      <c r="F4919" t="s">
        <v>4265</v>
      </c>
      <c r="G4919" s="10" t="s">
        <v>17352</v>
      </c>
      <c r="H4919">
        <v>8</v>
      </c>
      <c r="I4919">
        <v>35</v>
      </c>
      <c r="J4919">
        <v>0</v>
      </c>
      <c r="K4919">
        <v>0</v>
      </c>
      <c r="L4919" s="10" t="s">
        <v>17353</v>
      </c>
    </row>
    <row r="4920" spans="1:12" x14ac:dyDescent="0.25">
      <c r="A4920" s="3">
        <v>4919</v>
      </c>
      <c r="B4920" t="s">
        <v>4256</v>
      </c>
      <c r="C4920" s="10" t="s">
        <v>17334</v>
      </c>
      <c r="D4920" t="s">
        <v>71</v>
      </c>
      <c r="E4920" s="10" t="s">
        <v>6763</v>
      </c>
      <c r="F4920" t="s">
        <v>4266</v>
      </c>
      <c r="G4920" s="10" t="s">
        <v>17354</v>
      </c>
      <c r="H4920">
        <v>8</v>
      </c>
      <c r="I4920">
        <v>35</v>
      </c>
      <c r="J4920">
        <v>0</v>
      </c>
      <c r="K4920">
        <v>0</v>
      </c>
      <c r="L4920" s="10" t="s">
        <v>17355</v>
      </c>
    </row>
    <row r="4921" spans="1:12" x14ac:dyDescent="0.25">
      <c r="A4921" s="3">
        <v>4920</v>
      </c>
      <c r="B4921" t="s">
        <v>4256</v>
      </c>
      <c r="C4921" s="10" t="s">
        <v>17334</v>
      </c>
      <c r="D4921" t="s">
        <v>3036</v>
      </c>
      <c r="E4921" s="10" t="s">
        <v>14192</v>
      </c>
      <c r="F4921" t="s">
        <v>1339</v>
      </c>
      <c r="G4921" s="10" t="s">
        <v>6847</v>
      </c>
      <c r="H4921">
        <v>4</v>
      </c>
      <c r="I4921">
        <v>8</v>
      </c>
      <c r="J4921">
        <v>0</v>
      </c>
      <c r="K4921">
        <v>0</v>
      </c>
      <c r="L4921" s="10" t="s">
        <v>17356</v>
      </c>
    </row>
    <row r="4922" spans="1:12" x14ac:dyDescent="0.25">
      <c r="A4922" s="3">
        <v>4921</v>
      </c>
      <c r="B4922" t="s">
        <v>4267</v>
      </c>
      <c r="C4922" s="10" t="s">
        <v>17357</v>
      </c>
      <c r="D4922" t="s">
        <v>63</v>
      </c>
      <c r="E4922" s="10" t="s">
        <v>6816</v>
      </c>
      <c r="F4922" t="s">
        <v>64</v>
      </c>
      <c r="G4922" s="10" t="s">
        <v>6696</v>
      </c>
      <c r="H4922">
        <v>4</v>
      </c>
      <c r="I4922">
        <v>8</v>
      </c>
      <c r="J4922">
        <v>0</v>
      </c>
      <c r="K4922">
        <v>0</v>
      </c>
      <c r="L4922" s="10" t="s">
        <v>17358</v>
      </c>
    </row>
    <row r="4923" spans="1:12" x14ac:dyDescent="0.25">
      <c r="A4923" s="3">
        <v>4922</v>
      </c>
      <c r="B4923" t="s">
        <v>4267</v>
      </c>
      <c r="C4923" s="10" t="s">
        <v>17357</v>
      </c>
      <c r="D4923" t="s">
        <v>65</v>
      </c>
      <c r="E4923" s="10" t="s">
        <v>6698</v>
      </c>
      <c r="F4923" t="s">
        <v>66</v>
      </c>
      <c r="G4923" s="10" t="s">
        <v>6721</v>
      </c>
      <c r="H4923">
        <v>4</v>
      </c>
      <c r="I4923">
        <v>8</v>
      </c>
      <c r="J4923">
        <v>0</v>
      </c>
      <c r="K4923">
        <v>0</v>
      </c>
      <c r="L4923" s="10" t="s">
        <v>17359</v>
      </c>
    </row>
    <row r="4924" spans="1:12" x14ac:dyDescent="0.25">
      <c r="A4924" s="3">
        <v>4923</v>
      </c>
      <c r="B4924" t="s">
        <v>4267</v>
      </c>
      <c r="C4924" s="10" t="s">
        <v>17357</v>
      </c>
      <c r="D4924" t="s">
        <v>67</v>
      </c>
      <c r="E4924" s="10" t="s">
        <v>6723</v>
      </c>
      <c r="F4924" t="s">
        <v>68</v>
      </c>
      <c r="G4924" s="10" t="s">
        <v>6724</v>
      </c>
      <c r="H4924">
        <v>4</v>
      </c>
      <c r="I4924">
        <v>8</v>
      </c>
      <c r="J4924">
        <v>0</v>
      </c>
      <c r="K4924">
        <v>0</v>
      </c>
      <c r="L4924" s="10" t="s">
        <v>17360</v>
      </c>
    </row>
    <row r="4925" spans="1:12" x14ac:dyDescent="0.25">
      <c r="A4925" s="3">
        <v>4924</v>
      </c>
      <c r="B4925" t="s">
        <v>4267</v>
      </c>
      <c r="C4925" s="10" t="s">
        <v>17357</v>
      </c>
      <c r="D4925" t="s">
        <v>87</v>
      </c>
      <c r="E4925" s="10" t="s">
        <v>7149</v>
      </c>
      <c r="F4925" t="s">
        <v>3664</v>
      </c>
      <c r="G4925" s="10" t="s">
        <v>16644</v>
      </c>
      <c r="H4925">
        <v>4</v>
      </c>
      <c r="I4925">
        <v>8</v>
      </c>
      <c r="J4925">
        <v>0</v>
      </c>
      <c r="K4925">
        <v>0</v>
      </c>
      <c r="L4925" s="10" t="s">
        <v>17361</v>
      </c>
    </row>
    <row r="4926" spans="1:12" x14ac:dyDescent="0.25">
      <c r="A4926" s="3">
        <v>4925</v>
      </c>
      <c r="B4926" t="s">
        <v>4267</v>
      </c>
      <c r="C4926" s="10" t="s">
        <v>17357</v>
      </c>
      <c r="D4926" t="s">
        <v>49</v>
      </c>
      <c r="E4926" s="10" t="s">
        <v>11</v>
      </c>
      <c r="F4926" t="s">
        <v>4268</v>
      </c>
      <c r="G4926" s="10" t="s">
        <v>17362</v>
      </c>
      <c r="H4926">
        <v>4</v>
      </c>
      <c r="I4926">
        <v>8</v>
      </c>
      <c r="J4926">
        <v>0</v>
      </c>
      <c r="K4926">
        <v>0</v>
      </c>
      <c r="L4926" s="10" t="s">
        <v>17363</v>
      </c>
    </row>
    <row r="4927" spans="1:12" x14ac:dyDescent="0.25">
      <c r="A4927" s="3">
        <v>4926</v>
      </c>
      <c r="B4927" t="s">
        <v>4267</v>
      </c>
      <c r="C4927" s="10" t="s">
        <v>17357</v>
      </c>
      <c r="D4927" t="s">
        <v>69</v>
      </c>
      <c r="E4927" s="10" t="s">
        <v>6760</v>
      </c>
      <c r="F4927" t="s">
        <v>4269</v>
      </c>
      <c r="G4927" s="10" t="s">
        <v>17364</v>
      </c>
      <c r="H4927">
        <v>8</v>
      </c>
      <c r="I4927">
        <v>35</v>
      </c>
      <c r="J4927">
        <v>0</v>
      </c>
      <c r="K4927">
        <v>0</v>
      </c>
      <c r="L4927" s="10" t="s">
        <v>17365</v>
      </c>
    </row>
    <row r="4928" spans="1:12" x14ac:dyDescent="0.25">
      <c r="A4928" s="3">
        <v>4927</v>
      </c>
      <c r="B4928" t="s">
        <v>4267</v>
      </c>
      <c r="C4928" s="10" t="s">
        <v>17357</v>
      </c>
      <c r="D4928" t="s">
        <v>71</v>
      </c>
      <c r="E4928" s="10" t="s">
        <v>6763</v>
      </c>
      <c r="F4928" t="s">
        <v>4270</v>
      </c>
      <c r="G4928" s="10" t="s">
        <v>17366</v>
      </c>
      <c r="H4928">
        <v>8</v>
      </c>
      <c r="I4928">
        <v>35</v>
      </c>
      <c r="J4928">
        <v>0</v>
      </c>
      <c r="K4928">
        <v>0</v>
      </c>
      <c r="L4928" s="10" t="s">
        <v>17367</v>
      </c>
    </row>
    <row r="4929" spans="1:12" x14ac:dyDescent="0.25">
      <c r="A4929" s="3">
        <v>4928</v>
      </c>
      <c r="B4929" t="s">
        <v>4267</v>
      </c>
      <c r="C4929" s="10" t="s">
        <v>17357</v>
      </c>
      <c r="D4929" t="s">
        <v>3907</v>
      </c>
      <c r="E4929" s="10" t="s">
        <v>16639</v>
      </c>
      <c r="F4929" t="s">
        <v>4271</v>
      </c>
      <c r="G4929" s="10" t="s">
        <v>17368</v>
      </c>
      <c r="H4929">
        <v>30</v>
      </c>
      <c r="I4929">
        <v>37</v>
      </c>
      <c r="J4929">
        <v>0</v>
      </c>
      <c r="K4929">
        <v>0</v>
      </c>
      <c r="L4929" s="10" t="s">
        <v>17369</v>
      </c>
    </row>
    <row r="4930" spans="1:12" x14ac:dyDescent="0.25">
      <c r="A4930" s="3">
        <v>4929</v>
      </c>
      <c r="B4930" t="s">
        <v>4267</v>
      </c>
      <c r="C4930" s="10" t="s">
        <v>17357</v>
      </c>
      <c r="D4930" t="s">
        <v>3910</v>
      </c>
      <c r="E4930" s="10" t="s">
        <v>16646</v>
      </c>
      <c r="F4930" t="s">
        <v>4272</v>
      </c>
      <c r="G4930" s="10" t="s">
        <v>17370</v>
      </c>
      <c r="H4930">
        <v>8</v>
      </c>
      <c r="I4930">
        <v>16</v>
      </c>
      <c r="J4930">
        <v>-2</v>
      </c>
      <c r="K4930">
        <v>1</v>
      </c>
      <c r="L4930" s="10" t="s">
        <v>17371</v>
      </c>
    </row>
    <row r="4931" spans="1:12" x14ac:dyDescent="0.25">
      <c r="A4931" s="3">
        <v>4930</v>
      </c>
      <c r="B4931" t="s">
        <v>4267</v>
      </c>
      <c r="C4931" s="10" t="s">
        <v>17357</v>
      </c>
      <c r="D4931" t="s">
        <v>80</v>
      </c>
      <c r="E4931" s="10" t="s">
        <v>8510</v>
      </c>
      <c r="F4931" t="s">
        <v>4273</v>
      </c>
      <c r="G4931" s="10" t="s">
        <v>17372</v>
      </c>
      <c r="H4931">
        <v>4</v>
      </c>
      <c r="I4931">
        <v>12</v>
      </c>
      <c r="J4931">
        <v>0</v>
      </c>
      <c r="K4931">
        <v>0</v>
      </c>
      <c r="L4931" s="10" t="s">
        <v>17373</v>
      </c>
    </row>
    <row r="4932" spans="1:12" x14ac:dyDescent="0.25">
      <c r="A4932" s="3">
        <v>4931</v>
      </c>
      <c r="B4932" t="s">
        <v>4267</v>
      </c>
      <c r="C4932" s="10" t="s">
        <v>17357</v>
      </c>
      <c r="D4932" t="s">
        <v>4274</v>
      </c>
      <c r="E4932" s="10" t="s">
        <v>17374</v>
      </c>
      <c r="F4932" t="s">
        <v>4275</v>
      </c>
      <c r="G4932" s="10" t="s">
        <v>17375</v>
      </c>
      <c r="H4932">
        <v>255</v>
      </c>
      <c r="I4932">
        <v>37</v>
      </c>
      <c r="J4932">
        <v>0</v>
      </c>
      <c r="K4932">
        <v>0</v>
      </c>
      <c r="L4932" s="10" t="s">
        <v>17376</v>
      </c>
    </row>
    <row r="4933" spans="1:12" x14ac:dyDescent="0.25">
      <c r="A4933" s="3">
        <v>4932</v>
      </c>
      <c r="B4933" t="s">
        <v>4267</v>
      </c>
      <c r="C4933" s="10" t="s">
        <v>17357</v>
      </c>
      <c r="D4933" t="s">
        <v>4276</v>
      </c>
      <c r="E4933" s="10" t="s">
        <v>17377</v>
      </c>
      <c r="F4933" t="s">
        <v>4277</v>
      </c>
      <c r="G4933" s="10" t="s">
        <v>17378</v>
      </c>
      <c r="H4933">
        <v>255</v>
      </c>
      <c r="I4933">
        <v>37</v>
      </c>
      <c r="J4933">
        <v>0</v>
      </c>
      <c r="K4933">
        <v>0</v>
      </c>
      <c r="L4933" s="10" t="s">
        <v>17379</v>
      </c>
    </row>
    <row r="4934" spans="1:12" x14ac:dyDescent="0.25">
      <c r="A4934" s="3">
        <v>4933</v>
      </c>
      <c r="B4934" t="s">
        <v>4267</v>
      </c>
      <c r="C4934" s="10" t="s">
        <v>17357</v>
      </c>
      <c r="D4934" t="s">
        <v>4278</v>
      </c>
      <c r="E4934" s="10" t="s">
        <v>17380</v>
      </c>
      <c r="F4934" t="s">
        <v>4279</v>
      </c>
      <c r="G4934" s="10" t="s">
        <v>17381</v>
      </c>
      <c r="H4934">
        <v>8</v>
      </c>
      <c r="I4934">
        <v>16</v>
      </c>
      <c r="J4934">
        <v>-2</v>
      </c>
      <c r="K4934">
        <v>1</v>
      </c>
      <c r="L4934" s="10" t="s">
        <v>17382</v>
      </c>
    </row>
    <row r="4935" spans="1:12" x14ac:dyDescent="0.25">
      <c r="A4935" s="3">
        <v>4934</v>
      </c>
      <c r="B4935" t="s">
        <v>4267</v>
      </c>
      <c r="C4935" s="10" t="s">
        <v>17357</v>
      </c>
      <c r="D4935" t="s">
        <v>4280</v>
      </c>
      <c r="E4935" s="10" t="s">
        <v>17383</v>
      </c>
      <c r="F4935" t="s">
        <v>4281</v>
      </c>
      <c r="G4935" s="10" t="s">
        <v>17384</v>
      </c>
      <c r="H4935">
        <v>8</v>
      </c>
      <c r="I4935">
        <v>16</v>
      </c>
      <c r="J4935">
        <v>-2</v>
      </c>
      <c r="K4935">
        <v>1</v>
      </c>
      <c r="L4935" s="10" t="s">
        <v>17385</v>
      </c>
    </row>
    <row r="4936" spans="1:12" x14ac:dyDescent="0.25">
      <c r="A4936" s="3">
        <v>4935</v>
      </c>
      <c r="B4936" t="s">
        <v>8235</v>
      </c>
      <c r="C4936" s="10" t="s">
        <v>17386</v>
      </c>
      <c r="D4936" t="s">
        <v>63</v>
      </c>
      <c r="E4936" s="10" t="s">
        <v>6816</v>
      </c>
      <c r="F4936" t="s">
        <v>64</v>
      </c>
      <c r="G4936" s="10" t="s">
        <v>6696</v>
      </c>
      <c r="H4936">
        <v>4</v>
      </c>
      <c r="I4936">
        <v>8</v>
      </c>
      <c r="J4936">
        <v>0</v>
      </c>
      <c r="K4936">
        <v>0</v>
      </c>
      <c r="L4936" s="10" t="s">
        <v>17387</v>
      </c>
    </row>
    <row r="4937" spans="1:12" x14ac:dyDescent="0.25">
      <c r="A4937" s="3">
        <v>4936</v>
      </c>
      <c r="B4937" t="s">
        <v>8235</v>
      </c>
      <c r="C4937" s="10" t="s">
        <v>17386</v>
      </c>
      <c r="D4937" t="s">
        <v>65</v>
      </c>
      <c r="E4937" s="10" t="s">
        <v>6698</v>
      </c>
      <c r="F4937" t="s">
        <v>66</v>
      </c>
      <c r="G4937" s="10" t="s">
        <v>6721</v>
      </c>
      <c r="H4937">
        <v>4</v>
      </c>
      <c r="I4937">
        <v>8</v>
      </c>
      <c r="J4937">
        <v>0</v>
      </c>
      <c r="K4937">
        <v>0</v>
      </c>
      <c r="L4937" s="10" t="s">
        <v>17388</v>
      </c>
    </row>
    <row r="4938" spans="1:12" x14ac:dyDescent="0.25">
      <c r="A4938" s="3">
        <v>4937</v>
      </c>
      <c r="B4938" t="s">
        <v>8235</v>
      </c>
      <c r="C4938" s="10" t="s">
        <v>17386</v>
      </c>
      <c r="D4938" t="s">
        <v>67</v>
      </c>
      <c r="E4938" s="10" t="s">
        <v>6723</v>
      </c>
      <c r="F4938" t="s">
        <v>68</v>
      </c>
      <c r="G4938" s="10" t="s">
        <v>6724</v>
      </c>
      <c r="H4938">
        <v>4</v>
      </c>
      <c r="I4938">
        <v>8</v>
      </c>
      <c r="J4938">
        <v>0</v>
      </c>
      <c r="K4938">
        <v>0</v>
      </c>
      <c r="L4938" s="10" t="s">
        <v>17389</v>
      </c>
    </row>
    <row r="4939" spans="1:12" x14ac:dyDescent="0.25">
      <c r="A4939" s="3">
        <v>4938</v>
      </c>
      <c r="B4939" t="s">
        <v>8235</v>
      </c>
      <c r="C4939" s="10" t="s">
        <v>17386</v>
      </c>
      <c r="D4939" t="s">
        <v>1400</v>
      </c>
      <c r="E4939" s="10" t="s">
        <v>6643</v>
      </c>
      <c r="F4939" t="s">
        <v>1401</v>
      </c>
      <c r="G4939" s="10" t="s">
        <v>6911</v>
      </c>
      <c r="H4939">
        <v>10</v>
      </c>
      <c r="I4939">
        <v>37</v>
      </c>
      <c r="J4939">
        <v>0</v>
      </c>
      <c r="K4939">
        <v>0</v>
      </c>
      <c r="L4939" s="10" t="s">
        <v>17390</v>
      </c>
    </row>
    <row r="4940" spans="1:12" x14ac:dyDescent="0.25">
      <c r="A4940" s="3">
        <v>4939</v>
      </c>
      <c r="B4940" t="s">
        <v>8235</v>
      </c>
      <c r="C4940" s="10" t="s">
        <v>17386</v>
      </c>
      <c r="D4940" t="s">
        <v>69</v>
      </c>
      <c r="E4940" s="10" t="s">
        <v>6760</v>
      </c>
      <c r="F4940" t="s">
        <v>4137</v>
      </c>
      <c r="G4940" s="10" t="s">
        <v>17391</v>
      </c>
      <c r="H4940">
        <v>8</v>
      </c>
      <c r="I4940">
        <v>35</v>
      </c>
      <c r="J4940">
        <v>0</v>
      </c>
      <c r="K4940">
        <v>0</v>
      </c>
      <c r="L4940" s="10" t="s">
        <v>17392</v>
      </c>
    </row>
    <row r="4941" spans="1:12" x14ac:dyDescent="0.25">
      <c r="A4941" s="3">
        <v>4940</v>
      </c>
      <c r="B4941" t="s">
        <v>8235</v>
      </c>
      <c r="C4941" s="10" t="s">
        <v>17386</v>
      </c>
      <c r="D4941" t="s">
        <v>71</v>
      </c>
      <c r="E4941" s="10" t="s">
        <v>6763</v>
      </c>
      <c r="F4941" t="s">
        <v>3680</v>
      </c>
      <c r="G4941" s="10" t="s">
        <v>17393</v>
      </c>
      <c r="H4941">
        <v>8</v>
      </c>
      <c r="I4941">
        <v>35</v>
      </c>
      <c r="J4941">
        <v>0</v>
      </c>
      <c r="K4941">
        <v>0</v>
      </c>
      <c r="L4941" s="10" t="s">
        <v>17394</v>
      </c>
    </row>
    <row r="4942" spans="1:12" x14ac:dyDescent="0.25">
      <c r="A4942" s="3">
        <v>4941</v>
      </c>
      <c r="B4942" t="s">
        <v>8235</v>
      </c>
      <c r="C4942" s="10" t="s">
        <v>17386</v>
      </c>
      <c r="D4942" t="s">
        <v>1882</v>
      </c>
      <c r="E4942" s="10" t="s">
        <v>6820</v>
      </c>
      <c r="F4942" t="s">
        <v>1536</v>
      </c>
      <c r="G4942" s="10" t="s">
        <v>17395</v>
      </c>
      <c r="H4942">
        <v>255</v>
      </c>
      <c r="I4942">
        <v>37</v>
      </c>
      <c r="J4942">
        <v>0</v>
      </c>
      <c r="K4942">
        <v>0</v>
      </c>
      <c r="L4942" s="10" t="s">
        <v>17396</v>
      </c>
    </row>
    <row r="4943" spans="1:12" x14ac:dyDescent="0.25">
      <c r="A4943" s="3">
        <v>4942</v>
      </c>
      <c r="B4943" t="s">
        <v>8235</v>
      </c>
      <c r="C4943" s="10" t="s">
        <v>17386</v>
      </c>
      <c r="D4943" t="s">
        <v>1405</v>
      </c>
      <c r="E4943" s="10" t="s">
        <v>7023</v>
      </c>
      <c r="F4943" t="s">
        <v>1571</v>
      </c>
      <c r="G4943" s="10" t="s">
        <v>17397</v>
      </c>
      <c r="H4943">
        <v>10</v>
      </c>
      <c r="I4943">
        <v>37</v>
      </c>
      <c r="J4943">
        <v>0</v>
      </c>
      <c r="K4943">
        <v>0</v>
      </c>
      <c r="L4943" s="10" t="s">
        <v>17398</v>
      </c>
    </row>
    <row r="4944" spans="1:12" x14ac:dyDescent="0.25">
      <c r="A4944" s="3">
        <v>4943</v>
      </c>
      <c r="B4944" t="s">
        <v>8235</v>
      </c>
      <c r="C4944" s="10" t="s">
        <v>17386</v>
      </c>
      <c r="D4944" t="s">
        <v>1407</v>
      </c>
      <c r="E4944" s="10" t="s">
        <v>6928</v>
      </c>
      <c r="F4944" t="s">
        <v>1408</v>
      </c>
      <c r="G4944" s="10" t="s">
        <v>6929</v>
      </c>
      <c r="H4944">
        <v>4</v>
      </c>
      <c r="I4944">
        <v>8</v>
      </c>
      <c r="J4944">
        <v>0</v>
      </c>
      <c r="K4944">
        <v>0</v>
      </c>
      <c r="L4944" s="10" t="s">
        <v>17399</v>
      </c>
    </row>
    <row r="4945" spans="1:12" x14ac:dyDescent="0.25">
      <c r="A4945" s="3">
        <v>4944</v>
      </c>
      <c r="B4945" t="s">
        <v>8235</v>
      </c>
      <c r="C4945" s="10" t="s">
        <v>17386</v>
      </c>
      <c r="D4945" t="s">
        <v>1409</v>
      </c>
      <c r="E4945" s="10" t="s">
        <v>6969</v>
      </c>
      <c r="F4945" t="s">
        <v>1408</v>
      </c>
      <c r="G4945" s="10" t="s">
        <v>6929</v>
      </c>
      <c r="H4945">
        <v>4</v>
      </c>
      <c r="I4945">
        <v>8</v>
      </c>
      <c r="J4945">
        <v>0</v>
      </c>
      <c r="K4945">
        <v>0</v>
      </c>
      <c r="L4945" s="10" t="s">
        <v>17400</v>
      </c>
    </row>
    <row r="4946" spans="1:12" x14ac:dyDescent="0.25">
      <c r="A4946" s="3">
        <v>4945</v>
      </c>
      <c r="B4946" t="s">
        <v>4282</v>
      </c>
      <c r="C4946" s="10" t="s">
        <v>17401</v>
      </c>
      <c r="D4946" t="s">
        <v>4283</v>
      </c>
      <c r="E4946" s="10" t="s">
        <v>17402</v>
      </c>
      <c r="F4946" t="s">
        <v>4284</v>
      </c>
      <c r="G4946" s="10" t="s">
        <v>17403</v>
      </c>
      <c r="H4946">
        <v>8</v>
      </c>
      <c r="I4946">
        <v>16</v>
      </c>
      <c r="J4946">
        <v>0</v>
      </c>
      <c r="K4946">
        <v>1</v>
      </c>
      <c r="L4946" s="10" t="s">
        <v>17404</v>
      </c>
    </row>
    <row r="4947" spans="1:12" x14ac:dyDescent="0.25">
      <c r="A4947" s="3">
        <v>4946</v>
      </c>
      <c r="B4947" t="s">
        <v>4282</v>
      </c>
      <c r="C4947" s="10" t="s">
        <v>17401</v>
      </c>
      <c r="D4947" t="s">
        <v>4285</v>
      </c>
      <c r="E4947" s="10" t="s">
        <v>17405</v>
      </c>
      <c r="F4947" t="s">
        <v>4286</v>
      </c>
      <c r="G4947" s="10" t="s">
        <v>17406</v>
      </c>
      <c r="H4947">
        <v>201</v>
      </c>
      <c r="I4947">
        <v>37</v>
      </c>
      <c r="J4947">
        <v>0</v>
      </c>
      <c r="K4947">
        <v>0</v>
      </c>
      <c r="L4947" s="10" t="s">
        <v>17407</v>
      </c>
    </row>
    <row r="4948" spans="1:12" x14ac:dyDescent="0.25">
      <c r="A4948" s="3">
        <v>4947</v>
      </c>
      <c r="B4948" t="s">
        <v>4282</v>
      </c>
      <c r="C4948" s="10" t="s">
        <v>17401</v>
      </c>
      <c r="D4948" t="s">
        <v>4287</v>
      </c>
      <c r="E4948" s="10" t="s">
        <v>17408</v>
      </c>
      <c r="F4948" t="s">
        <v>4288</v>
      </c>
      <c r="G4948" s="10" t="s">
        <v>17409</v>
      </c>
      <c r="H4948">
        <v>24000</v>
      </c>
      <c r="I4948">
        <v>37</v>
      </c>
      <c r="J4948">
        <v>0</v>
      </c>
      <c r="K4948">
        <v>0</v>
      </c>
      <c r="L4948" s="10" t="s">
        <v>17410</v>
      </c>
    </row>
    <row r="4949" spans="1:12" x14ac:dyDescent="0.25">
      <c r="A4949" s="3">
        <v>4948</v>
      </c>
      <c r="B4949" t="s">
        <v>4282</v>
      </c>
      <c r="C4949" s="10" t="s">
        <v>17401</v>
      </c>
      <c r="D4949" t="s">
        <v>4289</v>
      </c>
      <c r="E4949" s="10" t="s">
        <v>17411</v>
      </c>
      <c r="F4949" t="s">
        <v>4290</v>
      </c>
      <c r="G4949" s="10" t="s">
        <v>17412</v>
      </c>
      <c r="H4949">
        <v>24000</v>
      </c>
      <c r="I4949">
        <v>37</v>
      </c>
      <c r="J4949">
        <v>0</v>
      </c>
      <c r="K4949">
        <v>0</v>
      </c>
      <c r="L4949" s="10" t="s">
        <v>17413</v>
      </c>
    </row>
    <row r="4950" spans="1:12" x14ac:dyDescent="0.25">
      <c r="A4950" s="3">
        <v>4949</v>
      </c>
      <c r="B4950" t="s">
        <v>4282</v>
      </c>
      <c r="C4950" s="10" t="s">
        <v>17401</v>
      </c>
      <c r="D4950" t="s">
        <v>4291</v>
      </c>
      <c r="E4950" s="10" t="s">
        <v>17414</v>
      </c>
      <c r="F4950" t="s">
        <v>4292</v>
      </c>
      <c r="G4950" s="10" t="s">
        <v>17415</v>
      </c>
      <c r="H4950">
        <v>8</v>
      </c>
      <c r="I4950">
        <v>261</v>
      </c>
      <c r="J4950">
        <v>0</v>
      </c>
      <c r="K4950">
        <v>0</v>
      </c>
      <c r="L4950" s="10" t="s">
        <v>17416</v>
      </c>
    </row>
    <row r="4951" spans="1:12" x14ac:dyDescent="0.25">
      <c r="A4951" s="3">
        <v>4950</v>
      </c>
      <c r="B4951" t="s">
        <v>4282</v>
      </c>
      <c r="C4951" s="10" t="s">
        <v>17401</v>
      </c>
      <c r="D4951" t="s">
        <v>4293</v>
      </c>
      <c r="E4951" s="10" t="s">
        <v>17417</v>
      </c>
      <c r="F4951" t="s">
        <v>4294</v>
      </c>
      <c r="G4951" s="10" t="s">
        <v>17418</v>
      </c>
      <c r="H4951">
        <v>8</v>
      </c>
      <c r="I4951">
        <v>261</v>
      </c>
      <c r="J4951">
        <v>0</v>
      </c>
      <c r="K4951">
        <v>0</v>
      </c>
      <c r="L4951" s="10" t="s">
        <v>17419</v>
      </c>
    </row>
    <row r="4952" spans="1:12" x14ac:dyDescent="0.25">
      <c r="A4952" s="3">
        <v>4951</v>
      </c>
      <c r="B4952" t="s">
        <v>4295</v>
      </c>
      <c r="C4952" s="10" t="s">
        <v>17420</v>
      </c>
      <c r="D4952" t="s">
        <v>4283</v>
      </c>
      <c r="E4952" s="10" t="s">
        <v>17402</v>
      </c>
      <c r="F4952" t="s">
        <v>4296</v>
      </c>
      <c r="G4952" s="10" t="s">
        <v>17421</v>
      </c>
      <c r="H4952">
        <v>8</v>
      </c>
      <c r="I4952">
        <v>16</v>
      </c>
      <c r="J4952">
        <v>0</v>
      </c>
      <c r="K4952">
        <v>1</v>
      </c>
      <c r="L4952" s="10" t="s">
        <v>17422</v>
      </c>
    </row>
    <row r="4953" spans="1:12" x14ac:dyDescent="0.25">
      <c r="A4953" s="3">
        <v>4952</v>
      </c>
      <c r="B4953" t="s">
        <v>4295</v>
      </c>
      <c r="C4953" s="10" t="s">
        <v>17420</v>
      </c>
      <c r="D4953" t="s">
        <v>4285</v>
      </c>
      <c r="E4953" s="10" t="s">
        <v>17405</v>
      </c>
      <c r="F4953" t="s">
        <v>4297</v>
      </c>
      <c r="G4953" s="10" t="s">
        <v>17423</v>
      </c>
      <c r="H4953">
        <v>201</v>
      </c>
      <c r="I4953">
        <v>37</v>
      </c>
      <c r="J4953">
        <v>0</v>
      </c>
      <c r="K4953">
        <v>0</v>
      </c>
      <c r="L4953" s="10" t="s">
        <v>17424</v>
      </c>
    </row>
    <row r="4954" spans="1:12" x14ac:dyDescent="0.25">
      <c r="A4954" s="3">
        <v>4953</v>
      </c>
      <c r="B4954" t="s">
        <v>4295</v>
      </c>
      <c r="C4954" s="10" t="s">
        <v>17420</v>
      </c>
      <c r="D4954" t="s">
        <v>4298</v>
      </c>
      <c r="E4954" s="10" t="s">
        <v>17425</v>
      </c>
      <c r="F4954" t="s">
        <v>4299</v>
      </c>
      <c r="G4954" s="10" t="s">
        <v>17426</v>
      </c>
      <c r="H4954">
        <v>765</v>
      </c>
      <c r="I4954">
        <v>37</v>
      </c>
      <c r="J4954">
        <v>0</v>
      </c>
      <c r="K4954">
        <v>0</v>
      </c>
      <c r="L4954" s="10" t="s">
        <v>17427</v>
      </c>
    </row>
    <row r="4955" spans="1:12" x14ac:dyDescent="0.25">
      <c r="A4955" s="3">
        <v>4954</v>
      </c>
      <c r="B4955" t="s">
        <v>4295</v>
      </c>
      <c r="C4955" s="10" t="s">
        <v>17420</v>
      </c>
      <c r="D4955" t="s">
        <v>4300</v>
      </c>
      <c r="E4955" s="10" t="s">
        <v>17428</v>
      </c>
      <c r="F4955" t="s">
        <v>4301</v>
      </c>
      <c r="G4955" s="10" t="s">
        <v>17429</v>
      </c>
      <c r="H4955">
        <v>765</v>
      </c>
      <c r="I4955">
        <v>37</v>
      </c>
      <c r="J4955">
        <v>0</v>
      </c>
      <c r="K4955">
        <v>0</v>
      </c>
      <c r="L4955" s="10" t="s">
        <v>17430</v>
      </c>
    </row>
    <row r="4956" spans="1:12" x14ac:dyDescent="0.25">
      <c r="A4956" s="3">
        <v>4955</v>
      </c>
      <c r="B4956" t="s">
        <v>4302</v>
      </c>
      <c r="C4956" s="10" t="s">
        <v>17431</v>
      </c>
      <c r="D4956" t="s">
        <v>4283</v>
      </c>
      <c r="E4956" s="10" t="s">
        <v>17402</v>
      </c>
      <c r="F4956" t="s">
        <v>4303</v>
      </c>
      <c r="G4956" s="10" t="s">
        <v>17432</v>
      </c>
      <c r="H4956">
        <v>8</v>
      </c>
      <c r="I4956">
        <v>16</v>
      </c>
      <c r="J4956">
        <v>0</v>
      </c>
      <c r="K4956">
        <v>1</v>
      </c>
      <c r="L4956" s="10" t="s">
        <v>17433</v>
      </c>
    </row>
    <row r="4957" spans="1:12" x14ac:dyDescent="0.25">
      <c r="A4957" s="3">
        <v>4956</v>
      </c>
      <c r="B4957" t="s">
        <v>4302</v>
      </c>
      <c r="C4957" s="10" t="s">
        <v>17431</v>
      </c>
      <c r="D4957" t="s">
        <v>4304</v>
      </c>
      <c r="E4957" s="10" t="s">
        <v>17434</v>
      </c>
      <c r="F4957" t="s">
        <v>4305</v>
      </c>
      <c r="G4957" s="10" t="s">
        <v>17435</v>
      </c>
      <c r="H4957">
        <v>201</v>
      </c>
      <c r="I4957">
        <v>37</v>
      </c>
      <c r="J4957">
        <v>0</v>
      </c>
      <c r="K4957">
        <v>0</v>
      </c>
      <c r="L4957" s="10" t="s">
        <v>17436</v>
      </c>
    </row>
    <row r="4958" spans="1:12" x14ac:dyDescent="0.25">
      <c r="A4958" s="3">
        <v>4957</v>
      </c>
      <c r="B4958" t="s">
        <v>4302</v>
      </c>
      <c r="C4958" s="10" t="s">
        <v>17431</v>
      </c>
      <c r="D4958" t="s">
        <v>4306</v>
      </c>
      <c r="E4958" s="10" t="s">
        <v>17437</v>
      </c>
      <c r="F4958" t="s">
        <v>4307</v>
      </c>
      <c r="G4958" s="10" t="s">
        <v>17438</v>
      </c>
      <c r="H4958">
        <v>765</v>
      </c>
      <c r="I4958">
        <v>37</v>
      </c>
      <c r="J4958">
        <v>0</v>
      </c>
      <c r="K4958">
        <v>0</v>
      </c>
      <c r="L4958" s="10" t="s">
        <v>17439</v>
      </c>
    </row>
    <row r="4959" spans="1:12" x14ac:dyDescent="0.25">
      <c r="A4959" s="3">
        <v>4958</v>
      </c>
      <c r="B4959" t="s">
        <v>4308</v>
      </c>
      <c r="C4959" s="10" t="s">
        <v>17440</v>
      </c>
      <c r="D4959" t="s">
        <v>49</v>
      </c>
      <c r="E4959" s="10" t="s">
        <v>11</v>
      </c>
      <c r="F4959" t="s">
        <v>4309</v>
      </c>
      <c r="G4959" s="10" t="s">
        <v>17441</v>
      </c>
      <c r="H4959">
        <v>8</v>
      </c>
      <c r="I4959">
        <v>16</v>
      </c>
      <c r="J4959">
        <v>0</v>
      </c>
      <c r="K4959">
        <v>1</v>
      </c>
      <c r="L4959" s="10" t="s">
        <v>17442</v>
      </c>
    </row>
    <row r="4960" spans="1:12" x14ac:dyDescent="0.25">
      <c r="A4960" s="3">
        <v>4959</v>
      </c>
      <c r="B4960" t="s">
        <v>4308</v>
      </c>
      <c r="C4960" s="10" t="s">
        <v>17440</v>
      </c>
      <c r="D4960" t="s">
        <v>4310</v>
      </c>
      <c r="E4960" s="10" t="s">
        <v>6612</v>
      </c>
      <c r="F4960" t="s">
        <v>4311</v>
      </c>
      <c r="G4960" s="10" t="s">
        <v>17443</v>
      </c>
      <c r="H4960">
        <v>201</v>
      </c>
      <c r="I4960">
        <v>37</v>
      </c>
      <c r="J4960">
        <v>0</v>
      </c>
      <c r="K4960">
        <v>0</v>
      </c>
      <c r="L4960" s="10" t="s">
        <v>17444</v>
      </c>
    </row>
    <row r="4961" spans="1:12" x14ac:dyDescent="0.25">
      <c r="A4961" s="3">
        <v>4960</v>
      </c>
      <c r="B4961" t="s">
        <v>4308</v>
      </c>
      <c r="C4961" s="10" t="s">
        <v>17440</v>
      </c>
      <c r="D4961" t="s">
        <v>4312</v>
      </c>
      <c r="E4961" s="10" t="s">
        <v>17445</v>
      </c>
      <c r="F4961" t="s">
        <v>4313</v>
      </c>
      <c r="G4961" s="10" t="s">
        <v>17446</v>
      </c>
      <c r="H4961">
        <v>1</v>
      </c>
      <c r="I4961">
        <v>37</v>
      </c>
      <c r="J4961">
        <v>0</v>
      </c>
      <c r="K4961">
        <v>0</v>
      </c>
      <c r="L4961" s="10" t="s">
        <v>17447</v>
      </c>
    </row>
    <row r="4962" spans="1:12" x14ac:dyDescent="0.25">
      <c r="A4962" s="3">
        <v>4961</v>
      </c>
      <c r="B4962" t="s">
        <v>4308</v>
      </c>
      <c r="C4962" s="10" t="s">
        <v>17440</v>
      </c>
      <c r="D4962" t="s">
        <v>4314</v>
      </c>
      <c r="E4962" s="10" t="s">
        <v>17448</v>
      </c>
      <c r="F4962" t="s">
        <v>4315</v>
      </c>
      <c r="G4962" s="10" t="s">
        <v>17449</v>
      </c>
      <c r="H4962">
        <v>8</v>
      </c>
      <c r="I4962">
        <v>35</v>
      </c>
      <c r="J4962">
        <v>0</v>
      </c>
      <c r="K4962">
        <v>0</v>
      </c>
      <c r="L4962" s="10" t="s">
        <v>17450</v>
      </c>
    </row>
    <row r="4963" spans="1:12" x14ac:dyDescent="0.25">
      <c r="A4963" s="3">
        <v>4962</v>
      </c>
      <c r="B4963" t="s">
        <v>4308</v>
      </c>
      <c r="C4963" s="10" t="s">
        <v>17440</v>
      </c>
      <c r="D4963" t="s">
        <v>4316</v>
      </c>
      <c r="E4963" s="10" t="s">
        <v>17451</v>
      </c>
      <c r="F4963" t="s">
        <v>4317</v>
      </c>
      <c r="G4963" s="10" t="s">
        <v>17452</v>
      </c>
      <c r="H4963">
        <v>67</v>
      </c>
      <c r="I4963">
        <v>37</v>
      </c>
      <c r="J4963">
        <v>0</v>
      </c>
      <c r="K4963">
        <v>0</v>
      </c>
      <c r="L4963" s="10" t="s">
        <v>17453</v>
      </c>
    </row>
    <row r="4964" spans="1:12" x14ac:dyDescent="0.25">
      <c r="A4964" s="3">
        <v>4963</v>
      </c>
      <c r="B4964" t="s">
        <v>4318</v>
      </c>
      <c r="C4964" s="10" t="s">
        <v>17454</v>
      </c>
      <c r="D4964" t="s">
        <v>49</v>
      </c>
      <c r="E4964" s="10" t="s">
        <v>11</v>
      </c>
      <c r="F4964" t="s">
        <v>49</v>
      </c>
      <c r="G4964" s="10" t="s">
        <v>11</v>
      </c>
      <c r="H4964">
        <v>4</v>
      </c>
      <c r="I4964">
        <v>8</v>
      </c>
      <c r="J4964">
        <v>0</v>
      </c>
      <c r="K4964">
        <v>0</v>
      </c>
      <c r="L4964" s="10" t="s">
        <v>17455</v>
      </c>
    </row>
    <row r="4965" spans="1:12" x14ac:dyDescent="0.25">
      <c r="A4965" s="3">
        <v>4964</v>
      </c>
      <c r="B4965" t="s">
        <v>4318</v>
      </c>
      <c r="C4965" s="10" t="s">
        <v>17454</v>
      </c>
      <c r="D4965" t="s">
        <v>65</v>
      </c>
      <c r="E4965" s="10" t="s">
        <v>6698</v>
      </c>
      <c r="F4965" t="s">
        <v>66</v>
      </c>
      <c r="G4965" s="10" t="s">
        <v>6721</v>
      </c>
      <c r="H4965">
        <v>4</v>
      </c>
      <c r="I4965">
        <v>8</v>
      </c>
      <c r="J4965">
        <v>0</v>
      </c>
      <c r="K4965">
        <v>0</v>
      </c>
      <c r="L4965" s="10" t="s">
        <v>17456</v>
      </c>
    </row>
    <row r="4966" spans="1:12" x14ac:dyDescent="0.25">
      <c r="A4966" s="3">
        <v>4965</v>
      </c>
      <c r="B4966" t="s">
        <v>4318</v>
      </c>
      <c r="C4966" s="10" t="s">
        <v>17454</v>
      </c>
      <c r="D4966" t="s">
        <v>4319</v>
      </c>
      <c r="E4966" s="10" t="s">
        <v>17457</v>
      </c>
      <c r="F4966" t="s">
        <v>1401</v>
      </c>
      <c r="G4966" s="10" t="s">
        <v>6911</v>
      </c>
      <c r="H4966">
        <v>10</v>
      </c>
      <c r="I4966">
        <v>37</v>
      </c>
      <c r="J4966">
        <v>0</v>
      </c>
      <c r="K4966">
        <v>0</v>
      </c>
      <c r="L4966" s="10" t="s">
        <v>17458</v>
      </c>
    </row>
    <row r="4967" spans="1:12" x14ac:dyDescent="0.25">
      <c r="A4967" s="3">
        <v>4966</v>
      </c>
      <c r="B4967" t="s">
        <v>4318</v>
      </c>
      <c r="C4967" s="10" t="s">
        <v>17454</v>
      </c>
      <c r="D4967" t="s">
        <v>1240</v>
      </c>
      <c r="E4967" s="10" t="s">
        <v>11076</v>
      </c>
      <c r="F4967" t="s">
        <v>4320</v>
      </c>
      <c r="G4967" s="10" t="s">
        <v>17459</v>
      </c>
      <c r="H4967">
        <v>4</v>
      </c>
      <c r="I4967">
        <v>8</v>
      </c>
      <c r="J4967">
        <v>0</v>
      </c>
      <c r="K4967">
        <v>0</v>
      </c>
      <c r="L4967" s="10" t="s">
        <v>17460</v>
      </c>
    </row>
    <row r="4968" spans="1:12" x14ac:dyDescent="0.25">
      <c r="A4968" s="3">
        <v>4967</v>
      </c>
      <c r="B4968" t="s">
        <v>4318</v>
      </c>
      <c r="C4968" s="10" t="s">
        <v>17454</v>
      </c>
      <c r="D4968" t="s">
        <v>1220</v>
      </c>
      <c r="E4968" s="10" t="s">
        <v>6809</v>
      </c>
      <c r="F4968" t="s">
        <v>1221</v>
      </c>
      <c r="G4968" s="10" t="s">
        <v>6810</v>
      </c>
      <c r="H4968">
        <v>31</v>
      </c>
      <c r="I4968">
        <v>14</v>
      </c>
      <c r="J4968">
        <v>0</v>
      </c>
      <c r="K4968">
        <v>0</v>
      </c>
      <c r="L4968" s="10" t="s">
        <v>17461</v>
      </c>
    </row>
    <row r="4969" spans="1:12" x14ac:dyDescent="0.25">
      <c r="A4969" s="3">
        <v>4968</v>
      </c>
      <c r="B4969" t="s">
        <v>4318</v>
      </c>
      <c r="C4969" s="10" t="s">
        <v>17454</v>
      </c>
      <c r="D4969" t="s">
        <v>1242</v>
      </c>
      <c r="E4969" s="10" t="s">
        <v>11079</v>
      </c>
      <c r="F4969" t="s">
        <v>1243</v>
      </c>
      <c r="G4969" s="10" t="s">
        <v>6883</v>
      </c>
      <c r="H4969">
        <v>4096</v>
      </c>
      <c r="I4969">
        <v>37</v>
      </c>
      <c r="J4969">
        <v>0</v>
      </c>
      <c r="K4969">
        <v>0</v>
      </c>
      <c r="L4969" s="10" t="s">
        <v>17462</v>
      </c>
    </row>
    <row r="4970" spans="1:12" x14ac:dyDescent="0.25">
      <c r="A4970" s="3">
        <v>4969</v>
      </c>
      <c r="B4970" t="s">
        <v>4321</v>
      </c>
      <c r="C4970" s="10" t="s">
        <v>17463</v>
      </c>
      <c r="D4970" t="s">
        <v>49</v>
      </c>
      <c r="E4970" s="10" t="s">
        <v>11</v>
      </c>
      <c r="F4970" t="s">
        <v>49</v>
      </c>
      <c r="G4970" s="10" t="s">
        <v>11</v>
      </c>
      <c r="H4970">
        <v>4</v>
      </c>
      <c r="I4970">
        <v>8</v>
      </c>
      <c r="J4970">
        <v>0</v>
      </c>
      <c r="K4970">
        <v>0</v>
      </c>
      <c r="L4970" s="10" t="s">
        <v>17464</v>
      </c>
    </row>
    <row r="4971" spans="1:12" x14ac:dyDescent="0.25">
      <c r="A4971" s="3">
        <v>4970</v>
      </c>
      <c r="B4971" t="s">
        <v>4321</v>
      </c>
      <c r="C4971" s="10" t="s">
        <v>17463</v>
      </c>
      <c r="D4971" t="s">
        <v>1277</v>
      </c>
      <c r="E4971" s="10" t="s">
        <v>6730</v>
      </c>
      <c r="F4971" t="s">
        <v>4322</v>
      </c>
      <c r="G4971" s="10" t="s">
        <v>17465</v>
      </c>
      <c r="H4971">
        <v>50</v>
      </c>
      <c r="I4971">
        <v>37</v>
      </c>
      <c r="J4971">
        <v>0</v>
      </c>
      <c r="K4971">
        <v>0</v>
      </c>
      <c r="L4971" s="10" t="s">
        <v>17466</v>
      </c>
    </row>
    <row r="4972" spans="1:12" x14ac:dyDescent="0.25">
      <c r="A4972" s="3">
        <v>4971</v>
      </c>
      <c r="B4972" t="s">
        <v>4323</v>
      </c>
      <c r="C4972" s="10" t="s">
        <v>17467</v>
      </c>
      <c r="D4972" t="s">
        <v>1348</v>
      </c>
      <c r="E4972" s="10" t="s">
        <v>6775</v>
      </c>
      <c r="F4972" t="s">
        <v>4324</v>
      </c>
      <c r="G4972" s="10" t="s">
        <v>17468</v>
      </c>
      <c r="H4972">
        <v>40</v>
      </c>
      <c r="I4972">
        <v>37</v>
      </c>
      <c r="J4972">
        <v>0</v>
      </c>
      <c r="K4972">
        <v>0</v>
      </c>
      <c r="L4972" s="10" t="s">
        <v>17469</v>
      </c>
    </row>
    <row r="4973" spans="1:12" x14ac:dyDescent="0.25">
      <c r="A4973" s="3">
        <v>4972</v>
      </c>
      <c r="B4973" t="s">
        <v>4323</v>
      </c>
      <c r="C4973" s="10" t="s">
        <v>17467</v>
      </c>
      <c r="D4973" t="s">
        <v>4325</v>
      </c>
      <c r="E4973" s="10" t="s">
        <v>7447</v>
      </c>
      <c r="F4973" t="s">
        <v>4326</v>
      </c>
      <c r="G4973" s="10" t="s">
        <v>17470</v>
      </c>
      <c r="H4973">
        <v>10</v>
      </c>
      <c r="I4973">
        <v>37</v>
      </c>
      <c r="J4973">
        <v>0</v>
      </c>
      <c r="K4973">
        <v>0</v>
      </c>
      <c r="L4973" s="10" t="s">
        <v>17471</v>
      </c>
    </row>
    <row r="4974" spans="1:12" x14ac:dyDescent="0.25">
      <c r="A4974" s="3">
        <v>4973</v>
      </c>
      <c r="B4974" t="s">
        <v>4323</v>
      </c>
      <c r="C4974" s="10" t="s">
        <v>17467</v>
      </c>
      <c r="D4974" t="s">
        <v>2783</v>
      </c>
      <c r="E4974" s="10" t="s">
        <v>13772</v>
      </c>
      <c r="F4974" t="s">
        <v>1232</v>
      </c>
      <c r="G4974" s="10" t="s">
        <v>6715</v>
      </c>
      <c r="H4974">
        <v>255</v>
      </c>
      <c r="I4974">
        <v>37</v>
      </c>
      <c r="J4974">
        <v>0</v>
      </c>
      <c r="K4974">
        <v>0</v>
      </c>
      <c r="L4974" s="10" t="s">
        <v>17472</v>
      </c>
    </row>
    <row r="4975" spans="1:12" x14ac:dyDescent="0.25">
      <c r="A4975" s="3">
        <v>4974</v>
      </c>
      <c r="B4975" t="s">
        <v>4323</v>
      </c>
      <c r="C4975" s="10" t="s">
        <v>17467</v>
      </c>
      <c r="D4975" t="s">
        <v>4327</v>
      </c>
      <c r="E4975" s="10" t="s">
        <v>17473</v>
      </c>
      <c r="F4975" t="s">
        <v>1339</v>
      </c>
      <c r="G4975" s="10" t="s">
        <v>6847</v>
      </c>
      <c r="H4975">
        <v>4</v>
      </c>
      <c r="I4975">
        <v>8</v>
      </c>
      <c r="J4975">
        <v>0</v>
      </c>
      <c r="K4975">
        <v>0</v>
      </c>
      <c r="L4975" s="10" t="s">
        <v>17474</v>
      </c>
    </row>
    <row r="4976" spans="1:12" x14ac:dyDescent="0.25">
      <c r="A4976" s="3">
        <v>4975</v>
      </c>
      <c r="B4976" t="s">
        <v>4323</v>
      </c>
      <c r="C4976" s="10" t="s">
        <v>17467</v>
      </c>
      <c r="D4976" t="s">
        <v>4328</v>
      </c>
      <c r="E4976" s="10" t="s">
        <v>17475</v>
      </c>
      <c r="F4976" t="s">
        <v>4329</v>
      </c>
      <c r="G4976" s="10" t="s">
        <v>17476</v>
      </c>
      <c r="H4976">
        <v>4</v>
      </c>
      <c r="I4976">
        <v>8</v>
      </c>
      <c r="J4976">
        <v>0</v>
      </c>
      <c r="K4976">
        <v>0</v>
      </c>
      <c r="L4976" s="10" t="s">
        <v>17477</v>
      </c>
    </row>
    <row r="4977" spans="1:12" x14ac:dyDescent="0.25">
      <c r="A4977" s="3">
        <v>4976</v>
      </c>
      <c r="B4977" t="s">
        <v>4323</v>
      </c>
      <c r="C4977" s="10" t="s">
        <v>17467</v>
      </c>
      <c r="D4977" t="s">
        <v>4330</v>
      </c>
      <c r="E4977" s="10" t="s">
        <v>17478</v>
      </c>
      <c r="F4977" t="s">
        <v>4331</v>
      </c>
      <c r="G4977" s="10" t="s">
        <v>17479</v>
      </c>
      <c r="H4977">
        <v>4</v>
      </c>
      <c r="I4977">
        <v>12</v>
      </c>
      <c r="J4977">
        <v>0</v>
      </c>
      <c r="K4977">
        <v>0</v>
      </c>
      <c r="L4977" s="10" t="s">
        <v>17480</v>
      </c>
    </row>
    <row r="4978" spans="1:12" x14ac:dyDescent="0.25">
      <c r="A4978" s="3">
        <v>4977</v>
      </c>
      <c r="B4978" t="s">
        <v>4323</v>
      </c>
      <c r="C4978" s="10" t="s">
        <v>17467</v>
      </c>
      <c r="D4978" t="s">
        <v>1235</v>
      </c>
      <c r="E4978" s="10" t="s">
        <v>6752</v>
      </c>
      <c r="F4978" t="s">
        <v>4332</v>
      </c>
      <c r="G4978" s="10" t="s">
        <v>17481</v>
      </c>
      <c r="H4978">
        <v>4</v>
      </c>
      <c r="I4978">
        <v>8</v>
      </c>
      <c r="J4978">
        <v>0</v>
      </c>
      <c r="K4978">
        <v>0</v>
      </c>
      <c r="L4978" s="10" t="s">
        <v>17482</v>
      </c>
    </row>
    <row r="4979" spans="1:12" x14ac:dyDescent="0.25">
      <c r="A4979" s="3">
        <v>4978</v>
      </c>
      <c r="B4979" t="s">
        <v>4323</v>
      </c>
      <c r="C4979" s="10" t="s">
        <v>17467</v>
      </c>
      <c r="D4979" t="s">
        <v>49</v>
      </c>
      <c r="E4979" s="10" t="s">
        <v>11</v>
      </c>
      <c r="F4979" t="s">
        <v>49</v>
      </c>
      <c r="G4979" s="10" t="s">
        <v>11</v>
      </c>
      <c r="H4979">
        <v>4</v>
      </c>
      <c r="I4979">
        <v>8</v>
      </c>
      <c r="J4979">
        <v>0</v>
      </c>
      <c r="K4979">
        <v>0</v>
      </c>
      <c r="L4979" s="10" t="s">
        <v>17483</v>
      </c>
    </row>
    <row r="4980" spans="1:12" x14ac:dyDescent="0.25">
      <c r="A4980" s="3">
        <v>4979</v>
      </c>
      <c r="B4980" t="s">
        <v>4333</v>
      </c>
      <c r="C4980" s="10" t="s">
        <v>17484</v>
      </c>
      <c r="D4980" t="s">
        <v>1290</v>
      </c>
      <c r="E4980" s="10" t="s">
        <v>6741</v>
      </c>
      <c r="F4980" t="s">
        <v>4334</v>
      </c>
      <c r="G4980" s="10" t="s">
        <v>17485</v>
      </c>
      <c r="H4980">
        <v>4</v>
      </c>
      <c r="I4980">
        <v>8</v>
      </c>
      <c r="J4980">
        <v>0</v>
      </c>
      <c r="K4980">
        <v>0</v>
      </c>
      <c r="L4980" s="10" t="s">
        <v>17486</v>
      </c>
    </row>
    <row r="4981" spans="1:12" x14ac:dyDescent="0.25">
      <c r="A4981" s="3">
        <v>4980</v>
      </c>
      <c r="B4981" t="s">
        <v>4333</v>
      </c>
      <c r="C4981" s="10" t="s">
        <v>17484</v>
      </c>
      <c r="D4981" t="s">
        <v>1292</v>
      </c>
      <c r="E4981" s="10" t="s">
        <v>6744</v>
      </c>
      <c r="F4981" t="s">
        <v>4335</v>
      </c>
      <c r="G4981" s="10" t="s">
        <v>17487</v>
      </c>
      <c r="H4981">
        <v>4</v>
      </c>
      <c r="I4981">
        <v>8</v>
      </c>
      <c r="J4981">
        <v>0</v>
      </c>
      <c r="K4981">
        <v>0</v>
      </c>
      <c r="L4981" s="10" t="s">
        <v>17488</v>
      </c>
    </row>
    <row r="4982" spans="1:12" x14ac:dyDescent="0.25">
      <c r="A4982" s="3">
        <v>4981</v>
      </c>
      <c r="B4982" t="s">
        <v>4333</v>
      </c>
      <c r="C4982" s="10" t="s">
        <v>17484</v>
      </c>
      <c r="D4982" t="s">
        <v>4336</v>
      </c>
      <c r="E4982" s="10" t="s">
        <v>17489</v>
      </c>
      <c r="F4982" t="s">
        <v>49</v>
      </c>
      <c r="G4982" s="10" t="s">
        <v>11</v>
      </c>
      <c r="H4982">
        <v>4</v>
      </c>
      <c r="I4982">
        <v>8</v>
      </c>
      <c r="J4982">
        <v>0</v>
      </c>
      <c r="K4982">
        <v>0</v>
      </c>
      <c r="L4982" s="10" t="s">
        <v>17490</v>
      </c>
    </row>
    <row r="4983" spans="1:12" x14ac:dyDescent="0.25">
      <c r="A4983" s="3">
        <v>4982</v>
      </c>
      <c r="B4983" t="s">
        <v>4337</v>
      </c>
      <c r="C4983" s="10" t="s">
        <v>17491</v>
      </c>
      <c r="D4983" t="s">
        <v>4338</v>
      </c>
      <c r="E4983" s="10" t="s">
        <v>17492</v>
      </c>
      <c r="F4983" t="s">
        <v>1232</v>
      </c>
      <c r="G4983" s="10" t="s">
        <v>6715</v>
      </c>
      <c r="H4983">
        <v>255</v>
      </c>
      <c r="I4983">
        <v>37</v>
      </c>
      <c r="J4983">
        <v>0</v>
      </c>
      <c r="K4983">
        <v>0</v>
      </c>
      <c r="L4983" s="10" t="s">
        <v>17493</v>
      </c>
    </row>
    <row r="4984" spans="1:12" x14ac:dyDescent="0.25">
      <c r="A4984" s="3">
        <v>4983</v>
      </c>
      <c r="B4984" t="s">
        <v>4337</v>
      </c>
      <c r="C4984" s="10" t="s">
        <v>17491</v>
      </c>
      <c r="D4984" t="s">
        <v>1290</v>
      </c>
      <c r="E4984" s="10" t="s">
        <v>6741</v>
      </c>
      <c r="F4984" t="s">
        <v>4339</v>
      </c>
      <c r="G4984" s="10" t="s">
        <v>17494</v>
      </c>
      <c r="H4984">
        <v>8</v>
      </c>
      <c r="I4984">
        <v>16</v>
      </c>
      <c r="J4984">
        <v>0</v>
      </c>
      <c r="K4984">
        <v>0</v>
      </c>
      <c r="L4984" s="10" t="s">
        <v>17495</v>
      </c>
    </row>
    <row r="4985" spans="1:12" x14ac:dyDescent="0.25">
      <c r="A4985" s="3">
        <v>4984</v>
      </c>
      <c r="B4985" t="s">
        <v>4337</v>
      </c>
      <c r="C4985" s="10" t="s">
        <v>17491</v>
      </c>
      <c r="D4985" t="s">
        <v>1292</v>
      </c>
      <c r="E4985" s="10" t="s">
        <v>6744</v>
      </c>
      <c r="F4985" t="s">
        <v>4340</v>
      </c>
      <c r="G4985" s="10" t="s">
        <v>17496</v>
      </c>
      <c r="H4985">
        <v>8</v>
      </c>
      <c r="I4985">
        <v>16</v>
      </c>
      <c r="J4985">
        <v>0</v>
      </c>
      <c r="K4985">
        <v>0</v>
      </c>
      <c r="L4985" s="10" t="s">
        <v>17497</v>
      </c>
    </row>
    <row r="4986" spans="1:12" x14ac:dyDescent="0.25">
      <c r="A4986" s="3">
        <v>4985</v>
      </c>
      <c r="B4986" t="s">
        <v>4337</v>
      </c>
      <c r="C4986" s="10" t="s">
        <v>17491</v>
      </c>
      <c r="D4986" t="s">
        <v>4341</v>
      </c>
      <c r="E4986" s="10" t="s">
        <v>17498</v>
      </c>
      <c r="F4986" t="s">
        <v>4342</v>
      </c>
      <c r="G4986" s="10" t="s">
        <v>17499</v>
      </c>
      <c r="H4986">
        <v>8</v>
      </c>
      <c r="I4986">
        <v>261</v>
      </c>
      <c r="J4986">
        <v>0</v>
      </c>
      <c r="K4986">
        <v>0</v>
      </c>
      <c r="L4986" s="10" t="s">
        <v>17500</v>
      </c>
    </row>
    <row r="4987" spans="1:12" x14ac:dyDescent="0.25">
      <c r="A4987" s="3">
        <v>4986</v>
      </c>
      <c r="B4987" t="s">
        <v>4337</v>
      </c>
      <c r="C4987" s="10" t="s">
        <v>17491</v>
      </c>
      <c r="D4987" t="s">
        <v>4343</v>
      </c>
      <c r="E4987" s="10" t="s">
        <v>17501</v>
      </c>
      <c r="F4987" t="s">
        <v>1339</v>
      </c>
      <c r="G4987" s="10" t="s">
        <v>6847</v>
      </c>
      <c r="H4987">
        <v>4</v>
      </c>
      <c r="I4987">
        <v>8</v>
      </c>
      <c r="J4987">
        <v>0</v>
      </c>
      <c r="K4987">
        <v>0</v>
      </c>
      <c r="L4987" s="10" t="s">
        <v>17502</v>
      </c>
    </row>
    <row r="4988" spans="1:12" x14ac:dyDescent="0.25">
      <c r="A4988" s="3">
        <v>4987</v>
      </c>
      <c r="B4988" t="s">
        <v>4337</v>
      </c>
      <c r="C4988" s="10" t="s">
        <v>17491</v>
      </c>
      <c r="D4988" t="s">
        <v>4344</v>
      </c>
      <c r="E4988" s="10" t="s">
        <v>17503</v>
      </c>
      <c r="F4988" t="s">
        <v>1339</v>
      </c>
      <c r="G4988" s="10" t="s">
        <v>6847</v>
      </c>
      <c r="H4988">
        <v>4</v>
      </c>
      <c r="I4988">
        <v>8</v>
      </c>
      <c r="J4988">
        <v>0</v>
      </c>
      <c r="K4988">
        <v>0</v>
      </c>
      <c r="L4988" s="10" t="s">
        <v>17504</v>
      </c>
    </row>
    <row r="4989" spans="1:12" x14ac:dyDescent="0.25">
      <c r="A4989" s="3">
        <v>4988</v>
      </c>
      <c r="B4989" t="s">
        <v>4337</v>
      </c>
      <c r="C4989" s="10" t="s">
        <v>17491</v>
      </c>
      <c r="D4989" t="s">
        <v>4345</v>
      </c>
      <c r="E4989" s="10" t="s">
        <v>17505</v>
      </c>
      <c r="F4989" t="s">
        <v>1339</v>
      </c>
      <c r="G4989" s="10" t="s">
        <v>6847</v>
      </c>
      <c r="H4989">
        <v>4</v>
      </c>
      <c r="I4989">
        <v>8</v>
      </c>
      <c r="J4989">
        <v>0</v>
      </c>
      <c r="K4989">
        <v>0</v>
      </c>
      <c r="L4989" s="10" t="s">
        <v>17506</v>
      </c>
    </row>
    <row r="4990" spans="1:12" x14ac:dyDescent="0.25">
      <c r="A4990" s="3">
        <v>4989</v>
      </c>
      <c r="B4990" t="s">
        <v>4337</v>
      </c>
      <c r="C4990" s="10" t="s">
        <v>17491</v>
      </c>
      <c r="D4990" t="s">
        <v>4346</v>
      </c>
      <c r="E4990" s="10" t="s">
        <v>17507</v>
      </c>
      <c r="F4990" t="s">
        <v>4347</v>
      </c>
      <c r="G4990" s="10" t="s">
        <v>17508</v>
      </c>
      <c r="H4990">
        <v>4</v>
      </c>
      <c r="I4990">
        <v>8</v>
      </c>
      <c r="J4990">
        <v>0</v>
      </c>
      <c r="K4990">
        <v>0</v>
      </c>
      <c r="L4990" s="10" t="s">
        <v>17509</v>
      </c>
    </row>
    <row r="4991" spans="1:12" x14ac:dyDescent="0.25">
      <c r="A4991" s="3">
        <v>4990</v>
      </c>
      <c r="B4991" t="s">
        <v>4337</v>
      </c>
      <c r="C4991" s="10" t="s">
        <v>17491</v>
      </c>
      <c r="D4991" t="s">
        <v>4348</v>
      </c>
      <c r="E4991" s="10" t="s">
        <v>17510</v>
      </c>
      <c r="F4991" t="s">
        <v>2288</v>
      </c>
      <c r="G4991" s="10" t="s">
        <v>12856</v>
      </c>
      <c r="H4991">
        <v>15</v>
      </c>
      <c r="I4991">
        <v>37</v>
      </c>
      <c r="J4991">
        <v>0</v>
      </c>
      <c r="K4991">
        <v>0</v>
      </c>
      <c r="L4991" s="10" t="s">
        <v>17511</v>
      </c>
    </row>
    <row r="4992" spans="1:12" x14ac:dyDescent="0.25">
      <c r="A4992" s="3">
        <v>4991</v>
      </c>
      <c r="B4992" t="s">
        <v>4337</v>
      </c>
      <c r="C4992" s="10" t="s">
        <v>17491</v>
      </c>
      <c r="D4992" t="s">
        <v>4349</v>
      </c>
      <c r="E4992" s="10" t="s">
        <v>17512</v>
      </c>
      <c r="F4992" t="s">
        <v>4350</v>
      </c>
      <c r="G4992" s="10" t="s">
        <v>17513</v>
      </c>
      <c r="H4992">
        <v>1024</v>
      </c>
      <c r="I4992">
        <v>37</v>
      </c>
      <c r="J4992">
        <v>0</v>
      </c>
      <c r="K4992">
        <v>0</v>
      </c>
      <c r="L4992" s="10" t="s">
        <v>17514</v>
      </c>
    </row>
    <row r="4993" spans="1:12" x14ac:dyDescent="0.25">
      <c r="A4993" s="3">
        <v>4992</v>
      </c>
      <c r="B4993" t="s">
        <v>4337</v>
      </c>
      <c r="C4993" s="10" t="s">
        <v>17491</v>
      </c>
      <c r="D4993" t="s">
        <v>4351</v>
      </c>
      <c r="E4993" s="10" t="s">
        <v>17515</v>
      </c>
      <c r="F4993" t="s">
        <v>4352</v>
      </c>
      <c r="G4993" s="10" t="s">
        <v>17516</v>
      </c>
      <c r="H4993">
        <v>1024</v>
      </c>
      <c r="I4993">
        <v>37</v>
      </c>
      <c r="J4993">
        <v>0</v>
      </c>
      <c r="K4993">
        <v>0</v>
      </c>
      <c r="L4993" s="10" t="s">
        <v>17517</v>
      </c>
    </row>
    <row r="4994" spans="1:12" x14ac:dyDescent="0.25">
      <c r="A4994" s="3">
        <v>4993</v>
      </c>
      <c r="B4994" t="s">
        <v>4337</v>
      </c>
      <c r="C4994" s="10" t="s">
        <v>17491</v>
      </c>
      <c r="D4994" t="s">
        <v>4353</v>
      </c>
      <c r="E4994" s="10" t="s">
        <v>17518</v>
      </c>
      <c r="F4994" t="s">
        <v>1232</v>
      </c>
      <c r="G4994" s="10" t="s">
        <v>6715</v>
      </c>
      <c r="H4994">
        <v>255</v>
      </c>
      <c r="I4994">
        <v>37</v>
      </c>
      <c r="J4994">
        <v>0</v>
      </c>
      <c r="K4994">
        <v>0</v>
      </c>
      <c r="L4994" s="10" t="s">
        <v>17519</v>
      </c>
    </row>
    <row r="4995" spans="1:12" x14ac:dyDescent="0.25">
      <c r="A4995" s="3">
        <v>4994</v>
      </c>
      <c r="B4995" t="s">
        <v>4337</v>
      </c>
      <c r="C4995" s="10" t="s">
        <v>17491</v>
      </c>
      <c r="D4995" t="s">
        <v>4354</v>
      </c>
      <c r="E4995" s="10" t="s">
        <v>17520</v>
      </c>
      <c r="F4995" t="s">
        <v>1339</v>
      </c>
      <c r="G4995" s="10" t="s">
        <v>6847</v>
      </c>
      <c r="H4995">
        <v>4</v>
      </c>
      <c r="I4995">
        <v>8</v>
      </c>
      <c r="J4995">
        <v>0</v>
      </c>
      <c r="K4995">
        <v>0</v>
      </c>
      <c r="L4995" s="10" t="s">
        <v>17521</v>
      </c>
    </row>
    <row r="4996" spans="1:12" x14ac:dyDescent="0.25">
      <c r="A4996" s="3">
        <v>4995</v>
      </c>
      <c r="B4996" t="s">
        <v>4337</v>
      </c>
      <c r="C4996" s="10" t="s">
        <v>17491</v>
      </c>
      <c r="D4996" t="s">
        <v>4355</v>
      </c>
      <c r="E4996" s="10" t="s">
        <v>17522</v>
      </c>
      <c r="F4996" t="s">
        <v>1339</v>
      </c>
      <c r="G4996" s="10" t="s">
        <v>6847</v>
      </c>
      <c r="H4996">
        <v>4</v>
      </c>
      <c r="I4996">
        <v>8</v>
      </c>
      <c r="J4996">
        <v>0</v>
      </c>
      <c r="K4996">
        <v>0</v>
      </c>
      <c r="L4996" s="10" t="s">
        <v>17523</v>
      </c>
    </row>
    <row r="4997" spans="1:12" x14ac:dyDescent="0.25">
      <c r="A4997" s="3">
        <v>4996</v>
      </c>
      <c r="B4997" t="s">
        <v>4337</v>
      </c>
      <c r="C4997" s="10" t="s">
        <v>17491</v>
      </c>
      <c r="D4997" t="s">
        <v>4356</v>
      </c>
      <c r="E4997" s="10" t="s">
        <v>17524</v>
      </c>
      <c r="F4997" t="s">
        <v>1339</v>
      </c>
      <c r="G4997" s="10" t="s">
        <v>6847</v>
      </c>
      <c r="H4997">
        <v>4</v>
      </c>
      <c r="I4997">
        <v>8</v>
      </c>
      <c r="J4997">
        <v>0</v>
      </c>
      <c r="K4997">
        <v>0</v>
      </c>
      <c r="L4997" s="10" t="s">
        <v>17525</v>
      </c>
    </row>
    <row r="4998" spans="1:12" x14ac:dyDescent="0.25">
      <c r="A4998" s="3">
        <v>4997</v>
      </c>
      <c r="B4998" t="s">
        <v>4337</v>
      </c>
      <c r="C4998" s="10" t="s">
        <v>17491</v>
      </c>
      <c r="D4998" t="s">
        <v>4357</v>
      </c>
      <c r="E4998" s="10" t="s">
        <v>17526</v>
      </c>
      <c r="F4998" t="s">
        <v>1339</v>
      </c>
      <c r="G4998" s="10" t="s">
        <v>6847</v>
      </c>
      <c r="H4998">
        <v>4</v>
      </c>
      <c r="I4998">
        <v>8</v>
      </c>
      <c r="J4998">
        <v>0</v>
      </c>
      <c r="K4998">
        <v>0</v>
      </c>
      <c r="L4998" s="10" t="s">
        <v>17527</v>
      </c>
    </row>
    <row r="4999" spans="1:12" x14ac:dyDescent="0.25">
      <c r="A4999" s="3">
        <v>4998</v>
      </c>
      <c r="B4999" t="s">
        <v>4337</v>
      </c>
      <c r="C4999" s="10" t="s">
        <v>17491</v>
      </c>
      <c r="D4999" t="s">
        <v>4358</v>
      </c>
      <c r="E4999" s="10" t="s">
        <v>17528</v>
      </c>
      <c r="F4999" t="s">
        <v>1339</v>
      </c>
      <c r="G4999" s="10" t="s">
        <v>6847</v>
      </c>
      <c r="H4999">
        <v>4</v>
      </c>
      <c r="I4999">
        <v>8</v>
      </c>
      <c r="J4999">
        <v>0</v>
      </c>
      <c r="K4999">
        <v>0</v>
      </c>
      <c r="L4999" s="10" t="s">
        <v>17529</v>
      </c>
    </row>
    <row r="5000" spans="1:12" x14ac:dyDescent="0.25">
      <c r="A5000" s="3">
        <v>4999</v>
      </c>
      <c r="B5000" t="s">
        <v>4337</v>
      </c>
      <c r="C5000" s="10" t="s">
        <v>17491</v>
      </c>
      <c r="D5000" t="s">
        <v>4359</v>
      </c>
      <c r="E5000" s="10" t="s">
        <v>17530</v>
      </c>
      <c r="F5000" t="s">
        <v>1221</v>
      </c>
      <c r="G5000" s="10" t="s">
        <v>6810</v>
      </c>
      <c r="H5000">
        <v>31</v>
      </c>
      <c r="I5000">
        <v>14</v>
      </c>
      <c r="J5000">
        <v>0</v>
      </c>
      <c r="K5000">
        <v>0</v>
      </c>
      <c r="L5000" s="10" t="s">
        <v>17531</v>
      </c>
    </row>
    <row r="5001" spans="1:12" x14ac:dyDescent="0.25">
      <c r="A5001" s="3">
        <v>5000</v>
      </c>
      <c r="B5001" t="s">
        <v>4337</v>
      </c>
      <c r="C5001" s="10" t="s">
        <v>17491</v>
      </c>
      <c r="D5001" t="s">
        <v>4360</v>
      </c>
      <c r="E5001" s="10" t="s">
        <v>17532</v>
      </c>
      <c r="F5001" t="s">
        <v>1221</v>
      </c>
      <c r="G5001" s="10" t="s">
        <v>6810</v>
      </c>
      <c r="H5001">
        <v>31</v>
      </c>
      <c r="I5001">
        <v>14</v>
      </c>
      <c r="J5001">
        <v>0</v>
      </c>
      <c r="K5001">
        <v>0</v>
      </c>
      <c r="L5001" s="10" t="s">
        <v>17533</v>
      </c>
    </row>
    <row r="5002" spans="1:12" x14ac:dyDescent="0.25">
      <c r="A5002" s="3">
        <v>5001</v>
      </c>
      <c r="B5002" t="s">
        <v>4337</v>
      </c>
      <c r="C5002" s="10" t="s">
        <v>17491</v>
      </c>
      <c r="D5002" t="s">
        <v>4361</v>
      </c>
      <c r="E5002" s="10" t="s">
        <v>17534</v>
      </c>
      <c r="F5002" t="s">
        <v>1221</v>
      </c>
      <c r="G5002" s="10" t="s">
        <v>6810</v>
      </c>
      <c r="H5002">
        <v>31</v>
      </c>
      <c r="I5002">
        <v>14</v>
      </c>
      <c r="J5002">
        <v>0</v>
      </c>
      <c r="K5002">
        <v>0</v>
      </c>
      <c r="L5002" s="10" t="s">
        <v>17535</v>
      </c>
    </row>
    <row r="5003" spans="1:12" x14ac:dyDescent="0.25">
      <c r="A5003" s="3">
        <v>5002</v>
      </c>
      <c r="B5003" t="s">
        <v>4337</v>
      </c>
      <c r="C5003" s="10" t="s">
        <v>17491</v>
      </c>
      <c r="D5003" t="s">
        <v>4362</v>
      </c>
      <c r="E5003" s="10" t="s">
        <v>17536</v>
      </c>
      <c r="F5003" t="s">
        <v>4363</v>
      </c>
      <c r="G5003" s="10" t="s">
        <v>17537</v>
      </c>
      <c r="H5003">
        <v>4</v>
      </c>
      <c r="I5003">
        <v>8</v>
      </c>
      <c r="J5003">
        <v>0</v>
      </c>
      <c r="K5003">
        <v>0</v>
      </c>
      <c r="L5003" s="10" t="s">
        <v>17538</v>
      </c>
    </row>
    <row r="5004" spans="1:12" x14ac:dyDescent="0.25">
      <c r="A5004" s="3">
        <v>5003</v>
      </c>
      <c r="B5004" t="s">
        <v>4337</v>
      </c>
      <c r="C5004" s="10" t="s">
        <v>17491</v>
      </c>
      <c r="D5004" t="s">
        <v>4364</v>
      </c>
      <c r="E5004" s="10" t="s">
        <v>17539</v>
      </c>
      <c r="F5004" t="s">
        <v>4365</v>
      </c>
      <c r="G5004" s="10" t="s">
        <v>17540</v>
      </c>
      <c r="H5004">
        <v>4</v>
      </c>
      <c r="I5004">
        <v>8</v>
      </c>
      <c r="J5004">
        <v>0</v>
      </c>
      <c r="K5004">
        <v>0</v>
      </c>
      <c r="L5004" s="10" t="s">
        <v>17541</v>
      </c>
    </row>
    <row r="5005" spans="1:12" x14ac:dyDescent="0.25">
      <c r="A5005" s="3">
        <v>5004</v>
      </c>
      <c r="B5005" t="s">
        <v>4366</v>
      </c>
      <c r="C5005" s="10" t="s">
        <v>17542</v>
      </c>
      <c r="D5005" t="s">
        <v>538</v>
      </c>
      <c r="E5005" s="10" t="s">
        <v>6652</v>
      </c>
      <c r="F5005" t="s">
        <v>4367</v>
      </c>
      <c r="G5005" s="10" t="s">
        <v>17543</v>
      </c>
      <c r="H5005">
        <v>31</v>
      </c>
      <c r="I5005">
        <v>14</v>
      </c>
      <c r="J5005">
        <v>0</v>
      </c>
      <c r="K5005">
        <v>0</v>
      </c>
      <c r="L5005" s="10" t="s">
        <v>17544</v>
      </c>
    </row>
    <row r="5006" spans="1:12" x14ac:dyDescent="0.25">
      <c r="A5006" s="3">
        <v>5005</v>
      </c>
      <c r="B5006" t="s">
        <v>4368</v>
      </c>
      <c r="C5006" s="10" t="s">
        <v>17545</v>
      </c>
      <c r="D5006" t="s">
        <v>1264</v>
      </c>
      <c r="E5006" s="10" t="s">
        <v>6659</v>
      </c>
      <c r="F5006" t="s">
        <v>1918</v>
      </c>
      <c r="G5006" s="10" t="s">
        <v>12356</v>
      </c>
      <c r="H5006">
        <v>4</v>
      </c>
      <c r="I5006">
        <v>8</v>
      </c>
      <c r="J5006">
        <v>0</v>
      </c>
      <c r="K5006">
        <v>0</v>
      </c>
      <c r="L5006" s="10" t="s">
        <v>17546</v>
      </c>
    </row>
    <row r="5007" spans="1:12" x14ac:dyDescent="0.25">
      <c r="A5007" s="3">
        <v>5006</v>
      </c>
      <c r="B5007" t="s">
        <v>4368</v>
      </c>
      <c r="C5007" s="10" t="s">
        <v>17545</v>
      </c>
      <c r="D5007" t="s">
        <v>4369</v>
      </c>
      <c r="E5007" s="10" t="s">
        <v>17547</v>
      </c>
      <c r="F5007" t="s">
        <v>4370</v>
      </c>
      <c r="G5007" s="10" t="s">
        <v>17548</v>
      </c>
      <c r="H5007">
        <v>5</v>
      </c>
      <c r="I5007">
        <v>37</v>
      </c>
      <c r="J5007">
        <v>0</v>
      </c>
      <c r="K5007">
        <v>0</v>
      </c>
      <c r="L5007" s="10" t="s">
        <v>17549</v>
      </c>
    </row>
    <row r="5008" spans="1:12" x14ac:dyDescent="0.25">
      <c r="A5008" s="3">
        <v>5007</v>
      </c>
      <c r="B5008" t="s">
        <v>4368</v>
      </c>
      <c r="C5008" s="10" t="s">
        <v>17545</v>
      </c>
      <c r="D5008" t="s">
        <v>4371</v>
      </c>
      <c r="E5008" s="10" t="s">
        <v>17550</v>
      </c>
      <c r="F5008" t="s">
        <v>4372</v>
      </c>
      <c r="G5008" s="10" t="s">
        <v>17551</v>
      </c>
      <c r="H5008">
        <v>4</v>
      </c>
      <c r="I5008">
        <v>8</v>
      </c>
      <c r="J5008">
        <v>0</v>
      </c>
      <c r="K5008">
        <v>0</v>
      </c>
      <c r="L5008" s="10" t="s">
        <v>17552</v>
      </c>
    </row>
    <row r="5009" spans="1:12" x14ac:dyDescent="0.25">
      <c r="A5009" s="3">
        <v>5008</v>
      </c>
      <c r="B5009" t="s">
        <v>4368</v>
      </c>
      <c r="C5009" s="10" t="s">
        <v>17545</v>
      </c>
      <c r="D5009" t="s">
        <v>202</v>
      </c>
      <c r="E5009" s="10" t="s">
        <v>6772</v>
      </c>
      <c r="F5009" t="s">
        <v>4373</v>
      </c>
      <c r="G5009" s="10" t="s">
        <v>17553</v>
      </c>
      <c r="H5009">
        <v>4</v>
      </c>
      <c r="I5009">
        <v>8</v>
      </c>
      <c r="J5009">
        <v>0</v>
      </c>
      <c r="K5009">
        <v>0</v>
      </c>
      <c r="L5009" s="10" t="s">
        <v>17554</v>
      </c>
    </row>
    <row r="5010" spans="1:12" x14ac:dyDescent="0.25">
      <c r="A5010" s="3">
        <v>5009</v>
      </c>
      <c r="B5010" t="s">
        <v>4374</v>
      </c>
      <c r="C5010" s="10" t="s">
        <v>17555</v>
      </c>
      <c r="D5010" t="s">
        <v>1264</v>
      </c>
      <c r="E5010" s="10" t="s">
        <v>6659</v>
      </c>
      <c r="F5010" t="s">
        <v>1918</v>
      </c>
      <c r="G5010" s="10" t="s">
        <v>12356</v>
      </c>
      <c r="H5010">
        <v>4</v>
      </c>
      <c r="I5010">
        <v>8</v>
      </c>
      <c r="J5010">
        <v>0</v>
      </c>
      <c r="K5010">
        <v>0</v>
      </c>
      <c r="L5010" s="10" t="s">
        <v>17556</v>
      </c>
    </row>
    <row r="5011" spans="1:12" x14ac:dyDescent="0.25">
      <c r="A5011" s="3">
        <v>5010</v>
      </c>
      <c r="B5011" t="s">
        <v>4374</v>
      </c>
      <c r="C5011" s="10" t="s">
        <v>17555</v>
      </c>
      <c r="D5011" t="s">
        <v>4369</v>
      </c>
      <c r="E5011" s="10" t="s">
        <v>17547</v>
      </c>
      <c r="F5011" t="s">
        <v>4370</v>
      </c>
      <c r="G5011" s="10" t="s">
        <v>17548</v>
      </c>
      <c r="H5011">
        <v>5</v>
      </c>
      <c r="I5011">
        <v>37</v>
      </c>
      <c r="J5011">
        <v>0</v>
      </c>
      <c r="K5011">
        <v>0</v>
      </c>
      <c r="L5011" s="10" t="s">
        <v>17557</v>
      </c>
    </row>
    <row r="5012" spans="1:12" x14ac:dyDescent="0.25">
      <c r="A5012" s="3">
        <v>5011</v>
      </c>
      <c r="B5012" t="s">
        <v>4374</v>
      </c>
      <c r="C5012" s="10" t="s">
        <v>17555</v>
      </c>
      <c r="D5012" t="s">
        <v>4371</v>
      </c>
      <c r="E5012" s="10" t="s">
        <v>17550</v>
      </c>
      <c r="F5012" t="s">
        <v>4375</v>
      </c>
      <c r="G5012" s="10" t="s">
        <v>17558</v>
      </c>
      <c r="H5012">
        <v>4</v>
      </c>
      <c r="I5012">
        <v>8</v>
      </c>
      <c r="J5012">
        <v>0</v>
      </c>
      <c r="K5012">
        <v>0</v>
      </c>
      <c r="L5012" s="10" t="s">
        <v>17559</v>
      </c>
    </row>
    <row r="5013" spans="1:12" x14ac:dyDescent="0.25">
      <c r="A5013" s="3">
        <v>5012</v>
      </c>
      <c r="B5013" t="s">
        <v>4374</v>
      </c>
      <c r="C5013" s="10" t="s">
        <v>17555</v>
      </c>
      <c r="D5013" t="s">
        <v>202</v>
      </c>
      <c r="E5013" s="10" t="s">
        <v>6772</v>
      </c>
      <c r="F5013" t="s">
        <v>4376</v>
      </c>
      <c r="G5013" s="10" t="s">
        <v>17560</v>
      </c>
      <c r="H5013">
        <v>4</v>
      </c>
      <c r="I5013">
        <v>8</v>
      </c>
      <c r="J5013">
        <v>0</v>
      </c>
      <c r="K5013">
        <v>0</v>
      </c>
      <c r="L5013" s="10" t="s">
        <v>17561</v>
      </c>
    </row>
    <row r="5014" spans="1:12" x14ac:dyDescent="0.25">
      <c r="A5014" s="3">
        <v>5013</v>
      </c>
      <c r="B5014" t="s">
        <v>4374</v>
      </c>
      <c r="C5014" s="10" t="s">
        <v>17555</v>
      </c>
      <c r="D5014" t="s">
        <v>1306</v>
      </c>
      <c r="E5014" s="10" t="s">
        <v>11146</v>
      </c>
      <c r="F5014" t="s">
        <v>4377</v>
      </c>
      <c r="G5014" s="10" t="s">
        <v>17562</v>
      </c>
      <c r="H5014">
        <v>4</v>
      </c>
      <c r="I5014">
        <v>8</v>
      </c>
      <c r="J5014">
        <v>0</v>
      </c>
      <c r="K5014">
        <v>0</v>
      </c>
      <c r="L5014" s="10" t="s">
        <v>17563</v>
      </c>
    </row>
    <row r="5015" spans="1:12" x14ac:dyDescent="0.25">
      <c r="A5015" s="3">
        <v>5014</v>
      </c>
      <c r="B5015" t="s">
        <v>4374</v>
      </c>
      <c r="C5015" s="10" t="s">
        <v>17555</v>
      </c>
      <c r="D5015" t="s">
        <v>1308</v>
      </c>
      <c r="E5015" s="10" t="s">
        <v>11149</v>
      </c>
      <c r="F5015" t="s">
        <v>4378</v>
      </c>
      <c r="G5015" s="10" t="s">
        <v>17564</v>
      </c>
      <c r="H5015">
        <v>4</v>
      </c>
      <c r="I5015">
        <v>8</v>
      </c>
      <c r="J5015">
        <v>0</v>
      </c>
      <c r="K5015">
        <v>0</v>
      </c>
      <c r="L5015" s="10" t="s">
        <v>17565</v>
      </c>
    </row>
    <row r="5016" spans="1:12" x14ac:dyDescent="0.25">
      <c r="A5016" s="3">
        <v>5015</v>
      </c>
      <c r="B5016" t="s">
        <v>4379</v>
      </c>
      <c r="C5016" s="10" t="s">
        <v>17566</v>
      </c>
      <c r="D5016" t="s">
        <v>4380</v>
      </c>
      <c r="E5016" s="10" t="s">
        <v>17567</v>
      </c>
      <c r="F5016" t="s">
        <v>4381</v>
      </c>
      <c r="G5016" s="10" t="s">
        <v>17568</v>
      </c>
      <c r="H5016">
        <v>4</v>
      </c>
      <c r="I5016">
        <v>8</v>
      </c>
      <c r="J5016">
        <v>0</v>
      </c>
      <c r="K5016">
        <v>0</v>
      </c>
      <c r="L5016" s="10" t="s">
        <v>17569</v>
      </c>
    </row>
    <row r="5017" spans="1:12" x14ac:dyDescent="0.25">
      <c r="A5017" s="3">
        <v>5016</v>
      </c>
      <c r="B5017" t="s">
        <v>4379</v>
      </c>
      <c r="C5017" s="10" t="s">
        <v>17566</v>
      </c>
      <c r="D5017" t="s">
        <v>4382</v>
      </c>
      <c r="E5017" s="10" t="s">
        <v>17570</v>
      </c>
      <c r="F5017" t="s">
        <v>1232</v>
      </c>
      <c r="G5017" s="10" t="s">
        <v>6715</v>
      </c>
      <c r="H5017">
        <v>255</v>
      </c>
      <c r="I5017">
        <v>37</v>
      </c>
      <c r="J5017">
        <v>0</v>
      </c>
      <c r="K5017">
        <v>0</v>
      </c>
      <c r="L5017" s="10" t="s">
        <v>17571</v>
      </c>
    </row>
    <row r="5018" spans="1:12" x14ac:dyDescent="0.25">
      <c r="A5018" s="3">
        <v>5017</v>
      </c>
      <c r="B5018" t="s">
        <v>4379</v>
      </c>
      <c r="C5018" s="10" t="s">
        <v>17566</v>
      </c>
      <c r="D5018" t="s">
        <v>2207</v>
      </c>
      <c r="E5018" s="10" t="s">
        <v>12683</v>
      </c>
      <c r="F5018" t="s">
        <v>4383</v>
      </c>
      <c r="G5018" s="10" t="s">
        <v>17572</v>
      </c>
      <c r="H5018">
        <v>8</v>
      </c>
      <c r="I5018">
        <v>261</v>
      </c>
      <c r="J5018">
        <v>0</v>
      </c>
      <c r="K5018">
        <v>0</v>
      </c>
      <c r="L5018" s="10" t="s">
        <v>17573</v>
      </c>
    </row>
    <row r="5019" spans="1:12" x14ac:dyDescent="0.25">
      <c r="A5019" s="3">
        <v>5018</v>
      </c>
      <c r="B5019" t="s">
        <v>4379</v>
      </c>
      <c r="C5019" s="10" t="s">
        <v>17566</v>
      </c>
      <c r="D5019" t="s">
        <v>1235</v>
      </c>
      <c r="E5019" s="10" t="s">
        <v>6752</v>
      </c>
      <c r="F5019" t="s">
        <v>64</v>
      </c>
      <c r="G5019" s="10" t="s">
        <v>6696</v>
      </c>
      <c r="H5019">
        <v>4</v>
      </c>
      <c r="I5019">
        <v>8</v>
      </c>
      <c r="J5019">
        <v>0</v>
      </c>
      <c r="K5019">
        <v>0</v>
      </c>
      <c r="L5019" s="10" t="s">
        <v>17574</v>
      </c>
    </row>
    <row r="5020" spans="1:12" x14ac:dyDescent="0.25">
      <c r="A5020" s="3">
        <v>5019</v>
      </c>
      <c r="B5020" t="s">
        <v>4379</v>
      </c>
      <c r="C5020" s="10" t="s">
        <v>17566</v>
      </c>
      <c r="D5020" t="s">
        <v>49</v>
      </c>
      <c r="E5020" s="10" t="s">
        <v>11</v>
      </c>
      <c r="F5020" t="s">
        <v>49</v>
      </c>
      <c r="G5020" s="10" t="s">
        <v>11</v>
      </c>
      <c r="H5020">
        <v>4</v>
      </c>
      <c r="I5020">
        <v>8</v>
      </c>
      <c r="J5020">
        <v>0</v>
      </c>
      <c r="K5020">
        <v>0</v>
      </c>
      <c r="L5020" s="10" t="s">
        <v>17575</v>
      </c>
    </row>
    <row r="5021" spans="1:12" x14ac:dyDescent="0.25">
      <c r="A5021" s="3">
        <v>5020</v>
      </c>
      <c r="B5021" t="s">
        <v>4379</v>
      </c>
      <c r="C5021" s="10" t="s">
        <v>17566</v>
      </c>
      <c r="D5021" t="s">
        <v>1220</v>
      </c>
      <c r="E5021" s="10" t="s">
        <v>6809</v>
      </c>
      <c r="F5021" t="s">
        <v>1221</v>
      </c>
      <c r="G5021" s="10" t="s">
        <v>6810</v>
      </c>
      <c r="H5021">
        <v>31</v>
      </c>
      <c r="I5021">
        <v>14</v>
      </c>
      <c r="J5021">
        <v>0</v>
      </c>
      <c r="K5021">
        <v>0</v>
      </c>
      <c r="L5021" s="10" t="s">
        <v>17576</v>
      </c>
    </row>
    <row r="5022" spans="1:12" x14ac:dyDescent="0.25">
      <c r="A5022" s="3">
        <v>5021</v>
      </c>
      <c r="B5022" t="s">
        <v>4379</v>
      </c>
      <c r="C5022" s="10" t="s">
        <v>17566</v>
      </c>
      <c r="D5022" t="s">
        <v>4384</v>
      </c>
      <c r="E5022" s="10" t="s">
        <v>17577</v>
      </c>
      <c r="F5022" t="s">
        <v>4385</v>
      </c>
      <c r="G5022" s="10" t="s">
        <v>17578</v>
      </c>
      <c r="H5022">
        <v>4</v>
      </c>
      <c r="I5022">
        <v>8</v>
      </c>
      <c r="J5022">
        <v>0</v>
      </c>
      <c r="K5022">
        <v>0</v>
      </c>
      <c r="L5022" s="10" t="s">
        <v>17579</v>
      </c>
    </row>
    <row r="5023" spans="1:12" x14ac:dyDescent="0.25">
      <c r="A5023" s="3">
        <v>5022</v>
      </c>
      <c r="B5023" t="s">
        <v>4386</v>
      </c>
      <c r="C5023" s="10" t="s">
        <v>17580</v>
      </c>
      <c r="D5023" t="s">
        <v>49</v>
      </c>
      <c r="E5023" s="10" t="s">
        <v>11</v>
      </c>
      <c r="F5023" t="s">
        <v>49</v>
      </c>
      <c r="G5023" s="10" t="s">
        <v>11</v>
      </c>
      <c r="H5023">
        <v>4</v>
      </c>
      <c r="I5023">
        <v>8</v>
      </c>
      <c r="J5023">
        <v>0</v>
      </c>
      <c r="K5023">
        <v>0</v>
      </c>
      <c r="L5023" s="10" t="s">
        <v>17581</v>
      </c>
    </row>
    <row r="5024" spans="1:12" x14ac:dyDescent="0.25">
      <c r="A5024" s="3">
        <v>5023</v>
      </c>
      <c r="B5024" t="s">
        <v>4386</v>
      </c>
      <c r="C5024" s="10" t="s">
        <v>17580</v>
      </c>
      <c r="D5024" t="s">
        <v>2783</v>
      </c>
      <c r="E5024" s="10" t="s">
        <v>13772</v>
      </c>
      <c r="F5024" t="s">
        <v>1232</v>
      </c>
      <c r="G5024" s="10" t="s">
        <v>6715</v>
      </c>
      <c r="H5024">
        <v>255</v>
      </c>
      <c r="I5024">
        <v>37</v>
      </c>
      <c r="J5024">
        <v>0</v>
      </c>
      <c r="K5024">
        <v>0</v>
      </c>
      <c r="L5024" s="10" t="s">
        <v>17582</v>
      </c>
    </row>
    <row r="5025" spans="1:12" x14ac:dyDescent="0.25">
      <c r="A5025" s="3">
        <v>5024</v>
      </c>
      <c r="B5025" t="s">
        <v>4386</v>
      </c>
      <c r="C5025" s="10" t="s">
        <v>17580</v>
      </c>
      <c r="D5025" t="s">
        <v>4387</v>
      </c>
      <c r="E5025" s="10" t="s">
        <v>17583</v>
      </c>
      <c r="F5025" t="s">
        <v>4388</v>
      </c>
      <c r="G5025" s="10" t="s">
        <v>17584</v>
      </c>
      <c r="H5025">
        <v>31</v>
      </c>
      <c r="I5025">
        <v>37</v>
      </c>
      <c r="J5025">
        <v>0</v>
      </c>
      <c r="K5025">
        <v>0</v>
      </c>
      <c r="L5025" s="10" t="s">
        <v>17585</v>
      </c>
    </row>
    <row r="5026" spans="1:12" x14ac:dyDescent="0.25">
      <c r="A5026" s="3">
        <v>5025</v>
      </c>
      <c r="B5026" t="s">
        <v>4386</v>
      </c>
      <c r="C5026" s="10" t="s">
        <v>17580</v>
      </c>
      <c r="D5026" t="s">
        <v>4389</v>
      </c>
      <c r="E5026" s="10" t="s">
        <v>17586</v>
      </c>
      <c r="F5026" t="s">
        <v>1232</v>
      </c>
      <c r="G5026" s="10" t="s">
        <v>6715</v>
      </c>
      <c r="H5026">
        <v>255</v>
      </c>
      <c r="I5026">
        <v>37</v>
      </c>
      <c r="J5026">
        <v>0</v>
      </c>
      <c r="K5026">
        <v>0</v>
      </c>
      <c r="L5026" s="10" t="s">
        <v>17587</v>
      </c>
    </row>
    <row r="5027" spans="1:12" x14ac:dyDescent="0.25">
      <c r="A5027" s="3">
        <v>5026</v>
      </c>
      <c r="B5027" t="s">
        <v>4386</v>
      </c>
      <c r="C5027" s="10" t="s">
        <v>17580</v>
      </c>
      <c r="D5027" t="s">
        <v>1483</v>
      </c>
      <c r="E5027" s="10" t="s">
        <v>11455</v>
      </c>
      <c r="F5027" t="s">
        <v>1232</v>
      </c>
      <c r="G5027" s="10" t="s">
        <v>6715</v>
      </c>
      <c r="H5027">
        <v>255</v>
      </c>
      <c r="I5027">
        <v>37</v>
      </c>
      <c r="J5027">
        <v>0</v>
      </c>
      <c r="K5027">
        <v>0</v>
      </c>
      <c r="L5027" s="10" t="s">
        <v>17588</v>
      </c>
    </row>
    <row r="5028" spans="1:12" x14ac:dyDescent="0.25">
      <c r="A5028" s="3">
        <v>5027</v>
      </c>
      <c r="B5028" t="s">
        <v>4386</v>
      </c>
      <c r="C5028" s="10" t="s">
        <v>17580</v>
      </c>
      <c r="D5028" t="s">
        <v>4390</v>
      </c>
      <c r="E5028" s="10" t="s">
        <v>17589</v>
      </c>
      <c r="F5028" t="s">
        <v>4391</v>
      </c>
      <c r="G5028" s="10" t="s">
        <v>17590</v>
      </c>
      <c r="H5028">
        <v>4</v>
      </c>
      <c r="I5028">
        <v>8</v>
      </c>
      <c r="J5028">
        <v>0</v>
      </c>
      <c r="K5028">
        <v>0</v>
      </c>
      <c r="L5028" s="10" t="s">
        <v>17591</v>
      </c>
    </row>
    <row r="5029" spans="1:12" x14ac:dyDescent="0.25">
      <c r="A5029" s="3">
        <v>5028</v>
      </c>
      <c r="B5029" t="s">
        <v>4386</v>
      </c>
      <c r="C5029" s="10" t="s">
        <v>17580</v>
      </c>
      <c r="D5029" t="s">
        <v>1235</v>
      </c>
      <c r="E5029" s="10" t="s">
        <v>6752</v>
      </c>
      <c r="F5029" t="s">
        <v>64</v>
      </c>
      <c r="G5029" s="10" t="s">
        <v>6696</v>
      </c>
      <c r="H5029">
        <v>4</v>
      </c>
      <c r="I5029">
        <v>8</v>
      </c>
      <c r="J5029">
        <v>0</v>
      </c>
      <c r="K5029">
        <v>0</v>
      </c>
      <c r="L5029" s="10" t="s">
        <v>17592</v>
      </c>
    </row>
    <row r="5030" spans="1:12" x14ac:dyDescent="0.25">
      <c r="A5030" s="3">
        <v>5029</v>
      </c>
      <c r="B5030" t="s">
        <v>4386</v>
      </c>
      <c r="C5030" s="10" t="s">
        <v>17580</v>
      </c>
      <c r="D5030" t="s">
        <v>4392</v>
      </c>
      <c r="E5030" s="10" t="s">
        <v>17593</v>
      </c>
      <c r="F5030" t="s">
        <v>4393</v>
      </c>
      <c r="G5030" s="10" t="s">
        <v>17594</v>
      </c>
      <c r="H5030">
        <v>4</v>
      </c>
      <c r="I5030">
        <v>8</v>
      </c>
      <c r="J5030">
        <v>0</v>
      </c>
      <c r="K5030">
        <v>0</v>
      </c>
      <c r="L5030" s="10" t="s">
        <v>17595</v>
      </c>
    </row>
    <row r="5031" spans="1:12" x14ac:dyDescent="0.25">
      <c r="A5031" s="3">
        <v>5030</v>
      </c>
      <c r="B5031" t="s">
        <v>4386</v>
      </c>
      <c r="C5031" s="10" t="s">
        <v>17580</v>
      </c>
      <c r="D5031" t="s">
        <v>4394</v>
      </c>
      <c r="E5031" s="10" t="s">
        <v>17596</v>
      </c>
      <c r="F5031" t="s">
        <v>4395</v>
      </c>
      <c r="G5031" s="10" t="s">
        <v>17597</v>
      </c>
      <c r="H5031">
        <v>4</v>
      </c>
      <c r="I5031">
        <v>8</v>
      </c>
      <c r="J5031">
        <v>0</v>
      </c>
      <c r="K5031">
        <v>0</v>
      </c>
      <c r="L5031" s="10" t="s">
        <v>17598</v>
      </c>
    </row>
    <row r="5032" spans="1:12" x14ac:dyDescent="0.25">
      <c r="A5032" s="3">
        <v>5031</v>
      </c>
      <c r="B5032" t="s">
        <v>4386</v>
      </c>
      <c r="C5032" s="10" t="s">
        <v>17580</v>
      </c>
      <c r="D5032" t="s">
        <v>4396</v>
      </c>
      <c r="E5032" s="10" t="s">
        <v>17599</v>
      </c>
      <c r="F5032" t="s">
        <v>4397</v>
      </c>
      <c r="G5032" s="10" t="s">
        <v>17600</v>
      </c>
      <c r="H5032">
        <v>4</v>
      </c>
      <c r="I5032">
        <v>8</v>
      </c>
      <c r="J5032">
        <v>0</v>
      </c>
      <c r="K5032">
        <v>0</v>
      </c>
      <c r="L5032" s="10" t="s">
        <v>17601</v>
      </c>
    </row>
    <row r="5033" spans="1:12" x14ac:dyDescent="0.25">
      <c r="A5033" s="3">
        <v>5032</v>
      </c>
      <c r="B5033" t="s">
        <v>4386</v>
      </c>
      <c r="C5033" s="10" t="s">
        <v>17580</v>
      </c>
      <c r="D5033" t="s">
        <v>4398</v>
      </c>
      <c r="E5033" s="10" t="s">
        <v>17602</v>
      </c>
      <c r="F5033" t="s">
        <v>4399</v>
      </c>
      <c r="G5033" s="10" t="s">
        <v>17603</v>
      </c>
      <c r="H5033">
        <v>4</v>
      </c>
      <c r="I5033">
        <v>8</v>
      </c>
      <c r="J5033">
        <v>0</v>
      </c>
      <c r="K5033">
        <v>0</v>
      </c>
      <c r="L5033" s="10" t="s">
        <v>17604</v>
      </c>
    </row>
    <row r="5034" spans="1:12" x14ac:dyDescent="0.25">
      <c r="A5034" s="3">
        <v>5033</v>
      </c>
      <c r="B5034" t="s">
        <v>4386</v>
      </c>
      <c r="C5034" s="10" t="s">
        <v>17580</v>
      </c>
      <c r="D5034" t="s">
        <v>4400</v>
      </c>
      <c r="E5034" s="10" t="s">
        <v>17605</v>
      </c>
      <c r="F5034" t="s">
        <v>4401</v>
      </c>
      <c r="G5034" s="10" t="s">
        <v>17606</v>
      </c>
      <c r="H5034">
        <v>4</v>
      </c>
      <c r="I5034">
        <v>8</v>
      </c>
      <c r="J5034">
        <v>0</v>
      </c>
      <c r="K5034">
        <v>0</v>
      </c>
      <c r="L5034" s="10" t="s">
        <v>17607</v>
      </c>
    </row>
    <row r="5035" spans="1:12" x14ac:dyDescent="0.25">
      <c r="A5035" s="3">
        <v>5034</v>
      </c>
      <c r="B5035" t="s">
        <v>4386</v>
      </c>
      <c r="C5035" s="10" t="s">
        <v>17580</v>
      </c>
      <c r="D5035" t="s">
        <v>4402</v>
      </c>
      <c r="E5035" s="10" t="s">
        <v>17608</v>
      </c>
      <c r="F5035" t="s">
        <v>4403</v>
      </c>
      <c r="G5035" s="10" t="s">
        <v>17609</v>
      </c>
      <c r="H5035">
        <v>4</v>
      </c>
      <c r="I5035">
        <v>8</v>
      </c>
      <c r="J5035">
        <v>0</v>
      </c>
      <c r="K5035">
        <v>0</v>
      </c>
      <c r="L5035" s="10" t="s">
        <v>17610</v>
      </c>
    </row>
    <row r="5036" spans="1:12" x14ac:dyDescent="0.25">
      <c r="A5036" s="3">
        <v>5035</v>
      </c>
      <c r="B5036" t="s">
        <v>4386</v>
      </c>
      <c r="C5036" s="10" t="s">
        <v>17580</v>
      </c>
      <c r="D5036" t="s">
        <v>4404</v>
      </c>
      <c r="E5036" s="10" t="s">
        <v>17611</v>
      </c>
      <c r="F5036" t="s">
        <v>4405</v>
      </c>
      <c r="G5036" s="10" t="s">
        <v>17612</v>
      </c>
      <c r="H5036">
        <v>4</v>
      </c>
      <c r="I5036">
        <v>8</v>
      </c>
      <c r="J5036">
        <v>0</v>
      </c>
      <c r="K5036">
        <v>0</v>
      </c>
      <c r="L5036" s="10" t="s">
        <v>17613</v>
      </c>
    </row>
    <row r="5037" spans="1:12" x14ac:dyDescent="0.25">
      <c r="A5037" s="3">
        <v>5036</v>
      </c>
      <c r="B5037" t="s">
        <v>4386</v>
      </c>
      <c r="C5037" s="10" t="s">
        <v>17580</v>
      </c>
      <c r="D5037" t="s">
        <v>4406</v>
      </c>
      <c r="E5037" s="10" t="s">
        <v>17614</v>
      </c>
      <c r="F5037" t="s">
        <v>4407</v>
      </c>
      <c r="G5037" s="10" t="s">
        <v>17615</v>
      </c>
      <c r="H5037">
        <v>4</v>
      </c>
      <c r="I5037">
        <v>8</v>
      </c>
      <c r="J5037">
        <v>0</v>
      </c>
      <c r="K5037">
        <v>0</v>
      </c>
      <c r="L5037" s="10" t="s">
        <v>17616</v>
      </c>
    </row>
    <row r="5038" spans="1:12" x14ac:dyDescent="0.25">
      <c r="A5038" s="3">
        <v>5037</v>
      </c>
      <c r="B5038" t="s">
        <v>4386</v>
      </c>
      <c r="C5038" s="10" t="s">
        <v>17580</v>
      </c>
      <c r="D5038" t="s">
        <v>4408</v>
      </c>
      <c r="E5038" s="10" t="s">
        <v>17617</v>
      </c>
      <c r="F5038" t="s">
        <v>4409</v>
      </c>
      <c r="G5038" s="10" t="s">
        <v>17618</v>
      </c>
      <c r="H5038">
        <v>8</v>
      </c>
      <c r="I5038">
        <v>261</v>
      </c>
      <c r="J5038">
        <v>0</v>
      </c>
      <c r="K5038">
        <v>0</v>
      </c>
      <c r="L5038" s="10" t="s">
        <v>17619</v>
      </c>
    </row>
    <row r="5039" spans="1:12" x14ac:dyDescent="0.25">
      <c r="A5039" s="3">
        <v>5038</v>
      </c>
      <c r="B5039" t="s">
        <v>4410</v>
      </c>
      <c r="C5039" s="10" t="s">
        <v>17620</v>
      </c>
      <c r="D5039" t="s">
        <v>1220</v>
      </c>
      <c r="E5039" s="10" t="s">
        <v>6809</v>
      </c>
      <c r="F5039" t="s">
        <v>1221</v>
      </c>
      <c r="G5039" s="10" t="s">
        <v>6810</v>
      </c>
      <c r="H5039">
        <v>31</v>
      </c>
      <c r="I5039">
        <v>14</v>
      </c>
      <c r="J5039">
        <v>0</v>
      </c>
      <c r="K5039">
        <v>0</v>
      </c>
      <c r="L5039" s="10" t="s">
        <v>17621</v>
      </c>
    </row>
    <row r="5040" spans="1:12" x14ac:dyDescent="0.25">
      <c r="A5040" s="3">
        <v>5039</v>
      </c>
      <c r="B5040" t="s">
        <v>4410</v>
      </c>
      <c r="C5040" s="10" t="s">
        <v>17620</v>
      </c>
      <c r="D5040" t="s">
        <v>4411</v>
      </c>
      <c r="E5040" s="10" t="s">
        <v>17622</v>
      </c>
      <c r="F5040" t="s">
        <v>1221</v>
      </c>
      <c r="G5040" s="10" t="s">
        <v>6810</v>
      </c>
      <c r="H5040">
        <v>31</v>
      </c>
      <c r="I5040">
        <v>14</v>
      </c>
      <c r="J5040">
        <v>0</v>
      </c>
      <c r="K5040">
        <v>0</v>
      </c>
      <c r="L5040" s="10" t="s">
        <v>17623</v>
      </c>
    </row>
    <row r="5041" spans="1:12" x14ac:dyDescent="0.25">
      <c r="A5041" s="3">
        <v>5040</v>
      </c>
      <c r="B5041" t="s">
        <v>4410</v>
      </c>
      <c r="C5041" s="10" t="s">
        <v>17620</v>
      </c>
      <c r="D5041" t="s">
        <v>1348</v>
      </c>
      <c r="E5041" s="10" t="s">
        <v>6775</v>
      </c>
      <c r="F5041" t="s">
        <v>1349</v>
      </c>
      <c r="G5041" s="10" t="s">
        <v>6776</v>
      </c>
      <c r="H5041">
        <v>31</v>
      </c>
      <c r="I5041">
        <v>37</v>
      </c>
      <c r="J5041">
        <v>0</v>
      </c>
      <c r="K5041">
        <v>0</v>
      </c>
      <c r="L5041" s="10" t="s">
        <v>17624</v>
      </c>
    </row>
    <row r="5042" spans="1:12" x14ac:dyDescent="0.25">
      <c r="A5042" s="3">
        <v>5041</v>
      </c>
      <c r="B5042" t="s">
        <v>4410</v>
      </c>
      <c r="C5042" s="10" t="s">
        <v>17620</v>
      </c>
      <c r="D5042" t="s">
        <v>2783</v>
      </c>
      <c r="E5042" s="10" t="s">
        <v>13772</v>
      </c>
      <c r="F5042" t="s">
        <v>1232</v>
      </c>
      <c r="G5042" s="10" t="s">
        <v>6715</v>
      </c>
      <c r="H5042">
        <v>255</v>
      </c>
      <c r="I5042">
        <v>37</v>
      </c>
      <c r="J5042">
        <v>0</v>
      </c>
      <c r="K5042">
        <v>0</v>
      </c>
      <c r="L5042" s="10" t="s">
        <v>17625</v>
      </c>
    </row>
    <row r="5043" spans="1:12" x14ac:dyDescent="0.25">
      <c r="A5043" s="3">
        <v>5042</v>
      </c>
      <c r="B5043" t="s">
        <v>4410</v>
      </c>
      <c r="C5043" s="10" t="s">
        <v>17620</v>
      </c>
      <c r="D5043" t="s">
        <v>4412</v>
      </c>
      <c r="E5043" s="10" t="s">
        <v>17626</v>
      </c>
      <c r="F5043" t="s">
        <v>1232</v>
      </c>
      <c r="G5043" s="10" t="s">
        <v>6715</v>
      </c>
      <c r="H5043">
        <v>255</v>
      </c>
      <c r="I5043">
        <v>37</v>
      </c>
      <c r="J5043">
        <v>0</v>
      </c>
      <c r="K5043">
        <v>0</v>
      </c>
      <c r="L5043" s="10" t="s">
        <v>17627</v>
      </c>
    </row>
    <row r="5044" spans="1:12" x14ac:dyDescent="0.25">
      <c r="A5044" s="3">
        <v>5043</v>
      </c>
      <c r="B5044" t="s">
        <v>4410</v>
      </c>
      <c r="C5044" s="10" t="s">
        <v>17620</v>
      </c>
      <c r="D5044" t="s">
        <v>4413</v>
      </c>
      <c r="E5044" s="10" t="s">
        <v>17628</v>
      </c>
      <c r="F5044" t="s">
        <v>1232</v>
      </c>
      <c r="G5044" s="10" t="s">
        <v>6715</v>
      </c>
      <c r="H5044">
        <v>255</v>
      </c>
      <c r="I5044">
        <v>37</v>
      </c>
      <c r="J5044">
        <v>0</v>
      </c>
      <c r="K5044">
        <v>0</v>
      </c>
      <c r="L5044" s="10" t="s">
        <v>17629</v>
      </c>
    </row>
    <row r="5045" spans="1:12" x14ac:dyDescent="0.25">
      <c r="A5045" s="3">
        <v>5044</v>
      </c>
      <c r="B5045" t="s">
        <v>4410</v>
      </c>
      <c r="C5045" s="10" t="s">
        <v>17620</v>
      </c>
      <c r="D5045" t="s">
        <v>4414</v>
      </c>
      <c r="E5045" s="10" t="s">
        <v>17630</v>
      </c>
      <c r="F5045" t="s">
        <v>1232</v>
      </c>
      <c r="G5045" s="10" t="s">
        <v>6715</v>
      </c>
      <c r="H5045">
        <v>255</v>
      </c>
      <c r="I5045">
        <v>37</v>
      </c>
      <c r="J5045">
        <v>0</v>
      </c>
      <c r="K5045">
        <v>0</v>
      </c>
      <c r="L5045" s="10" t="s">
        <v>17631</v>
      </c>
    </row>
    <row r="5046" spans="1:12" x14ac:dyDescent="0.25">
      <c r="A5046" s="3">
        <v>5045</v>
      </c>
      <c r="B5046" t="s">
        <v>4410</v>
      </c>
      <c r="C5046" s="10" t="s">
        <v>17620</v>
      </c>
      <c r="D5046" t="s">
        <v>4415</v>
      </c>
      <c r="E5046" s="10" t="s">
        <v>17632</v>
      </c>
      <c r="F5046" t="s">
        <v>4416</v>
      </c>
      <c r="G5046" s="10" t="s">
        <v>17633</v>
      </c>
      <c r="H5046">
        <v>4</v>
      </c>
      <c r="I5046">
        <v>8</v>
      </c>
      <c r="J5046">
        <v>0</v>
      </c>
      <c r="K5046">
        <v>0</v>
      </c>
      <c r="L5046" s="10" t="s">
        <v>17634</v>
      </c>
    </row>
    <row r="5047" spans="1:12" x14ac:dyDescent="0.25">
      <c r="A5047" s="3">
        <v>5046</v>
      </c>
      <c r="B5047" t="s">
        <v>4410</v>
      </c>
      <c r="C5047" s="10" t="s">
        <v>17620</v>
      </c>
      <c r="D5047" t="s">
        <v>49</v>
      </c>
      <c r="E5047" s="10" t="s">
        <v>11</v>
      </c>
      <c r="F5047" t="s">
        <v>49</v>
      </c>
      <c r="G5047" s="10" t="s">
        <v>11</v>
      </c>
      <c r="H5047">
        <v>4</v>
      </c>
      <c r="I5047">
        <v>8</v>
      </c>
      <c r="J5047">
        <v>0</v>
      </c>
      <c r="K5047">
        <v>0</v>
      </c>
      <c r="L5047" s="10" t="s">
        <v>17635</v>
      </c>
    </row>
    <row r="5048" spans="1:12" x14ac:dyDescent="0.25">
      <c r="A5048" s="3">
        <v>5047</v>
      </c>
      <c r="B5048" t="s">
        <v>4410</v>
      </c>
      <c r="C5048" s="10" t="s">
        <v>17620</v>
      </c>
      <c r="D5048" t="s">
        <v>4417</v>
      </c>
      <c r="E5048" s="10" t="s">
        <v>17636</v>
      </c>
      <c r="F5048" t="s">
        <v>4418</v>
      </c>
      <c r="G5048" s="10" t="s">
        <v>17637</v>
      </c>
      <c r="H5048">
        <v>4</v>
      </c>
      <c r="I5048">
        <v>8</v>
      </c>
      <c r="J5048">
        <v>0</v>
      </c>
      <c r="K5048">
        <v>0</v>
      </c>
      <c r="L5048" s="10" t="s">
        <v>17638</v>
      </c>
    </row>
    <row r="5049" spans="1:12" x14ac:dyDescent="0.25">
      <c r="A5049" s="3">
        <v>5048</v>
      </c>
      <c r="B5049" t="s">
        <v>4410</v>
      </c>
      <c r="C5049" s="10" t="s">
        <v>17620</v>
      </c>
      <c r="D5049" t="s">
        <v>4419</v>
      </c>
      <c r="E5049" s="10" t="s">
        <v>17639</v>
      </c>
      <c r="F5049" t="s">
        <v>4420</v>
      </c>
      <c r="G5049" s="10" t="s">
        <v>17640</v>
      </c>
      <c r="H5049">
        <v>4</v>
      </c>
      <c r="I5049">
        <v>8</v>
      </c>
      <c r="J5049">
        <v>0</v>
      </c>
      <c r="K5049">
        <v>0</v>
      </c>
      <c r="L5049" s="10" t="s">
        <v>17641</v>
      </c>
    </row>
    <row r="5050" spans="1:12" x14ac:dyDescent="0.25">
      <c r="A5050" s="3">
        <v>5049</v>
      </c>
      <c r="B5050" t="s">
        <v>4410</v>
      </c>
      <c r="C5050" s="10" t="s">
        <v>17620</v>
      </c>
      <c r="D5050" t="s">
        <v>1235</v>
      </c>
      <c r="E5050" s="10" t="s">
        <v>6752</v>
      </c>
      <c r="F5050" t="s">
        <v>64</v>
      </c>
      <c r="G5050" s="10" t="s">
        <v>6696</v>
      </c>
      <c r="H5050">
        <v>4</v>
      </c>
      <c r="I5050">
        <v>8</v>
      </c>
      <c r="J5050">
        <v>0</v>
      </c>
      <c r="K5050">
        <v>0</v>
      </c>
      <c r="L5050" s="10" t="s">
        <v>17642</v>
      </c>
    </row>
    <row r="5051" spans="1:12" x14ac:dyDescent="0.25">
      <c r="A5051" s="3">
        <v>5050</v>
      </c>
      <c r="B5051" t="s">
        <v>4421</v>
      </c>
      <c r="C5051" s="10" t="s">
        <v>17643</v>
      </c>
      <c r="D5051" t="s">
        <v>1220</v>
      </c>
      <c r="E5051" s="10" t="s">
        <v>6809</v>
      </c>
      <c r="F5051" t="s">
        <v>1221</v>
      </c>
      <c r="G5051" s="10" t="s">
        <v>6810</v>
      </c>
      <c r="H5051">
        <v>31</v>
      </c>
      <c r="I5051">
        <v>14</v>
      </c>
      <c r="J5051">
        <v>0</v>
      </c>
      <c r="K5051">
        <v>0</v>
      </c>
      <c r="L5051" s="10" t="s">
        <v>17644</v>
      </c>
    </row>
    <row r="5052" spans="1:12" x14ac:dyDescent="0.25">
      <c r="A5052" s="3">
        <v>5051</v>
      </c>
      <c r="B5052" t="s">
        <v>4421</v>
      </c>
      <c r="C5052" s="10" t="s">
        <v>17643</v>
      </c>
      <c r="D5052" t="s">
        <v>4411</v>
      </c>
      <c r="E5052" s="10" t="s">
        <v>17622</v>
      </c>
      <c r="F5052" t="s">
        <v>1221</v>
      </c>
      <c r="G5052" s="10" t="s">
        <v>6810</v>
      </c>
      <c r="H5052">
        <v>31</v>
      </c>
      <c r="I5052">
        <v>14</v>
      </c>
      <c r="J5052">
        <v>0</v>
      </c>
      <c r="K5052">
        <v>0</v>
      </c>
      <c r="L5052" s="10" t="s">
        <v>17645</v>
      </c>
    </row>
    <row r="5053" spans="1:12" x14ac:dyDescent="0.25">
      <c r="A5053" s="3">
        <v>5052</v>
      </c>
      <c r="B5053" t="s">
        <v>4421</v>
      </c>
      <c r="C5053" s="10" t="s">
        <v>17643</v>
      </c>
      <c r="D5053" t="s">
        <v>2783</v>
      </c>
      <c r="E5053" s="10" t="s">
        <v>13772</v>
      </c>
      <c r="F5053" t="s">
        <v>4422</v>
      </c>
      <c r="G5053" s="10" t="s">
        <v>17646</v>
      </c>
      <c r="H5053">
        <v>255</v>
      </c>
      <c r="I5053">
        <v>37</v>
      </c>
      <c r="J5053">
        <v>0</v>
      </c>
      <c r="K5053">
        <v>0</v>
      </c>
      <c r="L5053" s="10" t="s">
        <v>17647</v>
      </c>
    </row>
    <row r="5054" spans="1:12" x14ac:dyDescent="0.25">
      <c r="A5054" s="3">
        <v>5053</v>
      </c>
      <c r="B5054" t="s">
        <v>4423</v>
      </c>
      <c r="C5054" s="10" t="s">
        <v>17648</v>
      </c>
      <c r="D5054" t="s">
        <v>4424</v>
      </c>
      <c r="E5054" s="10" t="s">
        <v>17649</v>
      </c>
      <c r="F5054" t="s">
        <v>4425</v>
      </c>
      <c r="G5054" s="10" t="s">
        <v>17650</v>
      </c>
      <c r="H5054">
        <v>128</v>
      </c>
      <c r="I5054">
        <v>37</v>
      </c>
      <c r="J5054">
        <v>0</v>
      </c>
      <c r="K5054">
        <v>0</v>
      </c>
      <c r="L5054" s="10" t="s">
        <v>17651</v>
      </c>
    </row>
    <row r="5055" spans="1:12" x14ac:dyDescent="0.25">
      <c r="A5055" s="3">
        <v>5054</v>
      </c>
      <c r="B5055" t="s">
        <v>4423</v>
      </c>
      <c r="C5055" s="10" t="s">
        <v>17648</v>
      </c>
      <c r="D5055" t="s">
        <v>2783</v>
      </c>
      <c r="E5055" s="10" t="s">
        <v>13772</v>
      </c>
      <c r="F5055" t="s">
        <v>1232</v>
      </c>
      <c r="G5055" s="10" t="s">
        <v>6715</v>
      </c>
      <c r="H5055">
        <v>255</v>
      </c>
      <c r="I5055">
        <v>37</v>
      </c>
      <c r="J5055">
        <v>0</v>
      </c>
      <c r="K5055">
        <v>0</v>
      </c>
      <c r="L5055" s="10" t="s">
        <v>17652</v>
      </c>
    </row>
    <row r="5056" spans="1:12" x14ac:dyDescent="0.25">
      <c r="A5056" s="3">
        <v>5055</v>
      </c>
      <c r="B5056" t="s">
        <v>4423</v>
      </c>
      <c r="C5056" s="10" t="s">
        <v>17648</v>
      </c>
      <c r="D5056" t="s">
        <v>4426</v>
      </c>
      <c r="E5056" s="10" t="s">
        <v>17653</v>
      </c>
      <c r="F5056" t="s">
        <v>4427</v>
      </c>
      <c r="G5056" s="10" t="s">
        <v>17654</v>
      </c>
      <c r="H5056">
        <v>8</v>
      </c>
      <c r="I5056">
        <v>35</v>
      </c>
      <c r="J5056">
        <v>0</v>
      </c>
      <c r="K5056">
        <v>0</v>
      </c>
      <c r="L5056" s="10" t="s">
        <v>17655</v>
      </c>
    </row>
    <row r="5057" spans="1:12" x14ac:dyDescent="0.25">
      <c r="A5057" s="3">
        <v>5056</v>
      </c>
      <c r="B5057" t="s">
        <v>4423</v>
      </c>
      <c r="C5057" s="10" t="s">
        <v>17648</v>
      </c>
      <c r="D5057" t="s">
        <v>4428</v>
      </c>
      <c r="E5057" s="10" t="s">
        <v>17656</v>
      </c>
      <c r="F5057" t="s">
        <v>4429</v>
      </c>
      <c r="G5057" s="10" t="s">
        <v>17657</v>
      </c>
      <c r="H5057">
        <v>8</v>
      </c>
      <c r="I5057">
        <v>35</v>
      </c>
      <c r="J5057">
        <v>0</v>
      </c>
      <c r="K5057">
        <v>0</v>
      </c>
      <c r="L5057" s="10" t="s">
        <v>17658</v>
      </c>
    </row>
    <row r="5058" spans="1:12" x14ac:dyDescent="0.25">
      <c r="A5058" s="3">
        <v>5057</v>
      </c>
      <c r="B5058" t="s">
        <v>4423</v>
      </c>
      <c r="C5058" s="10" t="s">
        <v>17648</v>
      </c>
      <c r="D5058" t="s">
        <v>4430</v>
      </c>
      <c r="E5058" s="10" t="s">
        <v>17659</v>
      </c>
      <c r="F5058" t="s">
        <v>4431</v>
      </c>
      <c r="G5058" s="10" t="s">
        <v>17660</v>
      </c>
      <c r="H5058">
        <v>4</v>
      </c>
      <c r="I5058">
        <v>8</v>
      </c>
      <c r="J5058">
        <v>0</v>
      </c>
      <c r="K5058">
        <v>0</v>
      </c>
      <c r="L5058" s="10" t="s">
        <v>17661</v>
      </c>
    </row>
    <row r="5059" spans="1:12" x14ac:dyDescent="0.25">
      <c r="A5059" s="3">
        <v>5058</v>
      </c>
      <c r="B5059" t="s">
        <v>4423</v>
      </c>
      <c r="C5059" s="10" t="s">
        <v>17648</v>
      </c>
      <c r="D5059" t="s">
        <v>4432</v>
      </c>
      <c r="E5059" s="10" t="s">
        <v>17662</v>
      </c>
      <c r="F5059" t="s">
        <v>4433</v>
      </c>
      <c r="G5059" s="10" t="s">
        <v>17663</v>
      </c>
      <c r="H5059">
        <v>4</v>
      </c>
      <c r="I5059">
        <v>8</v>
      </c>
      <c r="J5059">
        <v>0</v>
      </c>
      <c r="K5059">
        <v>0</v>
      </c>
      <c r="L5059" s="10" t="s">
        <v>17664</v>
      </c>
    </row>
    <row r="5060" spans="1:12" x14ac:dyDescent="0.25">
      <c r="A5060" s="3">
        <v>5059</v>
      </c>
      <c r="B5060" t="s">
        <v>4423</v>
      </c>
      <c r="C5060" s="10" t="s">
        <v>17648</v>
      </c>
      <c r="D5060" t="s">
        <v>49</v>
      </c>
      <c r="E5060" s="10" t="s">
        <v>11</v>
      </c>
      <c r="F5060" t="s">
        <v>49</v>
      </c>
      <c r="G5060" s="10" t="s">
        <v>11</v>
      </c>
      <c r="H5060">
        <v>4</v>
      </c>
      <c r="I5060">
        <v>8</v>
      </c>
      <c r="J5060">
        <v>0</v>
      </c>
      <c r="K5060">
        <v>0</v>
      </c>
      <c r="L5060" s="10" t="s">
        <v>17665</v>
      </c>
    </row>
    <row r="5061" spans="1:12" x14ac:dyDescent="0.25">
      <c r="A5061" s="3">
        <v>5060</v>
      </c>
      <c r="B5061" t="s">
        <v>4423</v>
      </c>
      <c r="C5061" s="10" t="s">
        <v>17648</v>
      </c>
      <c r="D5061" t="s">
        <v>1235</v>
      </c>
      <c r="E5061" s="10" t="s">
        <v>6752</v>
      </c>
      <c r="F5061" t="s">
        <v>64</v>
      </c>
      <c r="G5061" s="10" t="s">
        <v>6696</v>
      </c>
      <c r="H5061">
        <v>4</v>
      </c>
      <c r="I5061">
        <v>8</v>
      </c>
      <c r="J5061">
        <v>0</v>
      </c>
      <c r="K5061">
        <v>0</v>
      </c>
      <c r="L5061" s="10" t="s">
        <v>17666</v>
      </c>
    </row>
    <row r="5062" spans="1:12" x14ac:dyDescent="0.25">
      <c r="A5062" s="3">
        <v>5061</v>
      </c>
      <c r="B5062" t="s">
        <v>4423</v>
      </c>
      <c r="C5062" s="10" t="s">
        <v>17648</v>
      </c>
      <c r="D5062" t="s">
        <v>53</v>
      </c>
      <c r="E5062" s="10" t="s">
        <v>8533</v>
      </c>
      <c r="F5062" t="s">
        <v>4434</v>
      </c>
      <c r="G5062" s="10" t="s">
        <v>17667</v>
      </c>
      <c r="H5062">
        <v>8</v>
      </c>
      <c r="I5062">
        <v>261</v>
      </c>
      <c r="J5062">
        <v>0</v>
      </c>
      <c r="K5062">
        <v>0</v>
      </c>
      <c r="L5062" s="10" t="s">
        <v>17668</v>
      </c>
    </row>
    <row r="5063" spans="1:12" x14ac:dyDescent="0.25">
      <c r="A5063" s="3">
        <v>5062</v>
      </c>
      <c r="B5063" t="s">
        <v>1264</v>
      </c>
      <c r="C5063" s="10" t="s">
        <v>6659</v>
      </c>
      <c r="D5063" t="s">
        <v>538</v>
      </c>
      <c r="E5063" s="10" t="s">
        <v>6652</v>
      </c>
      <c r="F5063" t="s">
        <v>1243</v>
      </c>
      <c r="G5063" s="10" t="s">
        <v>6883</v>
      </c>
      <c r="H5063">
        <v>4096</v>
      </c>
      <c r="I5063">
        <v>37</v>
      </c>
      <c r="J5063">
        <v>0</v>
      </c>
      <c r="K5063">
        <v>0</v>
      </c>
      <c r="L5063" s="10" t="s">
        <v>17669</v>
      </c>
    </row>
    <row r="5064" spans="1:12" x14ac:dyDescent="0.25">
      <c r="A5064" s="3">
        <v>5063</v>
      </c>
      <c r="B5064" t="s">
        <v>1264</v>
      </c>
      <c r="C5064" s="10" t="s">
        <v>6659</v>
      </c>
      <c r="D5064" t="s">
        <v>1325</v>
      </c>
      <c r="E5064" s="10" t="s">
        <v>11176</v>
      </c>
      <c r="F5064" t="s">
        <v>1218</v>
      </c>
      <c r="G5064" s="10" t="s">
        <v>6702</v>
      </c>
      <c r="H5064">
        <v>10</v>
      </c>
      <c r="I5064">
        <v>37</v>
      </c>
      <c r="J5064">
        <v>0</v>
      </c>
      <c r="K5064">
        <v>0</v>
      </c>
      <c r="L5064" s="10" t="s">
        <v>17670</v>
      </c>
    </row>
    <row r="5065" spans="1:12" x14ac:dyDescent="0.25">
      <c r="A5065" s="3">
        <v>5064</v>
      </c>
      <c r="B5065" t="s">
        <v>1264</v>
      </c>
      <c r="C5065" s="10" t="s">
        <v>6659</v>
      </c>
      <c r="D5065" t="s">
        <v>4435</v>
      </c>
      <c r="E5065" s="10" t="s">
        <v>17671</v>
      </c>
      <c r="F5065" t="s">
        <v>4436</v>
      </c>
      <c r="G5065" s="10" t="s">
        <v>17672</v>
      </c>
      <c r="H5065">
        <v>4</v>
      </c>
      <c r="I5065">
        <v>12</v>
      </c>
      <c r="J5065">
        <v>0</v>
      </c>
      <c r="K5065">
        <v>0</v>
      </c>
      <c r="L5065" s="10" t="s">
        <v>17673</v>
      </c>
    </row>
    <row r="5066" spans="1:12" x14ac:dyDescent="0.25">
      <c r="A5066" s="3">
        <v>5065</v>
      </c>
      <c r="B5066" t="s">
        <v>1264</v>
      </c>
      <c r="C5066" s="10" t="s">
        <v>6659</v>
      </c>
      <c r="D5066" t="s">
        <v>4437</v>
      </c>
      <c r="E5066" s="10" t="s">
        <v>17674</v>
      </c>
      <c r="F5066" t="s">
        <v>4438</v>
      </c>
      <c r="G5066" s="10" t="s">
        <v>17675</v>
      </c>
      <c r="H5066">
        <v>4</v>
      </c>
      <c r="I5066">
        <v>12</v>
      </c>
      <c r="J5066">
        <v>0</v>
      </c>
      <c r="K5066">
        <v>0</v>
      </c>
      <c r="L5066" s="10" t="s">
        <v>17676</v>
      </c>
    </row>
    <row r="5067" spans="1:12" x14ac:dyDescent="0.25">
      <c r="A5067" s="3">
        <v>5066</v>
      </c>
      <c r="B5067" t="s">
        <v>1264</v>
      </c>
      <c r="C5067" s="10" t="s">
        <v>6659</v>
      </c>
      <c r="D5067" t="s">
        <v>4439</v>
      </c>
      <c r="E5067" s="10" t="s">
        <v>17677</v>
      </c>
      <c r="F5067" t="s">
        <v>4440</v>
      </c>
      <c r="G5067" s="10" t="s">
        <v>17678</v>
      </c>
      <c r="H5067">
        <v>4</v>
      </c>
      <c r="I5067">
        <v>8</v>
      </c>
      <c r="J5067">
        <v>0</v>
      </c>
      <c r="K5067">
        <v>0</v>
      </c>
      <c r="L5067" s="10" t="s">
        <v>17679</v>
      </c>
    </row>
    <row r="5068" spans="1:12" x14ac:dyDescent="0.25">
      <c r="A5068" s="3">
        <v>5067</v>
      </c>
      <c r="B5068" t="s">
        <v>1264</v>
      </c>
      <c r="C5068" s="10" t="s">
        <v>6659</v>
      </c>
      <c r="D5068" t="s">
        <v>1315</v>
      </c>
      <c r="E5068" s="10" t="s">
        <v>7057</v>
      </c>
      <c r="F5068" t="s">
        <v>49</v>
      </c>
      <c r="G5068" s="10" t="s">
        <v>11</v>
      </c>
      <c r="H5068">
        <v>4</v>
      </c>
      <c r="I5068">
        <v>8</v>
      </c>
      <c r="J5068">
        <v>0</v>
      </c>
      <c r="K5068">
        <v>0</v>
      </c>
      <c r="L5068" s="10" t="s">
        <v>17680</v>
      </c>
    </row>
    <row r="5069" spans="1:12" x14ac:dyDescent="0.25">
      <c r="A5069" s="3">
        <v>5068</v>
      </c>
      <c r="B5069" t="s">
        <v>1264</v>
      </c>
      <c r="C5069" s="10" t="s">
        <v>6659</v>
      </c>
      <c r="D5069" t="s">
        <v>49</v>
      </c>
      <c r="E5069" s="10" t="s">
        <v>11</v>
      </c>
      <c r="F5069" t="s">
        <v>49</v>
      </c>
      <c r="G5069" s="10" t="s">
        <v>11</v>
      </c>
      <c r="H5069">
        <v>4</v>
      </c>
      <c r="I5069">
        <v>8</v>
      </c>
      <c r="J5069">
        <v>0</v>
      </c>
      <c r="K5069">
        <v>0</v>
      </c>
      <c r="L5069" s="10" t="s">
        <v>17681</v>
      </c>
    </row>
    <row r="5070" spans="1:12" x14ac:dyDescent="0.25">
      <c r="A5070" s="3">
        <v>5069</v>
      </c>
      <c r="B5070" t="s">
        <v>4441</v>
      </c>
      <c r="C5070" s="10" t="s">
        <v>17682</v>
      </c>
      <c r="D5070" t="s">
        <v>1220</v>
      </c>
      <c r="E5070" s="10" t="s">
        <v>6809</v>
      </c>
      <c r="F5070" t="s">
        <v>1221</v>
      </c>
      <c r="G5070" s="10" t="s">
        <v>6810</v>
      </c>
      <c r="H5070">
        <v>31</v>
      </c>
      <c r="I5070">
        <v>14</v>
      </c>
      <c r="J5070">
        <v>0</v>
      </c>
      <c r="K5070">
        <v>0</v>
      </c>
      <c r="L5070" s="10" t="s">
        <v>17683</v>
      </c>
    </row>
    <row r="5071" spans="1:12" x14ac:dyDescent="0.25">
      <c r="A5071" s="3">
        <v>5070</v>
      </c>
      <c r="B5071" t="s">
        <v>4442</v>
      </c>
      <c r="C5071" s="10" t="s">
        <v>17684</v>
      </c>
      <c r="D5071" t="s">
        <v>4338</v>
      </c>
      <c r="E5071" s="10" t="s">
        <v>17492</v>
      </c>
      <c r="F5071" t="s">
        <v>1232</v>
      </c>
      <c r="G5071" s="10" t="s">
        <v>6715</v>
      </c>
      <c r="H5071">
        <v>255</v>
      </c>
      <c r="I5071">
        <v>37</v>
      </c>
      <c r="J5071">
        <v>0</v>
      </c>
      <c r="K5071">
        <v>0</v>
      </c>
      <c r="L5071" s="10" t="s">
        <v>17685</v>
      </c>
    </row>
    <row r="5072" spans="1:12" x14ac:dyDescent="0.25">
      <c r="A5072" s="3">
        <v>5071</v>
      </c>
      <c r="B5072" t="s">
        <v>4442</v>
      </c>
      <c r="C5072" s="10" t="s">
        <v>17684</v>
      </c>
      <c r="D5072" t="s">
        <v>4443</v>
      </c>
      <c r="E5072" s="10" t="s">
        <v>17686</v>
      </c>
      <c r="F5072" t="s">
        <v>1232</v>
      </c>
      <c r="G5072" s="10" t="s">
        <v>6715</v>
      </c>
      <c r="H5072">
        <v>255</v>
      </c>
      <c r="I5072">
        <v>37</v>
      </c>
      <c r="J5072">
        <v>0</v>
      </c>
      <c r="K5072">
        <v>0</v>
      </c>
      <c r="L5072" s="10" t="s">
        <v>17687</v>
      </c>
    </row>
    <row r="5073" spans="1:12" x14ac:dyDescent="0.25">
      <c r="A5073" s="3">
        <v>5072</v>
      </c>
      <c r="B5073" t="s">
        <v>4442</v>
      </c>
      <c r="C5073" s="10" t="s">
        <v>17684</v>
      </c>
      <c r="D5073" t="s">
        <v>4444</v>
      </c>
      <c r="E5073" s="10" t="s">
        <v>17688</v>
      </c>
      <c r="F5073" t="s">
        <v>1221</v>
      </c>
      <c r="G5073" s="10" t="s">
        <v>6810</v>
      </c>
      <c r="H5073">
        <v>31</v>
      </c>
      <c r="I5073">
        <v>14</v>
      </c>
      <c r="J5073">
        <v>0</v>
      </c>
      <c r="K5073">
        <v>0</v>
      </c>
      <c r="L5073" s="10" t="s">
        <v>17689</v>
      </c>
    </row>
    <row r="5074" spans="1:12" x14ac:dyDescent="0.25">
      <c r="A5074" s="3">
        <v>5073</v>
      </c>
      <c r="B5074" t="s">
        <v>4442</v>
      </c>
      <c r="C5074" s="10" t="s">
        <v>17684</v>
      </c>
      <c r="D5074" t="s">
        <v>1491</v>
      </c>
      <c r="E5074" s="10" t="s">
        <v>11471</v>
      </c>
      <c r="F5074" t="s">
        <v>1232</v>
      </c>
      <c r="G5074" s="10" t="s">
        <v>6715</v>
      </c>
      <c r="H5074">
        <v>255</v>
      </c>
      <c r="I5074">
        <v>37</v>
      </c>
      <c r="J5074">
        <v>0</v>
      </c>
      <c r="K5074">
        <v>0</v>
      </c>
      <c r="L5074" s="10" t="s">
        <v>17690</v>
      </c>
    </row>
    <row r="5075" spans="1:12" x14ac:dyDescent="0.25">
      <c r="A5075" s="3">
        <v>5074</v>
      </c>
      <c r="B5075" t="s">
        <v>4442</v>
      </c>
      <c r="C5075" s="10" t="s">
        <v>17684</v>
      </c>
      <c r="D5075" t="s">
        <v>1257</v>
      </c>
      <c r="E5075" s="10" t="s">
        <v>11102</v>
      </c>
      <c r="F5075" t="s">
        <v>4445</v>
      </c>
      <c r="G5075" s="10" t="s">
        <v>17691</v>
      </c>
      <c r="H5075">
        <v>4</v>
      </c>
      <c r="I5075">
        <v>12</v>
      </c>
      <c r="J5075">
        <v>0</v>
      </c>
      <c r="K5075">
        <v>0</v>
      </c>
      <c r="L5075" s="10" t="s">
        <v>17692</v>
      </c>
    </row>
    <row r="5076" spans="1:12" x14ac:dyDescent="0.25">
      <c r="A5076" s="3">
        <v>5075</v>
      </c>
      <c r="B5076" t="s">
        <v>4442</v>
      </c>
      <c r="C5076" s="10" t="s">
        <v>17684</v>
      </c>
      <c r="D5076" t="s">
        <v>1259</v>
      </c>
      <c r="E5076" s="10" t="s">
        <v>11105</v>
      </c>
      <c r="F5076" t="s">
        <v>4446</v>
      </c>
      <c r="G5076" s="10" t="s">
        <v>17693</v>
      </c>
      <c r="H5076">
        <v>4</v>
      </c>
      <c r="I5076">
        <v>12</v>
      </c>
      <c r="J5076">
        <v>0</v>
      </c>
      <c r="K5076">
        <v>0</v>
      </c>
      <c r="L5076" s="10" t="s">
        <v>17694</v>
      </c>
    </row>
    <row r="5077" spans="1:12" x14ac:dyDescent="0.25">
      <c r="A5077" s="3">
        <v>5076</v>
      </c>
      <c r="B5077" t="s">
        <v>4442</v>
      </c>
      <c r="C5077" s="10" t="s">
        <v>17684</v>
      </c>
      <c r="D5077" t="s">
        <v>1261</v>
      </c>
      <c r="E5077" s="10" t="s">
        <v>11108</v>
      </c>
      <c r="F5077" t="s">
        <v>4447</v>
      </c>
      <c r="G5077" s="10" t="s">
        <v>17695</v>
      </c>
      <c r="H5077">
        <v>4</v>
      </c>
      <c r="I5077">
        <v>8</v>
      </c>
      <c r="J5077">
        <v>0</v>
      </c>
      <c r="K5077">
        <v>0</v>
      </c>
      <c r="L5077" s="10" t="s">
        <v>17696</v>
      </c>
    </row>
    <row r="5078" spans="1:12" x14ac:dyDescent="0.25">
      <c r="A5078" s="3">
        <v>5077</v>
      </c>
      <c r="B5078" t="s">
        <v>4442</v>
      </c>
      <c r="C5078" s="10" t="s">
        <v>17684</v>
      </c>
      <c r="D5078" t="s">
        <v>4448</v>
      </c>
      <c r="E5078" s="10" t="s">
        <v>17697</v>
      </c>
      <c r="F5078" t="s">
        <v>4449</v>
      </c>
      <c r="G5078" s="10" t="s">
        <v>17698</v>
      </c>
      <c r="H5078">
        <v>4</v>
      </c>
      <c r="I5078">
        <v>8</v>
      </c>
      <c r="J5078">
        <v>0</v>
      </c>
      <c r="K5078">
        <v>0</v>
      </c>
      <c r="L5078" s="10" t="s">
        <v>17699</v>
      </c>
    </row>
    <row r="5079" spans="1:12" x14ac:dyDescent="0.25">
      <c r="A5079" s="3">
        <v>5078</v>
      </c>
      <c r="B5079" t="s">
        <v>4442</v>
      </c>
      <c r="C5079" s="10" t="s">
        <v>17684</v>
      </c>
      <c r="D5079" t="s">
        <v>4450</v>
      </c>
      <c r="E5079" s="10" t="s">
        <v>17700</v>
      </c>
      <c r="F5079" t="s">
        <v>4451</v>
      </c>
      <c r="G5079" s="10" t="s">
        <v>17701</v>
      </c>
      <c r="H5079">
        <v>4</v>
      </c>
      <c r="I5079">
        <v>8</v>
      </c>
      <c r="J5079">
        <v>0</v>
      </c>
      <c r="K5079">
        <v>0</v>
      </c>
      <c r="L5079" s="10" t="s">
        <v>17702</v>
      </c>
    </row>
    <row r="5080" spans="1:12" x14ac:dyDescent="0.25">
      <c r="A5080" s="3">
        <v>5079</v>
      </c>
      <c r="B5080" t="s">
        <v>4442</v>
      </c>
      <c r="C5080" s="10" t="s">
        <v>17684</v>
      </c>
      <c r="D5080" t="s">
        <v>4452</v>
      </c>
      <c r="E5080" s="10" t="s">
        <v>17703</v>
      </c>
      <c r="F5080" t="s">
        <v>4453</v>
      </c>
      <c r="G5080" s="10" t="s">
        <v>17704</v>
      </c>
      <c r="H5080">
        <v>4</v>
      </c>
      <c r="I5080">
        <v>8</v>
      </c>
      <c r="J5080">
        <v>0</v>
      </c>
      <c r="K5080">
        <v>0</v>
      </c>
      <c r="L5080" s="10" t="s">
        <v>17705</v>
      </c>
    </row>
    <row r="5081" spans="1:12" x14ac:dyDescent="0.25">
      <c r="A5081" s="3">
        <v>5080</v>
      </c>
      <c r="B5081" t="s">
        <v>4442</v>
      </c>
      <c r="C5081" s="10" t="s">
        <v>17684</v>
      </c>
      <c r="D5081" t="s">
        <v>4454</v>
      </c>
      <c r="E5081" s="10" t="s">
        <v>17706</v>
      </c>
      <c r="F5081" t="s">
        <v>1232</v>
      </c>
      <c r="G5081" s="10" t="s">
        <v>6715</v>
      </c>
      <c r="H5081">
        <v>255</v>
      </c>
      <c r="I5081">
        <v>37</v>
      </c>
      <c r="J5081">
        <v>0</v>
      </c>
      <c r="K5081">
        <v>0</v>
      </c>
      <c r="L5081" s="10" t="s">
        <v>17707</v>
      </c>
    </row>
    <row r="5082" spans="1:12" x14ac:dyDescent="0.25">
      <c r="A5082" s="3">
        <v>5081</v>
      </c>
      <c r="B5082" t="s">
        <v>4442</v>
      </c>
      <c r="C5082" s="10" t="s">
        <v>17684</v>
      </c>
      <c r="D5082" t="s">
        <v>49</v>
      </c>
      <c r="E5082" s="10" t="s">
        <v>11</v>
      </c>
      <c r="F5082" t="s">
        <v>49</v>
      </c>
      <c r="G5082" s="10" t="s">
        <v>11</v>
      </c>
      <c r="H5082">
        <v>4</v>
      </c>
      <c r="I5082">
        <v>8</v>
      </c>
      <c r="J5082">
        <v>0</v>
      </c>
      <c r="K5082">
        <v>0</v>
      </c>
      <c r="L5082" s="10" t="s">
        <v>17708</v>
      </c>
    </row>
    <row r="5083" spans="1:12" x14ac:dyDescent="0.25">
      <c r="A5083" s="3">
        <v>5082</v>
      </c>
      <c r="B5083" t="s">
        <v>4455</v>
      </c>
      <c r="C5083" s="10" t="s">
        <v>17709</v>
      </c>
      <c r="D5083" t="s">
        <v>49</v>
      </c>
      <c r="E5083" s="10" t="s">
        <v>11</v>
      </c>
      <c r="F5083" t="s">
        <v>49</v>
      </c>
      <c r="G5083" s="10" t="s">
        <v>11</v>
      </c>
      <c r="H5083">
        <v>4</v>
      </c>
      <c r="I5083">
        <v>8</v>
      </c>
      <c r="J5083">
        <v>0</v>
      </c>
      <c r="K5083">
        <v>0</v>
      </c>
      <c r="L5083" s="10" t="s">
        <v>17710</v>
      </c>
    </row>
    <row r="5084" spans="1:12" x14ac:dyDescent="0.25">
      <c r="A5084" s="3">
        <v>5083</v>
      </c>
      <c r="B5084" t="s">
        <v>4455</v>
      </c>
      <c r="C5084" s="10" t="s">
        <v>17709</v>
      </c>
      <c r="D5084" t="s">
        <v>1348</v>
      </c>
      <c r="E5084" s="10" t="s">
        <v>6775</v>
      </c>
      <c r="F5084" t="s">
        <v>4456</v>
      </c>
      <c r="G5084" s="10" t="s">
        <v>17711</v>
      </c>
      <c r="H5084">
        <v>60</v>
      </c>
      <c r="I5084">
        <v>37</v>
      </c>
      <c r="J5084">
        <v>0</v>
      </c>
      <c r="K5084">
        <v>0</v>
      </c>
      <c r="L5084" s="10" t="s">
        <v>17712</v>
      </c>
    </row>
    <row r="5085" spans="1:12" x14ac:dyDescent="0.25">
      <c r="A5085" s="3">
        <v>5084</v>
      </c>
      <c r="B5085" t="s">
        <v>4455</v>
      </c>
      <c r="C5085" s="10" t="s">
        <v>17709</v>
      </c>
      <c r="D5085" t="s">
        <v>4457</v>
      </c>
      <c r="E5085" s="10" t="s">
        <v>17713</v>
      </c>
      <c r="F5085" t="s">
        <v>4458</v>
      </c>
      <c r="G5085" s="10" t="s">
        <v>17714</v>
      </c>
      <c r="H5085">
        <v>8</v>
      </c>
      <c r="I5085">
        <v>261</v>
      </c>
      <c r="J5085">
        <v>0</v>
      </c>
      <c r="K5085">
        <v>0</v>
      </c>
      <c r="L5085" s="10" t="s">
        <v>17715</v>
      </c>
    </row>
    <row r="5086" spans="1:12" x14ac:dyDescent="0.25">
      <c r="A5086" s="3">
        <v>5085</v>
      </c>
      <c r="B5086" t="s">
        <v>4455</v>
      </c>
      <c r="C5086" s="10" t="s">
        <v>17709</v>
      </c>
      <c r="D5086" t="s">
        <v>4459</v>
      </c>
      <c r="E5086" s="10" t="s">
        <v>17716</v>
      </c>
      <c r="F5086" t="s">
        <v>4460</v>
      </c>
      <c r="G5086" s="10" t="s">
        <v>17717</v>
      </c>
      <c r="H5086">
        <v>4</v>
      </c>
      <c r="I5086">
        <v>8</v>
      </c>
      <c r="J5086">
        <v>0</v>
      </c>
      <c r="K5086">
        <v>0</v>
      </c>
      <c r="L5086" s="10" t="s">
        <v>17718</v>
      </c>
    </row>
    <row r="5087" spans="1:12" x14ac:dyDescent="0.25">
      <c r="A5087" s="3">
        <v>5086</v>
      </c>
      <c r="B5087" t="s">
        <v>4455</v>
      </c>
      <c r="C5087" s="10" t="s">
        <v>17709</v>
      </c>
      <c r="D5087" t="s">
        <v>4461</v>
      </c>
      <c r="E5087" s="10" t="s">
        <v>17719</v>
      </c>
      <c r="F5087" t="s">
        <v>4462</v>
      </c>
      <c r="G5087" s="10" t="s">
        <v>17720</v>
      </c>
      <c r="H5087">
        <v>4</v>
      </c>
      <c r="I5087">
        <v>8</v>
      </c>
      <c r="J5087">
        <v>0</v>
      </c>
      <c r="K5087">
        <v>0</v>
      </c>
      <c r="L5087" s="10" t="s">
        <v>17721</v>
      </c>
    </row>
    <row r="5088" spans="1:12" x14ac:dyDescent="0.25">
      <c r="A5088" s="3">
        <v>5087</v>
      </c>
      <c r="B5088" t="s">
        <v>4455</v>
      </c>
      <c r="C5088" s="10" t="s">
        <v>17709</v>
      </c>
      <c r="D5088" t="s">
        <v>4463</v>
      </c>
      <c r="E5088" s="10" t="s">
        <v>17722</v>
      </c>
      <c r="F5088" t="s">
        <v>4464</v>
      </c>
      <c r="G5088" s="10" t="s">
        <v>17723</v>
      </c>
      <c r="H5088">
        <v>4</v>
      </c>
      <c r="I5088">
        <v>8</v>
      </c>
      <c r="J5088">
        <v>0</v>
      </c>
      <c r="K5088">
        <v>0</v>
      </c>
      <c r="L5088" s="10" t="s">
        <v>17724</v>
      </c>
    </row>
    <row r="5089" spans="1:12" x14ac:dyDescent="0.25">
      <c r="A5089" s="3">
        <v>5088</v>
      </c>
      <c r="B5089" t="s">
        <v>4455</v>
      </c>
      <c r="C5089" s="10" t="s">
        <v>17709</v>
      </c>
      <c r="D5089" t="s">
        <v>4465</v>
      </c>
      <c r="E5089" s="10" t="s">
        <v>17725</v>
      </c>
      <c r="F5089" t="s">
        <v>4466</v>
      </c>
      <c r="G5089" s="10" t="s">
        <v>17726</v>
      </c>
      <c r="H5089">
        <v>4</v>
      </c>
      <c r="I5089">
        <v>8</v>
      </c>
      <c r="J5089">
        <v>0</v>
      </c>
      <c r="K5089">
        <v>0</v>
      </c>
      <c r="L5089" s="10" t="s">
        <v>17727</v>
      </c>
    </row>
    <row r="5090" spans="1:12" x14ac:dyDescent="0.25">
      <c r="A5090" s="3">
        <v>5089</v>
      </c>
      <c r="B5090" t="s">
        <v>4455</v>
      </c>
      <c r="C5090" s="10" t="s">
        <v>17709</v>
      </c>
      <c r="D5090" t="s">
        <v>4467</v>
      </c>
      <c r="E5090" s="10" t="s">
        <v>17728</v>
      </c>
      <c r="F5090" t="s">
        <v>4468</v>
      </c>
      <c r="G5090" s="10" t="s">
        <v>17729</v>
      </c>
      <c r="H5090">
        <v>4</v>
      </c>
      <c r="I5090">
        <v>8</v>
      </c>
      <c r="J5090">
        <v>0</v>
      </c>
      <c r="K5090">
        <v>0</v>
      </c>
      <c r="L5090" s="10" t="s">
        <v>17730</v>
      </c>
    </row>
    <row r="5091" spans="1:12" x14ac:dyDescent="0.25">
      <c r="A5091" s="3">
        <v>5090</v>
      </c>
      <c r="B5091" t="s">
        <v>4455</v>
      </c>
      <c r="C5091" s="10" t="s">
        <v>17709</v>
      </c>
      <c r="D5091" t="s">
        <v>4469</v>
      </c>
      <c r="E5091" s="10" t="s">
        <v>17731</v>
      </c>
      <c r="F5091" t="s">
        <v>4470</v>
      </c>
      <c r="G5091" s="10" t="s">
        <v>17732</v>
      </c>
      <c r="H5091">
        <v>4</v>
      </c>
      <c r="I5091">
        <v>8</v>
      </c>
      <c r="J5091">
        <v>0</v>
      </c>
      <c r="K5091">
        <v>0</v>
      </c>
      <c r="L5091" s="10" t="s">
        <v>17733</v>
      </c>
    </row>
    <row r="5092" spans="1:12" x14ac:dyDescent="0.25">
      <c r="A5092" s="3">
        <v>5091</v>
      </c>
      <c r="B5092" t="s">
        <v>4455</v>
      </c>
      <c r="C5092" s="10" t="s">
        <v>17709</v>
      </c>
      <c r="D5092" t="s">
        <v>4471</v>
      </c>
      <c r="E5092" s="10" t="s">
        <v>17734</v>
      </c>
      <c r="F5092" t="s">
        <v>4472</v>
      </c>
      <c r="G5092" s="10" t="s">
        <v>17735</v>
      </c>
      <c r="H5092">
        <v>4</v>
      </c>
      <c r="I5092">
        <v>8</v>
      </c>
      <c r="J5092">
        <v>0</v>
      </c>
      <c r="K5092">
        <v>0</v>
      </c>
      <c r="L5092" s="10" t="s">
        <v>17736</v>
      </c>
    </row>
    <row r="5093" spans="1:12" x14ac:dyDescent="0.25">
      <c r="A5093" s="3">
        <v>5092</v>
      </c>
      <c r="B5093" t="s">
        <v>4455</v>
      </c>
      <c r="C5093" s="10" t="s">
        <v>17709</v>
      </c>
      <c r="D5093" t="s">
        <v>4473</v>
      </c>
      <c r="E5093" s="10" t="s">
        <v>17737</v>
      </c>
      <c r="F5093" t="s">
        <v>4474</v>
      </c>
      <c r="G5093" s="10" t="s">
        <v>17738</v>
      </c>
      <c r="H5093">
        <v>4</v>
      </c>
      <c r="I5093">
        <v>8</v>
      </c>
      <c r="J5093">
        <v>0</v>
      </c>
      <c r="K5093">
        <v>0</v>
      </c>
      <c r="L5093" s="10" t="s">
        <v>17739</v>
      </c>
    </row>
    <row r="5094" spans="1:12" x14ac:dyDescent="0.25">
      <c r="A5094" s="3">
        <v>5093</v>
      </c>
      <c r="B5094" t="s">
        <v>4455</v>
      </c>
      <c r="C5094" s="10" t="s">
        <v>17709</v>
      </c>
      <c r="D5094" t="s">
        <v>1235</v>
      </c>
      <c r="E5094" s="10" t="s">
        <v>6752</v>
      </c>
      <c r="F5094" t="s">
        <v>4475</v>
      </c>
      <c r="G5094" s="10" t="s">
        <v>17740</v>
      </c>
      <c r="H5094">
        <v>4</v>
      </c>
      <c r="I5094">
        <v>8</v>
      </c>
      <c r="J5094">
        <v>0</v>
      </c>
      <c r="K5094">
        <v>0</v>
      </c>
      <c r="L5094" s="10" t="s">
        <v>17741</v>
      </c>
    </row>
    <row r="5095" spans="1:12" x14ac:dyDescent="0.25">
      <c r="A5095" s="3">
        <v>5094</v>
      </c>
      <c r="B5095" t="s">
        <v>4476</v>
      </c>
      <c r="C5095" s="10" t="s">
        <v>17742</v>
      </c>
      <c r="D5095" t="s">
        <v>1220</v>
      </c>
      <c r="E5095" s="10" t="s">
        <v>6809</v>
      </c>
      <c r="F5095" t="s">
        <v>1221</v>
      </c>
      <c r="G5095" s="10" t="s">
        <v>6810</v>
      </c>
      <c r="H5095">
        <v>31</v>
      </c>
      <c r="I5095">
        <v>14</v>
      </c>
      <c r="J5095">
        <v>0</v>
      </c>
      <c r="K5095">
        <v>0</v>
      </c>
      <c r="L5095" s="10" t="s">
        <v>17743</v>
      </c>
    </row>
    <row r="5096" spans="1:12" x14ac:dyDescent="0.25">
      <c r="A5096" s="3">
        <v>5095</v>
      </c>
      <c r="B5096" t="s">
        <v>4476</v>
      </c>
      <c r="C5096" s="10" t="s">
        <v>17742</v>
      </c>
      <c r="D5096" t="s">
        <v>1348</v>
      </c>
      <c r="E5096" s="10" t="s">
        <v>6775</v>
      </c>
      <c r="F5096" t="s">
        <v>1349</v>
      </c>
      <c r="G5096" s="10" t="s">
        <v>6776</v>
      </c>
      <c r="H5096">
        <v>31</v>
      </c>
      <c r="I5096">
        <v>37</v>
      </c>
      <c r="J5096">
        <v>0</v>
      </c>
      <c r="K5096">
        <v>0</v>
      </c>
      <c r="L5096" s="10" t="s">
        <v>17744</v>
      </c>
    </row>
    <row r="5097" spans="1:12" x14ac:dyDescent="0.25">
      <c r="A5097" s="3">
        <v>5096</v>
      </c>
      <c r="B5097" t="s">
        <v>4476</v>
      </c>
      <c r="C5097" s="10" t="s">
        <v>17742</v>
      </c>
      <c r="D5097" t="s">
        <v>2783</v>
      </c>
      <c r="E5097" s="10" t="s">
        <v>13772</v>
      </c>
      <c r="F5097" t="s">
        <v>1232</v>
      </c>
      <c r="G5097" s="10" t="s">
        <v>6715</v>
      </c>
      <c r="H5097">
        <v>255</v>
      </c>
      <c r="I5097">
        <v>37</v>
      </c>
      <c r="J5097">
        <v>0</v>
      </c>
      <c r="K5097">
        <v>0</v>
      </c>
      <c r="L5097" s="10" t="s">
        <v>17745</v>
      </c>
    </row>
    <row r="5098" spans="1:12" x14ac:dyDescent="0.25">
      <c r="A5098" s="3">
        <v>5097</v>
      </c>
      <c r="B5098" t="s">
        <v>4476</v>
      </c>
      <c r="C5098" s="10" t="s">
        <v>17742</v>
      </c>
      <c r="D5098" t="s">
        <v>4412</v>
      </c>
      <c r="E5098" s="10" t="s">
        <v>17626</v>
      </c>
      <c r="F5098" t="s">
        <v>1232</v>
      </c>
      <c r="G5098" s="10" t="s">
        <v>6715</v>
      </c>
      <c r="H5098">
        <v>255</v>
      </c>
      <c r="I5098">
        <v>37</v>
      </c>
      <c r="J5098">
        <v>0</v>
      </c>
      <c r="K5098">
        <v>0</v>
      </c>
      <c r="L5098" s="10" t="s">
        <v>17746</v>
      </c>
    </row>
    <row r="5099" spans="1:12" x14ac:dyDescent="0.25">
      <c r="A5099" s="3">
        <v>5098</v>
      </c>
      <c r="B5099" t="s">
        <v>4476</v>
      </c>
      <c r="C5099" s="10" t="s">
        <v>17742</v>
      </c>
      <c r="D5099" t="s">
        <v>4443</v>
      </c>
      <c r="E5099" s="10" t="s">
        <v>17686</v>
      </c>
      <c r="F5099" t="s">
        <v>1232</v>
      </c>
      <c r="G5099" s="10" t="s">
        <v>6715</v>
      </c>
      <c r="H5099">
        <v>255</v>
      </c>
      <c r="I5099">
        <v>37</v>
      </c>
      <c r="J5099">
        <v>0</v>
      </c>
      <c r="K5099">
        <v>0</v>
      </c>
      <c r="L5099" s="10" t="s">
        <v>17747</v>
      </c>
    </row>
    <row r="5100" spans="1:12" x14ac:dyDescent="0.25">
      <c r="A5100" s="3">
        <v>5099</v>
      </c>
      <c r="B5100" t="s">
        <v>4476</v>
      </c>
      <c r="C5100" s="10" t="s">
        <v>17742</v>
      </c>
      <c r="D5100" t="s">
        <v>1235</v>
      </c>
      <c r="E5100" s="10" t="s">
        <v>6752</v>
      </c>
      <c r="F5100" t="s">
        <v>64</v>
      </c>
      <c r="G5100" s="10" t="s">
        <v>6696</v>
      </c>
      <c r="H5100">
        <v>4</v>
      </c>
      <c r="I5100">
        <v>8</v>
      </c>
      <c r="J5100">
        <v>0</v>
      </c>
      <c r="K5100">
        <v>0</v>
      </c>
      <c r="L5100" s="10" t="s">
        <v>17748</v>
      </c>
    </row>
    <row r="5101" spans="1:12" x14ac:dyDescent="0.25">
      <c r="A5101" s="3">
        <v>5100</v>
      </c>
      <c r="B5101" t="s">
        <v>4476</v>
      </c>
      <c r="C5101" s="10" t="s">
        <v>17742</v>
      </c>
      <c r="D5101" t="s">
        <v>1224</v>
      </c>
      <c r="E5101" s="10" t="s">
        <v>6791</v>
      </c>
      <c r="F5101" t="s">
        <v>4477</v>
      </c>
      <c r="G5101" s="10" t="s">
        <v>17749</v>
      </c>
      <c r="H5101">
        <v>4</v>
      </c>
      <c r="I5101">
        <v>8</v>
      </c>
      <c r="J5101">
        <v>0</v>
      </c>
      <c r="K5101">
        <v>0</v>
      </c>
      <c r="L5101" s="10" t="s">
        <v>17750</v>
      </c>
    </row>
    <row r="5102" spans="1:12" x14ac:dyDescent="0.25">
      <c r="A5102" s="3">
        <v>5101</v>
      </c>
      <c r="B5102" t="s">
        <v>4476</v>
      </c>
      <c r="C5102" s="10" t="s">
        <v>17742</v>
      </c>
      <c r="D5102" t="s">
        <v>4478</v>
      </c>
      <c r="E5102" s="10" t="s">
        <v>17751</v>
      </c>
      <c r="F5102" t="s">
        <v>1232</v>
      </c>
      <c r="G5102" s="10" t="s">
        <v>6715</v>
      </c>
      <c r="H5102">
        <v>255</v>
      </c>
      <c r="I5102">
        <v>37</v>
      </c>
      <c r="J5102">
        <v>0</v>
      </c>
      <c r="K5102">
        <v>0</v>
      </c>
      <c r="L5102" s="10" t="s">
        <v>17752</v>
      </c>
    </row>
    <row r="5103" spans="1:12" x14ac:dyDescent="0.25">
      <c r="A5103" s="3">
        <v>5102</v>
      </c>
      <c r="B5103" t="s">
        <v>4476</v>
      </c>
      <c r="C5103" s="10" t="s">
        <v>17742</v>
      </c>
      <c r="D5103" t="s">
        <v>4479</v>
      </c>
      <c r="E5103" s="10" t="s">
        <v>17753</v>
      </c>
      <c r="F5103" t="s">
        <v>1232</v>
      </c>
      <c r="G5103" s="10" t="s">
        <v>6715</v>
      </c>
      <c r="H5103">
        <v>255</v>
      </c>
      <c r="I5103">
        <v>37</v>
      </c>
      <c r="J5103">
        <v>0</v>
      </c>
      <c r="K5103">
        <v>0</v>
      </c>
      <c r="L5103" s="10" t="s">
        <v>17754</v>
      </c>
    </row>
    <row r="5104" spans="1:12" x14ac:dyDescent="0.25">
      <c r="A5104" s="3">
        <v>5103</v>
      </c>
      <c r="B5104" t="s">
        <v>4476</v>
      </c>
      <c r="C5104" s="10" t="s">
        <v>17742</v>
      </c>
      <c r="D5104" t="s">
        <v>4480</v>
      </c>
      <c r="E5104" s="10" t="s">
        <v>17755</v>
      </c>
      <c r="F5104" t="s">
        <v>1232</v>
      </c>
      <c r="G5104" s="10" t="s">
        <v>6715</v>
      </c>
      <c r="H5104">
        <v>255</v>
      </c>
      <c r="I5104">
        <v>37</v>
      </c>
      <c r="J5104">
        <v>0</v>
      </c>
      <c r="K5104">
        <v>0</v>
      </c>
      <c r="L5104" s="10" t="s">
        <v>17756</v>
      </c>
    </row>
    <row r="5105" spans="1:12" x14ac:dyDescent="0.25">
      <c r="A5105" s="3">
        <v>5104</v>
      </c>
      <c r="B5105" t="s">
        <v>4476</v>
      </c>
      <c r="C5105" s="10" t="s">
        <v>17742</v>
      </c>
      <c r="D5105" t="s">
        <v>4481</v>
      </c>
      <c r="E5105" s="10" t="s">
        <v>17757</v>
      </c>
      <c r="F5105" t="s">
        <v>1232</v>
      </c>
      <c r="G5105" s="10" t="s">
        <v>6715</v>
      </c>
      <c r="H5105">
        <v>255</v>
      </c>
      <c r="I5105">
        <v>37</v>
      </c>
      <c r="J5105">
        <v>0</v>
      </c>
      <c r="K5105">
        <v>0</v>
      </c>
      <c r="L5105" s="10" t="s">
        <v>17758</v>
      </c>
    </row>
    <row r="5106" spans="1:12" x14ac:dyDescent="0.25">
      <c r="A5106" s="3">
        <v>5105</v>
      </c>
      <c r="B5106" t="s">
        <v>4476</v>
      </c>
      <c r="C5106" s="10" t="s">
        <v>17742</v>
      </c>
      <c r="D5106" t="s">
        <v>4482</v>
      </c>
      <c r="E5106" s="10" t="s">
        <v>17759</v>
      </c>
      <c r="F5106" t="s">
        <v>1232</v>
      </c>
      <c r="G5106" s="10" t="s">
        <v>6715</v>
      </c>
      <c r="H5106">
        <v>255</v>
      </c>
      <c r="I5106">
        <v>37</v>
      </c>
      <c r="J5106">
        <v>0</v>
      </c>
      <c r="K5106">
        <v>0</v>
      </c>
      <c r="L5106" s="10" t="s">
        <v>17760</v>
      </c>
    </row>
    <row r="5107" spans="1:12" x14ac:dyDescent="0.25">
      <c r="A5107" s="3">
        <v>5106</v>
      </c>
      <c r="B5107" t="s">
        <v>4476</v>
      </c>
      <c r="C5107" s="10" t="s">
        <v>17742</v>
      </c>
      <c r="D5107" t="s">
        <v>4483</v>
      </c>
      <c r="E5107" s="10" t="s">
        <v>17761</v>
      </c>
      <c r="F5107" t="s">
        <v>1232</v>
      </c>
      <c r="G5107" s="10" t="s">
        <v>6715</v>
      </c>
      <c r="H5107">
        <v>255</v>
      </c>
      <c r="I5107">
        <v>37</v>
      </c>
      <c r="J5107">
        <v>0</v>
      </c>
      <c r="K5107">
        <v>0</v>
      </c>
      <c r="L5107" s="10" t="s">
        <v>17762</v>
      </c>
    </row>
    <row r="5108" spans="1:12" x14ac:dyDescent="0.25">
      <c r="A5108" s="3">
        <v>5107</v>
      </c>
      <c r="B5108" t="s">
        <v>4476</v>
      </c>
      <c r="C5108" s="10" t="s">
        <v>17742</v>
      </c>
      <c r="D5108" t="s">
        <v>4484</v>
      </c>
      <c r="E5108" s="10" t="s">
        <v>17763</v>
      </c>
      <c r="F5108" t="s">
        <v>4485</v>
      </c>
      <c r="G5108" s="10" t="s">
        <v>17764</v>
      </c>
      <c r="H5108">
        <v>8</v>
      </c>
      <c r="I5108">
        <v>261</v>
      </c>
      <c r="J5108">
        <v>0</v>
      </c>
      <c r="K5108">
        <v>0</v>
      </c>
      <c r="L5108" s="10" t="s">
        <v>17765</v>
      </c>
    </row>
    <row r="5109" spans="1:12" x14ac:dyDescent="0.25">
      <c r="A5109" s="3">
        <v>5108</v>
      </c>
      <c r="B5109" t="s">
        <v>4476</v>
      </c>
      <c r="C5109" s="10" t="s">
        <v>17742</v>
      </c>
      <c r="D5109" t="s">
        <v>4486</v>
      </c>
      <c r="E5109" s="10" t="s">
        <v>17766</v>
      </c>
      <c r="F5109" t="s">
        <v>4487</v>
      </c>
      <c r="G5109" s="10" t="s">
        <v>17767</v>
      </c>
      <c r="H5109">
        <v>8</v>
      </c>
      <c r="I5109">
        <v>261</v>
      </c>
      <c r="J5109">
        <v>0</v>
      </c>
      <c r="K5109">
        <v>0</v>
      </c>
      <c r="L5109" s="10" t="s">
        <v>17768</v>
      </c>
    </row>
    <row r="5110" spans="1:12" x14ac:dyDescent="0.25">
      <c r="A5110" s="3">
        <v>5109</v>
      </c>
      <c r="B5110" t="s">
        <v>4476</v>
      </c>
      <c r="C5110" s="10" t="s">
        <v>17742</v>
      </c>
      <c r="D5110" t="s">
        <v>4488</v>
      </c>
      <c r="E5110" s="10" t="s">
        <v>17769</v>
      </c>
      <c r="F5110" t="s">
        <v>4489</v>
      </c>
      <c r="G5110" s="10" t="s">
        <v>17770</v>
      </c>
      <c r="H5110">
        <v>8</v>
      </c>
      <c r="I5110">
        <v>261</v>
      </c>
      <c r="J5110">
        <v>0</v>
      </c>
      <c r="K5110">
        <v>0</v>
      </c>
      <c r="L5110" s="10" t="s">
        <v>17771</v>
      </c>
    </row>
    <row r="5111" spans="1:12" x14ac:dyDescent="0.25">
      <c r="A5111" s="3">
        <v>5110</v>
      </c>
      <c r="B5111" t="s">
        <v>4476</v>
      </c>
      <c r="C5111" s="10" t="s">
        <v>17742</v>
      </c>
      <c r="D5111" t="s">
        <v>4490</v>
      </c>
      <c r="E5111" s="10" t="s">
        <v>17772</v>
      </c>
      <c r="F5111" t="s">
        <v>4491</v>
      </c>
      <c r="G5111" s="10" t="s">
        <v>17773</v>
      </c>
      <c r="H5111">
        <v>8</v>
      </c>
      <c r="I5111">
        <v>261</v>
      </c>
      <c r="J5111">
        <v>0</v>
      </c>
      <c r="K5111">
        <v>0</v>
      </c>
      <c r="L5111" s="10" t="s">
        <v>17774</v>
      </c>
    </row>
    <row r="5112" spans="1:12" x14ac:dyDescent="0.25">
      <c r="A5112" s="3">
        <v>5111</v>
      </c>
      <c r="B5112" t="s">
        <v>4476</v>
      </c>
      <c r="C5112" s="10" t="s">
        <v>17742</v>
      </c>
      <c r="D5112" t="s">
        <v>4492</v>
      </c>
      <c r="E5112" s="10" t="s">
        <v>17775</v>
      </c>
      <c r="F5112" t="s">
        <v>4493</v>
      </c>
      <c r="G5112" s="10" t="s">
        <v>17776</v>
      </c>
      <c r="H5112">
        <v>8</v>
      </c>
      <c r="I5112">
        <v>261</v>
      </c>
      <c r="J5112">
        <v>0</v>
      </c>
      <c r="K5112">
        <v>0</v>
      </c>
      <c r="L5112" s="10" t="s">
        <v>17777</v>
      </c>
    </row>
    <row r="5113" spans="1:12" x14ac:dyDescent="0.25">
      <c r="A5113" s="3">
        <v>5112</v>
      </c>
      <c r="B5113" t="s">
        <v>4476</v>
      </c>
      <c r="C5113" s="10" t="s">
        <v>17742</v>
      </c>
      <c r="D5113" t="s">
        <v>4494</v>
      </c>
      <c r="E5113" s="10" t="s">
        <v>17778</v>
      </c>
      <c r="F5113" t="s">
        <v>1221</v>
      </c>
      <c r="G5113" s="10" t="s">
        <v>6810</v>
      </c>
      <c r="H5113">
        <v>31</v>
      </c>
      <c r="I5113">
        <v>14</v>
      </c>
      <c r="J5113">
        <v>0</v>
      </c>
      <c r="K5113">
        <v>0</v>
      </c>
      <c r="L5113" s="10" t="s">
        <v>17779</v>
      </c>
    </row>
    <row r="5114" spans="1:12" x14ac:dyDescent="0.25">
      <c r="A5114" s="3">
        <v>5113</v>
      </c>
      <c r="B5114" t="s">
        <v>4476</v>
      </c>
      <c r="C5114" s="10" t="s">
        <v>17742</v>
      </c>
      <c r="D5114" t="s">
        <v>4495</v>
      </c>
      <c r="E5114" s="10" t="s">
        <v>17780</v>
      </c>
      <c r="F5114" t="s">
        <v>1221</v>
      </c>
      <c r="G5114" s="10" t="s">
        <v>6810</v>
      </c>
      <c r="H5114">
        <v>31</v>
      </c>
      <c r="I5114">
        <v>14</v>
      </c>
      <c r="J5114">
        <v>0</v>
      </c>
      <c r="K5114">
        <v>0</v>
      </c>
      <c r="L5114" s="10" t="s">
        <v>17781</v>
      </c>
    </row>
    <row r="5115" spans="1:12" x14ac:dyDescent="0.25">
      <c r="A5115" s="3">
        <v>5114</v>
      </c>
      <c r="B5115" t="s">
        <v>4476</v>
      </c>
      <c r="C5115" s="10" t="s">
        <v>17742</v>
      </c>
      <c r="D5115" t="s">
        <v>4496</v>
      </c>
      <c r="E5115" s="10" t="s">
        <v>17782</v>
      </c>
      <c r="F5115" t="s">
        <v>1221</v>
      </c>
      <c r="G5115" s="10" t="s">
        <v>6810</v>
      </c>
      <c r="H5115">
        <v>31</v>
      </c>
      <c r="I5115">
        <v>14</v>
      </c>
      <c r="J5115">
        <v>0</v>
      </c>
      <c r="K5115">
        <v>0</v>
      </c>
      <c r="L5115" s="10" t="s">
        <v>17783</v>
      </c>
    </row>
    <row r="5116" spans="1:12" x14ac:dyDescent="0.25">
      <c r="A5116" s="3">
        <v>5115</v>
      </c>
      <c r="B5116" t="s">
        <v>4476</v>
      </c>
      <c r="C5116" s="10" t="s">
        <v>17742</v>
      </c>
      <c r="D5116" t="s">
        <v>4497</v>
      </c>
      <c r="E5116" s="10" t="s">
        <v>17784</v>
      </c>
      <c r="F5116" t="s">
        <v>4498</v>
      </c>
      <c r="G5116" s="10" t="s">
        <v>17785</v>
      </c>
      <c r="H5116">
        <v>4</v>
      </c>
      <c r="I5116">
        <v>8</v>
      </c>
      <c r="J5116">
        <v>0</v>
      </c>
      <c r="K5116">
        <v>0</v>
      </c>
      <c r="L5116" s="10" t="s">
        <v>17786</v>
      </c>
    </row>
    <row r="5117" spans="1:12" x14ac:dyDescent="0.25">
      <c r="A5117" s="3">
        <v>5116</v>
      </c>
      <c r="B5117" t="s">
        <v>4476</v>
      </c>
      <c r="C5117" s="10" t="s">
        <v>17742</v>
      </c>
      <c r="D5117" t="s">
        <v>4499</v>
      </c>
      <c r="E5117" s="10" t="s">
        <v>17787</v>
      </c>
      <c r="F5117" t="s">
        <v>4500</v>
      </c>
      <c r="G5117" s="10" t="s">
        <v>17788</v>
      </c>
      <c r="H5117">
        <v>4</v>
      </c>
      <c r="I5117">
        <v>8</v>
      </c>
      <c r="J5117">
        <v>0</v>
      </c>
      <c r="K5117">
        <v>0</v>
      </c>
      <c r="L5117" s="10" t="s">
        <v>17789</v>
      </c>
    </row>
    <row r="5118" spans="1:12" x14ac:dyDescent="0.25">
      <c r="A5118" s="3">
        <v>5117</v>
      </c>
      <c r="B5118" t="s">
        <v>4476</v>
      </c>
      <c r="C5118" s="10" t="s">
        <v>17742</v>
      </c>
      <c r="D5118" t="s">
        <v>4501</v>
      </c>
      <c r="E5118" s="10" t="s">
        <v>17790</v>
      </c>
      <c r="F5118" t="s">
        <v>4502</v>
      </c>
      <c r="G5118" s="10" t="s">
        <v>17791</v>
      </c>
      <c r="H5118">
        <v>4</v>
      </c>
      <c r="I5118">
        <v>8</v>
      </c>
      <c r="J5118">
        <v>0</v>
      </c>
      <c r="K5118">
        <v>0</v>
      </c>
      <c r="L5118" s="10" t="s">
        <v>17792</v>
      </c>
    </row>
    <row r="5119" spans="1:12" x14ac:dyDescent="0.25">
      <c r="A5119" s="3">
        <v>5118</v>
      </c>
      <c r="B5119" t="s">
        <v>4476</v>
      </c>
      <c r="C5119" s="10" t="s">
        <v>17742</v>
      </c>
      <c r="D5119" t="s">
        <v>1409</v>
      </c>
      <c r="E5119" s="10" t="s">
        <v>6969</v>
      </c>
      <c r="F5119" t="s">
        <v>4503</v>
      </c>
      <c r="G5119" s="10" t="s">
        <v>17793</v>
      </c>
      <c r="H5119">
        <v>4</v>
      </c>
      <c r="I5119">
        <v>8</v>
      </c>
      <c r="J5119">
        <v>0</v>
      </c>
      <c r="K5119">
        <v>0</v>
      </c>
      <c r="L5119" s="10" t="s">
        <v>17794</v>
      </c>
    </row>
    <row r="5120" spans="1:12" x14ac:dyDescent="0.25">
      <c r="A5120" s="3">
        <v>5119</v>
      </c>
      <c r="B5120" t="s">
        <v>4476</v>
      </c>
      <c r="C5120" s="10" t="s">
        <v>17742</v>
      </c>
      <c r="D5120" t="s">
        <v>4504</v>
      </c>
      <c r="E5120" s="10" t="s">
        <v>17795</v>
      </c>
      <c r="F5120" t="s">
        <v>4505</v>
      </c>
      <c r="G5120" s="10" t="s">
        <v>17796</v>
      </c>
      <c r="H5120">
        <v>4</v>
      </c>
      <c r="I5120">
        <v>8</v>
      </c>
      <c r="J5120">
        <v>0</v>
      </c>
      <c r="K5120">
        <v>0</v>
      </c>
      <c r="L5120" s="10" t="s">
        <v>17797</v>
      </c>
    </row>
    <row r="5121" spans="1:12" x14ac:dyDescent="0.25">
      <c r="A5121" s="3">
        <v>5120</v>
      </c>
      <c r="B5121" t="s">
        <v>4476</v>
      </c>
      <c r="C5121" s="10" t="s">
        <v>17742</v>
      </c>
      <c r="D5121" t="s">
        <v>4506</v>
      </c>
      <c r="E5121" s="10" t="s">
        <v>17798</v>
      </c>
      <c r="F5121" t="s">
        <v>4507</v>
      </c>
      <c r="G5121" s="10" t="s">
        <v>17799</v>
      </c>
      <c r="H5121">
        <v>4</v>
      </c>
      <c r="I5121">
        <v>8</v>
      </c>
      <c r="J5121">
        <v>0</v>
      </c>
      <c r="K5121">
        <v>0</v>
      </c>
      <c r="L5121" s="10" t="s">
        <v>17800</v>
      </c>
    </row>
    <row r="5122" spans="1:12" x14ac:dyDescent="0.25">
      <c r="A5122" s="3">
        <v>5121</v>
      </c>
      <c r="B5122" t="s">
        <v>4476</v>
      </c>
      <c r="C5122" s="10" t="s">
        <v>17742</v>
      </c>
      <c r="D5122" t="s">
        <v>4508</v>
      </c>
      <c r="E5122" s="10" t="s">
        <v>17801</v>
      </c>
      <c r="F5122" t="s">
        <v>4509</v>
      </c>
      <c r="G5122" s="10" t="s">
        <v>17802</v>
      </c>
      <c r="H5122">
        <v>4</v>
      </c>
      <c r="I5122">
        <v>8</v>
      </c>
      <c r="J5122">
        <v>0</v>
      </c>
      <c r="K5122">
        <v>0</v>
      </c>
      <c r="L5122" s="10" t="s">
        <v>17803</v>
      </c>
    </row>
    <row r="5123" spans="1:12" x14ac:dyDescent="0.25">
      <c r="A5123" s="3">
        <v>5122</v>
      </c>
      <c r="B5123" t="s">
        <v>4510</v>
      </c>
      <c r="C5123" s="10" t="s">
        <v>17804</v>
      </c>
      <c r="D5123" t="s">
        <v>1220</v>
      </c>
      <c r="E5123" s="10" t="s">
        <v>6809</v>
      </c>
      <c r="F5123" t="s">
        <v>1221</v>
      </c>
      <c r="G5123" s="10" t="s">
        <v>6810</v>
      </c>
      <c r="H5123">
        <v>31</v>
      </c>
      <c r="I5123">
        <v>14</v>
      </c>
      <c r="J5123">
        <v>0</v>
      </c>
      <c r="K5123">
        <v>0</v>
      </c>
      <c r="L5123" s="10" t="s">
        <v>17805</v>
      </c>
    </row>
    <row r="5124" spans="1:12" x14ac:dyDescent="0.25">
      <c r="A5124" s="3">
        <v>5123</v>
      </c>
      <c r="B5124" t="s">
        <v>4510</v>
      </c>
      <c r="C5124" s="10" t="s">
        <v>17804</v>
      </c>
      <c r="D5124" t="s">
        <v>49</v>
      </c>
      <c r="E5124" s="10" t="s">
        <v>11</v>
      </c>
      <c r="F5124" t="s">
        <v>49</v>
      </c>
      <c r="G5124" s="10" t="s">
        <v>11</v>
      </c>
      <c r="H5124">
        <v>4</v>
      </c>
      <c r="I5124">
        <v>8</v>
      </c>
      <c r="J5124">
        <v>0</v>
      </c>
      <c r="K5124">
        <v>0</v>
      </c>
      <c r="L5124" s="10" t="s">
        <v>17806</v>
      </c>
    </row>
    <row r="5125" spans="1:12" x14ac:dyDescent="0.25">
      <c r="A5125" s="3">
        <v>5124</v>
      </c>
      <c r="B5125" t="s">
        <v>4511</v>
      </c>
      <c r="C5125" s="10" t="s">
        <v>17807</v>
      </c>
      <c r="D5125" t="s">
        <v>4424</v>
      </c>
      <c r="E5125" s="10" t="s">
        <v>17649</v>
      </c>
      <c r="F5125" t="s">
        <v>4425</v>
      </c>
      <c r="G5125" s="10" t="s">
        <v>17650</v>
      </c>
      <c r="H5125">
        <v>128</v>
      </c>
      <c r="I5125">
        <v>37</v>
      </c>
      <c r="J5125">
        <v>0</v>
      </c>
      <c r="K5125">
        <v>0</v>
      </c>
      <c r="L5125" s="10" t="s">
        <v>17808</v>
      </c>
    </row>
    <row r="5126" spans="1:12" x14ac:dyDescent="0.25">
      <c r="A5126" s="3">
        <v>5125</v>
      </c>
      <c r="B5126" t="s">
        <v>4511</v>
      </c>
      <c r="C5126" s="10" t="s">
        <v>17807</v>
      </c>
      <c r="D5126" t="s">
        <v>4512</v>
      </c>
      <c r="E5126" s="10" t="s">
        <v>17809</v>
      </c>
      <c r="F5126" t="s">
        <v>4513</v>
      </c>
      <c r="G5126" s="10" t="s">
        <v>17810</v>
      </c>
      <c r="H5126">
        <v>4</v>
      </c>
      <c r="I5126">
        <v>8</v>
      </c>
      <c r="J5126">
        <v>0</v>
      </c>
      <c r="K5126">
        <v>0</v>
      </c>
      <c r="L5126" s="10" t="s">
        <v>17811</v>
      </c>
    </row>
    <row r="5127" spans="1:12" x14ac:dyDescent="0.25">
      <c r="A5127" s="3">
        <v>5126</v>
      </c>
      <c r="B5127" t="s">
        <v>4511</v>
      </c>
      <c r="C5127" s="10" t="s">
        <v>17807</v>
      </c>
      <c r="D5127" t="s">
        <v>2783</v>
      </c>
      <c r="E5127" s="10" t="s">
        <v>13772</v>
      </c>
      <c r="F5127" t="s">
        <v>1232</v>
      </c>
      <c r="G5127" s="10" t="s">
        <v>6715</v>
      </c>
      <c r="H5127">
        <v>255</v>
      </c>
      <c r="I5127">
        <v>37</v>
      </c>
      <c r="J5127">
        <v>0</v>
      </c>
      <c r="K5127">
        <v>0</v>
      </c>
      <c r="L5127" s="10" t="s">
        <v>17812</v>
      </c>
    </row>
    <row r="5128" spans="1:12" x14ac:dyDescent="0.25">
      <c r="A5128" s="3">
        <v>5127</v>
      </c>
      <c r="B5128" t="s">
        <v>4511</v>
      </c>
      <c r="C5128" s="10" t="s">
        <v>17807</v>
      </c>
      <c r="D5128" t="s">
        <v>4426</v>
      </c>
      <c r="E5128" s="10" t="s">
        <v>17653</v>
      </c>
      <c r="F5128" t="s">
        <v>4514</v>
      </c>
      <c r="G5128" s="10" t="s">
        <v>17813</v>
      </c>
      <c r="H5128">
        <v>8</v>
      </c>
      <c r="I5128">
        <v>35</v>
      </c>
      <c r="J5128">
        <v>0</v>
      </c>
      <c r="K5128">
        <v>0</v>
      </c>
      <c r="L5128" s="10" t="s">
        <v>17814</v>
      </c>
    </row>
    <row r="5129" spans="1:12" x14ac:dyDescent="0.25">
      <c r="A5129" s="3">
        <v>5128</v>
      </c>
      <c r="B5129" t="s">
        <v>4511</v>
      </c>
      <c r="C5129" s="10" t="s">
        <v>17807</v>
      </c>
      <c r="D5129" t="s">
        <v>4428</v>
      </c>
      <c r="E5129" s="10" t="s">
        <v>17656</v>
      </c>
      <c r="F5129" t="s">
        <v>4515</v>
      </c>
      <c r="G5129" s="10" t="s">
        <v>17815</v>
      </c>
      <c r="H5129">
        <v>8</v>
      </c>
      <c r="I5129">
        <v>35</v>
      </c>
      <c r="J5129">
        <v>0</v>
      </c>
      <c r="K5129">
        <v>0</v>
      </c>
      <c r="L5129" s="10" t="s">
        <v>17816</v>
      </c>
    </row>
    <row r="5130" spans="1:12" x14ac:dyDescent="0.25">
      <c r="A5130" s="3">
        <v>5129</v>
      </c>
      <c r="B5130" t="s">
        <v>4511</v>
      </c>
      <c r="C5130" s="10" t="s">
        <v>17807</v>
      </c>
      <c r="D5130" t="s">
        <v>4430</v>
      </c>
      <c r="E5130" s="10" t="s">
        <v>17659</v>
      </c>
      <c r="F5130" t="s">
        <v>4516</v>
      </c>
      <c r="G5130" s="10" t="s">
        <v>17817</v>
      </c>
      <c r="H5130">
        <v>4</v>
      </c>
      <c r="I5130">
        <v>8</v>
      </c>
      <c r="J5130">
        <v>0</v>
      </c>
      <c r="K5130">
        <v>0</v>
      </c>
      <c r="L5130" s="10" t="s">
        <v>17818</v>
      </c>
    </row>
    <row r="5131" spans="1:12" x14ac:dyDescent="0.25">
      <c r="A5131" s="3">
        <v>5130</v>
      </c>
      <c r="B5131" t="s">
        <v>4511</v>
      </c>
      <c r="C5131" s="10" t="s">
        <v>17807</v>
      </c>
      <c r="D5131" t="s">
        <v>4432</v>
      </c>
      <c r="E5131" s="10" t="s">
        <v>17662</v>
      </c>
      <c r="F5131" t="s">
        <v>4517</v>
      </c>
      <c r="G5131" s="10" t="s">
        <v>17819</v>
      </c>
      <c r="H5131">
        <v>4</v>
      </c>
      <c r="I5131">
        <v>8</v>
      </c>
      <c r="J5131">
        <v>0</v>
      </c>
      <c r="K5131">
        <v>0</v>
      </c>
      <c r="L5131" s="10" t="s">
        <v>17820</v>
      </c>
    </row>
    <row r="5132" spans="1:12" x14ac:dyDescent="0.25">
      <c r="A5132" s="3">
        <v>5131</v>
      </c>
      <c r="B5132" t="s">
        <v>4511</v>
      </c>
      <c r="C5132" s="10" t="s">
        <v>17807</v>
      </c>
      <c r="D5132" t="s">
        <v>1235</v>
      </c>
      <c r="E5132" s="10" t="s">
        <v>6752</v>
      </c>
      <c r="F5132" t="s">
        <v>64</v>
      </c>
      <c r="G5132" s="10" t="s">
        <v>6696</v>
      </c>
      <c r="H5132">
        <v>4</v>
      </c>
      <c r="I5132">
        <v>8</v>
      </c>
      <c r="J5132">
        <v>0</v>
      </c>
      <c r="K5132">
        <v>0</v>
      </c>
      <c r="L5132" s="10" t="s">
        <v>17821</v>
      </c>
    </row>
    <row r="5133" spans="1:12" x14ac:dyDescent="0.25">
      <c r="A5133" s="3">
        <v>5132</v>
      </c>
      <c r="B5133" t="s">
        <v>4511</v>
      </c>
      <c r="C5133" s="10" t="s">
        <v>17807</v>
      </c>
      <c r="D5133" t="s">
        <v>49</v>
      </c>
      <c r="E5133" s="10" t="s">
        <v>11</v>
      </c>
      <c r="F5133" t="s">
        <v>49</v>
      </c>
      <c r="G5133" s="10" t="s">
        <v>11</v>
      </c>
      <c r="H5133">
        <v>4</v>
      </c>
      <c r="I5133">
        <v>8</v>
      </c>
      <c r="J5133">
        <v>0</v>
      </c>
      <c r="K5133">
        <v>0</v>
      </c>
      <c r="L5133" s="10" t="s">
        <v>17822</v>
      </c>
    </row>
    <row r="5134" spans="1:12" x14ac:dyDescent="0.25">
      <c r="A5134" s="3">
        <v>5133</v>
      </c>
      <c r="B5134" t="s">
        <v>4511</v>
      </c>
      <c r="C5134" s="10" t="s">
        <v>17807</v>
      </c>
      <c r="D5134" t="s">
        <v>53</v>
      </c>
      <c r="E5134" s="10" t="s">
        <v>8533</v>
      </c>
      <c r="F5134" t="s">
        <v>4518</v>
      </c>
      <c r="G5134" s="10" t="s">
        <v>17823</v>
      </c>
      <c r="H5134">
        <v>8</v>
      </c>
      <c r="I5134">
        <v>261</v>
      </c>
      <c r="J5134">
        <v>0</v>
      </c>
      <c r="K5134">
        <v>0</v>
      </c>
      <c r="L5134" s="10" t="s">
        <v>17824</v>
      </c>
    </row>
    <row r="5135" spans="1:12" x14ac:dyDescent="0.25">
      <c r="A5135" s="3">
        <v>5134</v>
      </c>
      <c r="B5135" t="s">
        <v>4519</v>
      </c>
      <c r="C5135" s="10" t="s">
        <v>17825</v>
      </c>
      <c r="D5135" t="s">
        <v>4512</v>
      </c>
      <c r="E5135" s="10" t="s">
        <v>17809</v>
      </c>
      <c r="F5135" t="s">
        <v>66</v>
      </c>
      <c r="G5135" s="10" t="s">
        <v>6721</v>
      </c>
      <c r="H5135">
        <v>4</v>
      </c>
      <c r="I5135">
        <v>8</v>
      </c>
      <c r="J5135">
        <v>0</v>
      </c>
      <c r="K5135">
        <v>0</v>
      </c>
      <c r="L5135" s="10" t="s">
        <v>17826</v>
      </c>
    </row>
    <row r="5136" spans="1:12" x14ac:dyDescent="0.25">
      <c r="A5136" s="3">
        <v>5135</v>
      </c>
      <c r="B5136" t="s">
        <v>4519</v>
      </c>
      <c r="C5136" s="10" t="s">
        <v>17825</v>
      </c>
      <c r="D5136" t="s">
        <v>4520</v>
      </c>
      <c r="E5136" s="10" t="s">
        <v>17827</v>
      </c>
      <c r="F5136" t="s">
        <v>4521</v>
      </c>
      <c r="G5136" s="10" t="s">
        <v>17828</v>
      </c>
      <c r="H5136">
        <v>4</v>
      </c>
      <c r="I5136">
        <v>8</v>
      </c>
      <c r="J5136">
        <v>0</v>
      </c>
      <c r="K5136">
        <v>0</v>
      </c>
      <c r="L5136" s="10" t="s">
        <v>17829</v>
      </c>
    </row>
    <row r="5137" spans="1:12" x14ac:dyDescent="0.25">
      <c r="A5137" s="3">
        <v>5136</v>
      </c>
      <c r="B5137" t="s">
        <v>4519</v>
      </c>
      <c r="C5137" s="10" t="s">
        <v>17825</v>
      </c>
      <c r="D5137" t="s">
        <v>4522</v>
      </c>
      <c r="E5137" s="10" t="s">
        <v>17830</v>
      </c>
      <c r="F5137" t="s">
        <v>4523</v>
      </c>
      <c r="G5137" s="10" t="s">
        <v>17831</v>
      </c>
      <c r="H5137">
        <v>8</v>
      </c>
      <c r="I5137">
        <v>35</v>
      </c>
      <c r="J5137">
        <v>0</v>
      </c>
      <c r="K5137">
        <v>0</v>
      </c>
      <c r="L5137" s="10" t="s">
        <v>17832</v>
      </c>
    </row>
    <row r="5138" spans="1:12" x14ac:dyDescent="0.25">
      <c r="A5138" s="3">
        <v>5137</v>
      </c>
      <c r="B5138" t="s">
        <v>4519</v>
      </c>
      <c r="C5138" s="10" t="s">
        <v>17825</v>
      </c>
      <c r="D5138" t="s">
        <v>4380</v>
      </c>
      <c r="E5138" s="10" t="s">
        <v>17567</v>
      </c>
      <c r="F5138" t="s">
        <v>4524</v>
      </c>
      <c r="G5138" s="10" t="s">
        <v>17833</v>
      </c>
      <c r="H5138">
        <v>1</v>
      </c>
      <c r="I5138">
        <v>14</v>
      </c>
      <c r="J5138">
        <v>0</v>
      </c>
      <c r="K5138">
        <v>0</v>
      </c>
      <c r="L5138" s="10" t="s">
        <v>17834</v>
      </c>
    </row>
    <row r="5139" spans="1:12" x14ac:dyDescent="0.25">
      <c r="A5139" s="3">
        <v>5138</v>
      </c>
      <c r="B5139" t="s">
        <v>4519</v>
      </c>
      <c r="C5139" s="10" t="s">
        <v>17825</v>
      </c>
      <c r="D5139" t="s">
        <v>4525</v>
      </c>
      <c r="E5139" s="10" t="s">
        <v>17835</v>
      </c>
      <c r="F5139" t="s">
        <v>1339</v>
      </c>
      <c r="G5139" s="10" t="s">
        <v>6847</v>
      </c>
      <c r="H5139">
        <v>4</v>
      </c>
      <c r="I5139">
        <v>8</v>
      </c>
      <c r="J5139">
        <v>0</v>
      </c>
      <c r="K5139">
        <v>0</v>
      </c>
      <c r="L5139" s="10" t="s">
        <v>17836</v>
      </c>
    </row>
    <row r="5140" spans="1:12" x14ac:dyDescent="0.25">
      <c r="A5140" s="3">
        <v>5139</v>
      </c>
      <c r="B5140" t="s">
        <v>4519</v>
      </c>
      <c r="C5140" s="10" t="s">
        <v>17825</v>
      </c>
      <c r="D5140" t="s">
        <v>2797</v>
      </c>
      <c r="E5140" s="10" t="s">
        <v>13798</v>
      </c>
      <c r="F5140" t="s">
        <v>2288</v>
      </c>
      <c r="G5140" s="10" t="s">
        <v>12856</v>
      </c>
      <c r="H5140">
        <v>15</v>
      </c>
      <c r="I5140">
        <v>37</v>
      </c>
      <c r="J5140">
        <v>0</v>
      </c>
      <c r="K5140">
        <v>0</v>
      </c>
      <c r="L5140" s="10" t="s">
        <v>17837</v>
      </c>
    </row>
    <row r="5141" spans="1:12" x14ac:dyDescent="0.25">
      <c r="A5141" s="3">
        <v>5140</v>
      </c>
      <c r="B5141" t="s">
        <v>4519</v>
      </c>
      <c r="C5141" s="10" t="s">
        <v>17825</v>
      </c>
      <c r="D5141" t="s">
        <v>49</v>
      </c>
      <c r="E5141" s="10" t="s">
        <v>11</v>
      </c>
      <c r="F5141" t="s">
        <v>49</v>
      </c>
      <c r="G5141" s="10" t="s">
        <v>11</v>
      </c>
      <c r="H5141">
        <v>4</v>
      </c>
      <c r="I5141">
        <v>8</v>
      </c>
      <c r="J5141">
        <v>0</v>
      </c>
      <c r="K5141">
        <v>0</v>
      </c>
      <c r="L5141" s="10" t="s">
        <v>17838</v>
      </c>
    </row>
    <row r="5142" spans="1:12" x14ac:dyDescent="0.25">
      <c r="A5142" s="3">
        <v>5141</v>
      </c>
      <c r="B5142" t="s">
        <v>4519</v>
      </c>
      <c r="C5142" s="10" t="s">
        <v>17825</v>
      </c>
      <c r="D5142" t="s">
        <v>4526</v>
      </c>
      <c r="E5142" s="10" t="s">
        <v>17839</v>
      </c>
      <c r="F5142" t="s">
        <v>4527</v>
      </c>
      <c r="G5142" s="10" t="s">
        <v>17840</v>
      </c>
      <c r="H5142">
        <v>10</v>
      </c>
      <c r="I5142">
        <v>14</v>
      </c>
      <c r="J5142">
        <v>0</v>
      </c>
      <c r="K5142">
        <v>0</v>
      </c>
      <c r="L5142" s="10" t="s">
        <v>17841</v>
      </c>
    </row>
    <row r="5143" spans="1:12" x14ac:dyDescent="0.25">
      <c r="A5143" s="3">
        <v>5142</v>
      </c>
      <c r="B5143" t="s">
        <v>4528</v>
      </c>
      <c r="C5143" s="10" t="s">
        <v>17842</v>
      </c>
      <c r="D5143" t="s">
        <v>538</v>
      </c>
      <c r="E5143" s="10" t="s">
        <v>6652</v>
      </c>
      <c r="F5143" t="s">
        <v>1349</v>
      </c>
      <c r="G5143" s="10" t="s">
        <v>6776</v>
      </c>
      <c r="H5143">
        <v>31</v>
      </c>
      <c r="I5143">
        <v>37</v>
      </c>
      <c r="J5143">
        <v>0</v>
      </c>
      <c r="K5143">
        <v>0</v>
      </c>
      <c r="L5143" s="10" t="s">
        <v>17843</v>
      </c>
    </row>
    <row r="5144" spans="1:12" x14ac:dyDescent="0.25">
      <c r="A5144" s="3">
        <v>5143</v>
      </c>
      <c r="B5144" t="s">
        <v>4528</v>
      </c>
      <c r="C5144" s="10" t="s">
        <v>17842</v>
      </c>
      <c r="D5144" t="s">
        <v>4408</v>
      </c>
      <c r="E5144" s="10" t="s">
        <v>17617</v>
      </c>
      <c r="F5144" t="s">
        <v>4529</v>
      </c>
      <c r="G5144" s="10" t="s">
        <v>17844</v>
      </c>
      <c r="H5144">
        <v>1024</v>
      </c>
      <c r="I5144">
        <v>37</v>
      </c>
      <c r="J5144">
        <v>0</v>
      </c>
      <c r="K5144">
        <v>0</v>
      </c>
      <c r="L5144" s="10" t="s">
        <v>17845</v>
      </c>
    </row>
    <row r="5145" spans="1:12" x14ac:dyDescent="0.25">
      <c r="A5145" s="3">
        <v>5144</v>
      </c>
      <c r="B5145" t="s">
        <v>4528</v>
      </c>
      <c r="C5145" s="10" t="s">
        <v>17842</v>
      </c>
      <c r="D5145" t="s">
        <v>1224</v>
      </c>
      <c r="E5145" s="10" t="s">
        <v>6791</v>
      </c>
      <c r="F5145" t="s">
        <v>49</v>
      </c>
      <c r="G5145" s="10" t="s">
        <v>11</v>
      </c>
      <c r="H5145">
        <v>4</v>
      </c>
      <c r="I5145">
        <v>8</v>
      </c>
      <c r="J5145">
        <v>0</v>
      </c>
      <c r="K5145">
        <v>0</v>
      </c>
      <c r="L5145" s="10" t="s">
        <v>17846</v>
      </c>
    </row>
    <row r="5146" spans="1:12" x14ac:dyDescent="0.25">
      <c r="A5146" s="3">
        <v>5145</v>
      </c>
      <c r="B5146" t="s">
        <v>4528</v>
      </c>
      <c r="C5146" s="10" t="s">
        <v>17842</v>
      </c>
      <c r="D5146" t="s">
        <v>4530</v>
      </c>
      <c r="E5146" s="10" t="s">
        <v>17847</v>
      </c>
      <c r="F5146" t="s">
        <v>4531</v>
      </c>
      <c r="G5146" s="10" t="s">
        <v>17848</v>
      </c>
      <c r="H5146">
        <v>13</v>
      </c>
      <c r="I5146">
        <v>37</v>
      </c>
      <c r="J5146">
        <v>0</v>
      </c>
      <c r="K5146">
        <v>0</v>
      </c>
      <c r="L5146" s="10" t="s">
        <v>17849</v>
      </c>
    </row>
    <row r="5147" spans="1:12" x14ac:dyDescent="0.25">
      <c r="A5147" s="3">
        <v>5146</v>
      </c>
      <c r="B5147" t="s">
        <v>4528</v>
      </c>
      <c r="C5147" s="10" t="s">
        <v>17842</v>
      </c>
      <c r="D5147" t="s">
        <v>1483</v>
      </c>
      <c r="E5147" s="10" t="s">
        <v>11455</v>
      </c>
      <c r="F5147" t="s">
        <v>1232</v>
      </c>
      <c r="G5147" s="10" t="s">
        <v>6715</v>
      </c>
      <c r="H5147">
        <v>255</v>
      </c>
      <c r="I5147">
        <v>37</v>
      </c>
      <c r="J5147">
        <v>0</v>
      </c>
      <c r="K5147">
        <v>0</v>
      </c>
      <c r="L5147" s="10" t="s">
        <v>17850</v>
      </c>
    </row>
    <row r="5148" spans="1:12" x14ac:dyDescent="0.25">
      <c r="A5148" s="3">
        <v>5147</v>
      </c>
      <c r="B5148" t="s">
        <v>4532</v>
      </c>
      <c r="C5148" s="10" t="s">
        <v>17851</v>
      </c>
      <c r="D5148" t="s">
        <v>538</v>
      </c>
      <c r="E5148" s="10" t="s">
        <v>6652</v>
      </c>
      <c r="F5148" t="s">
        <v>4425</v>
      </c>
      <c r="G5148" s="10" t="s">
        <v>17650</v>
      </c>
      <c r="H5148">
        <v>128</v>
      </c>
      <c r="I5148">
        <v>37</v>
      </c>
      <c r="J5148">
        <v>0</v>
      </c>
      <c r="K5148">
        <v>0</v>
      </c>
      <c r="L5148" s="10" t="s">
        <v>17852</v>
      </c>
    </row>
    <row r="5149" spans="1:12" x14ac:dyDescent="0.25">
      <c r="A5149" s="3">
        <v>5148</v>
      </c>
      <c r="B5149" t="s">
        <v>4532</v>
      </c>
      <c r="C5149" s="10" t="s">
        <v>17851</v>
      </c>
      <c r="D5149" t="s">
        <v>4533</v>
      </c>
      <c r="E5149" s="10" t="s">
        <v>17853</v>
      </c>
      <c r="F5149" t="s">
        <v>1232</v>
      </c>
      <c r="G5149" s="10" t="s">
        <v>6715</v>
      </c>
      <c r="H5149">
        <v>255</v>
      </c>
      <c r="I5149">
        <v>37</v>
      </c>
      <c r="J5149">
        <v>0</v>
      </c>
      <c r="K5149">
        <v>0</v>
      </c>
      <c r="L5149" s="10" t="s">
        <v>17854</v>
      </c>
    </row>
    <row r="5150" spans="1:12" x14ac:dyDescent="0.25">
      <c r="A5150" s="3">
        <v>5149</v>
      </c>
      <c r="B5150" t="s">
        <v>4532</v>
      </c>
      <c r="C5150" s="10" t="s">
        <v>17851</v>
      </c>
      <c r="D5150" t="s">
        <v>4534</v>
      </c>
      <c r="E5150" s="10" t="s">
        <v>17855</v>
      </c>
      <c r="F5150" t="s">
        <v>4535</v>
      </c>
      <c r="G5150" s="10" t="s">
        <v>17856</v>
      </c>
      <c r="H5150">
        <v>8</v>
      </c>
      <c r="I5150">
        <v>35</v>
      </c>
      <c r="J5150">
        <v>0</v>
      </c>
      <c r="K5150">
        <v>0</v>
      </c>
      <c r="L5150" s="10" t="s">
        <v>17857</v>
      </c>
    </row>
    <row r="5151" spans="1:12" x14ac:dyDescent="0.25">
      <c r="A5151" s="3">
        <v>5150</v>
      </c>
      <c r="B5151" t="s">
        <v>4532</v>
      </c>
      <c r="C5151" s="10" t="s">
        <v>17851</v>
      </c>
      <c r="D5151" t="s">
        <v>4536</v>
      </c>
      <c r="E5151" s="10" t="s">
        <v>17858</v>
      </c>
      <c r="F5151" t="s">
        <v>4537</v>
      </c>
      <c r="G5151" s="10" t="s">
        <v>17859</v>
      </c>
      <c r="H5151">
        <v>8</v>
      </c>
      <c r="I5151">
        <v>35</v>
      </c>
      <c r="J5151">
        <v>0</v>
      </c>
      <c r="K5151">
        <v>0</v>
      </c>
      <c r="L5151" s="10" t="s">
        <v>17860</v>
      </c>
    </row>
    <row r="5152" spans="1:12" x14ac:dyDescent="0.25">
      <c r="A5152" s="3">
        <v>5151</v>
      </c>
      <c r="B5152" t="s">
        <v>4538</v>
      </c>
      <c r="C5152" s="10" t="s">
        <v>17861</v>
      </c>
      <c r="D5152" t="s">
        <v>65</v>
      </c>
      <c r="E5152" s="10" t="s">
        <v>6698</v>
      </c>
      <c r="F5152" t="s">
        <v>66</v>
      </c>
      <c r="G5152" s="10" t="s">
        <v>6721</v>
      </c>
      <c r="H5152">
        <v>4</v>
      </c>
      <c r="I5152">
        <v>8</v>
      </c>
      <c r="J5152">
        <v>0</v>
      </c>
      <c r="K5152">
        <v>0</v>
      </c>
      <c r="L5152" s="10" t="s">
        <v>17862</v>
      </c>
    </row>
    <row r="5153" spans="1:12" x14ac:dyDescent="0.25">
      <c r="A5153" s="3">
        <v>5152</v>
      </c>
      <c r="B5153" t="s">
        <v>4538</v>
      </c>
      <c r="C5153" s="10" t="s">
        <v>17861</v>
      </c>
      <c r="D5153" t="s">
        <v>67</v>
      </c>
      <c r="E5153" s="10" t="s">
        <v>6723</v>
      </c>
      <c r="F5153" t="s">
        <v>68</v>
      </c>
      <c r="G5153" s="10" t="s">
        <v>6724</v>
      </c>
      <c r="H5153">
        <v>4</v>
      </c>
      <c r="I5153">
        <v>8</v>
      </c>
      <c r="J5153">
        <v>0</v>
      </c>
      <c r="K5153">
        <v>0</v>
      </c>
      <c r="L5153" s="10" t="s">
        <v>17863</v>
      </c>
    </row>
    <row r="5154" spans="1:12" x14ac:dyDescent="0.25">
      <c r="A5154" s="3">
        <v>5153</v>
      </c>
      <c r="B5154" t="s">
        <v>4538</v>
      </c>
      <c r="C5154" s="10" t="s">
        <v>17861</v>
      </c>
      <c r="D5154" t="s">
        <v>538</v>
      </c>
      <c r="E5154" s="10" t="s">
        <v>6652</v>
      </c>
      <c r="F5154" t="s">
        <v>1349</v>
      </c>
      <c r="G5154" s="10" t="s">
        <v>6776</v>
      </c>
      <c r="H5154">
        <v>31</v>
      </c>
      <c r="I5154">
        <v>37</v>
      </c>
      <c r="J5154">
        <v>0</v>
      </c>
      <c r="K5154">
        <v>0</v>
      </c>
      <c r="L5154" s="10" t="s">
        <v>17864</v>
      </c>
    </row>
    <row r="5155" spans="1:12" x14ac:dyDescent="0.25">
      <c r="A5155" s="3">
        <v>5154</v>
      </c>
      <c r="B5155" t="s">
        <v>4538</v>
      </c>
      <c r="C5155" s="10" t="s">
        <v>17861</v>
      </c>
      <c r="D5155" t="s">
        <v>2580</v>
      </c>
      <c r="E5155" s="10" t="s">
        <v>13302</v>
      </c>
      <c r="F5155" t="s">
        <v>1243</v>
      </c>
      <c r="G5155" s="10" t="s">
        <v>6883</v>
      </c>
      <c r="H5155">
        <v>4096</v>
      </c>
      <c r="I5155">
        <v>37</v>
      </c>
      <c r="J5155">
        <v>0</v>
      </c>
      <c r="K5155">
        <v>0</v>
      </c>
      <c r="L5155" s="10" t="s">
        <v>17865</v>
      </c>
    </row>
    <row r="5156" spans="1:12" x14ac:dyDescent="0.25">
      <c r="A5156" s="3">
        <v>5155</v>
      </c>
      <c r="B5156" t="s">
        <v>4538</v>
      </c>
      <c r="C5156" s="10" t="s">
        <v>17861</v>
      </c>
      <c r="D5156" t="s">
        <v>4539</v>
      </c>
      <c r="E5156" s="10" t="s">
        <v>17866</v>
      </c>
      <c r="F5156" t="s">
        <v>1243</v>
      </c>
      <c r="G5156" s="10" t="s">
        <v>6883</v>
      </c>
      <c r="H5156">
        <v>4096</v>
      </c>
      <c r="I5156">
        <v>37</v>
      </c>
      <c r="J5156">
        <v>0</v>
      </c>
      <c r="K5156">
        <v>0</v>
      </c>
      <c r="L5156" s="10" t="s">
        <v>17867</v>
      </c>
    </row>
    <row r="5157" spans="1:12" x14ac:dyDescent="0.25">
      <c r="A5157" s="3">
        <v>5156</v>
      </c>
      <c r="B5157" t="s">
        <v>4538</v>
      </c>
      <c r="C5157" s="10" t="s">
        <v>17861</v>
      </c>
      <c r="D5157" t="s">
        <v>1277</v>
      </c>
      <c r="E5157" s="10" t="s">
        <v>6730</v>
      </c>
      <c r="F5157" t="s">
        <v>1232</v>
      </c>
      <c r="G5157" s="10" t="s">
        <v>6715</v>
      </c>
      <c r="H5157">
        <v>255</v>
      </c>
      <c r="I5157">
        <v>37</v>
      </c>
      <c r="J5157">
        <v>0</v>
      </c>
      <c r="K5157">
        <v>0</v>
      </c>
      <c r="L5157" s="10" t="s">
        <v>17868</v>
      </c>
    </row>
    <row r="5158" spans="1:12" x14ac:dyDescent="0.25">
      <c r="A5158" s="3">
        <v>5157</v>
      </c>
      <c r="B5158" t="s">
        <v>4538</v>
      </c>
      <c r="C5158" s="10" t="s">
        <v>17861</v>
      </c>
      <c r="D5158" t="s">
        <v>4540</v>
      </c>
      <c r="E5158" s="10" t="s">
        <v>17869</v>
      </c>
      <c r="F5158" t="s">
        <v>1232</v>
      </c>
      <c r="G5158" s="10" t="s">
        <v>6715</v>
      </c>
      <c r="H5158">
        <v>255</v>
      </c>
      <c r="I5158">
        <v>37</v>
      </c>
      <c r="J5158">
        <v>0</v>
      </c>
      <c r="K5158">
        <v>0</v>
      </c>
      <c r="L5158" s="10" t="s">
        <v>17870</v>
      </c>
    </row>
    <row r="5159" spans="1:12" x14ac:dyDescent="0.25">
      <c r="A5159" s="3">
        <v>5158</v>
      </c>
      <c r="B5159" t="s">
        <v>4538</v>
      </c>
      <c r="C5159" s="10" t="s">
        <v>17861</v>
      </c>
      <c r="D5159" t="s">
        <v>1224</v>
      </c>
      <c r="E5159" s="10" t="s">
        <v>6791</v>
      </c>
      <c r="F5159" t="s">
        <v>4541</v>
      </c>
      <c r="G5159" s="10" t="s">
        <v>17871</v>
      </c>
      <c r="H5159">
        <v>4</v>
      </c>
      <c r="I5159">
        <v>8</v>
      </c>
      <c r="J5159">
        <v>0</v>
      </c>
      <c r="K5159">
        <v>0</v>
      </c>
      <c r="L5159" s="10" t="s">
        <v>17872</v>
      </c>
    </row>
    <row r="5160" spans="1:12" x14ac:dyDescent="0.25">
      <c r="A5160" s="3">
        <v>5159</v>
      </c>
      <c r="B5160" t="s">
        <v>4538</v>
      </c>
      <c r="C5160" s="10" t="s">
        <v>17861</v>
      </c>
      <c r="D5160" t="s">
        <v>2207</v>
      </c>
      <c r="E5160" s="10" t="s">
        <v>12683</v>
      </c>
      <c r="F5160" t="s">
        <v>4542</v>
      </c>
      <c r="G5160" s="10" t="s">
        <v>17873</v>
      </c>
      <c r="H5160">
        <v>8</v>
      </c>
      <c r="I5160">
        <v>261</v>
      </c>
      <c r="J5160">
        <v>0</v>
      </c>
      <c r="K5160">
        <v>0</v>
      </c>
      <c r="L5160" s="10" t="s">
        <v>17874</v>
      </c>
    </row>
    <row r="5161" spans="1:12" x14ac:dyDescent="0.25">
      <c r="A5161" s="3">
        <v>5160</v>
      </c>
      <c r="B5161" t="s">
        <v>4538</v>
      </c>
      <c r="C5161" s="10" t="s">
        <v>17861</v>
      </c>
      <c r="D5161" t="s">
        <v>49</v>
      </c>
      <c r="E5161" s="10" t="s">
        <v>11</v>
      </c>
      <c r="F5161" t="s">
        <v>49</v>
      </c>
      <c r="G5161" s="10" t="s">
        <v>11</v>
      </c>
      <c r="H5161">
        <v>4</v>
      </c>
      <c r="I5161">
        <v>8</v>
      </c>
      <c r="J5161">
        <v>0</v>
      </c>
      <c r="K5161">
        <v>0</v>
      </c>
      <c r="L5161" s="10" t="s">
        <v>17875</v>
      </c>
    </row>
    <row r="5162" spans="1:12" x14ac:dyDescent="0.25">
      <c r="A5162" s="3">
        <v>5161</v>
      </c>
      <c r="B5162" t="s">
        <v>4543</v>
      </c>
      <c r="C5162" s="10" t="s">
        <v>17876</v>
      </c>
      <c r="D5162" t="s">
        <v>4512</v>
      </c>
      <c r="E5162" s="10" t="s">
        <v>17809</v>
      </c>
      <c r="F5162" t="s">
        <v>49</v>
      </c>
      <c r="G5162" s="10" t="s">
        <v>11</v>
      </c>
      <c r="H5162">
        <v>4</v>
      </c>
      <c r="I5162">
        <v>8</v>
      </c>
      <c r="J5162">
        <v>0</v>
      </c>
      <c r="K5162">
        <v>0</v>
      </c>
      <c r="L5162" s="10" t="s">
        <v>17877</v>
      </c>
    </row>
    <row r="5163" spans="1:12" x14ac:dyDescent="0.25">
      <c r="A5163" s="3">
        <v>5162</v>
      </c>
      <c r="B5163" t="s">
        <v>4543</v>
      </c>
      <c r="C5163" s="10" t="s">
        <v>17876</v>
      </c>
      <c r="D5163" t="s">
        <v>4544</v>
      </c>
      <c r="E5163" s="10" t="s">
        <v>17878</v>
      </c>
      <c r="F5163" t="s">
        <v>1265</v>
      </c>
      <c r="G5163" s="10" t="s">
        <v>6660</v>
      </c>
      <c r="H5163">
        <v>4</v>
      </c>
      <c r="I5163">
        <v>8</v>
      </c>
      <c r="J5163">
        <v>0</v>
      </c>
      <c r="K5163">
        <v>0</v>
      </c>
      <c r="L5163" s="10" t="s">
        <v>17879</v>
      </c>
    </row>
    <row r="5164" spans="1:12" x14ac:dyDescent="0.25">
      <c r="A5164" s="3">
        <v>5163</v>
      </c>
      <c r="B5164" t="s">
        <v>4545</v>
      </c>
      <c r="C5164" s="10" t="s">
        <v>17880</v>
      </c>
      <c r="D5164" t="s">
        <v>4512</v>
      </c>
      <c r="E5164" s="10" t="s">
        <v>17809</v>
      </c>
      <c r="F5164" t="s">
        <v>49</v>
      </c>
      <c r="G5164" s="10" t="s">
        <v>11</v>
      </c>
      <c r="H5164">
        <v>4</v>
      </c>
      <c r="I5164">
        <v>8</v>
      </c>
      <c r="J5164">
        <v>0</v>
      </c>
      <c r="K5164">
        <v>0</v>
      </c>
      <c r="L5164" s="10" t="s">
        <v>17881</v>
      </c>
    </row>
    <row r="5165" spans="1:12" x14ac:dyDescent="0.25">
      <c r="A5165" s="3">
        <v>5164</v>
      </c>
      <c r="B5165" t="s">
        <v>4545</v>
      </c>
      <c r="C5165" s="10" t="s">
        <v>17880</v>
      </c>
      <c r="D5165" t="s">
        <v>4546</v>
      </c>
      <c r="E5165" s="10" t="s">
        <v>17882</v>
      </c>
      <c r="F5165" t="s">
        <v>49</v>
      </c>
      <c r="G5165" s="10" t="s">
        <v>11</v>
      </c>
      <c r="H5165">
        <v>4</v>
      </c>
      <c r="I5165">
        <v>8</v>
      </c>
      <c r="J5165">
        <v>0</v>
      </c>
      <c r="K5165">
        <v>0</v>
      </c>
      <c r="L5165" s="10" t="s">
        <v>17883</v>
      </c>
    </row>
    <row r="5166" spans="1:12" x14ac:dyDescent="0.25">
      <c r="A5166" s="3">
        <v>5165</v>
      </c>
      <c r="B5166" t="s">
        <v>4545</v>
      </c>
      <c r="C5166" s="10" t="s">
        <v>17880</v>
      </c>
      <c r="D5166" t="s">
        <v>4547</v>
      </c>
      <c r="E5166" s="10" t="s">
        <v>17884</v>
      </c>
      <c r="F5166" t="s">
        <v>1339</v>
      </c>
      <c r="G5166" s="10" t="s">
        <v>6847</v>
      </c>
      <c r="H5166">
        <v>4</v>
      </c>
      <c r="I5166">
        <v>8</v>
      </c>
      <c r="J5166">
        <v>0</v>
      </c>
      <c r="K5166">
        <v>0</v>
      </c>
      <c r="L5166" s="10" t="s">
        <v>17885</v>
      </c>
    </row>
    <row r="5167" spans="1:12" x14ac:dyDescent="0.25">
      <c r="A5167" s="3">
        <v>5166</v>
      </c>
      <c r="B5167" t="s">
        <v>4548</v>
      </c>
      <c r="C5167" s="10" t="s">
        <v>17886</v>
      </c>
      <c r="D5167" t="s">
        <v>4512</v>
      </c>
      <c r="E5167" s="10" t="s">
        <v>17809</v>
      </c>
      <c r="F5167" t="s">
        <v>49</v>
      </c>
      <c r="G5167" s="10" t="s">
        <v>11</v>
      </c>
      <c r="H5167">
        <v>4</v>
      </c>
      <c r="I5167">
        <v>8</v>
      </c>
      <c r="J5167">
        <v>0</v>
      </c>
      <c r="K5167">
        <v>0</v>
      </c>
      <c r="L5167" s="10" t="s">
        <v>17887</v>
      </c>
    </row>
    <row r="5168" spans="1:12" x14ac:dyDescent="0.25">
      <c r="A5168" s="3">
        <v>5167</v>
      </c>
      <c r="B5168" t="s">
        <v>4548</v>
      </c>
      <c r="C5168" s="10" t="s">
        <v>17886</v>
      </c>
      <c r="D5168" t="s">
        <v>4546</v>
      </c>
      <c r="E5168" s="10" t="s">
        <v>17882</v>
      </c>
      <c r="F5168" t="s">
        <v>49</v>
      </c>
      <c r="G5168" s="10" t="s">
        <v>11</v>
      </c>
      <c r="H5168">
        <v>4</v>
      </c>
      <c r="I5168">
        <v>8</v>
      </c>
      <c r="J5168">
        <v>0</v>
      </c>
      <c r="K5168">
        <v>0</v>
      </c>
      <c r="L5168" s="10" t="s">
        <v>17888</v>
      </c>
    </row>
    <row r="5169" spans="1:12" x14ac:dyDescent="0.25">
      <c r="A5169" s="3">
        <v>5168</v>
      </c>
      <c r="B5169" t="s">
        <v>4548</v>
      </c>
      <c r="C5169" s="10" t="s">
        <v>17886</v>
      </c>
      <c r="D5169" t="s">
        <v>4547</v>
      </c>
      <c r="E5169" s="10" t="s">
        <v>17884</v>
      </c>
      <c r="F5169" t="s">
        <v>1339</v>
      </c>
      <c r="G5169" s="10" t="s">
        <v>6847</v>
      </c>
      <c r="H5169">
        <v>4</v>
      </c>
      <c r="I5169">
        <v>8</v>
      </c>
      <c r="J5169">
        <v>0</v>
      </c>
      <c r="K5169">
        <v>0</v>
      </c>
      <c r="L5169" s="10" t="s">
        <v>17889</v>
      </c>
    </row>
    <row r="5170" spans="1:12" x14ac:dyDescent="0.25">
      <c r="A5170" s="3">
        <v>5169</v>
      </c>
      <c r="B5170" t="s">
        <v>4549</v>
      </c>
      <c r="C5170" s="10" t="s">
        <v>17890</v>
      </c>
      <c r="D5170" t="s">
        <v>65</v>
      </c>
      <c r="E5170" s="10" t="s">
        <v>6698</v>
      </c>
      <c r="F5170" t="s">
        <v>66</v>
      </c>
      <c r="G5170" s="10" t="s">
        <v>6721</v>
      </c>
      <c r="H5170">
        <v>4</v>
      </c>
      <c r="I5170">
        <v>8</v>
      </c>
      <c r="J5170">
        <v>0</v>
      </c>
      <c r="K5170">
        <v>0</v>
      </c>
      <c r="L5170" s="10" t="s">
        <v>17891</v>
      </c>
    </row>
    <row r="5171" spans="1:12" x14ac:dyDescent="0.25">
      <c r="A5171" s="3">
        <v>5170</v>
      </c>
      <c r="B5171" t="s">
        <v>4549</v>
      </c>
      <c r="C5171" s="10" t="s">
        <v>17890</v>
      </c>
      <c r="D5171" t="s">
        <v>67</v>
      </c>
      <c r="E5171" s="10" t="s">
        <v>6723</v>
      </c>
      <c r="F5171" t="s">
        <v>68</v>
      </c>
      <c r="G5171" s="10" t="s">
        <v>6724</v>
      </c>
      <c r="H5171">
        <v>4</v>
      </c>
      <c r="I5171">
        <v>8</v>
      </c>
      <c r="J5171">
        <v>0</v>
      </c>
      <c r="K5171">
        <v>0</v>
      </c>
      <c r="L5171" s="10" t="s">
        <v>17892</v>
      </c>
    </row>
    <row r="5172" spans="1:12" x14ac:dyDescent="0.25">
      <c r="A5172" s="3">
        <v>5171</v>
      </c>
      <c r="B5172" t="s">
        <v>4549</v>
      </c>
      <c r="C5172" s="10" t="s">
        <v>17890</v>
      </c>
      <c r="D5172" t="s">
        <v>1264</v>
      </c>
      <c r="E5172" s="10" t="s">
        <v>6659</v>
      </c>
      <c r="F5172" t="s">
        <v>1265</v>
      </c>
      <c r="G5172" s="10" t="s">
        <v>6660</v>
      </c>
      <c r="H5172">
        <v>4</v>
      </c>
      <c r="I5172">
        <v>8</v>
      </c>
      <c r="J5172">
        <v>0</v>
      </c>
      <c r="K5172">
        <v>0</v>
      </c>
      <c r="L5172" s="10" t="s">
        <v>17893</v>
      </c>
    </row>
    <row r="5173" spans="1:12" x14ac:dyDescent="0.25">
      <c r="A5173" s="3">
        <v>5172</v>
      </c>
      <c r="B5173" t="s">
        <v>4549</v>
      </c>
      <c r="C5173" s="10" t="s">
        <v>17890</v>
      </c>
      <c r="D5173" t="s">
        <v>538</v>
      </c>
      <c r="E5173" s="10" t="s">
        <v>6652</v>
      </c>
      <c r="F5173" t="s">
        <v>1349</v>
      </c>
      <c r="G5173" s="10" t="s">
        <v>6776</v>
      </c>
      <c r="H5173">
        <v>31</v>
      </c>
      <c r="I5173">
        <v>37</v>
      </c>
      <c r="J5173">
        <v>0</v>
      </c>
      <c r="K5173">
        <v>0</v>
      </c>
      <c r="L5173" s="10" t="s">
        <v>17894</v>
      </c>
    </row>
    <row r="5174" spans="1:12" x14ac:dyDescent="0.25">
      <c r="A5174" s="3">
        <v>5173</v>
      </c>
      <c r="B5174" t="s">
        <v>4549</v>
      </c>
      <c r="C5174" s="10" t="s">
        <v>17890</v>
      </c>
      <c r="D5174" t="s">
        <v>2580</v>
      </c>
      <c r="E5174" s="10" t="s">
        <v>13302</v>
      </c>
      <c r="F5174" t="s">
        <v>1243</v>
      </c>
      <c r="G5174" s="10" t="s">
        <v>6883</v>
      </c>
      <c r="H5174">
        <v>4096</v>
      </c>
      <c r="I5174">
        <v>37</v>
      </c>
      <c r="J5174">
        <v>0</v>
      </c>
      <c r="K5174">
        <v>0</v>
      </c>
      <c r="L5174" s="10" t="s">
        <v>17895</v>
      </c>
    </row>
    <row r="5175" spans="1:12" x14ac:dyDescent="0.25">
      <c r="A5175" s="3">
        <v>5174</v>
      </c>
      <c r="B5175" t="s">
        <v>4549</v>
      </c>
      <c r="C5175" s="10" t="s">
        <v>17890</v>
      </c>
      <c r="D5175" t="s">
        <v>1277</v>
      </c>
      <c r="E5175" s="10" t="s">
        <v>6730</v>
      </c>
      <c r="F5175" t="s">
        <v>1232</v>
      </c>
      <c r="G5175" s="10" t="s">
        <v>6715</v>
      </c>
      <c r="H5175">
        <v>255</v>
      </c>
      <c r="I5175">
        <v>37</v>
      </c>
      <c r="J5175">
        <v>0</v>
      </c>
      <c r="K5175">
        <v>0</v>
      </c>
      <c r="L5175" s="10" t="s">
        <v>17896</v>
      </c>
    </row>
    <row r="5176" spans="1:12" x14ac:dyDescent="0.25">
      <c r="A5176" s="3">
        <v>5175</v>
      </c>
      <c r="B5176" t="s">
        <v>4549</v>
      </c>
      <c r="C5176" s="10" t="s">
        <v>17890</v>
      </c>
      <c r="D5176" t="s">
        <v>4540</v>
      </c>
      <c r="E5176" s="10" t="s">
        <v>17869</v>
      </c>
      <c r="F5176" t="s">
        <v>1232</v>
      </c>
      <c r="G5176" s="10" t="s">
        <v>6715</v>
      </c>
      <c r="H5176">
        <v>255</v>
      </c>
      <c r="I5176">
        <v>37</v>
      </c>
      <c r="J5176">
        <v>0</v>
      </c>
      <c r="K5176">
        <v>0</v>
      </c>
      <c r="L5176" s="10" t="s">
        <v>17897</v>
      </c>
    </row>
    <row r="5177" spans="1:12" x14ac:dyDescent="0.25">
      <c r="A5177" s="3">
        <v>5176</v>
      </c>
      <c r="B5177" t="s">
        <v>4549</v>
      </c>
      <c r="C5177" s="10" t="s">
        <v>17890</v>
      </c>
      <c r="D5177" t="s">
        <v>49</v>
      </c>
      <c r="E5177" s="10" t="s">
        <v>11</v>
      </c>
      <c r="F5177" t="s">
        <v>49</v>
      </c>
      <c r="G5177" s="10" t="s">
        <v>11</v>
      </c>
      <c r="H5177">
        <v>4</v>
      </c>
      <c r="I5177">
        <v>8</v>
      </c>
      <c r="J5177">
        <v>0</v>
      </c>
      <c r="K5177">
        <v>0</v>
      </c>
      <c r="L5177" s="10" t="s">
        <v>17898</v>
      </c>
    </row>
    <row r="5178" spans="1:12" x14ac:dyDescent="0.25">
      <c r="A5178" s="3">
        <v>5177</v>
      </c>
      <c r="B5178" t="s">
        <v>4550</v>
      </c>
      <c r="C5178" s="10" t="s">
        <v>17899</v>
      </c>
      <c r="D5178" t="s">
        <v>4338</v>
      </c>
      <c r="E5178" s="10" t="s">
        <v>17492</v>
      </c>
      <c r="F5178" t="s">
        <v>1232</v>
      </c>
      <c r="G5178" s="10" t="s">
        <v>6715</v>
      </c>
      <c r="H5178">
        <v>255</v>
      </c>
      <c r="I5178">
        <v>37</v>
      </c>
      <c r="J5178">
        <v>0</v>
      </c>
      <c r="K5178">
        <v>0</v>
      </c>
      <c r="L5178" s="10" t="s">
        <v>17900</v>
      </c>
    </row>
    <row r="5179" spans="1:12" x14ac:dyDescent="0.25">
      <c r="A5179" s="3">
        <v>5178</v>
      </c>
      <c r="B5179" t="s">
        <v>4550</v>
      </c>
      <c r="C5179" s="10" t="s">
        <v>17899</v>
      </c>
      <c r="D5179" t="s">
        <v>4443</v>
      </c>
      <c r="E5179" s="10" t="s">
        <v>17686</v>
      </c>
      <c r="F5179" t="s">
        <v>1232</v>
      </c>
      <c r="G5179" s="10" t="s">
        <v>6715</v>
      </c>
      <c r="H5179">
        <v>255</v>
      </c>
      <c r="I5179">
        <v>37</v>
      </c>
      <c r="J5179">
        <v>0</v>
      </c>
      <c r="K5179">
        <v>0</v>
      </c>
      <c r="L5179" s="10" t="s">
        <v>17901</v>
      </c>
    </row>
    <row r="5180" spans="1:12" x14ac:dyDescent="0.25">
      <c r="A5180" s="3">
        <v>5179</v>
      </c>
      <c r="B5180" t="s">
        <v>4550</v>
      </c>
      <c r="C5180" s="10" t="s">
        <v>17899</v>
      </c>
      <c r="D5180" t="s">
        <v>1261</v>
      </c>
      <c r="E5180" s="10" t="s">
        <v>11108</v>
      </c>
      <c r="F5180" t="s">
        <v>4551</v>
      </c>
      <c r="G5180" s="10" t="s">
        <v>17902</v>
      </c>
      <c r="H5180">
        <v>4</v>
      </c>
      <c r="I5180">
        <v>8</v>
      </c>
      <c r="J5180">
        <v>0</v>
      </c>
      <c r="K5180">
        <v>0</v>
      </c>
      <c r="L5180" s="10" t="s">
        <v>17903</v>
      </c>
    </row>
    <row r="5181" spans="1:12" x14ac:dyDescent="0.25">
      <c r="A5181" s="3">
        <v>5180</v>
      </c>
      <c r="B5181" t="s">
        <v>4550</v>
      </c>
      <c r="C5181" s="10" t="s">
        <v>17899</v>
      </c>
      <c r="D5181" t="s">
        <v>4450</v>
      </c>
      <c r="E5181" s="10" t="s">
        <v>17700</v>
      </c>
      <c r="F5181" t="s">
        <v>4552</v>
      </c>
      <c r="G5181" s="10" t="s">
        <v>17904</v>
      </c>
      <c r="H5181">
        <v>4</v>
      </c>
      <c r="I5181">
        <v>8</v>
      </c>
      <c r="J5181">
        <v>0</v>
      </c>
      <c r="K5181">
        <v>0</v>
      </c>
      <c r="L5181" s="10" t="s">
        <v>17905</v>
      </c>
    </row>
    <row r="5182" spans="1:12" x14ac:dyDescent="0.25">
      <c r="A5182" s="3">
        <v>5181</v>
      </c>
      <c r="B5182" t="s">
        <v>4550</v>
      </c>
      <c r="C5182" s="10" t="s">
        <v>17899</v>
      </c>
      <c r="D5182" t="s">
        <v>4452</v>
      </c>
      <c r="E5182" s="10" t="s">
        <v>17703</v>
      </c>
      <c r="F5182" t="s">
        <v>4553</v>
      </c>
      <c r="G5182" s="10" t="s">
        <v>17906</v>
      </c>
      <c r="H5182">
        <v>4</v>
      </c>
      <c r="I5182">
        <v>8</v>
      </c>
      <c r="J5182">
        <v>0</v>
      </c>
      <c r="K5182">
        <v>0</v>
      </c>
      <c r="L5182" s="10" t="s">
        <v>17907</v>
      </c>
    </row>
    <row r="5183" spans="1:12" x14ac:dyDescent="0.25">
      <c r="A5183" s="3">
        <v>5182</v>
      </c>
      <c r="B5183" t="s">
        <v>4550</v>
      </c>
      <c r="C5183" s="10" t="s">
        <v>17899</v>
      </c>
      <c r="D5183" t="s">
        <v>4454</v>
      </c>
      <c r="E5183" s="10" t="s">
        <v>17706</v>
      </c>
      <c r="F5183" t="s">
        <v>1232</v>
      </c>
      <c r="G5183" s="10" t="s">
        <v>6715</v>
      </c>
      <c r="H5183">
        <v>255</v>
      </c>
      <c r="I5183">
        <v>37</v>
      </c>
      <c r="J5183">
        <v>0</v>
      </c>
      <c r="K5183">
        <v>0</v>
      </c>
      <c r="L5183" s="10" t="s">
        <v>17908</v>
      </c>
    </row>
    <row r="5184" spans="1:12" x14ac:dyDescent="0.25">
      <c r="A5184" s="3">
        <v>5183</v>
      </c>
      <c r="B5184" t="s">
        <v>4550</v>
      </c>
      <c r="C5184" s="10" t="s">
        <v>17899</v>
      </c>
      <c r="D5184" t="s">
        <v>49</v>
      </c>
      <c r="E5184" s="10" t="s">
        <v>11</v>
      </c>
      <c r="F5184" t="s">
        <v>49</v>
      </c>
      <c r="G5184" s="10" t="s">
        <v>11</v>
      </c>
      <c r="H5184">
        <v>4</v>
      </c>
      <c r="I5184">
        <v>8</v>
      </c>
      <c r="J5184">
        <v>0</v>
      </c>
      <c r="K5184">
        <v>0</v>
      </c>
      <c r="L5184" s="10" t="s">
        <v>17909</v>
      </c>
    </row>
    <row r="5185" spans="1:12" x14ac:dyDescent="0.25">
      <c r="A5185" s="3">
        <v>5184</v>
      </c>
      <c r="B5185" t="s">
        <v>4554</v>
      </c>
      <c r="C5185" s="10" t="s">
        <v>17910</v>
      </c>
      <c r="D5185" t="s">
        <v>538</v>
      </c>
      <c r="E5185" s="10" t="s">
        <v>6652</v>
      </c>
      <c r="F5185" t="s">
        <v>1232</v>
      </c>
      <c r="G5185" s="10" t="s">
        <v>6715</v>
      </c>
      <c r="H5185">
        <v>255</v>
      </c>
      <c r="I5185">
        <v>37</v>
      </c>
      <c r="J5185">
        <v>0</v>
      </c>
      <c r="K5185">
        <v>0</v>
      </c>
      <c r="L5185" s="10" t="s">
        <v>17911</v>
      </c>
    </row>
    <row r="5186" spans="1:12" x14ac:dyDescent="0.25">
      <c r="A5186" s="3">
        <v>5185</v>
      </c>
      <c r="B5186" t="s">
        <v>4554</v>
      </c>
      <c r="C5186" s="10" t="s">
        <v>17910</v>
      </c>
      <c r="D5186" t="s">
        <v>53</v>
      </c>
      <c r="E5186" s="10" t="s">
        <v>8533</v>
      </c>
      <c r="F5186" t="s">
        <v>4555</v>
      </c>
      <c r="G5186" s="10" t="s">
        <v>17912</v>
      </c>
      <c r="H5186">
        <v>8</v>
      </c>
      <c r="I5186">
        <v>261</v>
      </c>
      <c r="J5186">
        <v>0</v>
      </c>
      <c r="K5186">
        <v>0</v>
      </c>
      <c r="L5186" s="10" t="s">
        <v>17913</v>
      </c>
    </row>
    <row r="5187" spans="1:12" x14ac:dyDescent="0.25">
      <c r="A5187" s="3">
        <v>5186</v>
      </c>
      <c r="B5187" t="s">
        <v>4554</v>
      </c>
      <c r="C5187" s="10" t="s">
        <v>17910</v>
      </c>
      <c r="D5187" t="s">
        <v>1368</v>
      </c>
      <c r="E5187" s="10" t="s">
        <v>11224</v>
      </c>
      <c r="F5187" t="s">
        <v>4556</v>
      </c>
      <c r="G5187" s="10" t="s">
        <v>17914</v>
      </c>
      <c r="H5187">
        <v>8</v>
      </c>
      <c r="I5187">
        <v>261</v>
      </c>
      <c r="J5187">
        <v>0</v>
      </c>
      <c r="K5187">
        <v>0</v>
      </c>
      <c r="L5187" s="10" t="s">
        <v>17915</v>
      </c>
    </row>
    <row r="5188" spans="1:12" x14ac:dyDescent="0.25">
      <c r="A5188" s="3">
        <v>5187</v>
      </c>
      <c r="B5188" t="s">
        <v>4554</v>
      </c>
      <c r="C5188" s="10" t="s">
        <v>17910</v>
      </c>
      <c r="D5188" t="s">
        <v>4557</v>
      </c>
      <c r="E5188" s="10" t="s">
        <v>17916</v>
      </c>
      <c r="F5188" t="s">
        <v>4558</v>
      </c>
      <c r="G5188" s="10" t="s">
        <v>17917</v>
      </c>
      <c r="H5188">
        <v>8</v>
      </c>
      <c r="I5188">
        <v>261</v>
      </c>
      <c r="J5188">
        <v>0</v>
      </c>
      <c r="K5188">
        <v>0</v>
      </c>
      <c r="L5188" s="10" t="s">
        <v>17918</v>
      </c>
    </row>
    <row r="5189" spans="1:12" x14ac:dyDescent="0.25">
      <c r="A5189" s="3">
        <v>5188</v>
      </c>
      <c r="B5189" t="s">
        <v>4554</v>
      </c>
      <c r="C5189" s="10" t="s">
        <v>17910</v>
      </c>
      <c r="D5189" t="s">
        <v>49</v>
      </c>
      <c r="E5189" s="10" t="s">
        <v>11</v>
      </c>
      <c r="F5189" t="s">
        <v>49</v>
      </c>
      <c r="G5189" s="10" t="s">
        <v>11</v>
      </c>
      <c r="H5189">
        <v>4</v>
      </c>
      <c r="I5189">
        <v>8</v>
      </c>
      <c r="J5189">
        <v>0</v>
      </c>
      <c r="K5189">
        <v>0</v>
      </c>
      <c r="L5189" s="10" t="s">
        <v>17919</v>
      </c>
    </row>
    <row r="5190" spans="1:12" x14ac:dyDescent="0.25">
      <c r="A5190" s="3">
        <v>5189</v>
      </c>
      <c r="B5190" t="s">
        <v>4559</v>
      </c>
      <c r="C5190" s="10" t="s">
        <v>17920</v>
      </c>
      <c r="D5190" t="s">
        <v>933</v>
      </c>
      <c r="E5190" s="10" t="s">
        <v>10474</v>
      </c>
      <c r="F5190" t="s">
        <v>1349</v>
      </c>
      <c r="G5190" s="10" t="s">
        <v>6776</v>
      </c>
      <c r="H5190">
        <v>31</v>
      </c>
      <c r="I5190">
        <v>37</v>
      </c>
      <c r="J5190">
        <v>0</v>
      </c>
      <c r="K5190">
        <v>0</v>
      </c>
      <c r="L5190" s="10" t="s">
        <v>17921</v>
      </c>
    </row>
    <row r="5191" spans="1:12" x14ac:dyDescent="0.25">
      <c r="A5191" s="3">
        <v>5190</v>
      </c>
      <c r="B5191" t="s">
        <v>4559</v>
      </c>
      <c r="C5191" s="10" t="s">
        <v>17920</v>
      </c>
      <c r="D5191" t="s">
        <v>1348</v>
      </c>
      <c r="E5191" s="10" t="s">
        <v>6775</v>
      </c>
      <c r="F5191" t="s">
        <v>1349</v>
      </c>
      <c r="G5191" s="10" t="s">
        <v>6776</v>
      </c>
      <c r="H5191">
        <v>31</v>
      </c>
      <c r="I5191">
        <v>37</v>
      </c>
      <c r="J5191">
        <v>0</v>
      </c>
      <c r="K5191">
        <v>0</v>
      </c>
      <c r="L5191" s="10" t="s">
        <v>17922</v>
      </c>
    </row>
    <row r="5192" spans="1:12" x14ac:dyDescent="0.25">
      <c r="A5192" s="3">
        <v>5191</v>
      </c>
      <c r="B5192" t="s">
        <v>4559</v>
      </c>
      <c r="C5192" s="10" t="s">
        <v>17920</v>
      </c>
      <c r="D5192" t="s">
        <v>1232</v>
      </c>
      <c r="E5192" s="10" t="s">
        <v>6715</v>
      </c>
      <c r="F5192" t="s">
        <v>4560</v>
      </c>
      <c r="G5192" s="10" t="s">
        <v>17923</v>
      </c>
      <c r="H5192">
        <v>62</v>
      </c>
      <c r="I5192">
        <v>37</v>
      </c>
      <c r="J5192">
        <v>0</v>
      </c>
      <c r="K5192">
        <v>0</v>
      </c>
      <c r="L5192" s="10" t="s">
        <v>17924</v>
      </c>
    </row>
    <row r="5193" spans="1:12" x14ac:dyDescent="0.25">
      <c r="A5193" s="3">
        <v>5192</v>
      </c>
      <c r="B5193" t="s">
        <v>4559</v>
      </c>
      <c r="C5193" s="10" t="s">
        <v>17920</v>
      </c>
      <c r="D5193" t="s">
        <v>1235</v>
      </c>
      <c r="E5193" s="10" t="s">
        <v>6752</v>
      </c>
      <c r="F5193" t="s">
        <v>64</v>
      </c>
      <c r="G5193" s="10" t="s">
        <v>6696</v>
      </c>
      <c r="H5193">
        <v>4</v>
      </c>
      <c r="I5193">
        <v>8</v>
      </c>
      <c r="J5193">
        <v>0</v>
      </c>
      <c r="K5193">
        <v>0</v>
      </c>
      <c r="L5193" s="10" t="s">
        <v>17925</v>
      </c>
    </row>
    <row r="5194" spans="1:12" x14ac:dyDescent="0.25">
      <c r="A5194" s="3">
        <v>5193</v>
      </c>
      <c r="B5194" t="s">
        <v>4559</v>
      </c>
      <c r="C5194" s="10" t="s">
        <v>17920</v>
      </c>
      <c r="D5194" t="s">
        <v>2783</v>
      </c>
      <c r="E5194" s="10" t="s">
        <v>13772</v>
      </c>
      <c r="F5194" t="s">
        <v>1232</v>
      </c>
      <c r="G5194" s="10" t="s">
        <v>6715</v>
      </c>
      <c r="H5194">
        <v>255</v>
      </c>
      <c r="I5194">
        <v>37</v>
      </c>
      <c r="J5194">
        <v>0</v>
      </c>
      <c r="K5194">
        <v>0</v>
      </c>
      <c r="L5194" s="10" t="s">
        <v>17926</v>
      </c>
    </row>
    <row r="5195" spans="1:12" x14ac:dyDescent="0.25">
      <c r="A5195" s="3">
        <v>5194</v>
      </c>
      <c r="B5195" t="s">
        <v>4559</v>
      </c>
      <c r="C5195" s="10" t="s">
        <v>17920</v>
      </c>
      <c r="D5195" t="s">
        <v>49</v>
      </c>
      <c r="E5195" s="10" t="s">
        <v>11</v>
      </c>
      <c r="F5195" t="s">
        <v>49</v>
      </c>
      <c r="G5195" s="10" t="s">
        <v>11</v>
      </c>
      <c r="H5195">
        <v>4</v>
      </c>
      <c r="I5195">
        <v>8</v>
      </c>
      <c r="J5195">
        <v>0</v>
      </c>
      <c r="K5195">
        <v>0</v>
      </c>
      <c r="L5195" s="10" t="s">
        <v>17927</v>
      </c>
    </row>
    <row r="5196" spans="1:12" x14ac:dyDescent="0.25">
      <c r="A5196" s="3">
        <v>5195</v>
      </c>
      <c r="B5196" t="s">
        <v>4561</v>
      </c>
      <c r="C5196" s="10" t="s">
        <v>17928</v>
      </c>
      <c r="D5196" t="s">
        <v>65</v>
      </c>
      <c r="E5196" s="10" t="s">
        <v>6698</v>
      </c>
      <c r="F5196" t="s">
        <v>66</v>
      </c>
      <c r="G5196" s="10" t="s">
        <v>6721</v>
      </c>
      <c r="H5196">
        <v>4</v>
      </c>
      <c r="I5196">
        <v>8</v>
      </c>
      <c r="J5196">
        <v>0</v>
      </c>
      <c r="K5196">
        <v>0</v>
      </c>
      <c r="L5196" s="10" t="s">
        <v>17929</v>
      </c>
    </row>
    <row r="5197" spans="1:12" x14ac:dyDescent="0.25">
      <c r="A5197" s="3">
        <v>5196</v>
      </c>
      <c r="B5197" t="s">
        <v>4561</v>
      </c>
      <c r="C5197" s="10" t="s">
        <v>17928</v>
      </c>
      <c r="D5197" t="s">
        <v>4522</v>
      </c>
      <c r="E5197" s="10" t="s">
        <v>17830</v>
      </c>
      <c r="F5197" t="s">
        <v>4562</v>
      </c>
      <c r="G5197" s="10" t="s">
        <v>17930</v>
      </c>
      <c r="H5197">
        <v>8</v>
      </c>
      <c r="I5197">
        <v>35</v>
      </c>
      <c r="J5197">
        <v>0</v>
      </c>
      <c r="K5197">
        <v>0</v>
      </c>
      <c r="L5197" s="10" t="s">
        <v>17931</v>
      </c>
    </row>
    <row r="5198" spans="1:12" x14ac:dyDescent="0.25">
      <c r="A5198" s="3">
        <v>5197</v>
      </c>
      <c r="B5198" t="s">
        <v>4561</v>
      </c>
      <c r="C5198" s="10" t="s">
        <v>17928</v>
      </c>
      <c r="D5198" t="s">
        <v>2797</v>
      </c>
      <c r="E5198" s="10" t="s">
        <v>13798</v>
      </c>
      <c r="F5198" t="s">
        <v>2288</v>
      </c>
      <c r="G5198" s="10" t="s">
        <v>12856</v>
      </c>
      <c r="H5198">
        <v>15</v>
      </c>
      <c r="I5198">
        <v>37</v>
      </c>
      <c r="J5198">
        <v>0</v>
      </c>
      <c r="K5198">
        <v>0</v>
      </c>
      <c r="L5198" s="10" t="s">
        <v>17932</v>
      </c>
    </row>
    <row r="5199" spans="1:12" x14ac:dyDescent="0.25">
      <c r="A5199" s="3">
        <v>5198</v>
      </c>
      <c r="B5199" t="s">
        <v>4561</v>
      </c>
      <c r="C5199" s="10" t="s">
        <v>17928</v>
      </c>
      <c r="D5199" t="s">
        <v>4563</v>
      </c>
      <c r="E5199" s="10" t="s">
        <v>17933</v>
      </c>
      <c r="F5199" t="s">
        <v>4425</v>
      </c>
      <c r="G5199" s="10" t="s">
        <v>17650</v>
      </c>
      <c r="H5199">
        <v>128</v>
      </c>
      <c r="I5199">
        <v>37</v>
      </c>
      <c r="J5199">
        <v>0</v>
      </c>
      <c r="K5199">
        <v>0</v>
      </c>
      <c r="L5199" s="10" t="s">
        <v>17934</v>
      </c>
    </row>
    <row r="5200" spans="1:12" x14ac:dyDescent="0.25">
      <c r="A5200" s="3">
        <v>5199</v>
      </c>
      <c r="B5200" t="s">
        <v>4561</v>
      </c>
      <c r="C5200" s="10" t="s">
        <v>17928</v>
      </c>
      <c r="D5200" t="s">
        <v>4533</v>
      </c>
      <c r="E5200" s="10" t="s">
        <v>17853</v>
      </c>
      <c r="F5200" t="s">
        <v>1232</v>
      </c>
      <c r="G5200" s="10" t="s">
        <v>6715</v>
      </c>
      <c r="H5200">
        <v>255</v>
      </c>
      <c r="I5200">
        <v>37</v>
      </c>
      <c r="J5200">
        <v>0</v>
      </c>
      <c r="K5200">
        <v>0</v>
      </c>
      <c r="L5200" s="10" t="s">
        <v>17935</v>
      </c>
    </row>
    <row r="5201" spans="1:12" x14ac:dyDescent="0.25">
      <c r="A5201" s="3">
        <v>5200</v>
      </c>
      <c r="B5201" t="s">
        <v>4561</v>
      </c>
      <c r="C5201" s="10" t="s">
        <v>17928</v>
      </c>
      <c r="D5201" t="s">
        <v>4534</v>
      </c>
      <c r="E5201" s="10" t="s">
        <v>17855</v>
      </c>
      <c r="F5201" t="s">
        <v>4564</v>
      </c>
      <c r="G5201" s="10" t="s">
        <v>17936</v>
      </c>
      <c r="H5201">
        <v>8</v>
      </c>
      <c r="I5201">
        <v>35</v>
      </c>
      <c r="J5201">
        <v>0</v>
      </c>
      <c r="K5201">
        <v>0</v>
      </c>
      <c r="L5201" s="10" t="s">
        <v>17937</v>
      </c>
    </row>
    <row r="5202" spans="1:12" x14ac:dyDescent="0.25">
      <c r="A5202" s="3">
        <v>5201</v>
      </c>
      <c r="B5202" t="s">
        <v>4561</v>
      </c>
      <c r="C5202" s="10" t="s">
        <v>17928</v>
      </c>
      <c r="D5202" t="s">
        <v>4565</v>
      </c>
      <c r="E5202" s="10" t="s">
        <v>17938</v>
      </c>
      <c r="F5202" t="s">
        <v>1232</v>
      </c>
      <c r="G5202" s="10" t="s">
        <v>6715</v>
      </c>
      <c r="H5202">
        <v>255</v>
      </c>
      <c r="I5202">
        <v>37</v>
      </c>
      <c r="J5202">
        <v>0</v>
      </c>
      <c r="K5202">
        <v>0</v>
      </c>
      <c r="L5202" s="10" t="s">
        <v>17939</v>
      </c>
    </row>
    <row r="5203" spans="1:12" x14ac:dyDescent="0.25">
      <c r="A5203" s="3">
        <v>5202</v>
      </c>
      <c r="B5203" t="s">
        <v>4561</v>
      </c>
      <c r="C5203" s="10" t="s">
        <v>17928</v>
      </c>
      <c r="D5203" t="s">
        <v>4566</v>
      </c>
      <c r="E5203" s="10" t="s">
        <v>17940</v>
      </c>
      <c r="F5203" t="s">
        <v>4567</v>
      </c>
      <c r="G5203" s="10" t="s">
        <v>17941</v>
      </c>
      <c r="H5203">
        <v>4</v>
      </c>
      <c r="I5203">
        <v>8</v>
      </c>
      <c r="J5203">
        <v>0</v>
      </c>
      <c r="K5203">
        <v>0</v>
      </c>
      <c r="L5203" s="10" t="s">
        <v>17942</v>
      </c>
    </row>
    <row r="5204" spans="1:12" x14ac:dyDescent="0.25">
      <c r="A5204" s="3">
        <v>5203</v>
      </c>
      <c r="B5204" t="s">
        <v>4561</v>
      </c>
      <c r="C5204" s="10" t="s">
        <v>17928</v>
      </c>
      <c r="D5204" t="s">
        <v>4568</v>
      </c>
      <c r="E5204" s="10" t="s">
        <v>17943</v>
      </c>
      <c r="F5204" t="s">
        <v>1339</v>
      </c>
      <c r="G5204" s="10" t="s">
        <v>6847</v>
      </c>
      <c r="H5204">
        <v>4</v>
      </c>
      <c r="I5204">
        <v>8</v>
      </c>
      <c r="J5204">
        <v>0</v>
      </c>
      <c r="K5204">
        <v>0</v>
      </c>
      <c r="L5204" s="10" t="s">
        <v>17944</v>
      </c>
    </row>
    <row r="5205" spans="1:12" x14ac:dyDescent="0.25">
      <c r="A5205" s="3">
        <v>5204</v>
      </c>
      <c r="B5205" t="s">
        <v>4561</v>
      </c>
      <c r="C5205" s="10" t="s">
        <v>17928</v>
      </c>
      <c r="D5205" t="s">
        <v>4569</v>
      </c>
      <c r="E5205" s="10" t="s">
        <v>17945</v>
      </c>
      <c r="F5205" t="s">
        <v>4570</v>
      </c>
      <c r="G5205" s="10" t="s">
        <v>17946</v>
      </c>
      <c r="H5205">
        <v>8</v>
      </c>
      <c r="I5205">
        <v>261</v>
      </c>
      <c r="J5205">
        <v>0</v>
      </c>
      <c r="K5205">
        <v>0</v>
      </c>
      <c r="L5205" s="10" t="s">
        <v>17947</v>
      </c>
    </row>
    <row r="5206" spans="1:12" x14ac:dyDescent="0.25">
      <c r="A5206" s="3">
        <v>5205</v>
      </c>
      <c r="B5206" t="s">
        <v>4561</v>
      </c>
      <c r="C5206" s="10" t="s">
        <v>17928</v>
      </c>
      <c r="D5206" t="s">
        <v>49</v>
      </c>
      <c r="E5206" s="10" t="s">
        <v>11</v>
      </c>
      <c r="F5206" t="s">
        <v>49</v>
      </c>
      <c r="G5206" s="10" t="s">
        <v>11</v>
      </c>
      <c r="H5206">
        <v>4</v>
      </c>
      <c r="I5206">
        <v>8</v>
      </c>
      <c r="J5206">
        <v>0</v>
      </c>
      <c r="K5206">
        <v>0</v>
      </c>
      <c r="L5206" s="10" t="s">
        <v>17948</v>
      </c>
    </row>
    <row r="5207" spans="1:12" x14ac:dyDescent="0.25">
      <c r="A5207" s="3">
        <v>5206</v>
      </c>
      <c r="B5207" t="s">
        <v>4571</v>
      </c>
      <c r="C5207" s="10" t="s">
        <v>17949</v>
      </c>
      <c r="D5207" t="s">
        <v>4512</v>
      </c>
      <c r="E5207" s="10" t="s">
        <v>17809</v>
      </c>
      <c r="F5207" t="s">
        <v>49</v>
      </c>
      <c r="G5207" s="10" t="s">
        <v>11</v>
      </c>
      <c r="H5207">
        <v>4</v>
      </c>
      <c r="I5207">
        <v>8</v>
      </c>
      <c r="J5207">
        <v>0</v>
      </c>
      <c r="K5207">
        <v>0</v>
      </c>
      <c r="L5207" s="10" t="s">
        <v>17950</v>
      </c>
    </row>
    <row r="5208" spans="1:12" x14ac:dyDescent="0.25">
      <c r="A5208" s="3">
        <v>5207</v>
      </c>
      <c r="B5208" t="s">
        <v>4571</v>
      </c>
      <c r="C5208" s="10" t="s">
        <v>17949</v>
      </c>
      <c r="D5208" t="s">
        <v>4572</v>
      </c>
      <c r="E5208" s="10" t="s">
        <v>17951</v>
      </c>
      <c r="F5208" t="s">
        <v>49</v>
      </c>
      <c r="G5208" s="10" t="s">
        <v>11</v>
      </c>
      <c r="H5208">
        <v>4</v>
      </c>
      <c r="I5208">
        <v>8</v>
      </c>
      <c r="J5208">
        <v>0</v>
      </c>
      <c r="K5208">
        <v>0</v>
      </c>
      <c r="L5208" s="10" t="s">
        <v>17952</v>
      </c>
    </row>
    <row r="5209" spans="1:12" x14ac:dyDescent="0.25">
      <c r="A5209" s="3">
        <v>5208</v>
      </c>
      <c r="B5209" t="s">
        <v>4571</v>
      </c>
      <c r="C5209" s="10" t="s">
        <v>17949</v>
      </c>
      <c r="D5209" t="s">
        <v>4573</v>
      </c>
      <c r="E5209" s="10" t="s">
        <v>17953</v>
      </c>
      <c r="F5209" t="s">
        <v>1339</v>
      </c>
      <c r="G5209" s="10" t="s">
        <v>6847</v>
      </c>
      <c r="H5209">
        <v>4</v>
      </c>
      <c r="I5209">
        <v>8</v>
      </c>
      <c r="J5209">
        <v>0</v>
      </c>
      <c r="K5209">
        <v>0</v>
      </c>
      <c r="L5209" s="10" t="s">
        <v>17954</v>
      </c>
    </row>
    <row r="5210" spans="1:12" x14ac:dyDescent="0.25">
      <c r="A5210" s="3">
        <v>5209</v>
      </c>
      <c r="B5210" t="s">
        <v>4574</v>
      </c>
      <c r="C5210" s="10" t="s">
        <v>17955</v>
      </c>
      <c r="D5210" t="s">
        <v>1220</v>
      </c>
      <c r="E5210" s="10" t="s">
        <v>6809</v>
      </c>
      <c r="F5210" t="s">
        <v>1221</v>
      </c>
      <c r="G5210" s="10" t="s">
        <v>6810</v>
      </c>
      <c r="H5210">
        <v>31</v>
      </c>
      <c r="I5210">
        <v>14</v>
      </c>
      <c r="J5210">
        <v>0</v>
      </c>
      <c r="K5210">
        <v>0</v>
      </c>
      <c r="L5210" s="10" t="s">
        <v>17956</v>
      </c>
    </row>
    <row r="5211" spans="1:12" x14ac:dyDescent="0.25">
      <c r="A5211" s="3">
        <v>5210</v>
      </c>
      <c r="B5211" t="s">
        <v>4574</v>
      </c>
      <c r="C5211" s="10" t="s">
        <v>17955</v>
      </c>
      <c r="D5211" t="s">
        <v>3083</v>
      </c>
      <c r="E5211" s="10" t="s">
        <v>14294</v>
      </c>
      <c r="F5211" t="s">
        <v>4575</v>
      </c>
      <c r="G5211" s="10" t="s">
        <v>17957</v>
      </c>
      <c r="H5211">
        <v>8</v>
      </c>
      <c r="I5211">
        <v>261</v>
      </c>
      <c r="J5211">
        <v>0</v>
      </c>
      <c r="K5211">
        <v>0</v>
      </c>
      <c r="L5211" s="10" t="s">
        <v>17958</v>
      </c>
    </row>
    <row r="5212" spans="1:12" x14ac:dyDescent="0.25">
      <c r="A5212" s="3">
        <v>5211</v>
      </c>
      <c r="B5212" t="s">
        <v>4576</v>
      </c>
      <c r="C5212" s="10" t="s">
        <v>17959</v>
      </c>
      <c r="D5212" t="s">
        <v>4577</v>
      </c>
      <c r="E5212" s="10" t="s">
        <v>17960</v>
      </c>
      <c r="F5212" t="s">
        <v>1221</v>
      </c>
      <c r="G5212" s="10" t="s">
        <v>6810</v>
      </c>
      <c r="H5212">
        <v>31</v>
      </c>
      <c r="I5212">
        <v>14</v>
      </c>
      <c r="J5212">
        <v>0</v>
      </c>
      <c r="K5212">
        <v>0</v>
      </c>
      <c r="L5212" s="10" t="s">
        <v>17961</v>
      </c>
    </row>
    <row r="5213" spans="1:12" x14ac:dyDescent="0.25">
      <c r="A5213" s="3">
        <v>5212</v>
      </c>
      <c r="B5213" t="s">
        <v>4576</v>
      </c>
      <c r="C5213" s="10" t="s">
        <v>17959</v>
      </c>
      <c r="D5213" t="s">
        <v>4578</v>
      </c>
      <c r="E5213" s="10" t="s">
        <v>17962</v>
      </c>
      <c r="F5213" t="s">
        <v>1221</v>
      </c>
      <c r="G5213" s="10" t="s">
        <v>6810</v>
      </c>
      <c r="H5213">
        <v>31</v>
      </c>
      <c r="I5213">
        <v>14</v>
      </c>
      <c r="J5213">
        <v>0</v>
      </c>
      <c r="K5213">
        <v>0</v>
      </c>
      <c r="L5213" s="10" t="s">
        <v>17963</v>
      </c>
    </row>
    <row r="5214" spans="1:12" x14ac:dyDescent="0.25">
      <c r="A5214" s="3">
        <v>5213</v>
      </c>
      <c r="B5214" t="s">
        <v>4576</v>
      </c>
      <c r="C5214" s="10" t="s">
        <v>17959</v>
      </c>
      <c r="D5214" t="s">
        <v>4579</v>
      </c>
      <c r="E5214" s="10" t="s">
        <v>17964</v>
      </c>
      <c r="F5214" t="s">
        <v>1221</v>
      </c>
      <c r="G5214" s="10" t="s">
        <v>6810</v>
      </c>
      <c r="H5214">
        <v>31</v>
      </c>
      <c r="I5214">
        <v>14</v>
      </c>
      <c r="J5214">
        <v>0</v>
      </c>
      <c r="K5214">
        <v>0</v>
      </c>
      <c r="L5214" s="10" t="s">
        <v>17965</v>
      </c>
    </row>
    <row r="5215" spans="1:12" x14ac:dyDescent="0.25">
      <c r="A5215" s="3">
        <v>5214</v>
      </c>
      <c r="B5215" t="s">
        <v>4576</v>
      </c>
      <c r="C5215" s="10" t="s">
        <v>17959</v>
      </c>
      <c r="D5215" t="s">
        <v>4580</v>
      </c>
      <c r="E5215" s="10" t="s">
        <v>17966</v>
      </c>
      <c r="F5215" t="s">
        <v>1221</v>
      </c>
      <c r="G5215" s="10" t="s">
        <v>6810</v>
      </c>
      <c r="H5215">
        <v>31</v>
      </c>
      <c r="I5215">
        <v>14</v>
      </c>
      <c r="J5215">
        <v>0</v>
      </c>
      <c r="K5215">
        <v>0</v>
      </c>
      <c r="L5215" s="10" t="s">
        <v>17967</v>
      </c>
    </row>
    <row r="5216" spans="1:12" x14ac:dyDescent="0.25">
      <c r="A5216" s="3">
        <v>5215</v>
      </c>
      <c r="B5216" t="s">
        <v>4576</v>
      </c>
      <c r="C5216" s="10" t="s">
        <v>17959</v>
      </c>
      <c r="D5216" t="s">
        <v>4581</v>
      </c>
      <c r="E5216" s="10" t="s">
        <v>17968</v>
      </c>
      <c r="F5216" t="s">
        <v>1232</v>
      </c>
      <c r="G5216" s="10" t="s">
        <v>6715</v>
      </c>
      <c r="H5216">
        <v>255</v>
      </c>
      <c r="I5216">
        <v>37</v>
      </c>
      <c r="J5216">
        <v>0</v>
      </c>
      <c r="K5216">
        <v>0</v>
      </c>
      <c r="L5216" s="10" t="s">
        <v>17969</v>
      </c>
    </row>
    <row r="5217" spans="1:12" x14ac:dyDescent="0.25">
      <c r="A5217" s="3">
        <v>5216</v>
      </c>
      <c r="B5217" t="s">
        <v>4576</v>
      </c>
      <c r="C5217" s="10" t="s">
        <v>17959</v>
      </c>
      <c r="D5217" t="s">
        <v>4582</v>
      </c>
      <c r="E5217" s="10" t="s">
        <v>17970</v>
      </c>
      <c r="F5217" t="s">
        <v>1339</v>
      </c>
      <c r="G5217" s="10" t="s">
        <v>6847</v>
      </c>
      <c r="H5217">
        <v>4</v>
      </c>
      <c r="I5217">
        <v>8</v>
      </c>
      <c r="J5217">
        <v>0</v>
      </c>
      <c r="K5217">
        <v>0</v>
      </c>
      <c r="L5217" s="10" t="s">
        <v>17971</v>
      </c>
    </row>
    <row r="5218" spans="1:12" x14ac:dyDescent="0.25">
      <c r="A5218" s="3">
        <v>5217</v>
      </c>
      <c r="B5218" t="s">
        <v>4583</v>
      </c>
      <c r="C5218" s="10" t="s">
        <v>17972</v>
      </c>
      <c r="D5218" t="s">
        <v>49</v>
      </c>
      <c r="E5218" s="10" t="s">
        <v>11</v>
      </c>
      <c r="F5218" t="s">
        <v>49</v>
      </c>
      <c r="G5218" s="10" t="s">
        <v>11</v>
      </c>
      <c r="H5218">
        <v>4</v>
      </c>
      <c r="I5218">
        <v>8</v>
      </c>
      <c r="J5218">
        <v>0</v>
      </c>
      <c r="K5218">
        <v>0</v>
      </c>
      <c r="L5218" s="10" t="s">
        <v>17973</v>
      </c>
    </row>
    <row r="5219" spans="1:12" x14ac:dyDescent="0.25">
      <c r="A5219" s="3">
        <v>5218</v>
      </c>
      <c r="B5219" t="s">
        <v>4583</v>
      </c>
      <c r="C5219" s="10" t="s">
        <v>17972</v>
      </c>
      <c r="D5219" t="s">
        <v>1220</v>
      </c>
      <c r="E5219" s="10" t="s">
        <v>6809</v>
      </c>
      <c r="F5219" t="s">
        <v>1349</v>
      </c>
      <c r="G5219" s="10" t="s">
        <v>6776</v>
      </c>
      <c r="H5219">
        <v>31</v>
      </c>
      <c r="I5219">
        <v>37</v>
      </c>
      <c r="J5219">
        <v>0</v>
      </c>
      <c r="K5219">
        <v>0</v>
      </c>
      <c r="L5219" s="10" t="s">
        <v>17974</v>
      </c>
    </row>
    <row r="5220" spans="1:12" x14ac:dyDescent="0.25">
      <c r="A5220" s="3">
        <v>5219</v>
      </c>
      <c r="B5220" t="s">
        <v>4583</v>
      </c>
      <c r="C5220" s="10" t="s">
        <v>17972</v>
      </c>
      <c r="D5220" t="s">
        <v>1348</v>
      </c>
      <c r="E5220" s="10" t="s">
        <v>6775</v>
      </c>
      <c r="F5220" t="s">
        <v>1349</v>
      </c>
      <c r="G5220" s="10" t="s">
        <v>6776</v>
      </c>
      <c r="H5220">
        <v>31</v>
      </c>
      <c r="I5220">
        <v>37</v>
      </c>
      <c r="J5220">
        <v>0</v>
      </c>
      <c r="K5220">
        <v>0</v>
      </c>
      <c r="L5220" s="10" t="s">
        <v>17975</v>
      </c>
    </row>
    <row r="5221" spans="1:12" x14ac:dyDescent="0.25">
      <c r="A5221" s="3">
        <v>5220</v>
      </c>
      <c r="B5221" t="s">
        <v>4583</v>
      </c>
      <c r="C5221" s="10" t="s">
        <v>17972</v>
      </c>
      <c r="D5221" t="s">
        <v>4584</v>
      </c>
      <c r="E5221" s="10" t="s">
        <v>17976</v>
      </c>
      <c r="F5221" t="s">
        <v>4585</v>
      </c>
      <c r="G5221" s="10" t="s">
        <v>17977</v>
      </c>
      <c r="H5221">
        <v>8</v>
      </c>
      <c r="I5221">
        <v>261</v>
      </c>
      <c r="J5221">
        <v>0</v>
      </c>
      <c r="K5221">
        <v>1</v>
      </c>
      <c r="L5221" s="10" t="s">
        <v>17978</v>
      </c>
    </row>
    <row r="5222" spans="1:12" x14ac:dyDescent="0.25">
      <c r="A5222" s="3">
        <v>5221</v>
      </c>
      <c r="B5222" t="s">
        <v>4583</v>
      </c>
      <c r="C5222" s="10" t="s">
        <v>17972</v>
      </c>
      <c r="D5222" t="s">
        <v>4586</v>
      </c>
      <c r="E5222" s="10" t="s">
        <v>17979</v>
      </c>
      <c r="F5222" t="s">
        <v>4587</v>
      </c>
      <c r="G5222" s="10" t="s">
        <v>17980</v>
      </c>
      <c r="H5222">
        <v>8</v>
      </c>
      <c r="I5222">
        <v>261</v>
      </c>
      <c r="J5222">
        <v>0</v>
      </c>
      <c r="K5222">
        <v>1</v>
      </c>
      <c r="L5222" s="10" t="s">
        <v>17981</v>
      </c>
    </row>
    <row r="5223" spans="1:12" x14ac:dyDescent="0.25">
      <c r="A5223" s="3">
        <v>5222</v>
      </c>
      <c r="B5223" t="s">
        <v>4583</v>
      </c>
      <c r="C5223" s="10" t="s">
        <v>17972</v>
      </c>
      <c r="D5223" t="s">
        <v>4588</v>
      </c>
      <c r="E5223" s="10" t="s">
        <v>17982</v>
      </c>
      <c r="F5223" t="s">
        <v>4589</v>
      </c>
      <c r="G5223" s="10" t="s">
        <v>17983</v>
      </c>
      <c r="H5223">
        <v>8</v>
      </c>
      <c r="I5223">
        <v>261</v>
      </c>
      <c r="J5223">
        <v>0</v>
      </c>
      <c r="K5223">
        <v>1</v>
      </c>
      <c r="L5223" s="10" t="s">
        <v>17984</v>
      </c>
    </row>
    <row r="5224" spans="1:12" x14ac:dyDescent="0.25">
      <c r="A5224" s="3">
        <v>5223</v>
      </c>
      <c r="B5224" t="s">
        <v>4590</v>
      </c>
      <c r="C5224" s="10" t="s">
        <v>17985</v>
      </c>
      <c r="D5224" t="s">
        <v>49</v>
      </c>
      <c r="E5224" s="10" t="s">
        <v>11</v>
      </c>
      <c r="F5224" t="s">
        <v>49</v>
      </c>
      <c r="G5224" s="10" t="s">
        <v>11</v>
      </c>
      <c r="H5224">
        <v>4</v>
      </c>
      <c r="I5224">
        <v>8</v>
      </c>
      <c r="J5224">
        <v>0</v>
      </c>
      <c r="K5224">
        <v>0</v>
      </c>
      <c r="L5224" s="10" t="s">
        <v>17986</v>
      </c>
    </row>
    <row r="5225" spans="1:12" x14ac:dyDescent="0.25">
      <c r="A5225" s="3">
        <v>5224</v>
      </c>
      <c r="B5225" t="s">
        <v>4590</v>
      </c>
      <c r="C5225" s="10" t="s">
        <v>17985</v>
      </c>
      <c r="D5225" t="s">
        <v>1605</v>
      </c>
      <c r="E5225" s="10" t="s">
        <v>11695</v>
      </c>
      <c r="F5225" t="s">
        <v>4591</v>
      </c>
      <c r="G5225" s="10" t="s">
        <v>17987</v>
      </c>
      <c r="H5225">
        <v>31</v>
      </c>
      <c r="I5225">
        <v>37</v>
      </c>
      <c r="J5225">
        <v>0</v>
      </c>
      <c r="K5225">
        <v>0</v>
      </c>
      <c r="L5225" s="10" t="s">
        <v>17988</v>
      </c>
    </row>
    <row r="5226" spans="1:12" x14ac:dyDescent="0.25">
      <c r="A5226" s="3">
        <v>5225</v>
      </c>
      <c r="B5226" t="s">
        <v>4590</v>
      </c>
      <c r="C5226" s="10" t="s">
        <v>17985</v>
      </c>
      <c r="D5226" t="s">
        <v>4592</v>
      </c>
      <c r="E5226" s="10" t="s">
        <v>17989</v>
      </c>
      <c r="F5226" t="s">
        <v>1612</v>
      </c>
      <c r="G5226" s="10" t="s">
        <v>6887</v>
      </c>
      <c r="H5226">
        <v>4</v>
      </c>
      <c r="I5226">
        <v>8</v>
      </c>
      <c r="J5226">
        <v>0</v>
      </c>
      <c r="K5226">
        <v>0</v>
      </c>
      <c r="L5226" s="10" t="s">
        <v>17990</v>
      </c>
    </row>
    <row r="5227" spans="1:12" x14ac:dyDescent="0.25">
      <c r="A5227" s="3">
        <v>5226</v>
      </c>
      <c r="B5227" t="s">
        <v>4590</v>
      </c>
      <c r="C5227" s="10" t="s">
        <v>17985</v>
      </c>
      <c r="D5227" t="s">
        <v>4593</v>
      </c>
      <c r="E5227" s="10" t="s">
        <v>17991</v>
      </c>
      <c r="F5227" t="s">
        <v>1612</v>
      </c>
      <c r="G5227" s="10" t="s">
        <v>6887</v>
      </c>
      <c r="H5227">
        <v>4</v>
      </c>
      <c r="I5227">
        <v>8</v>
      </c>
      <c r="J5227">
        <v>0</v>
      </c>
      <c r="K5227">
        <v>0</v>
      </c>
      <c r="L5227" s="10" t="s">
        <v>17992</v>
      </c>
    </row>
    <row r="5228" spans="1:12" x14ac:dyDescent="0.25">
      <c r="A5228" s="3">
        <v>5227</v>
      </c>
      <c r="B5228" t="s">
        <v>4590</v>
      </c>
      <c r="C5228" s="10" t="s">
        <v>17985</v>
      </c>
      <c r="D5228" t="s">
        <v>1277</v>
      </c>
      <c r="E5228" s="10" t="s">
        <v>6730</v>
      </c>
      <c r="F5228" t="s">
        <v>1232</v>
      </c>
      <c r="G5228" s="10" t="s">
        <v>6715</v>
      </c>
      <c r="H5228">
        <v>255</v>
      </c>
      <c r="I5228">
        <v>37</v>
      </c>
      <c r="J5228">
        <v>0</v>
      </c>
      <c r="K5228">
        <v>0</v>
      </c>
      <c r="L5228" s="10" t="s">
        <v>17993</v>
      </c>
    </row>
    <row r="5229" spans="1:12" x14ac:dyDescent="0.25">
      <c r="A5229" s="3">
        <v>5228</v>
      </c>
      <c r="B5229" t="s">
        <v>4590</v>
      </c>
      <c r="C5229" s="10" t="s">
        <v>17985</v>
      </c>
      <c r="D5229" t="s">
        <v>1430</v>
      </c>
      <c r="E5229" s="10" t="s">
        <v>11350</v>
      </c>
      <c r="F5229" t="s">
        <v>1287</v>
      </c>
      <c r="G5229" s="10" t="s">
        <v>6676</v>
      </c>
      <c r="H5229">
        <v>8</v>
      </c>
      <c r="I5229">
        <v>16</v>
      </c>
      <c r="J5229">
        <v>-2</v>
      </c>
      <c r="K5229">
        <v>1</v>
      </c>
      <c r="L5229" s="10" t="s">
        <v>17994</v>
      </c>
    </row>
    <row r="5230" spans="1:12" x14ac:dyDescent="0.25">
      <c r="A5230" s="3">
        <v>5229</v>
      </c>
      <c r="B5230" t="s">
        <v>4590</v>
      </c>
      <c r="C5230" s="10" t="s">
        <v>17985</v>
      </c>
      <c r="D5230" t="s">
        <v>1528</v>
      </c>
      <c r="E5230" s="10" t="s">
        <v>6996</v>
      </c>
      <c r="F5230" t="s">
        <v>1612</v>
      </c>
      <c r="G5230" s="10" t="s">
        <v>6887</v>
      </c>
      <c r="H5230">
        <v>4</v>
      </c>
      <c r="I5230">
        <v>8</v>
      </c>
      <c r="J5230">
        <v>0</v>
      </c>
      <c r="K5230">
        <v>0</v>
      </c>
      <c r="L5230" s="10" t="s">
        <v>17995</v>
      </c>
    </row>
    <row r="5231" spans="1:12" x14ac:dyDescent="0.25">
      <c r="A5231" s="3">
        <v>5230</v>
      </c>
      <c r="B5231" t="s">
        <v>4590</v>
      </c>
      <c r="C5231" s="10" t="s">
        <v>17985</v>
      </c>
      <c r="D5231" t="s">
        <v>1438</v>
      </c>
      <c r="E5231" s="10" t="s">
        <v>6998</v>
      </c>
      <c r="F5231" t="s">
        <v>4594</v>
      </c>
      <c r="G5231" s="10" t="s">
        <v>17996</v>
      </c>
      <c r="H5231">
        <v>767</v>
      </c>
      <c r="I5231">
        <v>37</v>
      </c>
      <c r="J5231">
        <v>0</v>
      </c>
      <c r="K5231">
        <v>0</v>
      </c>
      <c r="L5231" s="10" t="s">
        <v>17997</v>
      </c>
    </row>
    <row r="5232" spans="1:12" x14ac:dyDescent="0.25">
      <c r="A5232" s="3">
        <v>5231</v>
      </c>
      <c r="B5232" t="s">
        <v>4590</v>
      </c>
      <c r="C5232" s="10" t="s">
        <v>17985</v>
      </c>
      <c r="D5232" t="s">
        <v>1631</v>
      </c>
      <c r="E5232" s="10" t="s">
        <v>11746</v>
      </c>
      <c r="F5232" t="s">
        <v>1612</v>
      </c>
      <c r="G5232" s="10" t="s">
        <v>6887</v>
      </c>
      <c r="H5232">
        <v>4</v>
      </c>
      <c r="I5232">
        <v>8</v>
      </c>
      <c r="J5232">
        <v>0</v>
      </c>
      <c r="K5232">
        <v>0</v>
      </c>
      <c r="L5232" s="10" t="s">
        <v>17998</v>
      </c>
    </row>
    <row r="5233" spans="1:12" x14ac:dyDescent="0.25">
      <c r="A5233" s="3">
        <v>5232</v>
      </c>
      <c r="B5233" t="s">
        <v>4590</v>
      </c>
      <c r="C5233" s="10" t="s">
        <v>17985</v>
      </c>
      <c r="D5233" t="s">
        <v>1418</v>
      </c>
      <c r="E5233" s="10" t="s">
        <v>7110</v>
      </c>
      <c r="F5233" t="s">
        <v>4595</v>
      </c>
      <c r="G5233" s="10" t="s">
        <v>17999</v>
      </c>
      <c r="H5233">
        <v>4</v>
      </c>
      <c r="I5233">
        <v>12</v>
      </c>
      <c r="J5233">
        <v>0</v>
      </c>
      <c r="K5233">
        <v>0</v>
      </c>
      <c r="L5233" s="10" t="s">
        <v>18000</v>
      </c>
    </row>
    <row r="5234" spans="1:12" x14ac:dyDescent="0.25">
      <c r="A5234" s="3">
        <v>5233</v>
      </c>
      <c r="B5234" t="s">
        <v>4590</v>
      </c>
      <c r="C5234" s="10" t="s">
        <v>17985</v>
      </c>
      <c r="D5234" t="s">
        <v>2122</v>
      </c>
      <c r="E5234" s="10" t="s">
        <v>12566</v>
      </c>
      <c r="F5234" t="s">
        <v>4596</v>
      </c>
      <c r="G5234" s="10" t="s">
        <v>18001</v>
      </c>
      <c r="H5234">
        <v>4</v>
      </c>
      <c r="I5234">
        <v>13</v>
      </c>
      <c r="J5234">
        <v>0</v>
      </c>
      <c r="K5234">
        <v>0</v>
      </c>
      <c r="L5234" s="10" t="s">
        <v>18002</v>
      </c>
    </row>
    <row r="5235" spans="1:12" x14ac:dyDescent="0.25">
      <c r="A5235" s="3">
        <v>5234</v>
      </c>
      <c r="B5235" t="s">
        <v>4590</v>
      </c>
      <c r="C5235" s="10" t="s">
        <v>17985</v>
      </c>
      <c r="D5235" t="s">
        <v>4597</v>
      </c>
      <c r="E5235" s="10" t="s">
        <v>18003</v>
      </c>
      <c r="F5235" t="s">
        <v>1287</v>
      </c>
      <c r="G5235" s="10" t="s">
        <v>6676</v>
      </c>
      <c r="H5235">
        <v>8</v>
      </c>
      <c r="I5235">
        <v>16</v>
      </c>
      <c r="J5235">
        <v>-2</v>
      </c>
      <c r="K5235">
        <v>1</v>
      </c>
      <c r="L5235" s="10" t="s">
        <v>18004</v>
      </c>
    </row>
    <row r="5236" spans="1:12" x14ac:dyDescent="0.25">
      <c r="A5236" s="3">
        <v>5235</v>
      </c>
      <c r="B5236" t="s">
        <v>4590</v>
      </c>
      <c r="C5236" s="10" t="s">
        <v>17985</v>
      </c>
      <c r="D5236" t="s">
        <v>4598</v>
      </c>
      <c r="E5236" s="10" t="s">
        <v>18005</v>
      </c>
      <c r="F5236" t="s">
        <v>1287</v>
      </c>
      <c r="G5236" s="10" t="s">
        <v>6676</v>
      </c>
      <c r="H5236">
        <v>8</v>
      </c>
      <c r="I5236">
        <v>16</v>
      </c>
      <c r="J5236">
        <v>-2</v>
      </c>
      <c r="K5236">
        <v>1</v>
      </c>
      <c r="L5236" s="10" t="s">
        <v>18006</v>
      </c>
    </row>
    <row r="5237" spans="1:12" x14ac:dyDescent="0.25">
      <c r="A5237" s="3">
        <v>5236</v>
      </c>
      <c r="B5237" t="s">
        <v>4590</v>
      </c>
      <c r="C5237" s="10" t="s">
        <v>17985</v>
      </c>
      <c r="D5237" t="s">
        <v>63</v>
      </c>
      <c r="E5237" s="10" t="s">
        <v>6816</v>
      </c>
      <c r="F5237" t="s">
        <v>64</v>
      </c>
      <c r="G5237" s="10" t="s">
        <v>6696</v>
      </c>
      <c r="H5237">
        <v>4</v>
      </c>
      <c r="I5237">
        <v>8</v>
      </c>
      <c r="J5237">
        <v>0</v>
      </c>
      <c r="K5237">
        <v>0</v>
      </c>
      <c r="L5237" s="10" t="s">
        <v>18007</v>
      </c>
    </row>
    <row r="5238" spans="1:12" x14ac:dyDescent="0.25">
      <c r="A5238" s="3">
        <v>5237</v>
      </c>
      <c r="B5238" t="s">
        <v>4590</v>
      </c>
      <c r="C5238" s="10" t="s">
        <v>17985</v>
      </c>
      <c r="D5238" t="s">
        <v>65</v>
      </c>
      <c r="E5238" s="10" t="s">
        <v>6698</v>
      </c>
      <c r="F5238" t="s">
        <v>66</v>
      </c>
      <c r="G5238" s="10" t="s">
        <v>6721</v>
      </c>
      <c r="H5238">
        <v>4</v>
      </c>
      <c r="I5238">
        <v>8</v>
      </c>
      <c r="J5238">
        <v>0</v>
      </c>
      <c r="K5238">
        <v>0</v>
      </c>
      <c r="L5238" s="10" t="s">
        <v>18008</v>
      </c>
    </row>
    <row r="5239" spans="1:12" x14ac:dyDescent="0.25">
      <c r="A5239" s="3">
        <v>5238</v>
      </c>
      <c r="B5239" t="s">
        <v>4590</v>
      </c>
      <c r="C5239" s="10" t="s">
        <v>17985</v>
      </c>
      <c r="D5239" t="s">
        <v>67</v>
      </c>
      <c r="E5239" s="10" t="s">
        <v>6723</v>
      </c>
      <c r="F5239" t="s">
        <v>68</v>
      </c>
      <c r="G5239" s="10" t="s">
        <v>6724</v>
      </c>
      <c r="H5239">
        <v>4</v>
      </c>
      <c r="I5239">
        <v>8</v>
      </c>
      <c r="J5239">
        <v>0</v>
      </c>
      <c r="K5239">
        <v>0</v>
      </c>
      <c r="L5239" s="10" t="s">
        <v>18009</v>
      </c>
    </row>
    <row r="5240" spans="1:12" x14ac:dyDescent="0.25">
      <c r="A5240" s="3">
        <v>5239</v>
      </c>
      <c r="B5240" t="s">
        <v>4590</v>
      </c>
      <c r="C5240" s="10" t="s">
        <v>17985</v>
      </c>
      <c r="D5240" t="s">
        <v>1632</v>
      </c>
      <c r="E5240" s="10" t="s">
        <v>11748</v>
      </c>
      <c r="F5240" t="s">
        <v>4599</v>
      </c>
      <c r="G5240" s="10" t="s">
        <v>18010</v>
      </c>
      <c r="H5240">
        <v>255</v>
      </c>
      <c r="I5240">
        <v>37</v>
      </c>
      <c r="J5240">
        <v>0</v>
      </c>
      <c r="K5240">
        <v>0</v>
      </c>
      <c r="L5240" s="10" t="s">
        <v>18011</v>
      </c>
    </row>
    <row r="5241" spans="1:12" x14ac:dyDescent="0.25">
      <c r="A5241" s="3">
        <v>5240</v>
      </c>
      <c r="B5241" t="s">
        <v>4590</v>
      </c>
      <c r="C5241" s="10" t="s">
        <v>17985</v>
      </c>
      <c r="D5241" t="s">
        <v>69</v>
      </c>
      <c r="E5241" s="10" t="s">
        <v>6760</v>
      </c>
      <c r="F5241" t="s">
        <v>4600</v>
      </c>
      <c r="G5241" s="10" t="s">
        <v>18012</v>
      </c>
      <c r="H5241">
        <v>8</v>
      </c>
      <c r="I5241">
        <v>35</v>
      </c>
      <c r="J5241">
        <v>0</v>
      </c>
      <c r="K5241">
        <v>0</v>
      </c>
      <c r="L5241" s="10" t="s">
        <v>18013</v>
      </c>
    </row>
    <row r="5242" spans="1:12" x14ac:dyDescent="0.25">
      <c r="A5242" s="3">
        <v>5241</v>
      </c>
      <c r="B5242" t="s">
        <v>4590</v>
      </c>
      <c r="C5242" s="10" t="s">
        <v>17985</v>
      </c>
      <c r="D5242" t="s">
        <v>71</v>
      </c>
      <c r="E5242" s="10" t="s">
        <v>6763</v>
      </c>
      <c r="F5242" t="s">
        <v>4601</v>
      </c>
      <c r="G5242" s="10" t="s">
        <v>18014</v>
      </c>
      <c r="H5242">
        <v>8</v>
      </c>
      <c r="I5242">
        <v>35</v>
      </c>
      <c r="J5242">
        <v>0</v>
      </c>
      <c r="K5242">
        <v>0</v>
      </c>
      <c r="L5242" s="10" t="s">
        <v>18015</v>
      </c>
    </row>
    <row r="5243" spans="1:12" x14ac:dyDescent="0.25">
      <c r="A5243" s="3">
        <v>5242</v>
      </c>
      <c r="B5243" t="s">
        <v>4602</v>
      </c>
      <c r="C5243" s="10" t="s">
        <v>18016</v>
      </c>
      <c r="D5243" t="s">
        <v>63</v>
      </c>
      <c r="E5243" s="10" t="s">
        <v>6816</v>
      </c>
      <c r="F5243" t="s">
        <v>64</v>
      </c>
      <c r="G5243" s="10" t="s">
        <v>6696</v>
      </c>
      <c r="H5243">
        <v>4</v>
      </c>
      <c r="I5243">
        <v>8</v>
      </c>
      <c r="J5243">
        <v>0</v>
      </c>
      <c r="K5243">
        <v>0</v>
      </c>
      <c r="L5243" s="10" t="s">
        <v>18017</v>
      </c>
    </row>
    <row r="5244" spans="1:12" x14ac:dyDescent="0.25">
      <c r="A5244" s="3">
        <v>5243</v>
      </c>
      <c r="B5244" t="s">
        <v>4602</v>
      </c>
      <c r="C5244" s="10" t="s">
        <v>18016</v>
      </c>
      <c r="D5244" t="s">
        <v>65</v>
      </c>
      <c r="E5244" s="10" t="s">
        <v>6698</v>
      </c>
      <c r="F5244" t="s">
        <v>66</v>
      </c>
      <c r="G5244" s="10" t="s">
        <v>6721</v>
      </c>
      <c r="H5244">
        <v>4</v>
      </c>
      <c r="I5244">
        <v>8</v>
      </c>
      <c r="J5244">
        <v>0</v>
      </c>
      <c r="K5244">
        <v>0</v>
      </c>
      <c r="L5244" s="10" t="s">
        <v>18018</v>
      </c>
    </row>
    <row r="5245" spans="1:12" x14ac:dyDescent="0.25">
      <c r="A5245" s="3">
        <v>5244</v>
      </c>
      <c r="B5245" t="s">
        <v>4602</v>
      </c>
      <c r="C5245" s="10" t="s">
        <v>18016</v>
      </c>
      <c r="D5245" t="s">
        <v>67</v>
      </c>
      <c r="E5245" s="10" t="s">
        <v>6723</v>
      </c>
      <c r="F5245" t="s">
        <v>68</v>
      </c>
      <c r="G5245" s="10" t="s">
        <v>6724</v>
      </c>
      <c r="H5245">
        <v>4</v>
      </c>
      <c r="I5245">
        <v>8</v>
      </c>
      <c r="J5245">
        <v>0</v>
      </c>
      <c r="K5245">
        <v>0</v>
      </c>
      <c r="L5245" s="10" t="s">
        <v>18019</v>
      </c>
    </row>
    <row r="5246" spans="1:12" x14ac:dyDescent="0.25">
      <c r="A5246" s="3">
        <v>5245</v>
      </c>
      <c r="B5246" t="s">
        <v>4602</v>
      </c>
      <c r="C5246" s="10" t="s">
        <v>18016</v>
      </c>
      <c r="D5246" t="s">
        <v>49</v>
      </c>
      <c r="E5246" s="10" t="s">
        <v>11</v>
      </c>
      <c r="F5246" t="s">
        <v>49</v>
      </c>
      <c r="G5246" s="10" t="s">
        <v>11</v>
      </c>
      <c r="H5246">
        <v>4</v>
      </c>
      <c r="I5246">
        <v>8</v>
      </c>
      <c r="J5246">
        <v>0</v>
      </c>
      <c r="K5246">
        <v>0</v>
      </c>
      <c r="L5246" s="10" t="s">
        <v>18020</v>
      </c>
    </row>
    <row r="5247" spans="1:12" x14ac:dyDescent="0.25">
      <c r="A5247" s="3">
        <v>5246</v>
      </c>
      <c r="B5247" t="s">
        <v>4602</v>
      </c>
      <c r="C5247" s="10" t="s">
        <v>18016</v>
      </c>
      <c r="D5247" t="s">
        <v>53</v>
      </c>
      <c r="E5247" s="10" t="s">
        <v>8533</v>
      </c>
      <c r="F5247" t="s">
        <v>4603</v>
      </c>
      <c r="G5247" s="10" t="s">
        <v>18021</v>
      </c>
      <c r="H5247">
        <v>4</v>
      </c>
      <c r="I5247">
        <v>12</v>
      </c>
      <c r="J5247">
        <v>0</v>
      </c>
      <c r="K5247">
        <v>0</v>
      </c>
      <c r="L5247" s="10" t="s">
        <v>18022</v>
      </c>
    </row>
    <row r="5248" spans="1:12" x14ac:dyDescent="0.25">
      <c r="A5248" s="3">
        <v>5247</v>
      </c>
      <c r="B5248" t="s">
        <v>4602</v>
      </c>
      <c r="C5248" s="10" t="s">
        <v>18016</v>
      </c>
      <c r="D5248" t="s">
        <v>57</v>
      </c>
      <c r="E5248" s="10" t="s">
        <v>6647</v>
      </c>
      <c r="F5248" t="s">
        <v>1461</v>
      </c>
      <c r="G5248" s="10" t="s">
        <v>7108</v>
      </c>
      <c r="H5248">
        <v>50</v>
      </c>
      <c r="I5248">
        <v>37</v>
      </c>
      <c r="J5248">
        <v>0</v>
      </c>
      <c r="K5248">
        <v>0</v>
      </c>
      <c r="L5248" s="10" t="s">
        <v>18023</v>
      </c>
    </row>
    <row r="5249" spans="1:12" x14ac:dyDescent="0.25">
      <c r="A5249" s="3">
        <v>5248</v>
      </c>
      <c r="B5249" t="s">
        <v>4602</v>
      </c>
      <c r="C5249" s="10" t="s">
        <v>18016</v>
      </c>
      <c r="D5249" t="s">
        <v>4604</v>
      </c>
      <c r="E5249" s="10" t="s">
        <v>18024</v>
      </c>
      <c r="F5249" t="s">
        <v>1612</v>
      </c>
      <c r="G5249" s="10" t="s">
        <v>6887</v>
      </c>
      <c r="H5249">
        <v>4</v>
      </c>
      <c r="I5249">
        <v>8</v>
      </c>
      <c r="J5249">
        <v>0</v>
      </c>
      <c r="K5249">
        <v>0</v>
      </c>
      <c r="L5249" s="10" t="s">
        <v>18025</v>
      </c>
    </row>
    <row r="5250" spans="1:12" x14ac:dyDescent="0.25">
      <c r="A5250" s="3">
        <v>5249</v>
      </c>
      <c r="B5250" t="s">
        <v>4602</v>
      </c>
      <c r="C5250" s="10" t="s">
        <v>18016</v>
      </c>
      <c r="D5250" t="s">
        <v>4605</v>
      </c>
      <c r="E5250" s="10" t="s">
        <v>18026</v>
      </c>
      <c r="F5250" t="s">
        <v>4606</v>
      </c>
      <c r="G5250" s="10" t="s">
        <v>18027</v>
      </c>
      <c r="H5250">
        <v>4</v>
      </c>
      <c r="I5250">
        <v>12</v>
      </c>
      <c r="J5250">
        <v>0</v>
      </c>
      <c r="K5250">
        <v>0</v>
      </c>
      <c r="L5250" s="10" t="s">
        <v>18028</v>
      </c>
    </row>
    <row r="5251" spans="1:12" x14ac:dyDescent="0.25">
      <c r="A5251" s="3">
        <v>5250</v>
      </c>
      <c r="B5251" t="s">
        <v>4602</v>
      </c>
      <c r="C5251" s="10" t="s">
        <v>18016</v>
      </c>
      <c r="D5251" t="s">
        <v>4312</v>
      </c>
      <c r="E5251" s="10" t="s">
        <v>17445</v>
      </c>
      <c r="F5251" t="s">
        <v>1243</v>
      </c>
      <c r="G5251" s="10" t="s">
        <v>6883</v>
      </c>
      <c r="H5251">
        <v>4096</v>
      </c>
      <c r="I5251">
        <v>37</v>
      </c>
      <c r="J5251">
        <v>0</v>
      </c>
      <c r="K5251">
        <v>0</v>
      </c>
      <c r="L5251" s="10" t="s">
        <v>18029</v>
      </c>
    </row>
    <row r="5252" spans="1:12" x14ac:dyDescent="0.25">
      <c r="A5252" s="3">
        <v>5251</v>
      </c>
      <c r="B5252" t="s">
        <v>4602</v>
      </c>
      <c r="C5252" s="10" t="s">
        <v>18016</v>
      </c>
      <c r="D5252" t="s">
        <v>4607</v>
      </c>
      <c r="E5252" s="10" t="s">
        <v>18030</v>
      </c>
      <c r="F5252" t="s">
        <v>1612</v>
      </c>
      <c r="G5252" s="10" t="s">
        <v>6887</v>
      </c>
      <c r="H5252">
        <v>4</v>
      </c>
      <c r="I5252">
        <v>8</v>
      </c>
      <c r="J5252">
        <v>0</v>
      </c>
      <c r="K5252">
        <v>0</v>
      </c>
      <c r="L5252" s="10" t="s">
        <v>18031</v>
      </c>
    </row>
    <row r="5253" spans="1:12" x14ac:dyDescent="0.25">
      <c r="A5253" s="3">
        <v>5252</v>
      </c>
      <c r="B5253" t="s">
        <v>4602</v>
      </c>
      <c r="C5253" s="10" t="s">
        <v>18016</v>
      </c>
      <c r="D5253" t="s">
        <v>4608</v>
      </c>
      <c r="E5253" s="10" t="s">
        <v>18032</v>
      </c>
      <c r="F5253" t="s">
        <v>4609</v>
      </c>
      <c r="G5253" s="10" t="s">
        <v>18033</v>
      </c>
      <c r="H5253">
        <v>75</v>
      </c>
      <c r="I5253">
        <v>37</v>
      </c>
      <c r="J5253">
        <v>0</v>
      </c>
      <c r="K5253">
        <v>0</v>
      </c>
      <c r="L5253" s="10" t="s">
        <v>18034</v>
      </c>
    </row>
    <row r="5254" spans="1:12" x14ac:dyDescent="0.25">
      <c r="A5254" s="3">
        <v>5253</v>
      </c>
      <c r="B5254" t="s">
        <v>4602</v>
      </c>
      <c r="C5254" s="10" t="s">
        <v>18016</v>
      </c>
      <c r="D5254" t="s">
        <v>4610</v>
      </c>
      <c r="E5254" s="10" t="s">
        <v>18035</v>
      </c>
      <c r="F5254" t="s">
        <v>4611</v>
      </c>
      <c r="G5254" s="10" t="s">
        <v>18036</v>
      </c>
      <c r="H5254">
        <v>20</v>
      </c>
      <c r="I5254">
        <v>37</v>
      </c>
      <c r="J5254">
        <v>0</v>
      </c>
      <c r="K5254">
        <v>0</v>
      </c>
      <c r="L5254" s="10" t="s">
        <v>18037</v>
      </c>
    </row>
    <row r="5255" spans="1:12" x14ac:dyDescent="0.25">
      <c r="A5255" s="3">
        <v>5254</v>
      </c>
      <c r="B5255" t="s">
        <v>4602</v>
      </c>
      <c r="C5255" s="10" t="s">
        <v>18016</v>
      </c>
      <c r="D5255" t="s">
        <v>1264</v>
      </c>
      <c r="E5255" s="10" t="s">
        <v>6659</v>
      </c>
      <c r="F5255" t="s">
        <v>1265</v>
      </c>
      <c r="G5255" s="10" t="s">
        <v>6660</v>
      </c>
      <c r="H5255">
        <v>4</v>
      </c>
      <c r="I5255">
        <v>8</v>
      </c>
      <c r="J5255">
        <v>0</v>
      </c>
      <c r="K5255">
        <v>0</v>
      </c>
      <c r="L5255" s="10" t="s">
        <v>18038</v>
      </c>
    </row>
    <row r="5256" spans="1:12" x14ac:dyDescent="0.25">
      <c r="A5256" s="3">
        <v>5255</v>
      </c>
      <c r="B5256" t="s">
        <v>4602</v>
      </c>
      <c r="C5256" s="10" t="s">
        <v>18016</v>
      </c>
      <c r="D5256" t="s">
        <v>1528</v>
      </c>
      <c r="E5256" s="10" t="s">
        <v>6996</v>
      </c>
      <c r="F5256" t="s">
        <v>49</v>
      </c>
      <c r="G5256" s="10" t="s">
        <v>11</v>
      </c>
      <c r="H5256">
        <v>4</v>
      </c>
      <c r="I5256">
        <v>8</v>
      </c>
      <c r="J5256">
        <v>0</v>
      </c>
      <c r="K5256">
        <v>0</v>
      </c>
      <c r="L5256" s="10" t="s">
        <v>18039</v>
      </c>
    </row>
    <row r="5257" spans="1:12" x14ac:dyDescent="0.25">
      <c r="A5257" s="3">
        <v>5256</v>
      </c>
      <c r="B5257" t="s">
        <v>4602</v>
      </c>
      <c r="C5257" s="10" t="s">
        <v>18016</v>
      </c>
      <c r="D5257" t="s">
        <v>1438</v>
      </c>
      <c r="E5257" s="10" t="s">
        <v>6998</v>
      </c>
      <c r="F5257" t="s">
        <v>4612</v>
      </c>
      <c r="G5257" s="10" t="s">
        <v>18040</v>
      </c>
      <c r="H5257">
        <v>767</v>
      </c>
      <c r="I5257">
        <v>37</v>
      </c>
      <c r="J5257">
        <v>0</v>
      </c>
      <c r="K5257">
        <v>0</v>
      </c>
      <c r="L5257" s="10" t="s">
        <v>18041</v>
      </c>
    </row>
    <row r="5258" spans="1:12" x14ac:dyDescent="0.25">
      <c r="A5258" s="3">
        <v>5257</v>
      </c>
      <c r="B5258" t="s">
        <v>4602</v>
      </c>
      <c r="C5258" s="10" t="s">
        <v>18016</v>
      </c>
      <c r="D5258" t="s">
        <v>4613</v>
      </c>
      <c r="E5258" s="10" t="s">
        <v>18042</v>
      </c>
      <c r="F5258" t="s">
        <v>4614</v>
      </c>
      <c r="G5258" s="10" t="s">
        <v>18043</v>
      </c>
      <c r="H5258">
        <v>786</v>
      </c>
      <c r="I5258">
        <v>37</v>
      </c>
      <c r="J5258">
        <v>0</v>
      </c>
      <c r="K5258">
        <v>0</v>
      </c>
      <c r="L5258" s="10" t="s">
        <v>18044</v>
      </c>
    </row>
    <row r="5259" spans="1:12" x14ac:dyDescent="0.25">
      <c r="A5259" s="3">
        <v>5258</v>
      </c>
      <c r="B5259" t="s">
        <v>4602</v>
      </c>
      <c r="C5259" s="10" t="s">
        <v>18016</v>
      </c>
      <c r="D5259" t="s">
        <v>4615</v>
      </c>
      <c r="E5259" s="10" t="s">
        <v>18045</v>
      </c>
      <c r="F5259" t="s">
        <v>1612</v>
      </c>
      <c r="G5259" s="10" t="s">
        <v>6887</v>
      </c>
      <c r="H5259">
        <v>4</v>
      </c>
      <c r="I5259">
        <v>8</v>
      </c>
      <c r="J5259">
        <v>0</v>
      </c>
      <c r="K5259">
        <v>0</v>
      </c>
      <c r="L5259" s="10" t="s">
        <v>18046</v>
      </c>
    </row>
    <row r="5260" spans="1:12" x14ac:dyDescent="0.25">
      <c r="A5260" s="3">
        <v>5259</v>
      </c>
      <c r="B5260" t="s">
        <v>4602</v>
      </c>
      <c r="C5260" s="10" t="s">
        <v>18016</v>
      </c>
      <c r="D5260" t="s">
        <v>4616</v>
      </c>
      <c r="E5260" s="10" t="s">
        <v>18047</v>
      </c>
      <c r="F5260" t="s">
        <v>4617</v>
      </c>
      <c r="G5260" s="10" t="s">
        <v>18048</v>
      </c>
      <c r="H5260">
        <v>276</v>
      </c>
      <c r="I5260">
        <v>37</v>
      </c>
      <c r="J5260">
        <v>0</v>
      </c>
      <c r="K5260">
        <v>0</v>
      </c>
      <c r="L5260" s="10" t="s">
        <v>18049</v>
      </c>
    </row>
    <row r="5261" spans="1:12" x14ac:dyDescent="0.25">
      <c r="A5261" s="3">
        <v>5260</v>
      </c>
      <c r="B5261" t="s">
        <v>4602</v>
      </c>
      <c r="C5261" s="10" t="s">
        <v>18016</v>
      </c>
      <c r="D5261" t="s">
        <v>2142</v>
      </c>
      <c r="E5261" s="10" t="s">
        <v>7299</v>
      </c>
      <c r="F5261" t="s">
        <v>1401</v>
      </c>
      <c r="G5261" s="10" t="s">
        <v>6911</v>
      </c>
      <c r="H5261">
        <v>10</v>
      </c>
      <c r="I5261">
        <v>37</v>
      </c>
      <c r="J5261">
        <v>0</v>
      </c>
      <c r="K5261">
        <v>0</v>
      </c>
      <c r="L5261" s="10" t="s">
        <v>18050</v>
      </c>
    </row>
    <row r="5262" spans="1:12" x14ac:dyDescent="0.25">
      <c r="A5262" s="3">
        <v>5261</v>
      </c>
      <c r="B5262" t="s">
        <v>4602</v>
      </c>
      <c r="C5262" s="10" t="s">
        <v>18016</v>
      </c>
      <c r="D5262" t="s">
        <v>2307</v>
      </c>
      <c r="E5262" s="10" t="s">
        <v>12887</v>
      </c>
      <c r="F5262" t="s">
        <v>1401</v>
      </c>
      <c r="G5262" s="10" t="s">
        <v>6911</v>
      </c>
      <c r="H5262">
        <v>10</v>
      </c>
      <c r="I5262">
        <v>37</v>
      </c>
      <c r="J5262">
        <v>0</v>
      </c>
      <c r="K5262">
        <v>0</v>
      </c>
      <c r="L5262" s="10" t="s">
        <v>18051</v>
      </c>
    </row>
    <row r="5263" spans="1:12" x14ac:dyDescent="0.25">
      <c r="A5263" s="3">
        <v>5262</v>
      </c>
      <c r="B5263" t="s">
        <v>4602</v>
      </c>
      <c r="C5263" s="10" t="s">
        <v>18016</v>
      </c>
      <c r="D5263" t="s">
        <v>2312</v>
      </c>
      <c r="E5263" s="10" t="s">
        <v>12897</v>
      </c>
      <c r="F5263" t="s">
        <v>4618</v>
      </c>
      <c r="G5263" s="10" t="s">
        <v>18052</v>
      </c>
      <c r="H5263">
        <v>511</v>
      </c>
      <c r="I5263">
        <v>37</v>
      </c>
      <c r="J5263">
        <v>0</v>
      </c>
      <c r="K5263">
        <v>0</v>
      </c>
      <c r="L5263" s="10" t="s">
        <v>18053</v>
      </c>
    </row>
    <row r="5264" spans="1:12" x14ac:dyDescent="0.25">
      <c r="A5264" s="3">
        <v>5263</v>
      </c>
      <c r="B5264" t="s">
        <v>4602</v>
      </c>
      <c r="C5264" s="10" t="s">
        <v>18016</v>
      </c>
      <c r="D5264" t="s">
        <v>2131</v>
      </c>
      <c r="E5264" s="10" t="s">
        <v>7151</v>
      </c>
      <c r="F5264" t="s">
        <v>4619</v>
      </c>
      <c r="G5264" s="10" t="s">
        <v>18054</v>
      </c>
      <c r="H5264">
        <v>511</v>
      </c>
      <c r="I5264">
        <v>37</v>
      </c>
      <c r="J5264">
        <v>0</v>
      </c>
      <c r="K5264">
        <v>0</v>
      </c>
      <c r="L5264" s="10" t="s">
        <v>18055</v>
      </c>
    </row>
    <row r="5265" spans="1:12" x14ac:dyDescent="0.25">
      <c r="A5265" s="3">
        <v>5264</v>
      </c>
      <c r="B5265" t="s">
        <v>4602</v>
      </c>
      <c r="C5265" s="10" t="s">
        <v>18016</v>
      </c>
      <c r="D5265" t="s">
        <v>4620</v>
      </c>
      <c r="E5265" s="10" t="s">
        <v>18056</v>
      </c>
      <c r="F5265" t="s">
        <v>4621</v>
      </c>
      <c r="G5265" s="10" t="s">
        <v>18057</v>
      </c>
      <c r="H5265">
        <v>4096</v>
      </c>
      <c r="I5265">
        <v>37</v>
      </c>
      <c r="J5265">
        <v>0</v>
      </c>
      <c r="K5265">
        <v>0</v>
      </c>
      <c r="L5265" s="10" t="s">
        <v>18058</v>
      </c>
    </row>
    <row r="5266" spans="1:12" x14ac:dyDescent="0.25">
      <c r="A5266" s="3">
        <v>5265</v>
      </c>
      <c r="B5266" t="s">
        <v>4602</v>
      </c>
      <c r="C5266" s="10" t="s">
        <v>18016</v>
      </c>
      <c r="D5266" t="s">
        <v>69</v>
      </c>
      <c r="E5266" s="10" t="s">
        <v>6760</v>
      </c>
      <c r="F5266" t="s">
        <v>4622</v>
      </c>
      <c r="G5266" s="10" t="s">
        <v>18059</v>
      </c>
      <c r="H5266">
        <v>8</v>
      </c>
      <c r="I5266">
        <v>35</v>
      </c>
      <c r="J5266">
        <v>0</v>
      </c>
      <c r="K5266">
        <v>0</v>
      </c>
      <c r="L5266" s="10" t="s">
        <v>18060</v>
      </c>
    </row>
    <row r="5267" spans="1:12" x14ac:dyDescent="0.25">
      <c r="A5267" s="3">
        <v>5266</v>
      </c>
      <c r="B5267" t="s">
        <v>4602</v>
      </c>
      <c r="C5267" s="10" t="s">
        <v>18016</v>
      </c>
      <c r="D5267" t="s">
        <v>71</v>
      </c>
      <c r="E5267" s="10" t="s">
        <v>6763</v>
      </c>
      <c r="F5267" t="s">
        <v>4623</v>
      </c>
      <c r="G5267" s="10" t="s">
        <v>18061</v>
      </c>
      <c r="H5267">
        <v>8</v>
      </c>
      <c r="I5267">
        <v>35</v>
      </c>
      <c r="J5267">
        <v>0</v>
      </c>
      <c r="K5267">
        <v>0</v>
      </c>
      <c r="L5267" s="10" t="s">
        <v>18062</v>
      </c>
    </row>
    <row r="5268" spans="1:12" x14ac:dyDescent="0.25">
      <c r="A5268" s="3">
        <v>5267</v>
      </c>
      <c r="B5268" t="s">
        <v>4624</v>
      </c>
      <c r="C5268" s="10" t="s">
        <v>18063</v>
      </c>
      <c r="D5268" t="s">
        <v>63</v>
      </c>
      <c r="E5268" s="10" t="s">
        <v>6816</v>
      </c>
      <c r="F5268" t="s">
        <v>64</v>
      </c>
      <c r="G5268" s="10" t="s">
        <v>6696</v>
      </c>
      <c r="H5268">
        <v>4</v>
      </c>
      <c r="I5268">
        <v>8</v>
      </c>
      <c r="J5268">
        <v>0</v>
      </c>
      <c r="K5268">
        <v>0</v>
      </c>
      <c r="L5268" s="10" t="s">
        <v>18064</v>
      </c>
    </row>
    <row r="5269" spans="1:12" x14ac:dyDescent="0.25">
      <c r="A5269" s="3">
        <v>5268</v>
      </c>
      <c r="B5269" t="s">
        <v>4624</v>
      </c>
      <c r="C5269" s="10" t="s">
        <v>18063</v>
      </c>
      <c r="D5269" t="s">
        <v>65</v>
      </c>
      <c r="E5269" s="10" t="s">
        <v>6698</v>
      </c>
      <c r="F5269" t="s">
        <v>66</v>
      </c>
      <c r="G5269" s="10" t="s">
        <v>6721</v>
      </c>
      <c r="H5269">
        <v>4</v>
      </c>
      <c r="I5269">
        <v>8</v>
      </c>
      <c r="J5269">
        <v>0</v>
      </c>
      <c r="K5269">
        <v>0</v>
      </c>
      <c r="L5269" s="10" t="s">
        <v>18065</v>
      </c>
    </row>
    <row r="5270" spans="1:12" x14ac:dyDescent="0.25">
      <c r="A5270" s="3">
        <v>5269</v>
      </c>
      <c r="B5270" t="s">
        <v>4624</v>
      </c>
      <c r="C5270" s="10" t="s">
        <v>18063</v>
      </c>
      <c r="D5270" t="s">
        <v>67</v>
      </c>
      <c r="E5270" s="10" t="s">
        <v>6723</v>
      </c>
      <c r="F5270" t="s">
        <v>68</v>
      </c>
      <c r="G5270" s="10" t="s">
        <v>6724</v>
      </c>
      <c r="H5270">
        <v>4</v>
      </c>
      <c r="I5270">
        <v>8</v>
      </c>
      <c r="J5270">
        <v>0</v>
      </c>
      <c r="K5270">
        <v>0</v>
      </c>
      <c r="L5270" s="10" t="s">
        <v>18066</v>
      </c>
    </row>
    <row r="5271" spans="1:12" x14ac:dyDescent="0.25">
      <c r="A5271" s="3">
        <v>5270</v>
      </c>
      <c r="B5271" t="s">
        <v>4624</v>
      </c>
      <c r="C5271" s="10" t="s">
        <v>18063</v>
      </c>
      <c r="D5271" t="s">
        <v>49</v>
      </c>
      <c r="E5271" s="10" t="s">
        <v>11</v>
      </c>
      <c r="F5271" t="s">
        <v>49</v>
      </c>
      <c r="G5271" s="10" t="s">
        <v>11</v>
      </c>
      <c r="H5271">
        <v>4</v>
      </c>
      <c r="I5271">
        <v>8</v>
      </c>
      <c r="J5271">
        <v>0</v>
      </c>
      <c r="K5271">
        <v>0</v>
      </c>
      <c r="L5271" s="10" t="s">
        <v>18067</v>
      </c>
    </row>
    <row r="5272" spans="1:12" x14ac:dyDescent="0.25">
      <c r="A5272" s="3">
        <v>5271</v>
      </c>
      <c r="B5272" t="s">
        <v>4624</v>
      </c>
      <c r="C5272" s="10" t="s">
        <v>18063</v>
      </c>
      <c r="D5272" t="s">
        <v>87</v>
      </c>
      <c r="E5272" s="10" t="s">
        <v>7149</v>
      </c>
      <c r="F5272" t="s">
        <v>49</v>
      </c>
      <c r="G5272" s="10" t="s">
        <v>11</v>
      </c>
      <c r="H5272">
        <v>4</v>
      </c>
      <c r="I5272">
        <v>8</v>
      </c>
      <c r="J5272">
        <v>0</v>
      </c>
      <c r="K5272">
        <v>0</v>
      </c>
      <c r="L5272" s="10" t="s">
        <v>18068</v>
      </c>
    </row>
    <row r="5273" spans="1:12" x14ac:dyDescent="0.25">
      <c r="A5273" s="3">
        <v>5272</v>
      </c>
      <c r="B5273" t="s">
        <v>4624</v>
      </c>
      <c r="C5273" s="10" t="s">
        <v>18063</v>
      </c>
      <c r="D5273" t="s">
        <v>1454</v>
      </c>
      <c r="E5273" s="10" t="s">
        <v>7653</v>
      </c>
      <c r="F5273" t="s">
        <v>1455</v>
      </c>
      <c r="G5273" s="10" t="s">
        <v>7178</v>
      </c>
      <c r="H5273">
        <v>8</v>
      </c>
      <c r="I5273">
        <v>16</v>
      </c>
      <c r="J5273">
        <v>-6</v>
      </c>
      <c r="K5273">
        <v>1</v>
      </c>
      <c r="L5273" s="10" t="s">
        <v>18069</v>
      </c>
    </row>
    <row r="5274" spans="1:12" x14ac:dyDescent="0.25">
      <c r="A5274" s="3">
        <v>5273</v>
      </c>
      <c r="B5274" t="s">
        <v>4624</v>
      </c>
      <c r="C5274" s="10" t="s">
        <v>18063</v>
      </c>
      <c r="D5274" t="s">
        <v>1906</v>
      </c>
      <c r="E5274" s="10" t="s">
        <v>12327</v>
      </c>
      <c r="F5274" t="s">
        <v>1612</v>
      </c>
      <c r="G5274" s="10" t="s">
        <v>6887</v>
      </c>
      <c r="H5274">
        <v>4</v>
      </c>
      <c r="I5274">
        <v>8</v>
      </c>
      <c r="J5274">
        <v>0</v>
      </c>
      <c r="K5274">
        <v>0</v>
      </c>
      <c r="L5274" s="10" t="s">
        <v>18070</v>
      </c>
    </row>
    <row r="5275" spans="1:12" x14ac:dyDescent="0.25">
      <c r="A5275" s="3">
        <v>5274</v>
      </c>
      <c r="B5275" t="s">
        <v>4624</v>
      </c>
      <c r="C5275" s="10" t="s">
        <v>18063</v>
      </c>
      <c r="D5275" t="s">
        <v>1907</v>
      </c>
      <c r="E5275" s="10" t="s">
        <v>12329</v>
      </c>
      <c r="F5275" t="s">
        <v>1612</v>
      </c>
      <c r="G5275" s="10" t="s">
        <v>6887</v>
      </c>
      <c r="H5275">
        <v>4</v>
      </c>
      <c r="I5275">
        <v>8</v>
      </c>
      <c r="J5275">
        <v>0</v>
      </c>
      <c r="K5275">
        <v>0</v>
      </c>
      <c r="L5275" s="10" t="s">
        <v>18071</v>
      </c>
    </row>
    <row r="5276" spans="1:12" x14ac:dyDescent="0.25">
      <c r="A5276" s="3">
        <v>5275</v>
      </c>
      <c r="B5276" t="s">
        <v>4624</v>
      </c>
      <c r="C5276" s="10" t="s">
        <v>18063</v>
      </c>
      <c r="D5276" t="s">
        <v>1550</v>
      </c>
      <c r="E5276" s="10" t="s">
        <v>7197</v>
      </c>
      <c r="F5276" t="s">
        <v>1612</v>
      </c>
      <c r="G5276" s="10" t="s">
        <v>6887</v>
      </c>
      <c r="H5276">
        <v>4</v>
      </c>
      <c r="I5276">
        <v>8</v>
      </c>
      <c r="J5276">
        <v>0</v>
      </c>
      <c r="K5276">
        <v>0</v>
      </c>
      <c r="L5276" s="10" t="s">
        <v>18072</v>
      </c>
    </row>
    <row r="5277" spans="1:12" x14ac:dyDescent="0.25">
      <c r="A5277" s="3">
        <v>5276</v>
      </c>
      <c r="B5277" t="s">
        <v>4624</v>
      </c>
      <c r="C5277" s="10" t="s">
        <v>18063</v>
      </c>
      <c r="D5277" t="s">
        <v>2670</v>
      </c>
      <c r="E5277" s="10" t="s">
        <v>13511</v>
      </c>
      <c r="F5277" t="s">
        <v>1232</v>
      </c>
      <c r="G5277" s="10" t="s">
        <v>6715</v>
      </c>
      <c r="H5277">
        <v>255</v>
      </c>
      <c r="I5277">
        <v>37</v>
      </c>
      <c r="J5277">
        <v>0</v>
      </c>
      <c r="K5277">
        <v>0</v>
      </c>
      <c r="L5277" s="10" t="s">
        <v>18073</v>
      </c>
    </row>
    <row r="5278" spans="1:12" x14ac:dyDescent="0.25">
      <c r="A5278" s="3">
        <v>5277</v>
      </c>
      <c r="B5278" t="s">
        <v>4624</v>
      </c>
      <c r="C5278" s="10" t="s">
        <v>18063</v>
      </c>
      <c r="D5278" t="s">
        <v>2435</v>
      </c>
      <c r="E5278" s="10" t="s">
        <v>7180</v>
      </c>
      <c r="F5278" t="s">
        <v>1355</v>
      </c>
      <c r="G5278" s="10" t="s">
        <v>6691</v>
      </c>
      <c r="H5278">
        <v>9</v>
      </c>
      <c r="I5278">
        <v>37</v>
      </c>
      <c r="J5278">
        <v>0</v>
      </c>
      <c r="K5278">
        <v>0</v>
      </c>
      <c r="L5278" s="10" t="s">
        <v>18074</v>
      </c>
    </row>
    <row r="5279" spans="1:12" x14ac:dyDescent="0.25">
      <c r="A5279" s="3">
        <v>5278</v>
      </c>
      <c r="B5279" t="s">
        <v>4624</v>
      </c>
      <c r="C5279" s="10" t="s">
        <v>18063</v>
      </c>
      <c r="D5279" t="s">
        <v>4625</v>
      </c>
      <c r="E5279" s="10" t="s">
        <v>18075</v>
      </c>
      <c r="F5279" t="s">
        <v>1232</v>
      </c>
      <c r="G5279" s="10" t="s">
        <v>6715</v>
      </c>
      <c r="H5279">
        <v>255</v>
      </c>
      <c r="I5279">
        <v>37</v>
      </c>
      <c r="J5279">
        <v>0</v>
      </c>
      <c r="K5279">
        <v>0</v>
      </c>
      <c r="L5279" s="10" t="s">
        <v>18076</v>
      </c>
    </row>
    <row r="5280" spans="1:12" x14ac:dyDescent="0.25">
      <c r="A5280" s="3">
        <v>5279</v>
      </c>
      <c r="B5280" t="s">
        <v>4624</v>
      </c>
      <c r="C5280" s="10" t="s">
        <v>18063</v>
      </c>
      <c r="D5280" t="s">
        <v>1552</v>
      </c>
      <c r="E5280" s="10" t="s">
        <v>7235</v>
      </c>
      <c r="F5280" t="s">
        <v>4626</v>
      </c>
      <c r="G5280" s="10" t="s">
        <v>18077</v>
      </c>
      <c r="H5280">
        <v>255</v>
      </c>
      <c r="I5280">
        <v>37</v>
      </c>
      <c r="J5280">
        <v>0</v>
      </c>
      <c r="K5280">
        <v>0</v>
      </c>
      <c r="L5280" s="10" t="s">
        <v>18078</v>
      </c>
    </row>
    <row r="5281" spans="1:12" x14ac:dyDescent="0.25">
      <c r="A5281" s="3">
        <v>5280</v>
      </c>
      <c r="B5281" t="s">
        <v>4624</v>
      </c>
      <c r="C5281" s="10" t="s">
        <v>18063</v>
      </c>
      <c r="D5281" t="s">
        <v>1554</v>
      </c>
      <c r="E5281" s="10" t="s">
        <v>11599</v>
      </c>
      <c r="F5281" t="s">
        <v>4627</v>
      </c>
      <c r="G5281" s="10" t="s">
        <v>18079</v>
      </c>
      <c r="H5281">
        <v>8</v>
      </c>
      <c r="I5281">
        <v>27</v>
      </c>
      <c r="J5281">
        <v>0</v>
      </c>
      <c r="K5281">
        <v>0</v>
      </c>
      <c r="L5281" s="10" t="s">
        <v>18080</v>
      </c>
    </row>
    <row r="5282" spans="1:12" x14ac:dyDescent="0.25">
      <c r="A5282" s="3">
        <v>5281</v>
      </c>
      <c r="B5282" t="s">
        <v>4624</v>
      </c>
      <c r="C5282" s="10" t="s">
        <v>18063</v>
      </c>
      <c r="D5282" t="s">
        <v>1264</v>
      </c>
      <c r="E5282" s="10" t="s">
        <v>6659</v>
      </c>
      <c r="F5282" t="s">
        <v>4628</v>
      </c>
      <c r="G5282" s="10" t="s">
        <v>18081</v>
      </c>
      <c r="H5282">
        <v>4</v>
      </c>
      <c r="I5282">
        <v>8</v>
      </c>
      <c r="J5282">
        <v>0</v>
      </c>
      <c r="K5282">
        <v>0</v>
      </c>
      <c r="L5282" s="10" t="s">
        <v>18082</v>
      </c>
    </row>
    <row r="5283" spans="1:12" x14ac:dyDescent="0.25">
      <c r="A5283" s="3">
        <v>5282</v>
      </c>
      <c r="B5283" t="s">
        <v>4624</v>
      </c>
      <c r="C5283" s="10" t="s">
        <v>18063</v>
      </c>
      <c r="D5283" t="s">
        <v>69</v>
      </c>
      <c r="E5283" s="10" t="s">
        <v>6760</v>
      </c>
      <c r="F5283" t="s">
        <v>4629</v>
      </c>
      <c r="G5283" s="10" t="s">
        <v>18083</v>
      </c>
      <c r="H5283">
        <v>8</v>
      </c>
      <c r="I5283">
        <v>35</v>
      </c>
      <c r="J5283">
        <v>0</v>
      </c>
      <c r="K5283">
        <v>0</v>
      </c>
      <c r="L5283" s="10" t="s">
        <v>18084</v>
      </c>
    </row>
    <row r="5284" spans="1:12" x14ac:dyDescent="0.25">
      <c r="A5284" s="3">
        <v>5283</v>
      </c>
      <c r="B5284" t="s">
        <v>4624</v>
      </c>
      <c r="C5284" s="10" t="s">
        <v>18063</v>
      </c>
      <c r="D5284" t="s">
        <v>71</v>
      </c>
      <c r="E5284" s="10" t="s">
        <v>6763</v>
      </c>
      <c r="F5284" t="s">
        <v>4630</v>
      </c>
      <c r="G5284" s="10" t="s">
        <v>18085</v>
      </c>
      <c r="H5284">
        <v>8</v>
      </c>
      <c r="I5284">
        <v>35</v>
      </c>
      <c r="J5284">
        <v>0</v>
      </c>
      <c r="K5284">
        <v>0</v>
      </c>
      <c r="L5284" s="10" t="s">
        <v>18086</v>
      </c>
    </row>
    <row r="5285" spans="1:12" x14ac:dyDescent="0.25">
      <c r="A5285" s="3">
        <v>5284</v>
      </c>
      <c r="B5285" t="s">
        <v>4624</v>
      </c>
      <c r="C5285" s="10" t="s">
        <v>18063</v>
      </c>
      <c r="D5285" t="s">
        <v>1570</v>
      </c>
      <c r="E5285" s="10" t="s">
        <v>11617</v>
      </c>
      <c r="F5285" t="s">
        <v>1218</v>
      </c>
      <c r="G5285" s="10" t="s">
        <v>6702</v>
      </c>
      <c r="H5285">
        <v>10</v>
      </c>
      <c r="I5285">
        <v>37</v>
      </c>
      <c r="J5285">
        <v>0</v>
      </c>
      <c r="K5285">
        <v>0</v>
      </c>
      <c r="L5285" s="10" t="s">
        <v>18087</v>
      </c>
    </row>
    <row r="5286" spans="1:12" x14ac:dyDescent="0.25">
      <c r="A5286" s="3">
        <v>5285</v>
      </c>
      <c r="B5286" t="s">
        <v>4631</v>
      </c>
      <c r="C5286" s="10" t="s">
        <v>18088</v>
      </c>
      <c r="D5286" t="s">
        <v>63</v>
      </c>
      <c r="E5286" s="10" t="s">
        <v>6816</v>
      </c>
      <c r="F5286" t="s">
        <v>64</v>
      </c>
      <c r="G5286" s="10" t="s">
        <v>6696</v>
      </c>
      <c r="H5286">
        <v>4</v>
      </c>
      <c r="I5286">
        <v>8</v>
      </c>
      <c r="J5286">
        <v>0</v>
      </c>
      <c r="K5286">
        <v>0</v>
      </c>
      <c r="L5286" s="10" t="s">
        <v>18089</v>
      </c>
    </row>
    <row r="5287" spans="1:12" x14ac:dyDescent="0.25">
      <c r="A5287" s="3">
        <v>5286</v>
      </c>
      <c r="B5287" t="s">
        <v>4631</v>
      </c>
      <c r="C5287" s="10" t="s">
        <v>18088</v>
      </c>
      <c r="D5287" t="s">
        <v>65</v>
      </c>
      <c r="E5287" s="10" t="s">
        <v>6698</v>
      </c>
      <c r="F5287" t="s">
        <v>66</v>
      </c>
      <c r="G5287" s="10" t="s">
        <v>6721</v>
      </c>
      <c r="H5287">
        <v>4</v>
      </c>
      <c r="I5287">
        <v>8</v>
      </c>
      <c r="J5287">
        <v>0</v>
      </c>
      <c r="K5287">
        <v>0</v>
      </c>
      <c r="L5287" s="10" t="s">
        <v>18090</v>
      </c>
    </row>
    <row r="5288" spans="1:12" x14ac:dyDescent="0.25">
      <c r="A5288" s="3">
        <v>5287</v>
      </c>
      <c r="B5288" t="s">
        <v>4631</v>
      </c>
      <c r="C5288" s="10" t="s">
        <v>18088</v>
      </c>
      <c r="D5288" t="s">
        <v>67</v>
      </c>
      <c r="E5288" s="10" t="s">
        <v>6723</v>
      </c>
      <c r="F5288" t="s">
        <v>68</v>
      </c>
      <c r="G5288" s="10" t="s">
        <v>6724</v>
      </c>
      <c r="H5288">
        <v>4</v>
      </c>
      <c r="I5288">
        <v>8</v>
      </c>
      <c r="J5288">
        <v>0</v>
      </c>
      <c r="K5288">
        <v>0</v>
      </c>
      <c r="L5288" s="10" t="s">
        <v>18091</v>
      </c>
    </row>
    <row r="5289" spans="1:12" x14ac:dyDescent="0.25">
      <c r="A5289" s="3">
        <v>5288</v>
      </c>
      <c r="B5289" t="s">
        <v>4631</v>
      </c>
      <c r="C5289" s="10" t="s">
        <v>18088</v>
      </c>
      <c r="D5289" t="s">
        <v>49</v>
      </c>
      <c r="E5289" s="10" t="s">
        <v>11</v>
      </c>
      <c r="F5289" t="s">
        <v>49</v>
      </c>
      <c r="G5289" s="10" t="s">
        <v>11</v>
      </c>
      <c r="H5289">
        <v>4</v>
      </c>
      <c r="I5289">
        <v>8</v>
      </c>
      <c r="J5289">
        <v>0</v>
      </c>
      <c r="K5289">
        <v>0</v>
      </c>
      <c r="L5289" s="10" t="s">
        <v>18092</v>
      </c>
    </row>
    <row r="5290" spans="1:12" x14ac:dyDescent="0.25">
      <c r="A5290" s="3">
        <v>5289</v>
      </c>
      <c r="B5290" t="s">
        <v>4631</v>
      </c>
      <c r="C5290" s="10" t="s">
        <v>18088</v>
      </c>
      <c r="D5290" t="s">
        <v>57</v>
      </c>
      <c r="E5290" s="10" t="s">
        <v>6647</v>
      </c>
      <c r="F5290" t="s">
        <v>1461</v>
      </c>
      <c r="G5290" s="10" t="s">
        <v>7108</v>
      </c>
      <c r="H5290">
        <v>50</v>
      </c>
      <c r="I5290">
        <v>37</v>
      </c>
      <c r="J5290">
        <v>0</v>
      </c>
      <c r="K5290">
        <v>0</v>
      </c>
      <c r="L5290" s="10" t="s">
        <v>18093</v>
      </c>
    </row>
    <row r="5291" spans="1:12" x14ac:dyDescent="0.25">
      <c r="A5291" s="3">
        <v>5290</v>
      </c>
      <c r="B5291" t="s">
        <v>4631</v>
      </c>
      <c r="C5291" s="10" t="s">
        <v>18088</v>
      </c>
      <c r="D5291" t="s">
        <v>4632</v>
      </c>
      <c r="E5291" s="10" t="s">
        <v>18094</v>
      </c>
      <c r="F5291" t="s">
        <v>4633</v>
      </c>
      <c r="G5291" s="10" t="s">
        <v>18095</v>
      </c>
      <c r="H5291">
        <v>4</v>
      </c>
      <c r="I5291">
        <v>12</v>
      </c>
      <c r="J5291">
        <v>0</v>
      </c>
      <c r="K5291">
        <v>0</v>
      </c>
      <c r="L5291" s="10" t="s">
        <v>18096</v>
      </c>
    </row>
    <row r="5292" spans="1:12" x14ac:dyDescent="0.25">
      <c r="A5292" s="3">
        <v>5291</v>
      </c>
      <c r="B5292" t="s">
        <v>4631</v>
      </c>
      <c r="C5292" s="10" t="s">
        <v>18088</v>
      </c>
      <c r="D5292" t="s">
        <v>4634</v>
      </c>
      <c r="E5292" s="10" t="s">
        <v>18097</v>
      </c>
      <c r="F5292" t="s">
        <v>4635</v>
      </c>
      <c r="G5292" s="10" t="s">
        <v>18098</v>
      </c>
      <c r="H5292">
        <v>4</v>
      </c>
      <c r="I5292">
        <v>12</v>
      </c>
      <c r="J5292">
        <v>0</v>
      </c>
      <c r="K5292">
        <v>0</v>
      </c>
      <c r="L5292" s="10" t="s">
        <v>18099</v>
      </c>
    </row>
    <row r="5293" spans="1:12" x14ac:dyDescent="0.25">
      <c r="A5293" s="3">
        <v>5292</v>
      </c>
      <c r="B5293" t="s">
        <v>4631</v>
      </c>
      <c r="C5293" s="10" t="s">
        <v>18088</v>
      </c>
      <c r="D5293" t="s">
        <v>1277</v>
      </c>
      <c r="E5293" s="10" t="s">
        <v>6730</v>
      </c>
      <c r="F5293" t="s">
        <v>1243</v>
      </c>
      <c r="G5293" s="10" t="s">
        <v>6883</v>
      </c>
      <c r="H5293">
        <v>4096</v>
      </c>
      <c r="I5293">
        <v>37</v>
      </c>
      <c r="J5293">
        <v>0</v>
      </c>
      <c r="K5293">
        <v>0</v>
      </c>
      <c r="L5293" s="10" t="s">
        <v>18100</v>
      </c>
    </row>
    <row r="5294" spans="1:12" x14ac:dyDescent="0.25">
      <c r="A5294" s="3">
        <v>5293</v>
      </c>
      <c r="B5294" t="s">
        <v>4631</v>
      </c>
      <c r="C5294" s="10" t="s">
        <v>18088</v>
      </c>
      <c r="D5294" t="s">
        <v>4604</v>
      </c>
      <c r="E5294" s="10" t="s">
        <v>18024</v>
      </c>
      <c r="F5294" t="s">
        <v>1612</v>
      </c>
      <c r="G5294" s="10" t="s">
        <v>6887</v>
      </c>
      <c r="H5294">
        <v>4</v>
      </c>
      <c r="I5294">
        <v>8</v>
      </c>
      <c r="J5294">
        <v>0</v>
      </c>
      <c r="K5294">
        <v>0</v>
      </c>
      <c r="L5294" s="10" t="s">
        <v>18101</v>
      </c>
    </row>
    <row r="5295" spans="1:12" x14ac:dyDescent="0.25">
      <c r="A5295" s="3">
        <v>5294</v>
      </c>
      <c r="B5295" t="s">
        <v>4631</v>
      </c>
      <c r="C5295" s="10" t="s">
        <v>18088</v>
      </c>
      <c r="D5295" t="s">
        <v>4636</v>
      </c>
      <c r="E5295" s="10" t="s">
        <v>18102</v>
      </c>
      <c r="F5295" t="s">
        <v>1493</v>
      </c>
      <c r="G5295" s="10" t="s">
        <v>6978</v>
      </c>
      <c r="H5295">
        <v>4</v>
      </c>
      <c r="I5295">
        <v>8</v>
      </c>
      <c r="J5295">
        <v>0</v>
      </c>
      <c r="K5295">
        <v>0</v>
      </c>
      <c r="L5295" s="10" t="s">
        <v>18103</v>
      </c>
    </row>
    <row r="5296" spans="1:12" x14ac:dyDescent="0.25">
      <c r="A5296" s="3">
        <v>5295</v>
      </c>
      <c r="B5296" t="s">
        <v>4631</v>
      </c>
      <c r="C5296" s="10" t="s">
        <v>18088</v>
      </c>
      <c r="D5296" t="s">
        <v>4637</v>
      </c>
      <c r="E5296" s="10" t="s">
        <v>18104</v>
      </c>
      <c r="F5296" t="s">
        <v>4638</v>
      </c>
      <c r="G5296" s="10" t="s">
        <v>18105</v>
      </c>
      <c r="H5296">
        <v>1024</v>
      </c>
      <c r="I5296">
        <v>37</v>
      </c>
      <c r="J5296">
        <v>0</v>
      </c>
      <c r="K5296">
        <v>0</v>
      </c>
      <c r="L5296" s="10" t="s">
        <v>18106</v>
      </c>
    </row>
    <row r="5297" spans="1:12" x14ac:dyDescent="0.25">
      <c r="A5297" s="3">
        <v>5296</v>
      </c>
      <c r="B5297" t="s">
        <v>4631</v>
      </c>
      <c r="C5297" s="10" t="s">
        <v>18088</v>
      </c>
      <c r="D5297" t="s">
        <v>2700</v>
      </c>
      <c r="E5297" s="10" t="s">
        <v>13565</v>
      </c>
      <c r="F5297" t="s">
        <v>1218</v>
      </c>
      <c r="G5297" s="10" t="s">
        <v>6702</v>
      </c>
      <c r="H5297">
        <v>10</v>
      </c>
      <c r="I5297">
        <v>37</v>
      </c>
      <c r="J5297">
        <v>0</v>
      </c>
      <c r="K5297">
        <v>0</v>
      </c>
      <c r="L5297" s="10" t="s">
        <v>18107</v>
      </c>
    </row>
    <row r="5298" spans="1:12" x14ac:dyDescent="0.25">
      <c r="A5298" s="3">
        <v>5297</v>
      </c>
      <c r="B5298" t="s">
        <v>4631</v>
      </c>
      <c r="C5298" s="10" t="s">
        <v>18088</v>
      </c>
      <c r="D5298" t="s">
        <v>4639</v>
      </c>
      <c r="E5298" s="10" t="s">
        <v>18108</v>
      </c>
      <c r="F5298" t="s">
        <v>1218</v>
      </c>
      <c r="G5298" s="10" t="s">
        <v>6702</v>
      </c>
      <c r="H5298">
        <v>10</v>
      </c>
      <c r="I5298">
        <v>37</v>
      </c>
      <c r="J5298">
        <v>0</v>
      </c>
      <c r="K5298">
        <v>0</v>
      </c>
      <c r="L5298" s="10" t="s">
        <v>18109</v>
      </c>
    </row>
    <row r="5299" spans="1:12" x14ac:dyDescent="0.25">
      <c r="A5299" s="3">
        <v>5298</v>
      </c>
      <c r="B5299" t="s">
        <v>4631</v>
      </c>
      <c r="C5299" s="10" t="s">
        <v>18088</v>
      </c>
      <c r="D5299" t="s">
        <v>1264</v>
      </c>
      <c r="E5299" s="10" t="s">
        <v>6659</v>
      </c>
      <c r="F5299" t="s">
        <v>1265</v>
      </c>
      <c r="G5299" s="10" t="s">
        <v>6660</v>
      </c>
      <c r="H5299">
        <v>4</v>
      </c>
      <c r="I5299">
        <v>8</v>
      </c>
      <c r="J5299">
        <v>0</v>
      </c>
      <c r="K5299">
        <v>0</v>
      </c>
      <c r="L5299" s="10" t="s">
        <v>18110</v>
      </c>
    </row>
    <row r="5300" spans="1:12" x14ac:dyDescent="0.25">
      <c r="A5300" s="3">
        <v>5299</v>
      </c>
      <c r="B5300" t="s">
        <v>4631</v>
      </c>
      <c r="C5300" s="10" t="s">
        <v>18088</v>
      </c>
      <c r="D5300" t="s">
        <v>1438</v>
      </c>
      <c r="E5300" s="10" t="s">
        <v>6998</v>
      </c>
      <c r="F5300" t="s">
        <v>4640</v>
      </c>
      <c r="G5300" s="10" t="s">
        <v>18111</v>
      </c>
      <c r="H5300">
        <v>767</v>
      </c>
      <c r="I5300">
        <v>37</v>
      </c>
      <c r="J5300">
        <v>0</v>
      </c>
      <c r="K5300">
        <v>0</v>
      </c>
      <c r="L5300" s="10" t="s">
        <v>18112</v>
      </c>
    </row>
    <row r="5301" spans="1:12" x14ac:dyDescent="0.25">
      <c r="A5301" s="3">
        <v>5300</v>
      </c>
      <c r="B5301" t="s">
        <v>4631</v>
      </c>
      <c r="C5301" s="10" t="s">
        <v>18088</v>
      </c>
      <c r="D5301" t="s">
        <v>4641</v>
      </c>
      <c r="E5301" s="10" t="s">
        <v>18113</v>
      </c>
      <c r="F5301" t="s">
        <v>4642</v>
      </c>
      <c r="G5301" s="10" t="s">
        <v>18114</v>
      </c>
      <c r="H5301">
        <v>767</v>
      </c>
      <c r="I5301">
        <v>37</v>
      </c>
      <c r="J5301">
        <v>0</v>
      </c>
      <c r="K5301">
        <v>0</v>
      </c>
      <c r="L5301" s="10" t="s">
        <v>18115</v>
      </c>
    </row>
    <row r="5302" spans="1:12" x14ac:dyDescent="0.25">
      <c r="A5302" s="3">
        <v>5301</v>
      </c>
      <c r="B5302" t="s">
        <v>4631</v>
      </c>
      <c r="C5302" s="10" t="s">
        <v>18088</v>
      </c>
      <c r="D5302" t="s">
        <v>2306</v>
      </c>
      <c r="E5302" s="10" t="s">
        <v>12885</v>
      </c>
      <c r="F5302" t="s">
        <v>1218</v>
      </c>
      <c r="G5302" s="10" t="s">
        <v>6702</v>
      </c>
      <c r="H5302">
        <v>10</v>
      </c>
      <c r="I5302">
        <v>37</v>
      </c>
      <c r="J5302">
        <v>0</v>
      </c>
      <c r="K5302">
        <v>0</v>
      </c>
      <c r="L5302" s="10" t="s">
        <v>18116</v>
      </c>
    </row>
    <row r="5303" spans="1:12" x14ac:dyDescent="0.25">
      <c r="A5303" s="3">
        <v>5302</v>
      </c>
      <c r="B5303" t="s">
        <v>4631</v>
      </c>
      <c r="C5303" s="10" t="s">
        <v>18088</v>
      </c>
      <c r="D5303" t="s">
        <v>2309</v>
      </c>
      <c r="E5303" s="10" t="s">
        <v>12892</v>
      </c>
      <c r="F5303" t="s">
        <v>4643</v>
      </c>
      <c r="G5303" s="10" t="s">
        <v>18117</v>
      </c>
      <c r="H5303">
        <v>255</v>
      </c>
      <c r="I5303">
        <v>37</v>
      </c>
      <c r="J5303">
        <v>0</v>
      </c>
      <c r="K5303">
        <v>0</v>
      </c>
      <c r="L5303" s="10" t="s">
        <v>18118</v>
      </c>
    </row>
    <row r="5304" spans="1:12" x14ac:dyDescent="0.25">
      <c r="A5304" s="3">
        <v>5303</v>
      </c>
      <c r="B5304" t="s">
        <v>4631</v>
      </c>
      <c r="C5304" s="10" t="s">
        <v>18088</v>
      </c>
      <c r="D5304" t="s">
        <v>2307</v>
      </c>
      <c r="E5304" s="10" t="s">
        <v>12887</v>
      </c>
      <c r="F5304" t="s">
        <v>1401</v>
      </c>
      <c r="G5304" s="10" t="s">
        <v>6911</v>
      </c>
      <c r="H5304">
        <v>10</v>
      </c>
      <c r="I5304">
        <v>37</v>
      </c>
      <c r="J5304">
        <v>0</v>
      </c>
      <c r="K5304">
        <v>0</v>
      </c>
      <c r="L5304" s="10" t="s">
        <v>18119</v>
      </c>
    </row>
    <row r="5305" spans="1:12" x14ac:dyDescent="0.25">
      <c r="A5305" s="3">
        <v>5304</v>
      </c>
      <c r="B5305" t="s">
        <v>4631</v>
      </c>
      <c r="C5305" s="10" t="s">
        <v>18088</v>
      </c>
      <c r="D5305" t="s">
        <v>2312</v>
      </c>
      <c r="E5305" s="10" t="s">
        <v>12897</v>
      </c>
      <c r="F5305" t="s">
        <v>4644</v>
      </c>
      <c r="G5305" s="10" t="s">
        <v>18120</v>
      </c>
      <c r="H5305">
        <v>511</v>
      </c>
      <c r="I5305">
        <v>37</v>
      </c>
      <c r="J5305">
        <v>0</v>
      </c>
      <c r="K5305">
        <v>0</v>
      </c>
      <c r="L5305" s="10" t="s">
        <v>18121</v>
      </c>
    </row>
    <row r="5306" spans="1:12" x14ac:dyDescent="0.25">
      <c r="A5306" s="3">
        <v>5305</v>
      </c>
      <c r="B5306" t="s">
        <v>4631</v>
      </c>
      <c r="C5306" s="10" t="s">
        <v>18088</v>
      </c>
      <c r="D5306" t="s">
        <v>4645</v>
      </c>
      <c r="E5306" s="10" t="s">
        <v>18122</v>
      </c>
      <c r="F5306" t="s">
        <v>4646</v>
      </c>
      <c r="G5306" s="10" t="s">
        <v>18123</v>
      </c>
      <c r="H5306">
        <v>4</v>
      </c>
      <c r="I5306">
        <v>8</v>
      </c>
      <c r="J5306">
        <v>0</v>
      </c>
      <c r="K5306">
        <v>0</v>
      </c>
      <c r="L5306" s="10" t="s">
        <v>18124</v>
      </c>
    </row>
    <row r="5307" spans="1:12" x14ac:dyDescent="0.25">
      <c r="A5307" s="3">
        <v>5306</v>
      </c>
      <c r="B5307" t="s">
        <v>4631</v>
      </c>
      <c r="C5307" s="10" t="s">
        <v>18088</v>
      </c>
      <c r="D5307" t="s">
        <v>4647</v>
      </c>
      <c r="E5307" s="10" t="s">
        <v>18125</v>
      </c>
      <c r="F5307" t="s">
        <v>1493</v>
      </c>
      <c r="G5307" s="10" t="s">
        <v>6978</v>
      </c>
      <c r="H5307">
        <v>4</v>
      </c>
      <c r="I5307">
        <v>8</v>
      </c>
      <c r="J5307">
        <v>0</v>
      </c>
      <c r="K5307">
        <v>0</v>
      </c>
      <c r="L5307" s="10" t="s">
        <v>18126</v>
      </c>
    </row>
    <row r="5308" spans="1:12" x14ac:dyDescent="0.25">
      <c r="A5308" s="3">
        <v>5307</v>
      </c>
      <c r="B5308" t="s">
        <v>4631</v>
      </c>
      <c r="C5308" s="10" t="s">
        <v>18088</v>
      </c>
      <c r="D5308" t="s">
        <v>69</v>
      </c>
      <c r="E5308" s="10" t="s">
        <v>6760</v>
      </c>
      <c r="F5308" t="s">
        <v>4648</v>
      </c>
      <c r="G5308" s="10" t="s">
        <v>18127</v>
      </c>
      <c r="H5308">
        <v>8</v>
      </c>
      <c r="I5308">
        <v>35</v>
      </c>
      <c r="J5308">
        <v>0</v>
      </c>
      <c r="K5308">
        <v>0</v>
      </c>
      <c r="L5308" s="10" t="s">
        <v>18128</v>
      </c>
    </row>
    <row r="5309" spans="1:12" x14ac:dyDescent="0.25">
      <c r="A5309" s="3">
        <v>5308</v>
      </c>
      <c r="B5309" t="s">
        <v>4631</v>
      </c>
      <c r="C5309" s="10" t="s">
        <v>18088</v>
      </c>
      <c r="D5309" t="s">
        <v>71</v>
      </c>
      <c r="E5309" s="10" t="s">
        <v>6763</v>
      </c>
      <c r="F5309" t="s">
        <v>4649</v>
      </c>
      <c r="G5309" s="10" t="s">
        <v>18129</v>
      </c>
      <c r="H5309">
        <v>8</v>
      </c>
      <c r="I5309">
        <v>35</v>
      </c>
      <c r="J5309">
        <v>0</v>
      </c>
      <c r="K5309">
        <v>0</v>
      </c>
      <c r="L5309" s="10" t="s">
        <v>18130</v>
      </c>
    </row>
    <row r="5310" spans="1:12" x14ac:dyDescent="0.25">
      <c r="A5310" s="3">
        <v>5309</v>
      </c>
      <c r="B5310" t="s">
        <v>4650</v>
      </c>
      <c r="C5310" s="10" t="s">
        <v>18131</v>
      </c>
      <c r="D5310" t="s">
        <v>63</v>
      </c>
      <c r="E5310" s="10" t="s">
        <v>6816</v>
      </c>
      <c r="F5310" t="s">
        <v>64</v>
      </c>
      <c r="G5310" s="10" t="s">
        <v>6696</v>
      </c>
      <c r="H5310">
        <v>4</v>
      </c>
      <c r="I5310">
        <v>8</v>
      </c>
      <c r="J5310">
        <v>0</v>
      </c>
      <c r="K5310">
        <v>0</v>
      </c>
      <c r="L5310" s="10" t="s">
        <v>18132</v>
      </c>
    </row>
    <row r="5311" spans="1:12" x14ac:dyDescent="0.25">
      <c r="A5311" s="3">
        <v>5310</v>
      </c>
      <c r="B5311" t="s">
        <v>4650</v>
      </c>
      <c r="C5311" s="10" t="s">
        <v>18131</v>
      </c>
      <c r="D5311" t="s">
        <v>65</v>
      </c>
      <c r="E5311" s="10" t="s">
        <v>6698</v>
      </c>
      <c r="F5311" t="s">
        <v>66</v>
      </c>
      <c r="G5311" s="10" t="s">
        <v>6721</v>
      </c>
      <c r="H5311">
        <v>4</v>
      </c>
      <c r="I5311">
        <v>8</v>
      </c>
      <c r="J5311">
        <v>0</v>
      </c>
      <c r="K5311">
        <v>0</v>
      </c>
      <c r="L5311" s="10" t="s">
        <v>18133</v>
      </c>
    </row>
    <row r="5312" spans="1:12" x14ac:dyDescent="0.25">
      <c r="A5312" s="3">
        <v>5311</v>
      </c>
      <c r="B5312" t="s">
        <v>4650</v>
      </c>
      <c r="C5312" s="10" t="s">
        <v>18131</v>
      </c>
      <c r="D5312" t="s">
        <v>67</v>
      </c>
      <c r="E5312" s="10" t="s">
        <v>6723</v>
      </c>
      <c r="F5312" t="s">
        <v>68</v>
      </c>
      <c r="G5312" s="10" t="s">
        <v>6724</v>
      </c>
      <c r="H5312">
        <v>4</v>
      </c>
      <c r="I5312">
        <v>8</v>
      </c>
      <c r="J5312">
        <v>0</v>
      </c>
      <c r="K5312">
        <v>0</v>
      </c>
      <c r="L5312" s="10" t="s">
        <v>18134</v>
      </c>
    </row>
    <row r="5313" spans="1:12" x14ac:dyDescent="0.25">
      <c r="A5313" s="3">
        <v>5312</v>
      </c>
      <c r="B5313" t="s">
        <v>4650</v>
      </c>
      <c r="C5313" s="10" t="s">
        <v>18131</v>
      </c>
      <c r="D5313" t="s">
        <v>49</v>
      </c>
      <c r="E5313" s="10" t="s">
        <v>11</v>
      </c>
      <c r="F5313" t="s">
        <v>49</v>
      </c>
      <c r="G5313" s="10" t="s">
        <v>11</v>
      </c>
      <c r="H5313">
        <v>4</v>
      </c>
      <c r="I5313">
        <v>8</v>
      </c>
      <c r="J5313">
        <v>0</v>
      </c>
      <c r="K5313">
        <v>0</v>
      </c>
      <c r="L5313" s="10" t="s">
        <v>18135</v>
      </c>
    </row>
    <row r="5314" spans="1:12" x14ac:dyDescent="0.25">
      <c r="A5314" s="3">
        <v>5313</v>
      </c>
      <c r="B5314" t="s">
        <v>4650</v>
      </c>
      <c r="C5314" s="10" t="s">
        <v>18131</v>
      </c>
      <c r="D5314" t="s">
        <v>87</v>
      </c>
      <c r="E5314" s="10" t="s">
        <v>7149</v>
      </c>
      <c r="F5314" t="s">
        <v>49</v>
      </c>
      <c r="G5314" s="10" t="s">
        <v>11</v>
      </c>
      <c r="H5314">
        <v>4</v>
      </c>
      <c r="I5314">
        <v>8</v>
      </c>
      <c r="J5314">
        <v>0</v>
      </c>
      <c r="K5314">
        <v>0</v>
      </c>
      <c r="L5314" s="10" t="s">
        <v>18136</v>
      </c>
    </row>
    <row r="5315" spans="1:12" x14ac:dyDescent="0.25">
      <c r="A5315" s="3">
        <v>5314</v>
      </c>
      <c r="B5315" t="s">
        <v>4650</v>
      </c>
      <c r="C5315" s="10" t="s">
        <v>18131</v>
      </c>
      <c r="D5315" t="s">
        <v>1550</v>
      </c>
      <c r="E5315" s="10" t="s">
        <v>7197</v>
      </c>
      <c r="F5315" t="s">
        <v>1612</v>
      </c>
      <c r="G5315" s="10" t="s">
        <v>6887</v>
      </c>
      <c r="H5315">
        <v>4</v>
      </c>
      <c r="I5315">
        <v>8</v>
      </c>
      <c r="J5315">
        <v>0</v>
      </c>
      <c r="K5315">
        <v>0</v>
      </c>
      <c r="L5315" s="10" t="s">
        <v>18137</v>
      </c>
    </row>
    <row r="5316" spans="1:12" x14ac:dyDescent="0.25">
      <c r="A5316" s="3">
        <v>5315</v>
      </c>
      <c r="B5316" t="s">
        <v>4650</v>
      </c>
      <c r="C5316" s="10" t="s">
        <v>18131</v>
      </c>
      <c r="D5316" t="s">
        <v>4651</v>
      </c>
      <c r="E5316" s="10" t="s">
        <v>18138</v>
      </c>
      <c r="F5316" t="s">
        <v>1455</v>
      </c>
      <c r="G5316" s="10" t="s">
        <v>7178</v>
      </c>
      <c r="H5316">
        <v>8</v>
      </c>
      <c r="I5316">
        <v>16</v>
      </c>
      <c r="J5316">
        <v>-6</v>
      </c>
      <c r="K5316">
        <v>1</v>
      </c>
      <c r="L5316" s="10" t="s">
        <v>18139</v>
      </c>
    </row>
    <row r="5317" spans="1:12" x14ac:dyDescent="0.25">
      <c r="A5317" s="3">
        <v>5316</v>
      </c>
      <c r="B5317" t="s">
        <v>4650</v>
      </c>
      <c r="C5317" s="10" t="s">
        <v>18131</v>
      </c>
      <c r="D5317" t="s">
        <v>4652</v>
      </c>
      <c r="E5317" s="10" t="s">
        <v>18140</v>
      </c>
      <c r="F5317" t="s">
        <v>1455</v>
      </c>
      <c r="G5317" s="10" t="s">
        <v>7178</v>
      </c>
      <c r="H5317">
        <v>8</v>
      </c>
      <c r="I5317">
        <v>16</v>
      </c>
      <c r="J5317">
        <v>-6</v>
      </c>
      <c r="K5317">
        <v>1</v>
      </c>
      <c r="L5317" s="10" t="s">
        <v>18141</v>
      </c>
    </row>
    <row r="5318" spans="1:12" x14ac:dyDescent="0.25">
      <c r="A5318" s="3">
        <v>5317</v>
      </c>
      <c r="B5318" t="s">
        <v>4650</v>
      </c>
      <c r="C5318" s="10" t="s">
        <v>18131</v>
      </c>
      <c r="D5318" t="s">
        <v>1906</v>
      </c>
      <c r="E5318" s="10" t="s">
        <v>12327</v>
      </c>
      <c r="F5318" t="s">
        <v>1612</v>
      </c>
      <c r="G5318" s="10" t="s">
        <v>6887</v>
      </c>
      <c r="H5318">
        <v>4</v>
      </c>
      <c r="I5318">
        <v>8</v>
      </c>
      <c r="J5318">
        <v>0</v>
      </c>
      <c r="K5318">
        <v>0</v>
      </c>
      <c r="L5318" s="10" t="s">
        <v>18142</v>
      </c>
    </row>
    <row r="5319" spans="1:12" x14ac:dyDescent="0.25">
      <c r="A5319" s="3">
        <v>5318</v>
      </c>
      <c r="B5319" t="s">
        <v>4650</v>
      </c>
      <c r="C5319" s="10" t="s">
        <v>18131</v>
      </c>
      <c r="D5319" t="s">
        <v>1907</v>
      </c>
      <c r="E5319" s="10" t="s">
        <v>12329</v>
      </c>
      <c r="F5319" t="s">
        <v>1612</v>
      </c>
      <c r="G5319" s="10" t="s">
        <v>6887</v>
      </c>
      <c r="H5319">
        <v>4</v>
      </c>
      <c r="I5319">
        <v>8</v>
      </c>
      <c r="J5319">
        <v>0</v>
      </c>
      <c r="K5319">
        <v>0</v>
      </c>
      <c r="L5319" s="10" t="s">
        <v>18143</v>
      </c>
    </row>
    <row r="5320" spans="1:12" x14ac:dyDescent="0.25">
      <c r="A5320" s="3">
        <v>5319</v>
      </c>
      <c r="B5320" t="s">
        <v>4650</v>
      </c>
      <c r="C5320" s="10" t="s">
        <v>18131</v>
      </c>
      <c r="D5320" t="s">
        <v>1450</v>
      </c>
      <c r="E5320" s="10" t="s">
        <v>11390</v>
      </c>
      <c r="F5320" t="s">
        <v>1287</v>
      </c>
      <c r="G5320" s="10" t="s">
        <v>6676</v>
      </c>
      <c r="H5320">
        <v>8</v>
      </c>
      <c r="I5320">
        <v>16</v>
      </c>
      <c r="J5320">
        <v>-2</v>
      </c>
      <c r="K5320">
        <v>1</v>
      </c>
      <c r="L5320" s="10" t="s">
        <v>18144</v>
      </c>
    </row>
    <row r="5321" spans="1:12" x14ac:dyDescent="0.25">
      <c r="A5321" s="3">
        <v>5320</v>
      </c>
      <c r="B5321" t="s">
        <v>4650</v>
      </c>
      <c r="C5321" s="10" t="s">
        <v>18131</v>
      </c>
      <c r="D5321" t="s">
        <v>4653</v>
      </c>
      <c r="E5321" s="10" t="s">
        <v>18145</v>
      </c>
      <c r="F5321" t="s">
        <v>1287</v>
      </c>
      <c r="G5321" s="10" t="s">
        <v>6676</v>
      </c>
      <c r="H5321">
        <v>8</v>
      </c>
      <c r="I5321">
        <v>16</v>
      </c>
      <c r="J5321">
        <v>-2</v>
      </c>
      <c r="K5321">
        <v>1</v>
      </c>
      <c r="L5321" s="10" t="s">
        <v>18146</v>
      </c>
    </row>
    <row r="5322" spans="1:12" x14ac:dyDescent="0.25">
      <c r="A5322" s="3">
        <v>5321</v>
      </c>
      <c r="B5322" t="s">
        <v>4650</v>
      </c>
      <c r="C5322" s="10" t="s">
        <v>18131</v>
      </c>
      <c r="D5322" t="s">
        <v>1543</v>
      </c>
      <c r="E5322" s="10" t="s">
        <v>11584</v>
      </c>
      <c r="F5322" t="s">
        <v>1544</v>
      </c>
      <c r="G5322" s="10" t="s">
        <v>7183</v>
      </c>
      <c r="H5322">
        <v>8</v>
      </c>
      <c r="I5322">
        <v>16</v>
      </c>
      <c r="J5322">
        <v>-6</v>
      </c>
      <c r="K5322">
        <v>1</v>
      </c>
      <c r="L5322" s="10" t="s">
        <v>18147</v>
      </c>
    </row>
    <row r="5323" spans="1:12" x14ac:dyDescent="0.25">
      <c r="A5323" s="3">
        <v>5322</v>
      </c>
      <c r="B5323" t="s">
        <v>4650</v>
      </c>
      <c r="C5323" s="10" t="s">
        <v>18131</v>
      </c>
      <c r="D5323" t="s">
        <v>641</v>
      </c>
      <c r="E5323" s="10" t="s">
        <v>7590</v>
      </c>
      <c r="F5323" t="s">
        <v>470</v>
      </c>
      <c r="G5323" s="10" t="s">
        <v>6773</v>
      </c>
      <c r="H5323">
        <v>50</v>
      </c>
      <c r="I5323">
        <v>37</v>
      </c>
      <c r="J5323">
        <v>0</v>
      </c>
      <c r="K5323">
        <v>0</v>
      </c>
      <c r="L5323" s="10" t="s">
        <v>18148</v>
      </c>
    </row>
    <row r="5324" spans="1:12" x14ac:dyDescent="0.25">
      <c r="A5324" s="3">
        <v>5323</v>
      </c>
      <c r="B5324" t="s">
        <v>4650</v>
      </c>
      <c r="C5324" s="10" t="s">
        <v>18131</v>
      </c>
      <c r="D5324" t="s">
        <v>1908</v>
      </c>
      <c r="E5324" s="10" t="s">
        <v>12331</v>
      </c>
      <c r="F5324" t="s">
        <v>4654</v>
      </c>
      <c r="G5324" s="10" t="s">
        <v>18149</v>
      </c>
      <c r="H5324">
        <v>255</v>
      </c>
      <c r="I5324">
        <v>37</v>
      </c>
      <c r="J5324">
        <v>0</v>
      </c>
      <c r="K5324">
        <v>0</v>
      </c>
      <c r="L5324" s="10" t="s">
        <v>18150</v>
      </c>
    </row>
    <row r="5325" spans="1:12" x14ac:dyDescent="0.25">
      <c r="A5325" s="3">
        <v>5324</v>
      </c>
      <c r="B5325" t="s">
        <v>4650</v>
      </c>
      <c r="C5325" s="10" t="s">
        <v>18131</v>
      </c>
      <c r="D5325" t="s">
        <v>1910</v>
      </c>
      <c r="E5325" s="10" t="s">
        <v>12334</v>
      </c>
      <c r="F5325" t="s">
        <v>4655</v>
      </c>
      <c r="G5325" s="10" t="s">
        <v>18151</v>
      </c>
      <c r="H5325">
        <v>255</v>
      </c>
      <c r="I5325">
        <v>37</v>
      </c>
      <c r="J5325">
        <v>0</v>
      </c>
      <c r="K5325">
        <v>0</v>
      </c>
      <c r="L5325" s="10" t="s">
        <v>18152</v>
      </c>
    </row>
    <row r="5326" spans="1:12" x14ac:dyDescent="0.25">
      <c r="A5326" s="3">
        <v>5325</v>
      </c>
      <c r="B5326" t="s">
        <v>4650</v>
      </c>
      <c r="C5326" s="10" t="s">
        <v>18131</v>
      </c>
      <c r="D5326" t="s">
        <v>1552</v>
      </c>
      <c r="E5326" s="10" t="s">
        <v>7235</v>
      </c>
      <c r="F5326" t="s">
        <v>4656</v>
      </c>
      <c r="G5326" s="10" t="s">
        <v>18153</v>
      </c>
      <c r="H5326">
        <v>255</v>
      </c>
      <c r="I5326">
        <v>37</v>
      </c>
      <c r="J5326">
        <v>0</v>
      </c>
      <c r="K5326">
        <v>0</v>
      </c>
      <c r="L5326" s="10" t="s">
        <v>18154</v>
      </c>
    </row>
    <row r="5327" spans="1:12" x14ac:dyDescent="0.25">
      <c r="A5327" s="3">
        <v>5326</v>
      </c>
      <c r="B5327" t="s">
        <v>4650</v>
      </c>
      <c r="C5327" s="10" t="s">
        <v>18131</v>
      </c>
      <c r="D5327" t="s">
        <v>4657</v>
      </c>
      <c r="E5327" s="10" t="s">
        <v>18155</v>
      </c>
      <c r="F5327" t="s">
        <v>470</v>
      </c>
      <c r="G5327" s="10" t="s">
        <v>6773</v>
      </c>
      <c r="H5327">
        <v>50</v>
      </c>
      <c r="I5327">
        <v>37</v>
      </c>
      <c r="J5327">
        <v>0</v>
      </c>
      <c r="K5327">
        <v>0</v>
      </c>
      <c r="L5327" s="10" t="s">
        <v>18156</v>
      </c>
    </row>
    <row r="5328" spans="1:12" x14ac:dyDescent="0.25">
      <c r="A5328" s="3">
        <v>5327</v>
      </c>
      <c r="B5328" t="s">
        <v>4650</v>
      </c>
      <c r="C5328" s="10" t="s">
        <v>18131</v>
      </c>
      <c r="D5328" t="s">
        <v>4658</v>
      </c>
      <c r="E5328" s="10" t="s">
        <v>18157</v>
      </c>
      <c r="F5328" t="s">
        <v>1218</v>
      </c>
      <c r="G5328" s="10" t="s">
        <v>6702</v>
      </c>
      <c r="H5328">
        <v>10</v>
      </c>
      <c r="I5328">
        <v>37</v>
      </c>
      <c r="J5328">
        <v>0</v>
      </c>
      <c r="K5328">
        <v>0</v>
      </c>
      <c r="L5328" s="10" t="s">
        <v>18158</v>
      </c>
    </row>
    <row r="5329" spans="1:12" x14ac:dyDescent="0.25">
      <c r="A5329" s="3">
        <v>5328</v>
      </c>
      <c r="B5329" t="s">
        <v>4650</v>
      </c>
      <c r="C5329" s="10" t="s">
        <v>18131</v>
      </c>
      <c r="D5329" t="s">
        <v>4659</v>
      </c>
      <c r="E5329" s="10" t="s">
        <v>18159</v>
      </c>
      <c r="F5329" t="s">
        <v>1218</v>
      </c>
      <c r="G5329" s="10" t="s">
        <v>6702</v>
      </c>
      <c r="H5329">
        <v>10</v>
      </c>
      <c r="I5329">
        <v>37</v>
      </c>
      <c r="J5329">
        <v>0</v>
      </c>
      <c r="K5329">
        <v>0</v>
      </c>
      <c r="L5329" s="10" t="s">
        <v>18160</v>
      </c>
    </row>
    <row r="5330" spans="1:12" x14ac:dyDescent="0.25">
      <c r="A5330" s="3">
        <v>5329</v>
      </c>
      <c r="B5330" t="s">
        <v>4650</v>
      </c>
      <c r="C5330" s="10" t="s">
        <v>18131</v>
      </c>
      <c r="D5330" t="s">
        <v>4660</v>
      </c>
      <c r="E5330" s="10" t="s">
        <v>18161</v>
      </c>
      <c r="F5330" t="s">
        <v>4661</v>
      </c>
      <c r="G5330" s="10" t="s">
        <v>18162</v>
      </c>
      <c r="H5330">
        <v>8</v>
      </c>
      <c r="I5330">
        <v>27</v>
      </c>
      <c r="J5330">
        <v>0</v>
      </c>
      <c r="K5330">
        <v>0</v>
      </c>
      <c r="L5330" s="10" t="s">
        <v>18163</v>
      </c>
    </row>
    <row r="5331" spans="1:12" x14ac:dyDescent="0.25">
      <c r="A5331" s="3">
        <v>5330</v>
      </c>
      <c r="B5331" t="s">
        <v>4650</v>
      </c>
      <c r="C5331" s="10" t="s">
        <v>18131</v>
      </c>
      <c r="D5331" t="s">
        <v>4662</v>
      </c>
      <c r="E5331" s="10" t="s">
        <v>18164</v>
      </c>
      <c r="F5331" t="s">
        <v>4663</v>
      </c>
      <c r="G5331" s="10" t="s">
        <v>18165</v>
      </c>
      <c r="H5331">
        <v>8</v>
      </c>
      <c r="I5331">
        <v>27</v>
      </c>
      <c r="J5331">
        <v>0</v>
      </c>
      <c r="K5331">
        <v>0</v>
      </c>
      <c r="L5331" s="10" t="s">
        <v>18166</v>
      </c>
    </row>
    <row r="5332" spans="1:12" x14ac:dyDescent="0.25">
      <c r="A5332" s="3">
        <v>5331</v>
      </c>
      <c r="B5332" t="s">
        <v>4650</v>
      </c>
      <c r="C5332" s="10" t="s">
        <v>18131</v>
      </c>
      <c r="D5332" t="s">
        <v>1570</v>
      </c>
      <c r="E5332" s="10" t="s">
        <v>11617</v>
      </c>
      <c r="F5332" t="s">
        <v>1218</v>
      </c>
      <c r="G5332" s="10" t="s">
        <v>6702</v>
      </c>
      <c r="H5332">
        <v>10</v>
      </c>
      <c r="I5332">
        <v>37</v>
      </c>
      <c r="J5332">
        <v>0</v>
      </c>
      <c r="K5332">
        <v>0</v>
      </c>
      <c r="L5332" s="10" t="s">
        <v>18167</v>
      </c>
    </row>
    <row r="5333" spans="1:12" x14ac:dyDescent="0.25">
      <c r="A5333" s="3">
        <v>5332</v>
      </c>
      <c r="B5333" t="s">
        <v>4650</v>
      </c>
      <c r="C5333" s="10" t="s">
        <v>18131</v>
      </c>
      <c r="D5333" t="s">
        <v>2670</v>
      </c>
      <c r="E5333" s="10" t="s">
        <v>13511</v>
      </c>
      <c r="F5333" t="s">
        <v>4664</v>
      </c>
      <c r="G5333" s="10" t="s">
        <v>18168</v>
      </c>
      <c r="H5333">
        <v>2048</v>
      </c>
      <c r="I5333">
        <v>37</v>
      </c>
      <c r="J5333">
        <v>0</v>
      </c>
      <c r="K5333">
        <v>0</v>
      </c>
      <c r="L5333" s="10" t="s">
        <v>18169</v>
      </c>
    </row>
    <row r="5334" spans="1:12" x14ac:dyDescent="0.25">
      <c r="A5334" s="3">
        <v>5333</v>
      </c>
      <c r="B5334" t="s">
        <v>4650</v>
      </c>
      <c r="C5334" s="10" t="s">
        <v>18131</v>
      </c>
      <c r="D5334" t="s">
        <v>1556</v>
      </c>
      <c r="E5334" s="10" t="s">
        <v>7175</v>
      </c>
      <c r="F5334" t="s">
        <v>4665</v>
      </c>
      <c r="G5334" s="10" t="s">
        <v>18170</v>
      </c>
      <c r="H5334">
        <v>255</v>
      </c>
      <c r="I5334">
        <v>37</v>
      </c>
      <c r="J5334">
        <v>0</v>
      </c>
      <c r="K5334">
        <v>0</v>
      </c>
      <c r="L5334" s="10" t="s">
        <v>18171</v>
      </c>
    </row>
    <row r="5335" spans="1:12" x14ac:dyDescent="0.25">
      <c r="A5335" s="3">
        <v>5334</v>
      </c>
      <c r="B5335" t="s">
        <v>4650</v>
      </c>
      <c r="C5335" s="10" t="s">
        <v>18131</v>
      </c>
      <c r="D5335" t="s">
        <v>1558</v>
      </c>
      <c r="E5335" s="10" t="s">
        <v>7226</v>
      </c>
      <c r="F5335" t="s">
        <v>4666</v>
      </c>
      <c r="G5335" s="10" t="s">
        <v>18172</v>
      </c>
      <c r="H5335">
        <v>2048</v>
      </c>
      <c r="I5335">
        <v>37</v>
      </c>
      <c r="J5335">
        <v>0</v>
      </c>
      <c r="K5335">
        <v>0</v>
      </c>
      <c r="L5335" s="10" t="s">
        <v>18173</v>
      </c>
    </row>
    <row r="5336" spans="1:12" x14ac:dyDescent="0.25">
      <c r="A5336" s="3">
        <v>5335</v>
      </c>
      <c r="B5336" t="s">
        <v>4650</v>
      </c>
      <c r="C5336" s="10" t="s">
        <v>18131</v>
      </c>
      <c r="D5336" t="s">
        <v>1560</v>
      </c>
      <c r="E5336" s="10" t="s">
        <v>7229</v>
      </c>
      <c r="F5336" t="s">
        <v>4667</v>
      </c>
      <c r="G5336" s="10" t="s">
        <v>18174</v>
      </c>
      <c r="H5336">
        <v>2048</v>
      </c>
      <c r="I5336">
        <v>37</v>
      </c>
      <c r="J5336">
        <v>0</v>
      </c>
      <c r="K5336">
        <v>0</v>
      </c>
      <c r="L5336" s="10" t="s">
        <v>18175</v>
      </c>
    </row>
    <row r="5337" spans="1:12" x14ac:dyDescent="0.25">
      <c r="A5337" s="3">
        <v>5336</v>
      </c>
      <c r="B5337" t="s">
        <v>4650</v>
      </c>
      <c r="C5337" s="10" t="s">
        <v>18131</v>
      </c>
      <c r="D5337" t="s">
        <v>1562</v>
      </c>
      <c r="E5337" s="10" t="s">
        <v>7251</v>
      </c>
      <c r="F5337" t="s">
        <v>4668</v>
      </c>
      <c r="G5337" s="10" t="s">
        <v>18176</v>
      </c>
      <c r="H5337">
        <v>2048</v>
      </c>
      <c r="I5337">
        <v>37</v>
      </c>
      <c r="J5337">
        <v>0</v>
      </c>
      <c r="K5337">
        <v>0</v>
      </c>
      <c r="L5337" s="10" t="s">
        <v>18177</v>
      </c>
    </row>
    <row r="5338" spans="1:12" x14ac:dyDescent="0.25">
      <c r="A5338" s="3">
        <v>5337</v>
      </c>
      <c r="B5338" t="s">
        <v>4650</v>
      </c>
      <c r="C5338" s="10" t="s">
        <v>18131</v>
      </c>
      <c r="D5338" t="s">
        <v>1564</v>
      </c>
      <c r="E5338" s="10" t="s">
        <v>7254</v>
      </c>
      <c r="F5338" t="s">
        <v>4669</v>
      </c>
      <c r="G5338" s="10" t="s">
        <v>18178</v>
      </c>
      <c r="H5338">
        <v>2048</v>
      </c>
      <c r="I5338">
        <v>37</v>
      </c>
      <c r="J5338">
        <v>0</v>
      </c>
      <c r="K5338">
        <v>0</v>
      </c>
      <c r="L5338" s="10" t="s">
        <v>18179</v>
      </c>
    </row>
    <row r="5339" spans="1:12" x14ac:dyDescent="0.25">
      <c r="A5339" s="3">
        <v>5338</v>
      </c>
      <c r="B5339" t="s">
        <v>4650</v>
      </c>
      <c r="C5339" s="10" t="s">
        <v>18131</v>
      </c>
      <c r="D5339" t="s">
        <v>3064</v>
      </c>
      <c r="E5339" s="10" t="s">
        <v>14256</v>
      </c>
      <c r="F5339" t="s">
        <v>1232</v>
      </c>
      <c r="G5339" s="10" t="s">
        <v>6715</v>
      </c>
      <c r="H5339">
        <v>255</v>
      </c>
      <c r="I5339">
        <v>37</v>
      </c>
      <c r="J5339">
        <v>0</v>
      </c>
      <c r="K5339">
        <v>0</v>
      </c>
      <c r="L5339" s="10" t="s">
        <v>18180</v>
      </c>
    </row>
    <row r="5340" spans="1:12" x14ac:dyDescent="0.25">
      <c r="A5340" s="3">
        <v>5339</v>
      </c>
      <c r="B5340" t="s">
        <v>4650</v>
      </c>
      <c r="C5340" s="10" t="s">
        <v>18131</v>
      </c>
      <c r="D5340" t="s">
        <v>1709</v>
      </c>
      <c r="E5340" s="10" t="s">
        <v>7271</v>
      </c>
      <c r="F5340" t="s">
        <v>4670</v>
      </c>
      <c r="G5340" s="10" t="s">
        <v>18181</v>
      </c>
      <c r="H5340">
        <v>3</v>
      </c>
      <c r="I5340">
        <v>37</v>
      </c>
      <c r="J5340">
        <v>0</v>
      </c>
      <c r="K5340">
        <v>0</v>
      </c>
      <c r="L5340" s="10" t="s">
        <v>18182</v>
      </c>
    </row>
    <row r="5341" spans="1:12" x14ac:dyDescent="0.25">
      <c r="A5341" s="3">
        <v>5340</v>
      </c>
      <c r="B5341" t="s">
        <v>4650</v>
      </c>
      <c r="C5341" s="10" t="s">
        <v>18131</v>
      </c>
      <c r="D5341" t="s">
        <v>1707</v>
      </c>
      <c r="E5341" s="10" t="s">
        <v>11895</v>
      </c>
      <c r="F5341" t="s">
        <v>4671</v>
      </c>
      <c r="G5341" s="10" t="s">
        <v>18183</v>
      </c>
      <c r="H5341">
        <v>8</v>
      </c>
      <c r="I5341">
        <v>16</v>
      </c>
      <c r="J5341">
        <v>-6</v>
      </c>
      <c r="K5341">
        <v>0</v>
      </c>
      <c r="L5341" s="10" t="s">
        <v>18184</v>
      </c>
    </row>
    <row r="5342" spans="1:12" x14ac:dyDescent="0.25">
      <c r="A5342" s="3">
        <v>5341</v>
      </c>
      <c r="B5342" t="s">
        <v>4650</v>
      </c>
      <c r="C5342" s="10" t="s">
        <v>18131</v>
      </c>
      <c r="D5342" t="s">
        <v>2494</v>
      </c>
      <c r="E5342" s="10" t="s">
        <v>7313</v>
      </c>
      <c r="F5342" t="s">
        <v>4672</v>
      </c>
      <c r="G5342" s="10" t="s">
        <v>18185</v>
      </c>
      <c r="H5342">
        <v>8</v>
      </c>
      <c r="I5342">
        <v>16</v>
      </c>
      <c r="J5342">
        <v>-6</v>
      </c>
      <c r="K5342">
        <v>0</v>
      </c>
      <c r="L5342" s="10" t="s">
        <v>18186</v>
      </c>
    </row>
    <row r="5343" spans="1:12" x14ac:dyDescent="0.25">
      <c r="A5343" s="3">
        <v>5342</v>
      </c>
      <c r="B5343" t="s">
        <v>4650</v>
      </c>
      <c r="C5343" s="10" t="s">
        <v>18131</v>
      </c>
      <c r="D5343" t="s">
        <v>2495</v>
      </c>
      <c r="E5343" s="10" t="s">
        <v>7315</v>
      </c>
      <c r="F5343" t="s">
        <v>4673</v>
      </c>
      <c r="G5343" s="10" t="s">
        <v>18187</v>
      </c>
      <c r="H5343">
        <v>8</v>
      </c>
      <c r="I5343">
        <v>16</v>
      </c>
      <c r="J5343">
        <v>-6</v>
      </c>
      <c r="K5343">
        <v>0</v>
      </c>
      <c r="L5343" s="10" t="s">
        <v>18188</v>
      </c>
    </row>
    <row r="5344" spans="1:12" x14ac:dyDescent="0.25">
      <c r="A5344" s="3">
        <v>5343</v>
      </c>
      <c r="B5344" t="s">
        <v>4650</v>
      </c>
      <c r="C5344" s="10" t="s">
        <v>18131</v>
      </c>
      <c r="D5344" t="s">
        <v>4674</v>
      </c>
      <c r="E5344" s="10" t="s">
        <v>18189</v>
      </c>
      <c r="F5344" t="s">
        <v>4675</v>
      </c>
      <c r="G5344" s="10" t="s">
        <v>18190</v>
      </c>
      <c r="H5344">
        <v>31</v>
      </c>
      <c r="I5344">
        <v>37</v>
      </c>
      <c r="J5344">
        <v>0</v>
      </c>
      <c r="K5344">
        <v>0</v>
      </c>
      <c r="L5344" s="10" t="s">
        <v>18191</v>
      </c>
    </row>
    <row r="5345" spans="1:12" x14ac:dyDescent="0.25">
      <c r="A5345" s="3">
        <v>5344</v>
      </c>
      <c r="B5345" t="s">
        <v>4650</v>
      </c>
      <c r="C5345" s="10" t="s">
        <v>18131</v>
      </c>
      <c r="D5345" t="s">
        <v>2456</v>
      </c>
      <c r="E5345" s="10" t="s">
        <v>7232</v>
      </c>
      <c r="F5345" t="s">
        <v>4676</v>
      </c>
      <c r="G5345" s="10" t="s">
        <v>18192</v>
      </c>
      <c r="H5345">
        <v>40</v>
      </c>
      <c r="I5345">
        <v>37</v>
      </c>
      <c r="J5345">
        <v>0</v>
      </c>
      <c r="K5345">
        <v>0</v>
      </c>
      <c r="L5345" s="10" t="s">
        <v>18193</v>
      </c>
    </row>
    <row r="5346" spans="1:12" x14ac:dyDescent="0.25">
      <c r="A5346" s="3">
        <v>5345</v>
      </c>
      <c r="B5346" t="s">
        <v>4650</v>
      </c>
      <c r="C5346" s="10" t="s">
        <v>18131</v>
      </c>
      <c r="D5346" t="s">
        <v>1992</v>
      </c>
      <c r="E5346" s="10" t="s">
        <v>7303</v>
      </c>
      <c r="F5346" t="s">
        <v>4677</v>
      </c>
      <c r="G5346" s="10" t="s">
        <v>18194</v>
      </c>
      <c r="H5346">
        <v>511</v>
      </c>
      <c r="I5346">
        <v>37</v>
      </c>
      <c r="J5346">
        <v>0</v>
      </c>
      <c r="K5346">
        <v>0</v>
      </c>
      <c r="L5346" s="10" t="s">
        <v>18195</v>
      </c>
    </row>
    <row r="5347" spans="1:12" x14ac:dyDescent="0.25">
      <c r="A5347" s="3">
        <v>5346</v>
      </c>
      <c r="B5347" t="s">
        <v>4650</v>
      </c>
      <c r="C5347" s="10" t="s">
        <v>18131</v>
      </c>
      <c r="D5347" t="s">
        <v>69</v>
      </c>
      <c r="E5347" s="10" t="s">
        <v>6760</v>
      </c>
      <c r="F5347" t="s">
        <v>4678</v>
      </c>
      <c r="G5347" s="10" t="s">
        <v>18196</v>
      </c>
      <c r="H5347">
        <v>8</v>
      </c>
      <c r="I5347">
        <v>35</v>
      </c>
      <c r="J5347">
        <v>0</v>
      </c>
      <c r="K5347">
        <v>0</v>
      </c>
      <c r="L5347" s="10" t="s">
        <v>18197</v>
      </c>
    </row>
    <row r="5348" spans="1:12" x14ac:dyDescent="0.25">
      <c r="A5348" s="3">
        <v>5347</v>
      </c>
      <c r="B5348" t="s">
        <v>4650</v>
      </c>
      <c r="C5348" s="10" t="s">
        <v>18131</v>
      </c>
      <c r="D5348" t="s">
        <v>71</v>
      </c>
      <c r="E5348" s="10" t="s">
        <v>6763</v>
      </c>
      <c r="F5348" t="s">
        <v>4679</v>
      </c>
      <c r="G5348" s="10" t="s">
        <v>18198</v>
      </c>
      <c r="H5348">
        <v>8</v>
      </c>
      <c r="I5348">
        <v>35</v>
      </c>
      <c r="J5348">
        <v>0</v>
      </c>
      <c r="K5348">
        <v>0</v>
      </c>
      <c r="L5348" s="10" t="s">
        <v>18199</v>
      </c>
    </row>
    <row r="5349" spans="1:12" x14ac:dyDescent="0.25">
      <c r="A5349" s="3">
        <v>5348</v>
      </c>
      <c r="B5349" t="s">
        <v>4650</v>
      </c>
      <c r="C5349" s="10" t="s">
        <v>18131</v>
      </c>
      <c r="D5349" t="s">
        <v>1264</v>
      </c>
      <c r="E5349" s="10" t="s">
        <v>6659</v>
      </c>
      <c r="F5349" t="s">
        <v>4681</v>
      </c>
      <c r="G5349" s="10" t="s">
        <v>18200</v>
      </c>
      <c r="H5349">
        <v>4</v>
      </c>
      <c r="I5349">
        <v>8</v>
      </c>
      <c r="J5349">
        <v>0</v>
      </c>
      <c r="K5349">
        <v>0</v>
      </c>
      <c r="L5349" s="10" t="s">
        <v>18201</v>
      </c>
    </row>
    <row r="5350" spans="1:12" x14ac:dyDescent="0.25">
      <c r="A5350" s="3">
        <v>5349</v>
      </c>
      <c r="B5350" t="s">
        <v>4650</v>
      </c>
      <c r="C5350" s="10" t="s">
        <v>18131</v>
      </c>
      <c r="D5350" t="s">
        <v>4680</v>
      </c>
      <c r="E5350" s="10" t="s">
        <v>18202</v>
      </c>
      <c r="F5350" t="s">
        <v>1218</v>
      </c>
      <c r="G5350" s="10" t="s">
        <v>6702</v>
      </c>
      <c r="H5350">
        <v>10</v>
      </c>
      <c r="I5350">
        <v>37</v>
      </c>
      <c r="J5350">
        <v>0</v>
      </c>
      <c r="K5350">
        <v>0</v>
      </c>
      <c r="L5350" s="10" t="s">
        <v>18203</v>
      </c>
    </row>
    <row r="5351" spans="1:12" x14ac:dyDescent="0.25">
      <c r="A5351" s="3">
        <v>5350</v>
      </c>
      <c r="B5351" t="s">
        <v>4650</v>
      </c>
      <c r="C5351" s="10" t="s">
        <v>18131</v>
      </c>
      <c r="D5351" t="s">
        <v>4682</v>
      </c>
      <c r="E5351" s="10" t="s">
        <v>18204</v>
      </c>
      <c r="F5351" t="s">
        <v>8236</v>
      </c>
      <c r="G5351" s="10" t="s">
        <v>18205</v>
      </c>
      <c r="H5351">
        <v>2048</v>
      </c>
      <c r="I5351">
        <v>37</v>
      </c>
      <c r="J5351">
        <v>0</v>
      </c>
      <c r="K5351">
        <v>0</v>
      </c>
      <c r="L5351" s="10" t="s">
        <v>18206</v>
      </c>
    </row>
    <row r="5352" spans="1:12" x14ac:dyDescent="0.25">
      <c r="A5352" s="3">
        <v>5351</v>
      </c>
      <c r="B5352" t="s">
        <v>4650</v>
      </c>
      <c r="C5352" s="10" t="s">
        <v>18131</v>
      </c>
      <c r="D5352" t="s">
        <v>4684</v>
      </c>
      <c r="E5352" s="10" t="s">
        <v>18207</v>
      </c>
      <c r="F5352" t="s">
        <v>8237</v>
      </c>
      <c r="G5352" s="10" t="s">
        <v>18208</v>
      </c>
      <c r="H5352">
        <v>2048</v>
      </c>
      <c r="I5352">
        <v>37</v>
      </c>
      <c r="J5352">
        <v>0</v>
      </c>
      <c r="K5352">
        <v>0</v>
      </c>
      <c r="L5352" s="10" t="s">
        <v>18209</v>
      </c>
    </row>
    <row r="5353" spans="1:12" x14ac:dyDescent="0.25">
      <c r="A5353" s="3">
        <v>5352</v>
      </c>
      <c r="B5353" t="s">
        <v>4650</v>
      </c>
      <c r="C5353" s="10" t="s">
        <v>18131</v>
      </c>
      <c r="D5353" t="s">
        <v>4686</v>
      </c>
      <c r="E5353" s="10" t="s">
        <v>18210</v>
      </c>
      <c r="F5353" t="s">
        <v>8238</v>
      </c>
      <c r="G5353" s="10" t="s">
        <v>18211</v>
      </c>
      <c r="H5353">
        <v>2048</v>
      </c>
      <c r="I5353">
        <v>37</v>
      </c>
      <c r="J5353">
        <v>0</v>
      </c>
      <c r="K5353">
        <v>0</v>
      </c>
      <c r="L5353" s="10" t="s">
        <v>18212</v>
      </c>
    </row>
    <row r="5354" spans="1:12" x14ac:dyDescent="0.25">
      <c r="A5354" s="3">
        <v>5353</v>
      </c>
      <c r="B5354" t="s">
        <v>4650</v>
      </c>
      <c r="C5354" s="10" t="s">
        <v>18131</v>
      </c>
      <c r="D5354" t="s">
        <v>4688</v>
      </c>
      <c r="E5354" s="10" t="s">
        <v>18213</v>
      </c>
      <c r="F5354" t="s">
        <v>8239</v>
      </c>
      <c r="G5354" s="10" t="s">
        <v>18214</v>
      </c>
      <c r="H5354">
        <v>2048</v>
      </c>
      <c r="I5354">
        <v>37</v>
      </c>
      <c r="J5354">
        <v>0</v>
      </c>
      <c r="K5354">
        <v>0</v>
      </c>
      <c r="L5354" s="10" t="s">
        <v>18215</v>
      </c>
    </row>
    <row r="5355" spans="1:12" x14ac:dyDescent="0.25">
      <c r="A5355" s="3">
        <v>5354</v>
      </c>
      <c r="B5355" t="s">
        <v>4650</v>
      </c>
      <c r="C5355" s="10" t="s">
        <v>18131</v>
      </c>
      <c r="D5355" t="s">
        <v>4690</v>
      </c>
      <c r="E5355" s="10" t="s">
        <v>18216</v>
      </c>
      <c r="F5355" t="s">
        <v>8240</v>
      </c>
      <c r="G5355" s="10" t="s">
        <v>18217</v>
      </c>
      <c r="H5355">
        <v>2048</v>
      </c>
      <c r="I5355">
        <v>37</v>
      </c>
      <c r="J5355">
        <v>0</v>
      </c>
      <c r="K5355">
        <v>0</v>
      </c>
      <c r="L5355" s="10" t="s">
        <v>18218</v>
      </c>
    </row>
    <row r="5356" spans="1:12" x14ac:dyDescent="0.25">
      <c r="A5356" s="3">
        <v>5355</v>
      </c>
      <c r="B5356" t="s">
        <v>4650</v>
      </c>
      <c r="C5356" s="10" t="s">
        <v>18131</v>
      </c>
      <c r="D5356" t="s">
        <v>4692</v>
      </c>
      <c r="E5356" s="10" t="s">
        <v>18219</v>
      </c>
      <c r="F5356" t="s">
        <v>8241</v>
      </c>
      <c r="G5356" s="10" t="s">
        <v>18220</v>
      </c>
      <c r="H5356">
        <v>2048</v>
      </c>
      <c r="I5356">
        <v>37</v>
      </c>
      <c r="J5356">
        <v>0</v>
      </c>
      <c r="K5356">
        <v>0</v>
      </c>
      <c r="L5356" s="10" t="s">
        <v>18221</v>
      </c>
    </row>
    <row r="5357" spans="1:12" x14ac:dyDescent="0.25">
      <c r="A5357" s="3">
        <v>5356</v>
      </c>
      <c r="B5357" t="s">
        <v>4694</v>
      </c>
      <c r="C5357" s="10" t="s">
        <v>18222</v>
      </c>
      <c r="D5357" t="s">
        <v>63</v>
      </c>
      <c r="E5357" s="10" t="s">
        <v>6816</v>
      </c>
      <c r="F5357" t="s">
        <v>64</v>
      </c>
      <c r="G5357" s="10" t="s">
        <v>6696</v>
      </c>
      <c r="H5357">
        <v>4</v>
      </c>
      <c r="I5357">
        <v>8</v>
      </c>
      <c r="J5357">
        <v>0</v>
      </c>
      <c r="K5357">
        <v>0</v>
      </c>
      <c r="L5357" s="10" t="s">
        <v>18223</v>
      </c>
    </row>
    <row r="5358" spans="1:12" x14ac:dyDescent="0.25">
      <c r="A5358" s="3">
        <v>5357</v>
      </c>
      <c r="B5358" t="s">
        <v>4694</v>
      </c>
      <c r="C5358" s="10" t="s">
        <v>18222</v>
      </c>
      <c r="D5358" t="s">
        <v>65</v>
      </c>
      <c r="E5358" s="10" t="s">
        <v>6698</v>
      </c>
      <c r="F5358" t="s">
        <v>66</v>
      </c>
      <c r="G5358" s="10" t="s">
        <v>6721</v>
      </c>
      <c r="H5358">
        <v>4</v>
      </c>
      <c r="I5358">
        <v>8</v>
      </c>
      <c r="J5358">
        <v>0</v>
      </c>
      <c r="K5358">
        <v>0</v>
      </c>
      <c r="L5358" s="10" t="s">
        <v>18224</v>
      </c>
    </row>
    <row r="5359" spans="1:12" x14ac:dyDescent="0.25">
      <c r="A5359" s="3">
        <v>5358</v>
      </c>
      <c r="B5359" t="s">
        <v>4694</v>
      </c>
      <c r="C5359" s="10" t="s">
        <v>18222</v>
      </c>
      <c r="D5359" t="s">
        <v>67</v>
      </c>
      <c r="E5359" s="10" t="s">
        <v>6723</v>
      </c>
      <c r="F5359" t="s">
        <v>68</v>
      </c>
      <c r="G5359" s="10" t="s">
        <v>6724</v>
      </c>
      <c r="H5359">
        <v>4</v>
      </c>
      <c r="I5359">
        <v>8</v>
      </c>
      <c r="J5359">
        <v>0</v>
      </c>
      <c r="K5359">
        <v>0</v>
      </c>
      <c r="L5359" s="10" t="s">
        <v>18225</v>
      </c>
    </row>
    <row r="5360" spans="1:12" x14ac:dyDescent="0.25">
      <c r="A5360" s="3">
        <v>5359</v>
      </c>
      <c r="B5360" t="s">
        <v>4694</v>
      </c>
      <c r="C5360" s="10" t="s">
        <v>18222</v>
      </c>
      <c r="D5360" t="s">
        <v>49</v>
      </c>
      <c r="E5360" s="10" t="s">
        <v>11</v>
      </c>
      <c r="F5360" t="s">
        <v>49</v>
      </c>
      <c r="G5360" s="10" t="s">
        <v>11</v>
      </c>
      <c r="H5360">
        <v>4</v>
      </c>
      <c r="I5360">
        <v>8</v>
      </c>
      <c r="J5360">
        <v>0</v>
      </c>
      <c r="K5360">
        <v>0</v>
      </c>
      <c r="L5360" s="10" t="s">
        <v>18226</v>
      </c>
    </row>
    <row r="5361" spans="1:12" x14ac:dyDescent="0.25">
      <c r="A5361" s="3">
        <v>5360</v>
      </c>
      <c r="B5361" t="s">
        <v>4694</v>
      </c>
      <c r="C5361" s="10" t="s">
        <v>18222</v>
      </c>
      <c r="D5361" t="s">
        <v>611</v>
      </c>
      <c r="E5361" s="10" t="s">
        <v>9848</v>
      </c>
      <c r="F5361" t="s">
        <v>1461</v>
      </c>
      <c r="G5361" s="10" t="s">
        <v>7108</v>
      </c>
      <c r="H5361">
        <v>50</v>
      </c>
      <c r="I5361">
        <v>37</v>
      </c>
      <c r="J5361">
        <v>0</v>
      </c>
      <c r="K5361">
        <v>0</v>
      </c>
      <c r="L5361" s="10" t="s">
        <v>18227</v>
      </c>
    </row>
    <row r="5362" spans="1:12" x14ac:dyDescent="0.25">
      <c r="A5362" s="3">
        <v>5361</v>
      </c>
      <c r="B5362" t="s">
        <v>4694</v>
      </c>
      <c r="C5362" s="10" t="s">
        <v>18222</v>
      </c>
      <c r="D5362" t="s">
        <v>1418</v>
      </c>
      <c r="E5362" s="10" t="s">
        <v>7110</v>
      </c>
      <c r="F5362" t="s">
        <v>4695</v>
      </c>
      <c r="G5362" s="10" t="s">
        <v>18228</v>
      </c>
      <c r="H5362">
        <v>4</v>
      </c>
      <c r="I5362">
        <v>12</v>
      </c>
      <c r="J5362">
        <v>0</v>
      </c>
      <c r="K5362">
        <v>0</v>
      </c>
      <c r="L5362" s="10" t="s">
        <v>18229</v>
      </c>
    </row>
    <row r="5363" spans="1:12" x14ac:dyDescent="0.25">
      <c r="A5363" s="3">
        <v>5362</v>
      </c>
      <c r="B5363" t="s">
        <v>4694</v>
      </c>
      <c r="C5363" s="10" t="s">
        <v>18222</v>
      </c>
      <c r="D5363" t="s">
        <v>2122</v>
      </c>
      <c r="E5363" s="10" t="s">
        <v>12566</v>
      </c>
      <c r="F5363" t="s">
        <v>4596</v>
      </c>
      <c r="G5363" s="10" t="s">
        <v>18001</v>
      </c>
      <c r="H5363">
        <v>4</v>
      </c>
      <c r="I5363">
        <v>13</v>
      </c>
      <c r="J5363">
        <v>0</v>
      </c>
      <c r="K5363">
        <v>0</v>
      </c>
      <c r="L5363" s="10" t="s">
        <v>18230</v>
      </c>
    </row>
    <row r="5364" spans="1:12" x14ac:dyDescent="0.25">
      <c r="A5364" s="3">
        <v>5363</v>
      </c>
      <c r="B5364" t="s">
        <v>4694</v>
      </c>
      <c r="C5364" s="10" t="s">
        <v>18222</v>
      </c>
      <c r="D5364" t="s">
        <v>4696</v>
      </c>
      <c r="E5364" s="10" t="s">
        <v>18231</v>
      </c>
      <c r="F5364" t="s">
        <v>4697</v>
      </c>
      <c r="G5364" s="10" t="s">
        <v>18232</v>
      </c>
      <c r="H5364">
        <v>4</v>
      </c>
      <c r="I5364">
        <v>12</v>
      </c>
      <c r="J5364">
        <v>0</v>
      </c>
      <c r="K5364">
        <v>0</v>
      </c>
      <c r="L5364" s="10" t="s">
        <v>18233</v>
      </c>
    </row>
    <row r="5365" spans="1:12" x14ac:dyDescent="0.25">
      <c r="A5365" s="3">
        <v>5364</v>
      </c>
      <c r="B5365" t="s">
        <v>4694</v>
      </c>
      <c r="C5365" s="10" t="s">
        <v>18222</v>
      </c>
      <c r="D5365" t="s">
        <v>4698</v>
      </c>
      <c r="E5365" s="10" t="s">
        <v>18234</v>
      </c>
      <c r="F5365" t="s">
        <v>1461</v>
      </c>
      <c r="G5365" s="10" t="s">
        <v>7108</v>
      </c>
      <c r="H5365">
        <v>50</v>
      </c>
      <c r="I5365">
        <v>37</v>
      </c>
      <c r="J5365">
        <v>0</v>
      </c>
      <c r="K5365">
        <v>0</v>
      </c>
      <c r="L5365" s="10" t="s">
        <v>18235</v>
      </c>
    </row>
    <row r="5366" spans="1:12" x14ac:dyDescent="0.25">
      <c r="A5366" s="3">
        <v>5365</v>
      </c>
      <c r="B5366" t="s">
        <v>4694</v>
      </c>
      <c r="C5366" s="10" t="s">
        <v>18222</v>
      </c>
      <c r="D5366" t="s">
        <v>2442</v>
      </c>
      <c r="E5366" s="10" t="s">
        <v>7199</v>
      </c>
      <c r="F5366" t="s">
        <v>1493</v>
      </c>
      <c r="G5366" s="10" t="s">
        <v>6978</v>
      </c>
      <c r="H5366">
        <v>4</v>
      </c>
      <c r="I5366">
        <v>8</v>
      </c>
      <c r="J5366">
        <v>0</v>
      </c>
      <c r="K5366">
        <v>0</v>
      </c>
      <c r="L5366" s="10" t="s">
        <v>18236</v>
      </c>
    </row>
    <row r="5367" spans="1:12" x14ac:dyDescent="0.25">
      <c r="A5367" s="3">
        <v>5366</v>
      </c>
      <c r="B5367" t="s">
        <v>4694</v>
      </c>
      <c r="C5367" s="10" t="s">
        <v>18222</v>
      </c>
      <c r="D5367" t="s">
        <v>1430</v>
      </c>
      <c r="E5367" s="10" t="s">
        <v>11350</v>
      </c>
      <c r="F5367" t="s">
        <v>1287</v>
      </c>
      <c r="G5367" s="10" t="s">
        <v>6676</v>
      </c>
      <c r="H5367">
        <v>8</v>
      </c>
      <c r="I5367">
        <v>16</v>
      </c>
      <c r="J5367">
        <v>-2</v>
      </c>
      <c r="K5367">
        <v>1</v>
      </c>
      <c r="L5367" s="10" t="s">
        <v>18237</v>
      </c>
    </row>
    <row r="5368" spans="1:12" x14ac:dyDescent="0.25">
      <c r="A5368" s="3">
        <v>5367</v>
      </c>
      <c r="B5368" t="s">
        <v>4694</v>
      </c>
      <c r="C5368" s="10" t="s">
        <v>18222</v>
      </c>
      <c r="D5368" t="s">
        <v>1458</v>
      </c>
      <c r="E5368" s="10" t="s">
        <v>11405</v>
      </c>
      <c r="F5368" t="s">
        <v>1287</v>
      </c>
      <c r="G5368" s="10" t="s">
        <v>6676</v>
      </c>
      <c r="H5368">
        <v>8</v>
      </c>
      <c r="I5368">
        <v>16</v>
      </c>
      <c r="J5368">
        <v>-2</v>
      </c>
      <c r="K5368">
        <v>1</v>
      </c>
      <c r="L5368" s="10" t="s">
        <v>18238</v>
      </c>
    </row>
    <row r="5369" spans="1:12" x14ac:dyDescent="0.25">
      <c r="A5369" s="3">
        <v>5368</v>
      </c>
      <c r="B5369" t="s">
        <v>4694</v>
      </c>
      <c r="C5369" s="10" t="s">
        <v>18222</v>
      </c>
      <c r="D5369" t="s">
        <v>1804</v>
      </c>
      <c r="E5369" s="10" t="s">
        <v>12096</v>
      </c>
      <c r="F5369" t="s">
        <v>470</v>
      </c>
      <c r="G5369" s="10" t="s">
        <v>6773</v>
      </c>
      <c r="H5369">
        <v>50</v>
      </c>
      <c r="I5369">
        <v>37</v>
      </c>
      <c r="J5369">
        <v>0</v>
      </c>
      <c r="K5369">
        <v>0</v>
      </c>
      <c r="L5369" s="10" t="s">
        <v>18239</v>
      </c>
    </row>
    <row r="5370" spans="1:12" x14ac:dyDescent="0.25">
      <c r="A5370" s="3">
        <v>5369</v>
      </c>
      <c r="B5370" t="s">
        <v>4694</v>
      </c>
      <c r="C5370" s="10" t="s">
        <v>18222</v>
      </c>
      <c r="D5370" t="s">
        <v>1806</v>
      </c>
      <c r="E5370" s="10" t="s">
        <v>12100</v>
      </c>
      <c r="F5370" t="s">
        <v>470</v>
      </c>
      <c r="G5370" s="10" t="s">
        <v>6773</v>
      </c>
      <c r="H5370">
        <v>50</v>
      </c>
      <c r="I5370">
        <v>37</v>
      </c>
      <c r="J5370">
        <v>0</v>
      </c>
      <c r="K5370">
        <v>0</v>
      </c>
      <c r="L5370" s="10" t="s">
        <v>18240</v>
      </c>
    </row>
    <row r="5371" spans="1:12" x14ac:dyDescent="0.25">
      <c r="A5371" s="3">
        <v>5370</v>
      </c>
      <c r="B5371" t="s">
        <v>4694</v>
      </c>
      <c r="C5371" s="10" t="s">
        <v>18222</v>
      </c>
      <c r="D5371" t="s">
        <v>1591</v>
      </c>
      <c r="E5371" s="10" t="s">
        <v>11673</v>
      </c>
      <c r="F5371" t="s">
        <v>4699</v>
      </c>
      <c r="G5371" s="10" t="s">
        <v>18241</v>
      </c>
      <c r="H5371">
        <v>4</v>
      </c>
      <c r="I5371">
        <v>8</v>
      </c>
      <c r="J5371">
        <v>0</v>
      </c>
      <c r="K5371">
        <v>0</v>
      </c>
      <c r="L5371" s="10" t="s">
        <v>18242</v>
      </c>
    </row>
    <row r="5372" spans="1:12" x14ac:dyDescent="0.25">
      <c r="A5372" s="3">
        <v>5371</v>
      </c>
      <c r="B5372" t="s">
        <v>4694</v>
      </c>
      <c r="C5372" s="10" t="s">
        <v>18222</v>
      </c>
      <c r="D5372" t="s">
        <v>4700</v>
      </c>
      <c r="E5372" s="10" t="s">
        <v>18243</v>
      </c>
      <c r="F5372" t="s">
        <v>1218</v>
      </c>
      <c r="G5372" s="10" t="s">
        <v>6702</v>
      </c>
      <c r="H5372">
        <v>10</v>
      </c>
      <c r="I5372">
        <v>37</v>
      </c>
      <c r="J5372">
        <v>0</v>
      </c>
      <c r="K5372">
        <v>0</v>
      </c>
      <c r="L5372" s="10" t="s">
        <v>18244</v>
      </c>
    </row>
    <row r="5373" spans="1:12" x14ac:dyDescent="0.25">
      <c r="A5373" s="3">
        <v>5372</v>
      </c>
      <c r="B5373" t="s">
        <v>4694</v>
      </c>
      <c r="C5373" s="10" t="s">
        <v>18222</v>
      </c>
      <c r="D5373" t="s">
        <v>4701</v>
      </c>
      <c r="E5373" s="10" t="s">
        <v>18245</v>
      </c>
      <c r="F5373" t="s">
        <v>1218</v>
      </c>
      <c r="G5373" s="10" t="s">
        <v>6702</v>
      </c>
      <c r="H5373">
        <v>10</v>
      </c>
      <c r="I5373">
        <v>37</v>
      </c>
      <c r="J5373">
        <v>0</v>
      </c>
      <c r="K5373">
        <v>0</v>
      </c>
      <c r="L5373" s="10" t="s">
        <v>18246</v>
      </c>
    </row>
    <row r="5374" spans="1:12" x14ac:dyDescent="0.25">
      <c r="A5374" s="3">
        <v>5373</v>
      </c>
      <c r="B5374" t="s">
        <v>4694</v>
      </c>
      <c r="C5374" s="10" t="s">
        <v>18222</v>
      </c>
      <c r="D5374" t="s">
        <v>4702</v>
      </c>
      <c r="E5374" s="10" t="s">
        <v>18247</v>
      </c>
      <c r="F5374" t="s">
        <v>1218</v>
      </c>
      <c r="G5374" s="10" t="s">
        <v>6702</v>
      </c>
      <c r="H5374">
        <v>10</v>
      </c>
      <c r="I5374">
        <v>37</v>
      </c>
      <c r="J5374">
        <v>0</v>
      </c>
      <c r="K5374">
        <v>0</v>
      </c>
      <c r="L5374" s="10" t="s">
        <v>18248</v>
      </c>
    </row>
    <row r="5375" spans="1:12" x14ac:dyDescent="0.25">
      <c r="A5375" s="3">
        <v>5374</v>
      </c>
      <c r="B5375" t="s">
        <v>4694</v>
      </c>
      <c r="C5375" s="10" t="s">
        <v>18222</v>
      </c>
      <c r="D5375" t="s">
        <v>4703</v>
      </c>
      <c r="E5375" s="10" t="s">
        <v>18249</v>
      </c>
      <c r="F5375" t="s">
        <v>1218</v>
      </c>
      <c r="G5375" s="10" t="s">
        <v>6702</v>
      </c>
      <c r="H5375">
        <v>10</v>
      </c>
      <c r="I5375">
        <v>37</v>
      </c>
      <c r="J5375">
        <v>0</v>
      </c>
      <c r="K5375">
        <v>0</v>
      </c>
      <c r="L5375" s="10" t="s">
        <v>18250</v>
      </c>
    </row>
    <row r="5376" spans="1:12" x14ac:dyDescent="0.25">
      <c r="A5376" s="3">
        <v>5375</v>
      </c>
      <c r="B5376" t="s">
        <v>4694</v>
      </c>
      <c r="C5376" s="10" t="s">
        <v>18222</v>
      </c>
      <c r="D5376" t="s">
        <v>4704</v>
      </c>
      <c r="E5376" s="10" t="s">
        <v>16420</v>
      </c>
      <c r="F5376" t="s">
        <v>4705</v>
      </c>
      <c r="G5376" s="10" t="s">
        <v>18251</v>
      </c>
      <c r="H5376">
        <v>4096</v>
      </c>
      <c r="I5376">
        <v>37</v>
      </c>
      <c r="J5376">
        <v>0</v>
      </c>
      <c r="K5376">
        <v>0</v>
      </c>
      <c r="L5376" s="10" t="s">
        <v>18252</v>
      </c>
    </row>
    <row r="5377" spans="1:12" x14ac:dyDescent="0.25">
      <c r="A5377" s="3">
        <v>5376</v>
      </c>
      <c r="B5377" t="s">
        <v>4694</v>
      </c>
      <c r="C5377" s="10" t="s">
        <v>18222</v>
      </c>
      <c r="D5377" t="s">
        <v>4706</v>
      </c>
      <c r="E5377" s="10" t="s">
        <v>18253</v>
      </c>
      <c r="F5377" t="s">
        <v>4707</v>
      </c>
      <c r="G5377" s="10" t="s">
        <v>18254</v>
      </c>
      <c r="H5377">
        <v>4096</v>
      </c>
      <c r="I5377">
        <v>37</v>
      </c>
      <c r="J5377">
        <v>0</v>
      </c>
      <c r="K5377">
        <v>0</v>
      </c>
      <c r="L5377" s="10" t="s">
        <v>18255</v>
      </c>
    </row>
    <row r="5378" spans="1:12" x14ac:dyDescent="0.25">
      <c r="A5378" s="3">
        <v>5377</v>
      </c>
      <c r="B5378" t="s">
        <v>4694</v>
      </c>
      <c r="C5378" s="10" t="s">
        <v>18222</v>
      </c>
      <c r="D5378" t="s">
        <v>4708</v>
      </c>
      <c r="E5378" s="10" t="s">
        <v>18256</v>
      </c>
      <c r="F5378" t="s">
        <v>1232</v>
      </c>
      <c r="G5378" s="10" t="s">
        <v>6715</v>
      </c>
      <c r="H5378">
        <v>255</v>
      </c>
      <c r="I5378">
        <v>37</v>
      </c>
      <c r="J5378">
        <v>0</v>
      </c>
      <c r="K5378">
        <v>0</v>
      </c>
      <c r="L5378" s="10" t="s">
        <v>18257</v>
      </c>
    </row>
    <row r="5379" spans="1:12" x14ac:dyDescent="0.25">
      <c r="A5379" s="3">
        <v>5378</v>
      </c>
      <c r="B5379" t="s">
        <v>4694</v>
      </c>
      <c r="C5379" s="10" t="s">
        <v>18222</v>
      </c>
      <c r="D5379" t="s">
        <v>1285</v>
      </c>
      <c r="E5379" s="10" t="s">
        <v>6733</v>
      </c>
      <c r="F5379" t="s">
        <v>4709</v>
      </c>
      <c r="G5379" s="10" t="s">
        <v>18258</v>
      </c>
      <c r="H5379">
        <v>4096</v>
      </c>
      <c r="I5379">
        <v>37</v>
      </c>
      <c r="J5379">
        <v>0</v>
      </c>
      <c r="K5379">
        <v>0</v>
      </c>
      <c r="L5379" s="10" t="s">
        <v>18259</v>
      </c>
    </row>
    <row r="5380" spans="1:12" x14ac:dyDescent="0.25">
      <c r="A5380" s="3">
        <v>5379</v>
      </c>
      <c r="B5380" t="s">
        <v>4694</v>
      </c>
      <c r="C5380" s="10" t="s">
        <v>18222</v>
      </c>
      <c r="D5380" t="s">
        <v>4710</v>
      </c>
      <c r="E5380" s="10" t="s">
        <v>18260</v>
      </c>
      <c r="F5380" t="s">
        <v>1493</v>
      </c>
      <c r="G5380" s="10" t="s">
        <v>6978</v>
      </c>
      <c r="H5380">
        <v>4</v>
      </c>
      <c r="I5380">
        <v>8</v>
      </c>
      <c r="J5380">
        <v>0</v>
      </c>
      <c r="K5380">
        <v>0</v>
      </c>
      <c r="L5380" s="10" t="s">
        <v>18261</v>
      </c>
    </row>
    <row r="5381" spans="1:12" x14ac:dyDescent="0.25">
      <c r="A5381" s="3">
        <v>5380</v>
      </c>
      <c r="B5381" t="s">
        <v>4694</v>
      </c>
      <c r="C5381" s="10" t="s">
        <v>18222</v>
      </c>
      <c r="D5381" t="s">
        <v>4711</v>
      </c>
      <c r="E5381" s="10" t="s">
        <v>18262</v>
      </c>
      <c r="F5381" t="s">
        <v>4712</v>
      </c>
      <c r="G5381" s="10" t="s">
        <v>18263</v>
      </c>
      <c r="H5381">
        <v>4</v>
      </c>
      <c r="I5381">
        <v>8</v>
      </c>
      <c r="J5381">
        <v>0</v>
      </c>
      <c r="K5381">
        <v>0</v>
      </c>
      <c r="L5381" s="10" t="s">
        <v>18264</v>
      </c>
    </row>
    <row r="5382" spans="1:12" x14ac:dyDescent="0.25">
      <c r="A5382" s="3">
        <v>5381</v>
      </c>
      <c r="B5382" t="s">
        <v>4694</v>
      </c>
      <c r="C5382" s="10" t="s">
        <v>18222</v>
      </c>
      <c r="D5382" t="s">
        <v>4713</v>
      </c>
      <c r="E5382" s="10" t="s">
        <v>18265</v>
      </c>
      <c r="F5382" t="s">
        <v>1232</v>
      </c>
      <c r="G5382" s="10" t="s">
        <v>6715</v>
      </c>
      <c r="H5382">
        <v>255</v>
      </c>
      <c r="I5382">
        <v>37</v>
      </c>
      <c r="J5382">
        <v>0</v>
      </c>
      <c r="K5382">
        <v>0</v>
      </c>
      <c r="L5382" s="10" t="s">
        <v>18266</v>
      </c>
    </row>
    <row r="5383" spans="1:12" x14ac:dyDescent="0.25">
      <c r="A5383" s="3">
        <v>5382</v>
      </c>
      <c r="B5383" t="s">
        <v>4694</v>
      </c>
      <c r="C5383" s="10" t="s">
        <v>18222</v>
      </c>
      <c r="D5383" t="s">
        <v>4714</v>
      </c>
      <c r="E5383" s="10" t="s">
        <v>18267</v>
      </c>
      <c r="F5383" t="s">
        <v>4715</v>
      </c>
      <c r="G5383" s="10" t="s">
        <v>18268</v>
      </c>
      <c r="H5383">
        <v>4</v>
      </c>
      <c r="I5383">
        <v>12</v>
      </c>
      <c r="J5383">
        <v>0</v>
      </c>
      <c r="K5383">
        <v>0</v>
      </c>
      <c r="L5383" s="10" t="s">
        <v>18269</v>
      </c>
    </row>
    <row r="5384" spans="1:12" x14ac:dyDescent="0.25">
      <c r="A5384" s="3">
        <v>5383</v>
      </c>
      <c r="B5384" t="s">
        <v>4694</v>
      </c>
      <c r="C5384" s="10" t="s">
        <v>18222</v>
      </c>
      <c r="D5384" t="s">
        <v>2742</v>
      </c>
      <c r="E5384" s="10" t="s">
        <v>13653</v>
      </c>
      <c r="F5384" t="s">
        <v>1232</v>
      </c>
      <c r="G5384" s="10" t="s">
        <v>6715</v>
      </c>
      <c r="H5384">
        <v>255</v>
      </c>
      <c r="I5384">
        <v>37</v>
      </c>
      <c r="J5384">
        <v>0</v>
      </c>
      <c r="K5384">
        <v>0</v>
      </c>
      <c r="L5384" s="10" t="s">
        <v>18270</v>
      </c>
    </row>
    <row r="5385" spans="1:12" x14ac:dyDescent="0.25">
      <c r="A5385" s="3">
        <v>5384</v>
      </c>
      <c r="B5385" t="s">
        <v>4694</v>
      </c>
      <c r="C5385" s="10" t="s">
        <v>18222</v>
      </c>
      <c r="D5385" t="s">
        <v>1919</v>
      </c>
      <c r="E5385" s="10" t="s">
        <v>12360</v>
      </c>
      <c r="F5385" t="s">
        <v>1232</v>
      </c>
      <c r="G5385" s="10" t="s">
        <v>6715</v>
      </c>
      <c r="H5385">
        <v>255</v>
      </c>
      <c r="I5385">
        <v>37</v>
      </c>
      <c r="J5385">
        <v>0</v>
      </c>
      <c r="K5385">
        <v>0</v>
      </c>
      <c r="L5385" s="10" t="s">
        <v>18271</v>
      </c>
    </row>
    <row r="5386" spans="1:12" x14ac:dyDescent="0.25">
      <c r="A5386" s="3">
        <v>5385</v>
      </c>
      <c r="B5386" t="s">
        <v>4694</v>
      </c>
      <c r="C5386" s="10" t="s">
        <v>18222</v>
      </c>
      <c r="D5386" t="s">
        <v>2749</v>
      </c>
      <c r="E5386" s="10" t="s">
        <v>13678</v>
      </c>
      <c r="F5386" t="s">
        <v>1232</v>
      </c>
      <c r="G5386" s="10" t="s">
        <v>6715</v>
      </c>
      <c r="H5386">
        <v>255</v>
      </c>
      <c r="I5386">
        <v>37</v>
      </c>
      <c r="J5386">
        <v>0</v>
      </c>
      <c r="K5386">
        <v>0</v>
      </c>
      <c r="L5386" s="10" t="s">
        <v>18272</v>
      </c>
    </row>
    <row r="5387" spans="1:12" x14ac:dyDescent="0.25">
      <c r="A5387" s="3">
        <v>5386</v>
      </c>
      <c r="B5387" t="s">
        <v>4694</v>
      </c>
      <c r="C5387" s="10" t="s">
        <v>18222</v>
      </c>
      <c r="D5387" t="s">
        <v>4716</v>
      </c>
      <c r="E5387" s="10" t="s">
        <v>18273</v>
      </c>
      <c r="F5387" t="s">
        <v>1232</v>
      </c>
      <c r="G5387" s="10" t="s">
        <v>6715</v>
      </c>
      <c r="H5387">
        <v>255</v>
      </c>
      <c r="I5387">
        <v>37</v>
      </c>
      <c r="J5387">
        <v>0</v>
      </c>
      <c r="K5387">
        <v>0</v>
      </c>
      <c r="L5387" s="10" t="s">
        <v>18274</v>
      </c>
    </row>
    <row r="5388" spans="1:12" x14ac:dyDescent="0.25">
      <c r="A5388" s="3">
        <v>5387</v>
      </c>
      <c r="B5388" t="s">
        <v>4694</v>
      </c>
      <c r="C5388" s="10" t="s">
        <v>18222</v>
      </c>
      <c r="D5388" t="s">
        <v>2748</v>
      </c>
      <c r="E5388" s="10" t="s">
        <v>13676</v>
      </c>
      <c r="F5388" t="s">
        <v>1232</v>
      </c>
      <c r="G5388" s="10" t="s">
        <v>6715</v>
      </c>
      <c r="H5388">
        <v>255</v>
      </c>
      <c r="I5388">
        <v>37</v>
      </c>
      <c r="J5388">
        <v>0</v>
      </c>
      <c r="K5388">
        <v>0</v>
      </c>
      <c r="L5388" s="10" t="s">
        <v>18275</v>
      </c>
    </row>
    <row r="5389" spans="1:12" x14ac:dyDescent="0.25">
      <c r="A5389" s="3">
        <v>5388</v>
      </c>
      <c r="B5389" t="s">
        <v>4694</v>
      </c>
      <c r="C5389" s="10" t="s">
        <v>18222</v>
      </c>
      <c r="D5389" t="s">
        <v>2747</v>
      </c>
      <c r="E5389" s="10" t="s">
        <v>13674</v>
      </c>
      <c r="F5389" t="s">
        <v>1232</v>
      </c>
      <c r="G5389" s="10" t="s">
        <v>6715</v>
      </c>
      <c r="H5389">
        <v>255</v>
      </c>
      <c r="I5389">
        <v>37</v>
      </c>
      <c r="J5389">
        <v>0</v>
      </c>
      <c r="K5389">
        <v>0</v>
      </c>
      <c r="L5389" s="10" t="s">
        <v>18276</v>
      </c>
    </row>
    <row r="5390" spans="1:12" x14ac:dyDescent="0.25">
      <c r="A5390" s="3">
        <v>5389</v>
      </c>
      <c r="B5390" t="s">
        <v>4694</v>
      </c>
      <c r="C5390" s="10" t="s">
        <v>18222</v>
      </c>
      <c r="D5390" t="s">
        <v>4717</v>
      </c>
      <c r="E5390" s="10" t="s">
        <v>18277</v>
      </c>
      <c r="F5390" t="s">
        <v>1232</v>
      </c>
      <c r="G5390" s="10" t="s">
        <v>6715</v>
      </c>
      <c r="H5390">
        <v>255</v>
      </c>
      <c r="I5390">
        <v>37</v>
      </c>
      <c r="J5390">
        <v>0</v>
      </c>
      <c r="K5390">
        <v>0</v>
      </c>
      <c r="L5390" s="10" t="s">
        <v>18278</v>
      </c>
    </row>
    <row r="5391" spans="1:12" x14ac:dyDescent="0.25">
      <c r="A5391" s="3">
        <v>5390</v>
      </c>
      <c r="B5391" t="s">
        <v>4694</v>
      </c>
      <c r="C5391" s="10" t="s">
        <v>18222</v>
      </c>
      <c r="D5391" t="s">
        <v>4718</v>
      </c>
      <c r="E5391" s="10" t="s">
        <v>18279</v>
      </c>
      <c r="F5391" t="s">
        <v>1232</v>
      </c>
      <c r="G5391" s="10" t="s">
        <v>6715</v>
      </c>
      <c r="H5391">
        <v>255</v>
      </c>
      <c r="I5391">
        <v>37</v>
      </c>
      <c r="J5391">
        <v>0</v>
      </c>
      <c r="K5391">
        <v>0</v>
      </c>
      <c r="L5391" s="10" t="s">
        <v>18280</v>
      </c>
    </row>
    <row r="5392" spans="1:12" x14ac:dyDescent="0.25">
      <c r="A5392" s="3">
        <v>5391</v>
      </c>
      <c r="B5392" t="s">
        <v>4694</v>
      </c>
      <c r="C5392" s="10" t="s">
        <v>18222</v>
      </c>
      <c r="D5392" t="s">
        <v>4719</v>
      </c>
      <c r="E5392" s="10" t="s">
        <v>18281</v>
      </c>
      <c r="F5392" t="s">
        <v>470</v>
      </c>
      <c r="G5392" s="10" t="s">
        <v>6773</v>
      </c>
      <c r="H5392">
        <v>50</v>
      </c>
      <c r="I5392">
        <v>37</v>
      </c>
      <c r="J5392">
        <v>0</v>
      </c>
      <c r="K5392">
        <v>0</v>
      </c>
      <c r="L5392" s="10" t="s">
        <v>18282</v>
      </c>
    </row>
    <row r="5393" spans="1:12" x14ac:dyDescent="0.25">
      <c r="A5393" s="3">
        <v>5392</v>
      </c>
      <c r="B5393" t="s">
        <v>4694</v>
      </c>
      <c r="C5393" s="10" t="s">
        <v>18222</v>
      </c>
      <c r="D5393" t="s">
        <v>4720</v>
      </c>
      <c r="E5393" s="10" t="s">
        <v>18283</v>
      </c>
      <c r="F5393" t="s">
        <v>1218</v>
      </c>
      <c r="G5393" s="10" t="s">
        <v>6702</v>
      </c>
      <c r="H5393">
        <v>10</v>
      </c>
      <c r="I5393">
        <v>37</v>
      </c>
      <c r="J5393">
        <v>0</v>
      </c>
      <c r="K5393">
        <v>0</v>
      </c>
      <c r="L5393" s="10" t="s">
        <v>18284</v>
      </c>
    </row>
    <row r="5394" spans="1:12" x14ac:dyDescent="0.25">
      <c r="A5394" s="3">
        <v>5393</v>
      </c>
      <c r="B5394" t="s">
        <v>4694</v>
      </c>
      <c r="C5394" s="10" t="s">
        <v>18222</v>
      </c>
      <c r="D5394" t="s">
        <v>4721</v>
      </c>
      <c r="E5394" s="10" t="s">
        <v>18285</v>
      </c>
      <c r="F5394" t="s">
        <v>1218</v>
      </c>
      <c r="G5394" s="10" t="s">
        <v>6702</v>
      </c>
      <c r="H5394">
        <v>10</v>
      </c>
      <c r="I5394">
        <v>37</v>
      </c>
      <c r="J5394">
        <v>0</v>
      </c>
      <c r="K5394">
        <v>0</v>
      </c>
      <c r="L5394" s="10" t="s">
        <v>18286</v>
      </c>
    </row>
    <row r="5395" spans="1:12" x14ac:dyDescent="0.25">
      <c r="A5395" s="3">
        <v>5394</v>
      </c>
      <c r="B5395" t="s">
        <v>4694</v>
      </c>
      <c r="C5395" s="10" t="s">
        <v>18222</v>
      </c>
      <c r="D5395" t="s">
        <v>1459</v>
      </c>
      <c r="E5395" s="10" t="s">
        <v>11407</v>
      </c>
      <c r="F5395" t="s">
        <v>1316</v>
      </c>
      <c r="G5395" s="10" t="s">
        <v>6926</v>
      </c>
      <c r="H5395">
        <v>20</v>
      </c>
      <c r="I5395">
        <v>37</v>
      </c>
      <c r="J5395">
        <v>0</v>
      </c>
      <c r="K5395">
        <v>0</v>
      </c>
      <c r="L5395" s="10" t="s">
        <v>18287</v>
      </c>
    </row>
    <row r="5396" spans="1:12" x14ac:dyDescent="0.25">
      <c r="A5396" s="3">
        <v>5395</v>
      </c>
      <c r="B5396" t="s">
        <v>4694</v>
      </c>
      <c r="C5396" s="10" t="s">
        <v>18222</v>
      </c>
      <c r="D5396" t="s">
        <v>4722</v>
      </c>
      <c r="E5396" s="10" t="s">
        <v>18288</v>
      </c>
      <c r="F5396" t="s">
        <v>1287</v>
      </c>
      <c r="G5396" s="10" t="s">
        <v>6676</v>
      </c>
      <c r="H5396">
        <v>8</v>
      </c>
      <c r="I5396">
        <v>16</v>
      </c>
      <c r="J5396">
        <v>-2</v>
      </c>
      <c r="K5396">
        <v>1</v>
      </c>
      <c r="L5396" s="10" t="s">
        <v>18289</v>
      </c>
    </row>
    <row r="5397" spans="1:12" x14ac:dyDescent="0.25">
      <c r="A5397" s="3">
        <v>5396</v>
      </c>
      <c r="B5397" t="s">
        <v>4694</v>
      </c>
      <c r="C5397" s="10" t="s">
        <v>18222</v>
      </c>
      <c r="D5397" t="s">
        <v>4723</v>
      </c>
      <c r="E5397" s="10" t="s">
        <v>18290</v>
      </c>
      <c r="F5397" t="s">
        <v>1287</v>
      </c>
      <c r="G5397" s="10" t="s">
        <v>6676</v>
      </c>
      <c r="H5397">
        <v>8</v>
      </c>
      <c r="I5397">
        <v>16</v>
      </c>
      <c r="J5397">
        <v>-2</v>
      </c>
      <c r="K5397">
        <v>1</v>
      </c>
      <c r="L5397" s="10" t="s">
        <v>18291</v>
      </c>
    </row>
    <row r="5398" spans="1:12" x14ac:dyDescent="0.25">
      <c r="A5398" s="3">
        <v>5397</v>
      </c>
      <c r="B5398" t="s">
        <v>4694</v>
      </c>
      <c r="C5398" s="10" t="s">
        <v>18222</v>
      </c>
      <c r="D5398" t="s">
        <v>1523</v>
      </c>
      <c r="E5398" s="10" t="s">
        <v>11544</v>
      </c>
      <c r="F5398" t="s">
        <v>1524</v>
      </c>
      <c r="G5398" s="10" t="s">
        <v>11545</v>
      </c>
      <c r="H5398">
        <v>8</v>
      </c>
      <c r="I5398">
        <v>16</v>
      </c>
      <c r="J5398">
        <v>-6</v>
      </c>
      <c r="K5398">
        <v>1</v>
      </c>
      <c r="L5398" s="10" t="s">
        <v>18292</v>
      </c>
    </row>
    <row r="5399" spans="1:12" x14ac:dyDescent="0.25">
      <c r="A5399" s="3">
        <v>5398</v>
      </c>
      <c r="B5399" t="s">
        <v>4694</v>
      </c>
      <c r="C5399" s="10" t="s">
        <v>18222</v>
      </c>
      <c r="D5399" t="s">
        <v>1520</v>
      </c>
      <c r="E5399" s="10" t="s">
        <v>7189</v>
      </c>
      <c r="F5399" t="s">
        <v>49</v>
      </c>
      <c r="G5399" s="10" t="s">
        <v>11</v>
      </c>
      <c r="H5399">
        <v>4</v>
      </c>
      <c r="I5399">
        <v>8</v>
      </c>
      <c r="J5399">
        <v>0</v>
      </c>
      <c r="K5399">
        <v>0</v>
      </c>
      <c r="L5399" s="10" t="s">
        <v>18293</v>
      </c>
    </row>
    <row r="5400" spans="1:12" x14ac:dyDescent="0.25">
      <c r="A5400" s="3">
        <v>5399</v>
      </c>
      <c r="B5400" t="s">
        <v>4694</v>
      </c>
      <c r="C5400" s="10" t="s">
        <v>18222</v>
      </c>
      <c r="D5400" t="s">
        <v>1631</v>
      </c>
      <c r="E5400" s="10" t="s">
        <v>11746</v>
      </c>
      <c r="F5400" t="s">
        <v>1612</v>
      </c>
      <c r="G5400" s="10" t="s">
        <v>6887</v>
      </c>
      <c r="H5400">
        <v>4</v>
      </c>
      <c r="I5400">
        <v>8</v>
      </c>
      <c r="J5400">
        <v>0</v>
      </c>
      <c r="K5400">
        <v>0</v>
      </c>
      <c r="L5400" s="10" t="s">
        <v>18294</v>
      </c>
    </row>
    <row r="5401" spans="1:12" x14ac:dyDescent="0.25">
      <c r="A5401" s="3">
        <v>5400</v>
      </c>
      <c r="B5401" t="s">
        <v>4694</v>
      </c>
      <c r="C5401" s="10" t="s">
        <v>18222</v>
      </c>
      <c r="D5401" t="s">
        <v>1634</v>
      </c>
      <c r="E5401" s="10" t="s">
        <v>11751</v>
      </c>
      <c r="F5401" t="s">
        <v>4724</v>
      </c>
      <c r="G5401" s="10" t="s">
        <v>18295</v>
      </c>
      <c r="H5401">
        <v>4</v>
      </c>
      <c r="I5401">
        <v>8</v>
      </c>
      <c r="J5401">
        <v>0</v>
      </c>
      <c r="K5401">
        <v>0</v>
      </c>
      <c r="L5401" s="10" t="s">
        <v>18296</v>
      </c>
    </row>
    <row r="5402" spans="1:12" x14ac:dyDescent="0.25">
      <c r="A5402" s="3">
        <v>5401</v>
      </c>
      <c r="B5402" t="s">
        <v>4694</v>
      </c>
      <c r="C5402" s="10" t="s">
        <v>18222</v>
      </c>
      <c r="D5402" t="s">
        <v>1636</v>
      </c>
      <c r="E5402" s="10" t="s">
        <v>11754</v>
      </c>
      <c r="F5402" t="s">
        <v>4725</v>
      </c>
      <c r="G5402" s="10" t="s">
        <v>18297</v>
      </c>
      <c r="H5402">
        <v>4</v>
      </c>
      <c r="I5402">
        <v>8</v>
      </c>
      <c r="J5402">
        <v>0</v>
      </c>
      <c r="K5402">
        <v>0</v>
      </c>
      <c r="L5402" s="10" t="s">
        <v>18298</v>
      </c>
    </row>
    <row r="5403" spans="1:12" x14ac:dyDescent="0.25">
      <c r="A5403" s="3">
        <v>5402</v>
      </c>
      <c r="B5403" t="s">
        <v>4694</v>
      </c>
      <c r="C5403" s="10" t="s">
        <v>18222</v>
      </c>
      <c r="D5403" t="s">
        <v>1528</v>
      </c>
      <c r="E5403" s="10" t="s">
        <v>6996</v>
      </c>
      <c r="F5403" t="s">
        <v>1612</v>
      </c>
      <c r="G5403" s="10" t="s">
        <v>6887</v>
      </c>
      <c r="H5403">
        <v>4</v>
      </c>
      <c r="I5403">
        <v>8</v>
      </c>
      <c r="J5403">
        <v>0</v>
      </c>
      <c r="K5403">
        <v>0</v>
      </c>
      <c r="L5403" s="10" t="s">
        <v>18299</v>
      </c>
    </row>
    <row r="5404" spans="1:12" x14ac:dyDescent="0.25">
      <c r="A5404" s="3">
        <v>5403</v>
      </c>
      <c r="B5404" t="s">
        <v>4694</v>
      </c>
      <c r="C5404" s="10" t="s">
        <v>18222</v>
      </c>
      <c r="D5404" t="s">
        <v>4726</v>
      </c>
      <c r="E5404" s="10" t="s">
        <v>18300</v>
      </c>
      <c r="F5404" t="s">
        <v>1339</v>
      </c>
      <c r="G5404" s="10" t="s">
        <v>6847</v>
      </c>
      <c r="H5404">
        <v>4</v>
      </c>
      <c r="I5404">
        <v>8</v>
      </c>
      <c r="J5404">
        <v>0</v>
      </c>
      <c r="K5404">
        <v>0</v>
      </c>
      <c r="L5404" s="10" t="s">
        <v>18301</v>
      </c>
    </row>
    <row r="5405" spans="1:12" x14ac:dyDescent="0.25">
      <c r="A5405" s="3">
        <v>5404</v>
      </c>
      <c r="B5405" t="s">
        <v>4694</v>
      </c>
      <c r="C5405" s="10" t="s">
        <v>18222</v>
      </c>
      <c r="D5405" t="s">
        <v>4727</v>
      </c>
      <c r="E5405" s="10" t="s">
        <v>18302</v>
      </c>
      <c r="F5405" t="s">
        <v>1461</v>
      </c>
      <c r="G5405" s="10" t="s">
        <v>7108</v>
      </c>
      <c r="H5405">
        <v>50</v>
      </c>
      <c r="I5405">
        <v>37</v>
      </c>
      <c r="J5405">
        <v>0</v>
      </c>
      <c r="K5405">
        <v>0</v>
      </c>
      <c r="L5405" s="10" t="s">
        <v>18303</v>
      </c>
    </row>
    <row r="5406" spans="1:12" x14ac:dyDescent="0.25">
      <c r="A5406" s="3">
        <v>5405</v>
      </c>
      <c r="B5406" t="s">
        <v>4694</v>
      </c>
      <c r="C5406" s="10" t="s">
        <v>18222</v>
      </c>
      <c r="D5406" t="s">
        <v>4728</v>
      </c>
      <c r="E5406" s="10" t="s">
        <v>18304</v>
      </c>
      <c r="F5406" t="s">
        <v>1218</v>
      </c>
      <c r="G5406" s="10" t="s">
        <v>6702</v>
      </c>
      <c r="H5406">
        <v>10</v>
      </c>
      <c r="I5406">
        <v>37</v>
      </c>
      <c r="J5406">
        <v>0</v>
      </c>
      <c r="K5406">
        <v>0</v>
      </c>
      <c r="L5406" s="10" t="s">
        <v>18305</v>
      </c>
    </row>
    <row r="5407" spans="1:12" x14ac:dyDescent="0.25">
      <c r="A5407" s="3">
        <v>5406</v>
      </c>
      <c r="B5407" t="s">
        <v>4694</v>
      </c>
      <c r="C5407" s="10" t="s">
        <v>18222</v>
      </c>
      <c r="D5407" t="s">
        <v>2151</v>
      </c>
      <c r="E5407" s="10" t="s">
        <v>7484</v>
      </c>
      <c r="F5407" t="s">
        <v>1428</v>
      </c>
      <c r="G5407" s="10" t="s">
        <v>6985</v>
      </c>
      <c r="H5407">
        <v>4</v>
      </c>
      <c r="I5407">
        <v>12</v>
      </c>
      <c r="J5407">
        <v>0</v>
      </c>
      <c r="K5407">
        <v>0</v>
      </c>
      <c r="L5407" s="10" t="s">
        <v>18306</v>
      </c>
    </row>
    <row r="5408" spans="1:12" x14ac:dyDescent="0.25">
      <c r="A5408" s="3">
        <v>5407</v>
      </c>
      <c r="B5408" t="s">
        <v>4694</v>
      </c>
      <c r="C5408" s="10" t="s">
        <v>18222</v>
      </c>
      <c r="D5408" t="s">
        <v>2153</v>
      </c>
      <c r="E5408" s="10" t="s">
        <v>7113</v>
      </c>
      <c r="F5408" t="s">
        <v>1428</v>
      </c>
      <c r="G5408" s="10" t="s">
        <v>6985</v>
      </c>
      <c r="H5408">
        <v>4</v>
      </c>
      <c r="I5408">
        <v>12</v>
      </c>
      <c r="J5408">
        <v>0</v>
      </c>
      <c r="K5408">
        <v>0</v>
      </c>
      <c r="L5408" s="10" t="s">
        <v>18307</v>
      </c>
    </row>
    <row r="5409" spans="1:12" x14ac:dyDescent="0.25">
      <c r="A5409" s="3">
        <v>5408</v>
      </c>
      <c r="B5409" t="s">
        <v>4694</v>
      </c>
      <c r="C5409" s="10" t="s">
        <v>18222</v>
      </c>
      <c r="D5409" t="s">
        <v>4729</v>
      </c>
      <c r="E5409" s="10" t="s">
        <v>18308</v>
      </c>
      <c r="F5409" t="s">
        <v>1428</v>
      </c>
      <c r="G5409" s="10" t="s">
        <v>6985</v>
      </c>
      <c r="H5409">
        <v>4</v>
      </c>
      <c r="I5409">
        <v>12</v>
      </c>
      <c r="J5409">
        <v>0</v>
      </c>
      <c r="K5409">
        <v>0</v>
      </c>
      <c r="L5409" s="10" t="s">
        <v>18309</v>
      </c>
    </row>
    <row r="5410" spans="1:12" x14ac:dyDescent="0.25">
      <c r="A5410" s="3">
        <v>5409</v>
      </c>
      <c r="B5410" t="s">
        <v>4694</v>
      </c>
      <c r="C5410" s="10" t="s">
        <v>18222</v>
      </c>
      <c r="D5410" t="s">
        <v>4730</v>
      </c>
      <c r="E5410" s="10" t="s">
        <v>18310</v>
      </c>
      <c r="F5410" t="s">
        <v>1428</v>
      </c>
      <c r="G5410" s="10" t="s">
        <v>6985</v>
      </c>
      <c r="H5410">
        <v>4</v>
      </c>
      <c r="I5410">
        <v>12</v>
      </c>
      <c r="J5410">
        <v>0</v>
      </c>
      <c r="K5410">
        <v>0</v>
      </c>
      <c r="L5410" s="10" t="s">
        <v>18311</v>
      </c>
    </row>
    <row r="5411" spans="1:12" x14ac:dyDescent="0.25">
      <c r="A5411" s="3">
        <v>5410</v>
      </c>
      <c r="B5411" t="s">
        <v>4694</v>
      </c>
      <c r="C5411" s="10" t="s">
        <v>18222</v>
      </c>
      <c r="D5411" t="s">
        <v>1605</v>
      </c>
      <c r="E5411" s="10" t="s">
        <v>11695</v>
      </c>
      <c r="F5411" t="s">
        <v>4731</v>
      </c>
      <c r="G5411" s="10" t="s">
        <v>18312</v>
      </c>
      <c r="H5411">
        <v>255</v>
      </c>
      <c r="I5411">
        <v>37</v>
      </c>
      <c r="J5411">
        <v>0</v>
      </c>
      <c r="K5411">
        <v>0</v>
      </c>
      <c r="L5411" s="10" t="s">
        <v>18313</v>
      </c>
    </row>
    <row r="5412" spans="1:12" x14ac:dyDescent="0.25">
      <c r="A5412" s="3">
        <v>5411</v>
      </c>
      <c r="B5412" t="s">
        <v>4694</v>
      </c>
      <c r="C5412" s="10" t="s">
        <v>18222</v>
      </c>
      <c r="D5412" t="s">
        <v>4732</v>
      </c>
      <c r="E5412" s="10" t="s">
        <v>18314</v>
      </c>
      <c r="F5412" t="s">
        <v>4733</v>
      </c>
      <c r="G5412" s="10" t="s">
        <v>18315</v>
      </c>
      <c r="H5412">
        <v>20</v>
      </c>
      <c r="I5412">
        <v>37</v>
      </c>
      <c r="J5412">
        <v>0</v>
      </c>
      <c r="K5412">
        <v>0</v>
      </c>
      <c r="L5412" s="10" t="s">
        <v>18316</v>
      </c>
    </row>
    <row r="5413" spans="1:12" x14ac:dyDescent="0.25">
      <c r="A5413" s="3">
        <v>5412</v>
      </c>
      <c r="B5413" t="s">
        <v>4694</v>
      </c>
      <c r="C5413" s="10" t="s">
        <v>18222</v>
      </c>
      <c r="D5413" t="s">
        <v>1521</v>
      </c>
      <c r="E5413" s="10" t="s">
        <v>7220</v>
      </c>
      <c r="F5413" t="s">
        <v>4734</v>
      </c>
      <c r="G5413" s="10" t="s">
        <v>18317</v>
      </c>
      <c r="H5413">
        <v>255</v>
      </c>
      <c r="I5413">
        <v>37</v>
      </c>
      <c r="J5413">
        <v>0</v>
      </c>
      <c r="K5413">
        <v>0</v>
      </c>
      <c r="L5413" s="10" t="s">
        <v>18318</v>
      </c>
    </row>
    <row r="5414" spans="1:12" x14ac:dyDescent="0.25">
      <c r="A5414" s="3">
        <v>5413</v>
      </c>
      <c r="B5414" t="s">
        <v>4694</v>
      </c>
      <c r="C5414" s="10" t="s">
        <v>18222</v>
      </c>
      <c r="D5414" t="s">
        <v>1438</v>
      </c>
      <c r="E5414" s="10" t="s">
        <v>6998</v>
      </c>
      <c r="F5414" t="s">
        <v>4735</v>
      </c>
      <c r="G5414" s="10" t="s">
        <v>18319</v>
      </c>
      <c r="H5414">
        <v>767</v>
      </c>
      <c r="I5414">
        <v>37</v>
      </c>
      <c r="J5414">
        <v>0</v>
      </c>
      <c r="K5414">
        <v>0</v>
      </c>
      <c r="L5414" s="10" t="s">
        <v>18320</v>
      </c>
    </row>
    <row r="5415" spans="1:12" x14ac:dyDescent="0.25">
      <c r="A5415" s="3">
        <v>5414</v>
      </c>
      <c r="B5415" t="s">
        <v>4694</v>
      </c>
      <c r="C5415" s="10" t="s">
        <v>18222</v>
      </c>
      <c r="D5415" t="s">
        <v>4736</v>
      </c>
      <c r="E5415" s="10" t="s">
        <v>18321</v>
      </c>
      <c r="F5415" t="s">
        <v>4737</v>
      </c>
      <c r="G5415" s="10" t="s">
        <v>18322</v>
      </c>
      <c r="H5415">
        <v>255</v>
      </c>
      <c r="I5415">
        <v>37</v>
      </c>
      <c r="J5415">
        <v>0</v>
      </c>
      <c r="K5415">
        <v>0</v>
      </c>
      <c r="L5415" s="10" t="s">
        <v>18323</v>
      </c>
    </row>
    <row r="5416" spans="1:12" x14ac:dyDescent="0.25">
      <c r="A5416" s="3">
        <v>5415</v>
      </c>
      <c r="B5416" t="s">
        <v>4694</v>
      </c>
      <c r="C5416" s="10" t="s">
        <v>18222</v>
      </c>
      <c r="D5416" t="s">
        <v>4738</v>
      </c>
      <c r="E5416" s="10" t="s">
        <v>18324</v>
      </c>
      <c r="F5416" t="s">
        <v>1232</v>
      </c>
      <c r="G5416" s="10" t="s">
        <v>6715</v>
      </c>
      <c r="H5416">
        <v>255</v>
      </c>
      <c r="I5416">
        <v>37</v>
      </c>
      <c r="J5416">
        <v>0</v>
      </c>
      <c r="K5416">
        <v>0</v>
      </c>
      <c r="L5416" s="10" t="s">
        <v>18325</v>
      </c>
    </row>
    <row r="5417" spans="1:12" x14ac:dyDescent="0.25">
      <c r="A5417" s="3">
        <v>5416</v>
      </c>
      <c r="B5417" t="s">
        <v>4694</v>
      </c>
      <c r="C5417" s="10" t="s">
        <v>18222</v>
      </c>
      <c r="D5417" t="s">
        <v>4739</v>
      </c>
      <c r="E5417" s="10" t="s">
        <v>18326</v>
      </c>
      <c r="F5417" t="s">
        <v>1339</v>
      </c>
      <c r="G5417" s="10" t="s">
        <v>6847</v>
      </c>
      <c r="H5417">
        <v>4</v>
      </c>
      <c r="I5417">
        <v>8</v>
      </c>
      <c r="J5417">
        <v>0</v>
      </c>
      <c r="K5417">
        <v>0</v>
      </c>
      <c r="L5417" s="10" t="s">
        <v>18327</v>
      </c>
    </row>
    <row r="5418" spans="1:12" x14ac:dyDescent="0.25">
      <c r="A5418" s="3">
        <v>5417</v>
      </c>
      <c r="B5418" t="s">
        <v>4694</v>
      </c>
      <c r="C5418" s="10" t="s">
        <v>18222</v>
      </c>
      <c r="D5418" t="s">
        <v>4740</v>
      </c>
      <c r="E5418" s="10" t="s">
        <v>18328</v>
      </c>
      <c r="F5418" t="s">
        <v>1232</v>
      </c>
      <c r="G5418" s="10" t="s">
        <v>6715</v>
      </c>
      <c r="H5418">
        <v>255</v>
      </c>
      <c r="I5418">
        <v>37</v>
      </c>
      <c r="J5418">
        <v>0</v>
      </c>
      <c r="K5418">
        <v>0</v>
      </c>
      <c r="L5418" s="10" t="s">
        <v>18329</v>
      </c>
    </row>
    <row r="5419" spans="1:12" x14ac:dyDescent="0.25">
      <c r="A5419" s="3">
        <v>5418</v>
      </c>
      <c r="B5419" t="s">
        <v>4694</v>
      </c>
      <c r="C5419" s="10" t="s">
        <v>18222</v>
      </c>
      <c r="D5419" t="s">
        <v>1719</v>
      </c>
      <c r="E5419" s="10" t="s">
        <v>11923</v>
      </c>
      <c r="F5419" t="s">
        <v>1339</v>
      </c>
      <c r="G5419" s="10" t="s">
        <v>6847</v>
      </c>
      <c r="H5419">
        <v>4</v>
      </c>
      <c r="I5419">
        <v>8</v>
      </c>
      <c r="J5419">
        <v>0</v>
      </c>
      <c r="K5419">
        <v>0</v>
      </c>
      <c r="L5419" s="10" t="s">
        <v>18330</v>
      </c>
    </row>
    <row r="5420" spans="1:12" x14ac:dyDescent="0.25">
      <c r="A5420" s="3">
        <v>5419</v>
      </c>
      <c r="B5420" t="s">
        <v>4694</v>
      </c>
      <c r="C5420" s="10" t="s">
        <v>18222</v>
      </c>
      <c r="D5420" t="s">
        <v>4741</v>
      </c>
      <c r="E5420" s="10" t="s">
        <v>18331</v>
      </c>
      <c r="F5420" t="s">
        <v>1524</v>
      </c>
      <c r="G5420" s="10" t="s">
        <v>11545</v>
      </c>
      <c r="H5420">
        <v>8</v>
      </c>
      <c r="I5420">
        <v>16</v>
      </c>
      <c r="J5420">
        <v>-6</v>
      </c>
      <c r="K5420">
        <v>1</v>
      </c>
      <c r="L5420" s="10" t="s">
        <v>18332</v>
      </c>
    </row>
    <row r="5421" spans="1:12" x14ac:dyDescent="0.25">
      <c r="A5421" s="3">
        <v>5420</v>
      </c>
      <c r="B5421" t="s">
        <v>4694</v>
      </c>
      <c r="C5421" s="10" t="s">
        <v>18222</v>
      </c>
      <c r="D5421" t="s">
        <v>1525</v>
      </c>
      <c r="E5421" s="10" t="s">
        <v>11547</v>
      </c>
      <c r="F5421" t="s">
        <v>4742</v>
      </c>
      <c r="G5421" s="10" t="s">
        <v>18333</v>
      </c>
      <c r="H5421">
        <v>8</v>
      </c>
      <c r="I5421">
        <v>27</v>
      </c>
      <c r="J5421">
        <v>0</v>
      </c>
      <c r="K5421">
        <v>0</v>
      </c>
      <c r="L5421" s="10" t="s">
        <v>18334</v>
      </c>
    </row>
    <row r="5422" spans="1:12" x14ac:dyDescent="0.25">
      <c r="A5422" s="3">
        <v>5421</v>
      </c>
      <c r="B5422" t="s">
        <v>4694</v>
      </c>
      <c r="C5422" s="10" t="s">
        <v>18222</v>
      </c>
      <c r="D5422" t="s">
        <v>1277</v>
      </c>
      <c r="E5422" s="10" t="s">
        <v>6730</v>
      </c>
      <c r="F5422" t="s">
        <v>1232</v>
      </c>
      <c r="G5422" s="10" t="s">
        <v>6715</v>
      </c>
      <c r="H5422">
        <v>255</v>
      </c>
      <c r="I5422">
        <v>37</v>
      </c>
      <c r="J5422">
        <v>0</v>
      </c>
      <c r="K5422">
        <v>0</v>
      </c>
      <c r="L5422" s="10" t="s">
        <v>18335</v>
      </c>
    </row>
    <row r="5423" spans="1:12" x14ac:dyDescent="0.25">
      <c r="A5423" s="3">
        <v>5422</v>
      </c>
      <c r="B5423" t="s">
        <v>4694</v>
      </c>
      <c r="C5423" s="10" t="s">
        <v>18222</v>
      </c>
      <c r="D5423" t="s">
        <v>1695</v>
      </c>
      <c r="E5423" s="10" t="s">
        <v>11874</v>
      </c>
      <c r="F5423" t="s">
        <v>1287</v>
      </c>
      <c r="G5423" s="10" t="s">
        <v>6676</v>
      </c>
      <c r="H5423">
        <v>8</v>
      </c>
      <c r="I5423">
        <v>16</v>
      </c>
      <c r="J5423">
        <v>-2</v>
      </c>
      <c r="K5423">
        <v>1</v>
      </c>
      <c r="L5423" s="10" t="s">
        <v>18336</v>
      </c>
    </row>
    <row r="5424" spans="1:12" x14ac:dyDescent="0.25">
      <c r="A5424" s="3">
        <v>5423</v>
      </c>
      <c r="B5424" t="s">
        <v>4694</v>
      </c>
      <c r="C5424" s="10" t="s">
        <v>18222</v>
      </c>
      <c r="D5424" t="s">
        <v>4743</v>
      </c>
      <c r="E5424" s="10" t="s">
        <v>18337</v>
      </c>
      <c r="F5424" t="s">
        <v>1339</v>
      </c>
      <c r="G5424" s="10" t="s">
        <v>6847</v>
      </c>
      <c r="H5424">
        <v>4</v>
      </c>
      <c r="I5424">
        <v>8</v>
      </c>
      <c r="J5424">
        <v>0</v>
      </c>
      <c r="K5424">
        <v>0</v>
      </c>
      <c r="L5424" s="10" t="s">
        <v>18338</v>
      </c>
    </row>
    <row r="5425" spans="1:12" x14ac:dyDescent="0.25">
      <c r="A5425" s="3">
        <v>5424</v>
      </c>
      <c r="B5425" t="s">
        <v>4694</v>
      </c>
      <c r="C5425" s="10" t="s">
        <v>18222</v>
      </c>
      <c r="D5425" t="s">
        <v>4744</v>
      </c>
      <c r="E5425" s="10" t="s">
        <v>18339</v>
      </c>
      <c r="F5425" t="s">
        <v>1524</v>
      </c>
      <c r="G5425" s="10" t="s">
        <v>11545</v>
      </c>
      <c r="H5425">
        <v>8</v>
      </c>
      <c r="I5425">
        <v>16</v>
      </c>
      <c r="J5425">
        <v>-6</v>
      </c>
      <c r="K5425">
        <v>1</v>
      </c>
      <c r="L5425" s="10" t="s">
        <v>18340</v>
      </c>
    </row>
    <row r="5426" spans="1:12" x14ac:dyDescent="0.25">
      <c r="A5426" s="3">
        <v>5425</v>
      </c>
      <c r="B5426" t="s">
        <v>4694</v>
      </c>
      <c r="C5426" s="10" t="s">
        <v>18222</v>
      </c>
      <c r="D5426" t="s">
        <v>4745</v>
      </c>
      <c r="E5426" s="10" t="s">
        <v>18341</v>
      </c>
      <c r="F5426" t="s">
        <v>1232</v>
      </c>
      <c r="G5426" s="10" t="s">
        <v>6715</v>
      </c>
      <c r="H5426">
        <v>255</v>
      </c>
      <c r="I5426">
        <v>37</v>
      </c>
      <c r="J5426">
        <v>0</v>
      </c>
      <c r="K5426">
        <v>0</v>
      </c>
      <c r="L5426" s="10" t="s">
        <v>18342</v>
      </c>
    </row>
    <row r="5427" spans="1:12" x14ac:dyDescent="0.25">
      <c r="A5427" s="3">
        <v>5426</v>
      </c>
      <c r="B5427" t="s">
        <v>4694</v>
      </c>
      <c r="C5427" s="10" t="s">
        <v>18222</v>
      </c>
      <c r="D5427" t="s">
        <v>2072</v>
      </c>
      <c r="E5427" s="10" t="s">
        <v>7021</v>
      </c>
      <c r="F5427" t="s">
        <v>1218</v>
      </c>
      <c r="G5427" s="10" t="s">
        <v>6702</v>
      </c>
      <c r="H5427">
        <v>10</v>
      </c>
      <c r="I5427">
        <v>37</v>
      </c>
      <c r="J5427">
        <v>0</v>
      </c>
      <c r="K5427">
        <v>0</v>
      </c>
      <c r="L5427" s="10" t="s">
        <v>18343</v>
      </c>
    </row>
    <row r="5428" spans="1:12" x14ac:dyDescent="0.25">
      <c r="A5428" s="3">
        <v>5427</v>
      </c>
      <c r="B5428" t="s">
        <v>4694</v>
      </c>
      <c r="C5428" s="10" t="s">
        <v>18222</v>
      </c>
      <c r="D5428" t="s">
        <v>2307</v>
      </c>
      <c r="E5428" s="10" t="s">
        <v>12887</v>
      </c>
      <c r="F5428" t="s">
        <v>1401</v>
      </c>
      <c r="G5428" s="10" t="s">
        <v>6911</v>
      </c>
      <c r="H5428">
        <v>10</v>
      </c>
      <c r="I5428">
        <v>37</v>
      </c>
      <c r="J5428">
        <v>0</v>
      </c>
      <c r="K5428">
        <v>0</v>
      </c>
      <c r="L5428" s="10" t="s">
        <v>18344</v>
      </c>
    </row>
    <row r="5429" spans="1:12" x14ac:dyDescent="0.25">
      <c r="A5429" s="3">
        <v>5428</v>
      </c>
      <c r="B5429" t="s">
        <v>4694</v>
      </c>
      <c r="C5429" s="10" t="s">
        <v>18222</v>
      </c>
      <c r="D5429" t="s">
        <v>4746</v>
      </c>
      <c r="E5429" s="10" t="s">
        <v>18345</v>
      </c>
      <c r="F5429" t="s">
        <v>1218</v>
      </c>
      <c r="G5429" s="10" t="s">
        <v>6702</v>
      </c>
      <c r="H5429">
        <v>10</v>
      </c>
      <c r="I5429">
        <v>37</v>
      </c>
      <c r="J5429">
        <v>0</v>
      </c>
      <c r="K5429">
        <v>0</v>
      </c>
      <c r="L5429" s="10" t="s">
        <v>18346</v>
      </c>
    </row>
    <row r="5430" spans="1:12" x14ac:dyDescent="0.25">
      <c r="A5430" s="3">
        <v>5429</v>
      </c>
      <c r="B5430" t="s">
        <v>4694</v>
      </c>
      <c r="C5430" s="10" t="s">
        <v>18222</v>
      </c>
      <c r="D5430" t="s">
        <v>4747</v>
      </c>
      <c r="E5430" s="10" t="s">
        <v>18347</v>
      </c>
      <c r="F5430" t="s">
        <v>1218</v>
      </c>
      <c r="G5430" s="10" t="s">
        <v>6702</v>
      </c>
      <c r="H5430">
        <v>10</v>
      </c>
      <c r="I5430">
        <v>37</v>
      </c>
      <c r="J5430">
        <v>0</v>
      </c>
      <c r="K5430">
        <v>0</v>
      </c>
      <c r="L5430" s="10" t="s">
        <v>18348</v>
      </c>
    </row>
    <row r="5431" spans="1:12" x14ac:dyDescent="0.25">
      <c r="A5431" s="3">
        <v>5430</v>
      </c>
      <c r="B5431" t="s">
        <v>4694</v>
      </c>
      <c r="C5431" s="10" t="s">
        <v>18222</v>
      </c>
      <c r="D5431" t="s">
        <v>1696</v>
      </c>
      <c r="E5431" s="10" t="s">
        <v>11876</v>
      </c>
      <c r="F5431" t="s">
        <v>1287</v>
      </c>
      <c r="G5431" s="10" t="s">
        <v>6676</v>
      </c>
      <c r="H5431">
        <v>8</v>
      </c>
      <c r="I5431">
        <v>16</v>
      </c>
      <c r="J5431">
        <v>-2</v>
      </c>
      <c r="K5431">
        <v>1</v>
      </c>
      <c r="L5431" s="10" t="s">
        <v>18349</v>
      </c>
    </row>
    <row r="5432" spans="1:12" x14ac:dyDescent="0.25">
      <c r="A5432" s="3">
        <v>5431</v>
      </c>
      <c r="B5432" t="s">
        <v>4694</v>
      </c>
      <c r="C5432" s="10" t="s">
        <v>18222</v>
      </c>
      <c r="D5432" t="s">
        <v>2131</v>
      </c>
      <c r="E5432" s="10" t="s">
        <v>7151</v>
      </c>
      <c r="F5432" t="s">
        <v>4748</v>
      </c>
      <c r="G5432" s="10" t="s">
        <v>18350</v>
      </c>
      <c r="H5432">
        <v>511</v>
      </c>
      <c r="I5432">
        <v>37</v>
      </c>
      <c r="J5432">
        <v>0</v>
      </c>
      <c r="K5432">
        <v>0</v>
      </c>
      <c r="L5432" s="10" t="s">
        <v>18351</v>
      </c>
    </row>
    <row r="5433" spans="1:12" x14ac:dyDescent="0.25">
      <c r="A5433" s="3">
        <v>5432</v>
      </c>
      <c r="B5433" t="s">
        <v>4694</v>
      </c>
      <c r="C5433" s="10" t="s">
        <v>18222</v>
      </c>
      <c r="D5433" t="s">
        <v>2312</v>
      </c>
      <c r="E5433" s="10" t="s">
        <v>12897</v>
      </c>
      <c r="F5433" t="s">
        <v>4749</v>
      </c>
      <c r="G5433" s="10" t="s">
        <v>18352</v>
      </c>
      <c r="H5433">
        <v>511</v>
      </c>
      <c r="I5433">
        <v>37</v>
      </c>
      <c r="J5433">
        <v>0</v>
      </c>
      <c r="K5433">
        <v>0</v>
      </c>
      <c r="L5433" s="10" t="s">
        <v>18353</v>
      </c>
    </row>
    <row r="5434" spans="1:12" x14ac:dyDescent="0.25">
      <c r="A5434" s="3">
        <v>5433</v>
      </c>
      <c r="B5434" t="s">
        <v>4694</v>
      </c>
      <c r="C5434" s="10" t="s">
        <v>18222</v>
      </c>
      <c r="D5434" t="s">
        <v>1632</v>
      </c>
      <c r="E5434" s="10" t="s">
        <v>11748</v>
      </c>
      <c r="F5434" t="s">
        <v>4750</v>
      </c>
      <c r="G5434" s="10" t="s">
        <v>18354</v>
      </c>
      <c r="H5434">
        <v>255</v>
      </c>
      <c r="I5434">
        <v>37</v>
      </c>
      <c r="J5434">
        <v>0</v>
      </c>
      <c r="K5434">
        <v>0</v>
      </c>
      <c r="L5434" s="10" t="s">
        <v>18355</v>
      </c>
    </row>
    <row r="5435" spans="1:12" x14ac:dyDescent="0.25">
      <c r="A5435" s="3">
        <v>5434</v>
      </c>
      <c r="B5435" t="s">
        <v>4694</v>
      </c>
      <c r="C5435" s="10" t="s">
        <v>18222</v>
      </c>
      <c r="D5435" t="s">
        <v>1264</v>
      </c>
      <c r="E5435" s="10" t="s">
        <v>6659</v>
      </c>
      <c r="F5435" t="s">
        <v>1265</v>
      </c>
      <c r="G5435" s="10" t="s">
        <v>6660</v>
      </c>
      <c r="H5435">
        <v>4</v>
      </c>
      <c r="I5435">
        <v>8</v>
      </c>
      <c r="J5435">
        <v>0</v>
      </c>
      <c r="K5435">
        <v>0</v>
      </c>
      <c r="L5435" s="10" t="s">
        <v>18356</v>
      </c>
    </row>
    <row r="5436" spans="1:12" x14ac:dyDescent="0.25">
      <c r="A5436" s="3">
        <v>5435</v>
      </c>
      <c r="B5436" t="s">
        <v>4694</v>
      </c>
      <c r="C5436" s="10" t="s">
        <v>18222</v>
      </c>
      <c r="D5436" t="s">
        <v>2090</v>
      </c>
      <c r="E5436" s="10" t="s">
        <v>7054</v>
      </c>
      <c r="F5436" t="s">
        <v>4751</v>
      </c>
      <c r="G5436" s="10" t="s">
        <v>18357</v>
      </c>
      <c r="H5436">
        <v>309</v>
      </c>
      <c r="I5436">
        <v>37</v>
      </c>
      <c r="J5436">
        <v>0</v>
      </c>
      <c r="K5436">
        <v>0</v>
      </c>
      <c r="L5436" s="10" t="s">
        <v>18358</v>
      </c>
    </row>
    <row r="5437" spans="1:12" x14ac:dyDescent="0.25">
      <c r="A5437" s="3">
        <v>5436</v>
      </c>
      <c r="B5437" t="s">
        <v>4694</v>
      </c>
      <c r="C5437" s="10" t="s">
        <v>18222</v>
      </c>
      <c r="D5437" t="s">
        <v>4757</v>
      </c>
      <c r="E5437" s="10" t="s">
        <v>18359</v>
      </c>
      <c r="F5437" t="s">
        <v>4758</v>
      </c>
      <c r="G5437" s="10" t="s">
        <v>18360</v>
      </c>
      <c r="H5437">
        <v>10</v>
      </c>
      <c r="I5437">
        <v>37</v>
      </c>
      <c r="J5437">
        <v>0</v>
      </c>
      <c r="K5437">
        <v>0</v>
      </c>
      <c r="L5437" s="10" t="s">
        <v>18361</v>
      </c>
    </row>
    <row r="5438" spans="1:12" x14ac:dyDescent="0.25">
      <c r="A5438" s="3">
        <v>5437</v>
      </c>
      <c r="B5438" t="s">
        <v>4694</v>
      </c>
      <c r="C5438" s="10" t="s">
        <v>18222</v>
      </c>
      <c r="D5438" t="s">
        <v>69</v>
      </c>
      <c r="E5438" s="10" t="s">
        <v>6760</v>
      </c>
      <c r="F5438" t="s">
        <v>4759</v>
      </c>
      <c r="G5438" s="10" t="s">
        <v>18362</v>
      </c>
      <c r="H5438">
        <v>8</v>
      </c>
      <c r="I5438">
        <v>35</v>
      </c>
      <c r="J5438">
        <v>0</v>
      </c>
      <c r="K5438">
        <v>0</v>
      </c>
      <c r="L5438" s="10" t="s">
        <v>18363</v>
      </c>
    </row>
    <row r="5439" spans="1:12" x14ac:dyDescent="0.25">
      <c r="A5439" s="3">
        <v>5438</v>
      </c>
      <c r="B5439" t="s">
        <v>4694</v>
      </c>
      <c r="C5439" s="10" t="s">
        <v>18222</v>
      </c>
      <c r="D5439" t="s">
        <v>71</v>
      </c>
      <c r="E5439" s="10" t="s">
        <v>6763</v>
      </c>
      <c r="F5439" t="s">
        <v>4760</v>
      </c>
      <c r="G5439" s="10" t="s">
        <v>18364</v>
      </c>
      <c r="H5439">
        <v>8</v>
      </c>
      <c r="I5439">
        <v>35</v>
      </c>
      <c r="J5439">
        <v>0</v>
      </c>
      <c r="K5439">
        <v>0</v>
      </c>
      <c r="L5439" s="10" t="s">
        <v>18365</v>
      </c>
    </row>
    <row r="5440" spans="1:12" x14ac:dyDescent="0.25">
      <c r="A5440" s="3">
        <v>5439</v>
      </c>
      <c r="B5440" t="s">
        <v>4694</v>
      </c>
      <c r="C5440" s="10" t="s">
        <v>18222</v>
      </c>
      <c r="D5440" t="s">
        <v>4764</v>
      </c>
      <c r="E5440" s="10" t="s">
        <v>18366</v>
      </c>
      <c r="F5440" t="s">
        <v>1287</v>
      </c>
      <c r="G5440" s="10" t="s">
        <v>6676</v>
      </c>
      <c r="H5440">
        <v>8</v>
      </c>
      <c r="I5440">
        <v>16</v>
      </c>
      <c r="J5440">
        <v>-2</v>
      </c>
      <c r="K5440">
        <v>1</v>
      </c>
      <c r="L5440" s="10" t="s">
        <v>18367</v>
      </c>
    </row>
    <row r="5441" spans="1:12" x14ac:dyDescent="0.25">
      <c r="A5441" s="3">
        <v>5440</v>
      </c>
      <c r="B5441" t="s">
        <v>4694</v>
      </c>
      <c r="C5441" s="10" t="s">
        <v>18222</v>
      </c>
      <c r="D5441" t="s">
        <v>4765</v>
      </c>
      <c r="E5441" s="10" t="s">
        <v>18368</v>
      </c>
      <c r="F5441" t="s">
        <v>1287</v>
      </c>
      <c r="G5441" s="10" t="s">
        <v>6676</v>
      </c>
      <c r="H5441">
        <v>8</v>
      </c>
      <c r="I5441">
        <v>16</v>
      </c>
      <c r="J5441">
        <v>-2</v>
      </c>
      <c r="K5441">
        <v>1</v>
      </c>
      <c r="L5441" s="10" t="s">
        <v>18369</v>
      </c>
    </row>
    <row r="5442" spans="1:12" x14ac:dyDescent="0.25">
      <c r="A5442" s="3">
        <v>5441</v>
      </c>
      <c r="B5442" t="s">
        <v>4694</v>
      </c>
      <c r="C5442" s="10" t="s">
        <v>18222</v>
      </c>
      <c r="D5442" t="s">
        <v>4761</v>
      </c>
      <c r="E5442" s="10" t="s">
        <v>18370</v>
      </c>
      <c r="F5442" t="s">
        <v>1218</v>
      </c>
      <c r="G5442" s="10" t="s">
        <v>6702</v>
      </c>
      <c r="H5442">
        <v>10</v>
      </c>
      <c r="I5442">
        <v>37</v>
      </c>
      <c r="J5442">
        <v>0</v>
      </c>
      <c r="K5442">
        <v>0</v>
      </c>
      <c r="L5442" s="10" t="s">
        <v>18371</v>
      </c>
    </row>
    <row r="5443" spans="1:12" x14ac:dyDescent="0.25">
      <c r="A5443" s="3">
        <v>5442</v>
      </c>
      <c r="B5443" t="s">
        <v>4694</v>
      </c>
      <c r="C5443" s="10" t="s">
        <v>18222</v>
      </c>
      <c r="D5443" t="s">
        <v>4762</v>
      </c>
      <c r="E5443" s="10" t="s">
        <v>18372</v>
      </c>
      <c r="F5443" t="s">
        <v>1218</v>
      </c>
      <c r="G5443" s="10" t="s">
        <v>6702</v>
      </c>
      <c r="H5443">
        <v>10</v>
      </c>
      <c r="I5443">
        <v>37</v>
      </c>
      <c r="J5443">
        <v>0</v>
      </c>
      <c r="K5443">
        <v>0</v>
      </c>
      <c r="L5443" s="10" t="s">
        <v>18373</v>
      </c>
    </row>
    <row r="5444" spans="1:12" x14ac:dyDescent="0.25">
      <c r="A5444" s="3">
        <v>5443</v>
      </c>
      <c r="B5444" t="s">
        <v>4694</v>
      </c>
      <c r="C5444" s="10" t="s">
        <v>18222</v>
      </c>
      <c r="D5444" t="s">
        <v>4763</v>
      </c>
      <c r="E5444" s="10" t="s">
        <v>18374</v>
      </c>
      <c r="F5444" t="s">
        <v>1218</v>
      </c>
      <c r="G5444" s="10" t="s">
        <v>6702</v>
      </c>
      <c r="H5444">
        <v>10</v>
      </c>
      <c r="I5444">
        <v>37</v>
      </c>
      <c r="J5444">
        <v>0</v>
      </c>
      <c r="K5444">
        <v>0</v>
      </c>
      <c r="L5444" s="10" t="s">
        <v>18375</v>
      </c>
    </row>
    <row r="5445" spans="1:12" x14ac:dyDescent="0.25">
      <c r="A5445" s="3">
        <v>5444</v>
      </c>
      <c r="B5445" t="s">
        <v>4694</v>
      </c>
      <c r="C5445" s="10" t="s">
        <v>18222</v>
      </c>
      <c r="D5445" t="s">
        <v>1468</v>
      </c>
      <c r="E5445" s="10" t="s">
        <v>11425</v>
      </c>
      <c r="F5445" t="s">
        <v>8242</v>
      </c>
      <c r="G5445" s="10" t="s">
        <v>18376</v>
      </c>
      <c r="H5445">
        <v>2048</v>
      </c>
      <c r="I5445">
        <v>37</v>
      </c>
      <c r="J5445">
        <v>0</v>
      </c>
      <c r="K5445">
        <v>0</v>
      </c>
      <c r="L5445" s="10" t="s">
        <v>18377</v>
      </c>
    </row>
    <row r="5446" spans="1:12" x14ac:dyDescent="0.25">
      <c r="A5446" s="3">
        <v>5445</v>
      </c>
      <c r="B5446" t="s">
        <v>4694</v>
      </c>
      <c r="C5446" s="10" t="s">
        <v>18222</v>
      </c>
      <c r="D5446" t="s">
        <v>4753</v>
      </c>
      <c r="E5446" s="10" t="s">
        <v>18378</v>
      </c>
      <c r="F5446" t="s">
        <v>8243</v>
      </c>
      <c r="G5446" s="10" t="s">
        <v>18379</v>
      </c>
      <c r="H5446">
        <v>2048</v>
      </c>
      <c r="I5446">
        <v>37</v>
      </c>
      <c r="J5446">
        <v>0</v>
      </c>
      <c r="K5446">
        <v>0</v>
      </c>
      <c r="L5446" s="10" t="s">
        <v>18380</v>
      </c>
    </row>
    <row r="5447" spans="1:12" x14ac:dyDescent="0.25">
      <c r="A5447" s="3">
        <v>5446</v>
      </c>
      <c r="B5447" t="s">
        <v>4694</v>
      </c>
      <c r="C5447" s="10" t="s">
        <v>18222</v>
      </c>
      <c r="D5447" t="s">
        <v>4755</v>
      </c>
      <c r="E5447" s="10" t="s">
        <v>18381</v>
      </c>
      <c r="F5447" t="s">
        <v>8244</v>
      </c>
      <c r="G5447" s="10" t="s">
        <v>18382</v>
      </c>
      <c r="H5447">
        <v>2048</v>
      </c>
      <c r="I5447">
        <v>37</v>
      </c>
      <c r="J5447">
        <v>0</v>
      </c>
      <c r="K5447">
        <v>0</v>
      </c>
      <c r="L5447" s="10" t="s">
        <v>18383</v>
      </c>
    </row>
    <row r="5448" spans="1:12" x14ac:dyDescent="0.25">
      <c r="A5448" s="3">
        <v>5447</v>
      </c>
      <c r="B5448" t="s">
        <v>4766</v>
      </c>
      <c r="C5448" s="10" t="s">
        <v>18384</v>
      </c>
      <c r="D5448" t="s">
        <v>49</v>
      </c>
      <c r="E5448" s="10" t="s">
        <v>11</v>
      </c>
      <c r="F5448" t="s">
        <v>49</v>
      </c>
      <c r="G5448" s="10" t="s">
        <v>11</v>
      </c>
      <c r="H5448">
        <v>4</v>
      </c>
      <c r="I5448">
        <v>8</v>
      </c>
      <c r="J5448">
        <v>0</v>
      </c>
      <c r="K5448">
        <v>0</v>
      </c>
      <c r="L5448" s="10" t="s">
        <v>18385</v>
      </c>
    </row>
    <row r="5449" spans="1:12" x14ac:dyDescent="0.25">
      <c r="A5449" s="3">
        <v>5448</v>
      </c>
      <c r="B5449" t="s">
        <v>4766</v>
      </c>
      <c r="C5449" s="10" t="s">
        <v>18384</v>
      </c>
      <c r="D5449" t="s">
        <v>87</v>
      </c>
      <c r="E5449" s="10" t="s">
        <v>7149</v>
      </c>
      <c r="F5449" t="s">
        <v>49</v>
      </c>
      <c r="G5449" s="10" t="s">
        <v>11</v>
      </c>
      <c r="H5449">
        <v>4</v>
      </c>
      <c r="I5449">
        <v>8</v>
      </c>
      <c r="J5449">
        <v>0</v>
      </c>
      <c r="K5449">
        <v>0</v>
      </c>
      <c r="L5449" s="10" t="s">
        <v>18386</v>
      </c>
    </row>
    <row r="5450" spans="1:12" x14ac:dyDescent="0.25">
      <c r="A5450" s="3">
        <v>5449</v>
      </c>
      <c r="B5450" t="s">
        <v>4766</v>
      </c>
      <c r="C5450" s="10" t="s">
        <v>18384</v>
      </c>
      <c r="D5450" t="s">
        <v>1003</v>
      </c>
      <c r="E5450" s="10" t="s">
        <v>10611</v>
      </c>
      <c r="F5450" t="s">
        <v>470</v>
      </c>
      <c r="G5450" s="10" t="s">
        <v>6773</v>
      </c>
      <c r="H5450">
        <v>50</v>
      </c>
      <c r="I5450">
        <v>37</v>
      </c>
      <c r="J5450">
        <v>0</v>
      </c>
      <c r="K5450">
        <v>0</v>
      </c>
      <c r="L5450" s="10" t="s">
        <v>18387</v>
      </c>
    </row>
    <row r="5451" spans="1:12" x14ac:dyDescent="0.25">
      <c r="A5451" s="3">
        <v>5450</v>
      </c>
      <c r="B5451" t="s">
        <v>4766</v>
      </c>
      <c r="C5451" s="10" t="s">
        <v>18384</v>
      </c>
      <c r="D5451" t="s">
        <v>1038</v>
      </c>
      <c r="E5451" s="10" t="s">
        <v>10683</v>
      </c>
      <c r="F5451" t="s">
        <v>470</v>
      </c>
      <c r="G5451" s="10" t="s">
        <v>6773</v>
      </c>
      <c r="H5451">
        <v>50</v>
      </c>
      <c r="I5451">
        <v>37</v>
      </c>
      <c r="J5451">
        <v>0</v>
      </c>
      <c r="K5451">
        <v>0</v>
      </c>
      <c r="L5451" s="10" t="s">
        <v>18388</v>
      </c>
    </row>
    <row r="5452" spans="1:12" x14ac:dyDescent="0.25">
      <c r="A5452" s="3">
        <v>5451</v>
      </c>
      <c r="B5452" t="s">
        <v>4766</v>
      </c>
      <c r="C5452" s="10" t="s">
        <v>18384</v>
      </c>
      <c r="D5452" t="s">
        <v>1430</v>
      </c>
      <c r="E5452" s="10" t="s">
        <v>11350</v>
      </c>
      <c r="F5452" t="s">
        <v>1287</v>
      </c>
      <c r="G5452" s="10" t="s">
        <v>6676</v>
      </c>
      <c r="H5452">
        <v>8</v>
      </c>
      <c r="I5452">
        <v>16</v>
      </c>
      <c r="J5452">
        <v>-2</v>
      </c>
      <c r="K5452">
        <v>1</v>
      </c>
      <c r="L5452" s="10" t="s">
        <v>18389</v>
      </c>
    </row>
    <row r="5453" spans="1:12" x14ac:dyDescent="0.25">
      <c r="A5453" s="3">
        <v>5452</v>
      </c>
      <c r="B5453" t="s">
        <v>4766</v>
      </c>
      <c r="C5453" s="10" t="s">
        <v>18384</v>
      </c>
      <c r="D5453" t="s">
        <v>1458</v>
      </c>
      <c r="E5453" s="10" t="s">
        <v>11405</v>
      </c>
      <c r="F5453" t="s">
        <v>1287</v>
      </c>
      <c r="G5453" s="10" t="s">
        <v>6676</v>
      </c>
      <c r="H5453">
        <v>8</v>
      </c>
      <c r="I5453">
        <v>16</v>
      </c>
      <c r="J5453">
        <v>-2</v>
      </c>
      <c r="K5453">
        <v>1</v>
      </c>
      <c r="L5453" s="10" t="s">
        <v>18390</v>
      </c>
    </row>
    <row r="5454" spans="1:12" x14ac:dyDescent="0.25">
      <c r="A5454" s="3">
        <v>5453</v>
      </c>
      <c r="B5454" t="s">
        <v>4766</v>
      </c>
      <c r="C5454" s="10" t="s">
        <v>18384</v>
      </c>
      <c r="D5454" t="s">
        <v>1451</v>
      </c>
      <c r="E5454" s="10" t="s">
        <v>11393</v>
      </c>
      <c r="F5454" t="s">
        <v>1218</v>
      </c>
      <c r="G5454" s="10" t="s">
        <v>6702</v>
      </c>
      <c r="H5454">
        <v>10</v>
      </c>
      <c r="I5454">
        <v>37</v>
      </c>
      <c r="J5454">
        <v>0</v>
      </c>
      <c r="K5454">
        <v>0</v>
      </c>
      <c r="L5454" s="10" t="s">
        <v>18391</v>
      </c>
    </row>
    <row r="5455" spans="1:12" x14ac:dyDescent="0.25">
      <c r="A5455" s="3">
        <v>5454</v>
      </c>
      <c r="B5455" t="s">
        <v>4766</v>
      </c>
      <c r="C5455" s="10" t="s">
        <v>18384</v>
      </c>
      <c r="D5455" t="s">
        <v>1457</v>
      </c>
      <c r="E5455" s="10" t="s">
        <v>11403</v>
      </c>
      <c r="F5455" t="s">
        <v>1218</v>
      </c>
      <c r="G5455" s="10" t="s">
        <v>6702</v>
      </c>
      <c r="H5455">
        <v>10</v>
      </c>
      <c r="I5455">
        <v>37</v>
      </c>
      <c r="J5455">
        <v>0</v>
      </c>
      <c r="K5455">
        <v>0</v>
      </c>
      <c r="L5455" s="10" t="s">
        <v>18392</v>
      </c>
    </row>
    <row r="5456" spans="1:12" x14ac:dyDescent="0.25">
      <c r="A5456" s="3">
        <v>5455</v>
      </c>
      <c r="B5456" t="s">
        <v>4766</v>
      </c>
      <c r="C5456" s="10" t="s">
        <v>18384</v>
      </c>
      <c r="D5456" t="s">
        <v>4767</v>
      </c>
      <c r="E5456" s="10" t="s">
        <v>18393</v>
      </c>
      <c r="F5456" t="s">
        <v>1218</v>
      </c>
      <c r="G5456" s="10" t="s">
        <v>6702</v>
      </c>
      <c r="H5456">
        <v>10</v>
      </c>
      <c r="I5456">
        <v>37</v>
      </c>
      <c r="J5456">
        <v>0</v>
      </c>
      <c r="K5456">
        <v>0</v>
      </c>
      <c r="L5456" s="10" t="s">
        <v>18394</v>
      </c>
    </row>
    <row r="5457" spans="1:12" x14ac:dyDescent="0.25">
      <c r="A5457" s="3">
        <v>5456</v>
      </c>
      <c r="B5457" t="s">
        <v>4766</v>
      </c>
      <c r="C5457" s="10" t="s">
        <v>18384</v>
      </c>
      <c r="D5457" t="s">
        <v>4768</v>
      </c>
      <c r="E5457" s="10" t="s">
        <v>18395</v>
      </c>
      <c r="F5457" t="s">
        <v>1218</v>
      </c>
      <c r="G5457" s="10" t="s">
        <v>6702</v>
      </c>
      <c r="H5457">
        <v>10</v>
      </c>
      <c r="I5457">
        <v>37</v>
      </c>
      <c r="J5457">
        <v>0</v>
      </c>
      <c r="K5457">
        <v>0</v>
      </c>
      <c r="L5457" s="10" t="s">
        <v>18396</v>
      </c>
    </row>
    <row r="5458" spans="1:12" x14ac:dyDescent="0.25">
      <c r="A5458" s="3">
        <v>5457</v>
      </c>
      <c r="B5458" t="s">
        <v>4766</v>
      </c>
      <c r="C5458" s="10" t="s">
        <v>18384</v>
      </c>
      <c r="D5458" t="s">
        <v>4769</v>
      </c>
      <c r="E5458" s="10" t="s">
        <v>18397</v>
      </c>
      <c r="F5458" t="s">
        <v>1339</v>
      </c>
      <c r="G5458" s="10" t="s">
        <v>6847</v>
      </c>
      <c r="H5458">
        <v>4</v>
      </c>
      <c r="I5458">
        <v>8</v>
      </c>
      <c r="J5458">
        <v>0</v>
      </c>
      <c r="K5458">
        <v>0</v>
      </c>
      <c r="L5458" s="10" t="s">
        <v>18398</v>
      </c>
    </row>
    <row r="5459" spans="1:12" x14ac:dyDescent="0.25">
      <c r="A5459" s="3">
        <v>5458</v>
      </c>
      <c r="B5459" t="s">
        <v>4766</v>
      </c>
      <c r="C5459" s="10" t="s">
        <v>18384</v>
      </c>
      <c r="D5459" t="s">
        <v>1695</v>
      </c>
      <c r="E5459" s="10" t="s">
        <v>11874</v>
      </c>
      <c r="F5459" t="s">
        <v>1287</v>
      </c>
      <c r="G5459" s="10" t="s">
        <v>6676</v>
      </c>
      <c r="H5459">
        <v>8</v>
      </c>
      <c r="I5459">
        <v>16</v>
      </c>
      <c r="J5459">
        <v>-2</v>
      </c>
      <c r="K5459">
        <v>1</v>
      </c>
      <c r="L5459" s="10" t="s">
        <v>18399</v>
      </c>
    </row>
    <row r="5460" spans="1:12" x14ac:dyDescent="0.25">
      <c r="A5460" s="3">
        <v>5459</v>
      </c>
      <c r="B5460" t="s">
        <v>4766</v>
      </c>
      <c r="C5460" s="10" t="s">
        <v>18384</v>
      </c>
      <c r="D5460" t="s">
        <v>1696</v>
      </c>
      <c r="E5460" s="10" t="s">
        <v>11876</v>
      </c>
      <c r="F5460" t="s">
        <v>1287</v>
      </c>
      <c r="G5460" s="10" t="s">
        <v>6676</v>
      </c>
      <c r="H5460">
        <v>8</v>
      </c>
      <c r="I5460">
        <v>16</v>
      </c>
      <c r="J5460">
        <v>-2</v>
      </c>
      <c r="K5460">
        <v>1</v>
      </c>
      <c r="L5460" s="10" t="s">
        <v>18400</v>
      </c>
    </row>
    <row r="5461" spans="1:12" x14ac:dyDescent="0.25">
      <c r="A5461" s="3">
        <v>5460</v>
      </c>
      <c r="B5461" t="s">
        <v>4766</v>
      </c>
      <c r="C5461" s="10" t="s">
        <v>18384</v>
      </c>
      <c r="D5461" t="s">
        <v>1264</v>
      </c>
      <c r="E5461" s="10" t="s">
        <v>6659</v>
      </c>
      <c r="F5461" t="s">
        <v>4771</v>
      </c>
      <c r="G5461" s="10" t="s">
        <v>18401</v>
      </c>
      <c r="H5461">
        <v>4</v>
      </c>
      <c r="I5461">
        <v>8</v>
      </c>
      <c r="J5461">
        <v>0</v>
      </c>
      <c r="K5461">
        <v>0</v>
      </c>
      <c r="L5461" s="10" t="s">
        <v>18402</v>
      </c>
    </row>
    <row r="5462" spans="1:12" x14ac:dyDescent="0.25">
      <c r="A5462" s="3">
        <v>5461</v>
      </c>
      <c r="B5462" t="s">
        <v>4766</v>
      </c>
      <c r="C5462" s="10" t="s">
        <v>18384</v>
      </c>
      <c r="D5462" t="s">
        <v>69</v>
      </c>
      <c r="E5462" s="10" t="s">
        <v>6760</v>
      </c>
      <c r="F5462" t="s">
        <v>4774</v>
      </c>
      <c r="G5462" s="10" t="s">
        <v>18403</v>
      </c>
      <c r="H5462">
        <v>8</v>
      </c>
      <c r="I5462">
        <v>35</v>
      </c>
      <c r="J5462">
        <v>0</v>
      </c>
      <c r="K5462">
        <v>0</v>
      </c>
      <c r="L5462" s="10" t="s">
        <v>18404</v>
      </c>
    </row>
    <row r="5463" spans="1:12" x14ac:dyDescent="0.25">
      <c r="A5463" s="3">
        <v>5462</v>
      </c>
      <c r="B5463" t="s">
        <v>4766</v>
      </c>
      <c r="C5463" s="10" t="s">
        <v>18384</v>
      </c>
      <c r="D5463" t="s">
        <v>71</v>
      </c>
      <c r="E5463" s="10" t="s">
        <v>6763</v>
      </c>
      <c r="F5463" t="s">
        <v>4775</v>
      </c>
      <c r="G5463" s="10" t="s">
        <v>18405</v>
      </c>
      <c r="H5463">
        <v>8</v>
      </c>
      <c r="I5463">
        <v>35</v>
      </c>
      <c r="J5463">
        <v>0</v>
      </c>
      <c r="K5463">
        <v>0</v>
      </c>
      <c r="L5463" s="10" t="s">
        <v>18406</v>
      </c>
    </row>
    <row r="5464" spans="1:12" x14ac:dyDescent="0.25">
      <c r="A5464" s="3">
        <v>5463</v>
      </c>
      <c r="B5464" t="s">
        <v>4766</v>
      </c>
      <c r="C5464" s="10" t="s">
        <v>18384</v>
      </c>
      <c r="D5464" t="s">
        <v>65</v>
      </c>
      <c r="E5464" s="10" t="s">
        <v>6698</v>
      </c>
      <c r="F5464" t="s">
        <v>4776</v>
      </c>
      <c r="G5464" s="10" t="s">
        <v>18407</v>
      </c>
      <c r="H5464">
        <v>4</v>
      </c>
      <c r="I5464">
        <v>8</v>
      </c>
      <c r="J5464">
        <v>0</v>
      </c>
      <c r="K5464">
        <v>0</v>
      </c>
      <c r="L5464" s="10" t="s">
        <v>18408</v>
      </c>
    </row>
    <row r="5465" spans="1:12" x14ac:dyDescent="0.25">
      <c r="A5465" s="3">
        <v>5464</v>
      </c>
      <c r="B5465" t="s">
        <v>4766</v>
      </c>
      <c r="C5465" s="10" t="s">
        <v>18384</v>
      </c>
      <c r="D5465" t="s">
        <v>67</v>
      </c>
      <c r="E5465" s="10" t="s">
        <v>6723</v>
      </c>
      <c r="F5465" t="s">
        <v>4777</v>
      </c>
      <c r="G5465" s="10" t="s">
        <v>18409</v>
      </c>
      <c r="H5465">
        <v>4</v>
      </c>
      <c r="I5465">
        <v>8</v>
      </c>
      <c r="J5465">
        <v>0</v>
      </c>
      <c r="K5465">
        <v>0</v>
      </c>
      <c r="L5465" s="10" t="s">
        <v>18410</v>
      </c>
    </row>
    <row r="5466" spans="1:12" x14ac:dyDescent="0.25">
      <c r="A5466" s="3">
        <v>5465</v>
      </c>
      <c r="B5466" t="s">
        <v>4766</v>
      </c>
      <c r="C5466" s="10" t="s">
        <v>18384</v>
      </c>
      <c r="D5466" t="s">
        <v>63</v>
      </c>
      <c r="E5466" s="10" t="s">
        <v>6816</v>
      </c>
      <c r="F5466" t="s">
        <v>4778</v>
      </c>
      <c r="G5466" s="10" t="s">
        <v>18411</v>
      </c>
      <c r="H5466">
        <v>4</v>
      </c>
      <c r="I5466">
        <v>8</v>
      </c>
      <c r="J5466">
        <v>0</v>
      </c>
      <c r="K5466">
        <v>0</v>
      </c>
      <c r="L5466" s="10" t="s">
        <v>18412</v>
      </c>
    </row>
    <row r="5467" spans="1:12" x14ac:dyDescent="0.25">
      <c r="A5467" s="3">
        <v>5466</v>
      </c>
      <c r="B5467" t="s">
        <v>4766</v>
      </c>
      <c r="C5467" s="10" t="s">
        <v>18384</v>
      </c>
      <c r="D5467" t="s">
        <v>1467</v>
      </c>
      <c r="E5467" s="10" t="s">
        <v>11420</v>
      </c>
      <c r="F5467" t="s">
        <v>1218</v>
      </c>
      <c r="G5467" s="10" t="s">
        <v>6702</v>
      </c>
      <c r="H5467">
        <v>10</v>
      </c>
      <c r="I5467">
        <v>37</v>
      </c>
      <c r="J5467">
        <v>0</v>
      </c>
      <c r="K5467">
        <v>0</v>
      </c>
      <c r="L5467" s="10" t="s">
        <v>18413</v>
      </c>
    </row>
    <row r="5468" spans="1:12" x14ac:dyDescent="0.25">
      <c r="A5468" s="3">
        <v>5467</v>
      </c>
      <c r="B5468" t="s">
        <v>4766</v>
      </c>
      <c r="C5468" s="10" t="s">
        <v>18384</v>
      </c>
      <c r="D5468" t="s">
        <v>4770</v>
      </c>
      <c r="E5468" s="10" t="s">
        <v>18414</v>
      </c>
      <c r="F5468" t="s">
        <v>1218</v>
      </c>
      <c r="G5468" s="10" t="s">
        <v>6702</v>
      </c>
      <c r="H5468">
        <v>10</v>
      </c>
      <c r="I5468">
        <v>37</v>
      </c>
      <c r="J5468">
        <v>0</v>
      </c>
      <c r="K5468">
        <v>0</v>
      </c>
      <c r="L5468" s="10" t="s">
        <v>18415</v>
      </c>
    </row>
    <row r="5469" spans="1:12" x14ac:dyDescent="0.25">
      <c r="A5469" s="3">
        <v>5468</v>
      </c>
      <c r="B5469" t="s">
        <v>4766</v>
      </c>
      <c r="C5469" s="10" t="s">
        <v>18384</v>
      </c>
      <c r="D5469" t="s">
        <v>1468</v>
      </c>
      <c r="E5469" s="10" t="s">
        <v>11425</v>
      </c>
      <c r="F5469" t="s">
        <v>8245</v>
      </c>
      <c r="G5469" s="10" t="s">
        <v>18416</v>
      </c>
      <c r="H5469">
        <v>2048</v>
      </c>
      <c r="I5469">
        <v>37</v>
      </c>
      <c r="J5469">
        <v>0</v>
      </c>
      <c r="K5469">
        <v>0</v>
      </c>
      <c r="L5469" s="10" t="s">
        <v>18417</v>
      </c>
    </row>
    <row r="5470" spans="1:12" x14ac:dyDescent="0.25">
      <c r="A5470" s="3">
        <v>5469</v>
      </c>
      <c r="B5470" t="s">
        <v>4766</v>
      </c>
      <c r="C5470" s="10" t="s">
        <v>18384</v>
      </c>
      <c r="D5470" t="s">
        <v>4755</v>
      </c>
      <c r="E5470" s="10" t="s">
        <v>18381</v>
      </c>
      <c r="F5470" t="s">
        <v>8246</v>
      </c>
      <c r="G5470" s="10" t="s">
        <v>18418</v>
      </c>
      <c r="H5470">
        <v>2048</v>
      </c>
      <c r="I5470">
        <v>37</v>
      </c>
      <c r="J5470">
        <v>0</v>
      </c>
      <c r="K5470">
        <v>0</v>
      </c>
      <c r="L5470" s="10" t="s">
        <v>18419</v>
      </c>
    </row>
    <row r="5471" spans="1:12" x14ac:dyDescent="0.25">
      <c r="A5471" s="3">
        <v>5470</v>
      </c>
      <c r="B5471" t="s">
        <v>4779</v>
      </c>
      <c r="C5471" s="10" t="s">
        <v>18420</v>
      </c>
      <c r="D5471" t="s">
        <v>87</v>
      </c>
      <c r="E5471" s="10" t="s">
        <v>7149</v>
      </c>
      <c r="F5471" t="s">
        <v>49</v>
      </c>
      <c r="G5471" s="10" t="s">
        <v>11</v>
      </c>
      <c r="H5471">
        <v>4</v>
      </c>
      <c r="I5471">
        <v>8</v>
      </c>
      <c r="J5471">
        <v>0</v>
      </c>
      <c r="K5471">
        <v>0</v>
      </c>
      <c r="L5471" s="10" t="s">
        <v>18421</v>
      </c>
    </row>
    <row r="5472" spans="1:12" x14ac:dyDescent="0.25">
      <c r="A5472" s="3">
        <v>5471</v>
      </c>
      <c r="B5472" t="s">
        <v>4779</v>
      </c>
      <c r="C5472" s="10" t="s">
        <v>18420</v>
      </c>
      <c r="D5472" t="s">
        <v>1570</v>
      </c>
      <c r="E5472" s="10" t="s">
        <v>11617</v>
      </c>
      <c r="F5472" t="s">
        <v>1401</v>
      </c>
      <c r="G5472" s="10" t="s">
        <v>6911</v>
      </c>
      <c r="H5472">
        <v>10</v>
      </c>
      <c r="I5472">
        <v>37</v>
      </c>
      <c r="J5472">
        <v>0</v>
      </c>
      <c r="K5472">
        <v>0</v>
      </c>
      <c r="L5472" s="10" t="s">
        <v>18422</v>
      </c>
    </row>
    <row r="5473" spans="1:12" x14ac:dyDescent="0.25">
      <c r="A5473" s="3">
        <v>5472</v>
      </c>
      <c r="B5473" t="s">
        <v>4779</v>
      </c>
      <c r="C5473" s="10" t="s">
        <v>18420</v>
      </c>
      <c r="D5473" t="s">
        <v>1430</v>
      </c>
      <c r="E5473" s="10" t="s">
        <v>11350</v>
      </c>
      <c r="F5473" t="s">
        <v>1287</v>
      </c>
      <c r="G5473" s="10" t="s">
        <v>6676</v>
      </c>
      <c r="H5473">
        <v>8</v>
      </c>
      <c r="I5473">
        <v>16</v>
      </c>
      <c r="J5473">
        <v>-2</v>
      </c>
      <c r="K5473">
        <v>1</v>
      </c>
      <c r="L5473" s="10" t="s">
        <v>18423</v>
      </c>
    </row>
    <row r="5474" spans="1:12" x14ac:dyDescent="0.25">
      <c r="A5474" s="3">
        <v>5473</v>
      </c>
      <c r="B5474" t="s">
        <v>4779</v>
      </c>
      <c r="C5474" s="10" t="s">
        <v>18420</v>
      </c>
      <c r="D5474" t="s">
        <v>63</v>
      </c>
      <c r="E5474" s="10" t="s">
        <v>6816</v>
      </c>
      <c r="F5474" t="s">
        <v>64</v>
      </c>
      <c r="G5474" s="10" t="s">
        <v>6696</v>
      </c>
      <c r="H5474">
        <v>4</v>
      </c>
      <c r="I5474">
        <v>8</v>
      </c>
      <c r="J5474">
        <v>0</v>
      </c>
      <c r="K5474">
        <v>0</v>
      </c>
      <c r="L5474" s="10" t="s">
        <v>18424</v>
      </c>
    </row>
    <row r="5475" spans="1:12" x14ac:dyDescent="0.25">
      <c r="A5475" s="3">
        <v>5474</v>
      </c>
      <c r="B5475" t="s">
        <v>4779</v>
      </c>
      <c r="C5475" s="10" t="s">
        <v>18420</v>
      </c>
      <c r="D5475" t="s">
        <v>65</v>
      </c>
      <c r="E5475" s="10" t="s">
        <v>6698</v>
      </c>
      <c r="F5475" t="s">
        <v>66</v>
      </c>
      <c r="G5475" s="10" t="s">
        <v>6721</v>
      </c>
      <c r="H5475">
        <v>4</v>
      </c>
      <c r="I5475">
        <v>8</v>
      </c>
      <c r="J5475">
        <v>0</v>
      </c>
      <c r="K5475">
        <v>0</v>
      </c>
      <c r="L5475" s="10" t="s">
        <v>18425</v>
      </c>
    </row>
    <row r="5476" spans="1:12" x14ac:dyDescent="0.25">
      <c r="A5476" s="3">
        <v>5475</v>
      </c>
      <c r="B5476" t="s">
        <v>4779</v>
      </c>
      <c r="C5476" s="10" t="s">
        <v>18420</v>
      </c>
      <c r="D5476" t="s">
        <v>67</v>
      </c>
      <c r="E5476" s="10" t="s">
        <v>6723</v>
      </c>
      <c r="F5476" t="s">
        <v>68</v>
      </c>
      <c r="G5476" s="10" t="s">
        <v>6724</v>
      </c>
      <c r="H5476">
        <v>4</v>
      </c>
      <c r="I5476">
        <v>8</v>
      </c>
      <c r="J5476">
        <v>0</v>
      </c>
      <c r="K5476">
        <v>0</v>
      </c>
      <c r="L5476" s="10" t="s">
        <v>18426</v>
      </c>
    </row>
    <row r="5477" spans="1:12" x14ac:dyDescent="0.25">
      <c r="A5477" s="3">
        <v>5476</v>
      </c>
      <c r="B5477" t="s">
        <v>4779</v>
      </c>
      <c r="C5477" s="10" t="s">
        <v>18420</v>
      </c>
      <c r="D5477" t="s">
        <v>2670</v>
      </c>
      <c r="E5477" s="10" t="s">
        <v>13511</v>
      </c>
      <c r="F5477" t="s">
        <v>4780</v>
      </c>
      <c r="G5477" s="10" t="s">
        <v>18427</v>
      </c>
      <c r="H5477">
        <v>4096</v>
      </c>
      <c r="I5477">
        <v>37</v>
      </c>
      <c r="J5477">
        <v>0</v>
      </c>
      <c r="K5477">
        <v>0</v>
      </c>
      <c r="L5477" s="10" t="s">
        <v>18428</v>
      </c>
    </row>
    <row r="5478" spans="1:12" x14ac:dyDescent="0.25">
      <c r="A5478" s="3">
        <v>5477</v>
      </c>
      <c r="B5478" t="s">
        <v>4779</v>
      </c>
      <c r="C5478" s="10" t="s">
        <v>18420</v>
      </c>
      <c r="D5478" t="s">
        <v>1556</v>
      </c>
      <c r="E5478" s="10" t="s">
        <v>7175</v>
      </c>
      <c r="F5478" t="s">
        <v>4781</v>
      </c>
      <c r="G5478" s="10" t="s">
        <v>18429</v>
      </c>
      <c r="H5478">
        <v>255</v>
      </c>
      <c r="I5478">
        <v>37</v>
      </c>
      <c r="J5478">
        <v>0</v>
      </c>
      <c r="K5478">
        <v>0</v>
      </c>
      <c r="L5478" s="10" t="s">
        <v>18430</v>
      </c>
    </row>
    <row r="5479" spans="1:12" x14ac:dyDescent="0.25">
      <c r="A5479" s="3">
        <v>5478</v>
      </c>
      <c r="B5479" t="s">
        <v>4779</v>
      </c>
      <c r="C5479" s="10" t="s">
        <v>18420</v>
      </c>
      <c r="D5479" t="s">
        <v>1719</v>
      </c>
      <c r="E5479" s="10" t="s">
        <v>11923</v>
      </c>
      <c r="F5479" t="s">
        <v>4782</v>
      </c>
      <c r="G5479" s="10" t="s">
        <v>18431</v>
      </c>
      <c r="H5479">
        <v>4</v>
      </c>
      <c r="I5479">
        <v>8</v>
      </c>
      <c r="J5479">
        <v>0</v>
      </c>
      <c r="K5479">
        <v>0</v>
      </c>
      <c r="L5479" s="10" t="s">
        <v>18432</v>
      </c>
    </row>
    <row r="5480" spans="1:12" x14ac:dyDescent="0.25">
      <c r="A5480" s="3">
        <v>5479</v>
      </c>
      <c r="B5480" t="s">
        <v>4779</v>
      </c>
      <c r="C5480" s="10" t="s">
        <v>18420</v>
      </c>
      <c r="D5480" t="s">
        <v>69</v>
      </c>
      <c r="E5480" s="10" t="s">
        <v>6760</v>
      </c>
      <c r="F5480" t="s">
        <v>4783</v>
      </c>
      <c r="G5480" s="10" t="s">
        <v>18433</v>
      </c>
      <c r="H5480">
        <v>8</v>
      </c>
      <c r="I5480">
        <v>35</v>
      </c>
      <c r="J5480">
        <v>0</v>
      </c>
      <c r="K5480">
        <v>0</v>
      </c>
      <c r="L5480" s="10" t="s">
        <v>18434</v>
      </c>
    </row>
    <row r="5481" spans="1:12" x14ac:dyDescent="0.25">
      <c r="A5481" s="3">
        <v>5480</v>
      </c>
      <c r="B5481" t="s">
        <v>4779</v>
      </c>
      <c r="C5481" s="10" t="s">
        <v>18420</v>
      </c>
      <c r="D5481" t="s">
        <v>71</v>
      </c>
      <c r="E5481" s="10" t="s">
        <v>6763</v>
      </c>
      <c r="F5481" t="s">
        <v>4784</v>
      </c>
      <c r="G5481" s="10" t="s">
        <v>18435</v>
      </c>
      <c r="H5481">
        <v>8</v>
      </c>
      <c r="I5481">
        <v>35</v>
      </c>
      <c r="J5481">
        <v>0</v>
      </c>
      <c r="K5481">
        <v>0</v>
      </c>
      <c r="L5481" s="10" t="s">
        <v>18436</v>
      </c>
    </row>
    <row r="5482" spans="1:12" x14ac:dyDescent="0.25">
      <c r="A5482" s="3">
        <v>5481</v>
      </c>
      <c r="B5482" t="s">
        <v>4785</v>
      </c>
      <c r="C5482" s="10" t="s">
        <v>18437</v>
      </c>
      <c r="D5482" t="s">
        <v>63</v>
      </c>
      <c r="E5482" s="10" t="s">
        <v>6816</v>
      </c>
      <c r="F5482" t="s">
        <v>64</v>
      </c>
      <c r="G5482" s="10" t="s">
        <v>6696</v>
      </c>
      <c r="H5482">
        <v>4</v>
      </c>
      <c r="I5482">
        <v>8</v>
      </c>
      <c r="J5482">
        <v>0</v>
      </c>
      <c r="K5482">
        <v>0</v>
      </c>
      <c r="L5482" s="10" t="s">
        <v>18438</v>
      </c>
    </row>
    <row r="5483" spans="1:12" x14ac:dyDescent="0.25">
      <c r="A5483" s="3">
        <v>5482</v>
      </c>
      <c r="B5483" t="s">
        <v>4785</v>
      </c>
      <c r="C5483" s="10" t="s">
        <v>18437</v>
      </c>
      <c r="D5483" t="s">
        <v>65</v>
      </c>
      <c r="E5483" s="10" t="s">
        <v>6698</v>
      </c>
      <c r="F5483" t="s">
        <v>66</v>
      </c>
      <c r="G5483" s="10" t="s">
        <v>6721</v>
      </c>
      <c r="H5483">
        <v>4</v>
      </c>
      <c r="I5483">
        <v>8</v>
      </c>
      <c r="J5483">
        <v>0</v>
      </c>
      <c r="K5483">
        <v>0</v>
      </c>
      <c r="L5483" s="10" t="s">
        <v>18439</v>
      </c>
    </row>
    <row r="5484" spans="1:12" x14ac:dyDescent="0.25">
      <c r="A5484" s="3">
        <v>5483</v>
      </c>
      <c r="B5484" t="s">
        <v>4785</v>
      </c>
      <c r="C5484" s="10" t="s">
        <v>18437</v>
      </c>
      <c r="D5484" t="s">
        <v>67</v>
      </c>
      <c r="E5484" s="10" t="s">
        <v>6723</v>
      </c>
      <c r="F5484" t="s">
        <v>68</v>
      </c>
      <c r="G5484" s="10" t="s">
        <v>6724</v>
      </c>
      <c r="H5484">
        <v>4</v>
      </c>
      <c r="I5484">
        <v>8</v>
      </c>
      <c r="J5484">
        <v>0</v>
      </c>
      <c r="K5484">
        <v>0</v>
      </c>
      <c r="L5484" s="10" t="s">
        <v>18440</v>
      </c>
    </row>
    <row r="5485" spans="1:12" x14ac:dyDescent="0.25">
      <c r="A5485" s="3">
        <v>5484</v>
      </c>
      <c r="B5485" t="s">
        <v>4785</v>
      </c>
      <c r="C5485" s="10" t="s">
        <v>18437</v>
      </c>
      <c r="D5485" t="s">
        <v>49</v>
      </c>
      <c r="E5485" s="10" t="s">
        <v>11</v>
      </c>
      <c r="F5485" t="s">
        <v>49</v>
      </c>
      <c r="G5485" s="10" t="s">
        <v>11</v>
      </c>
      <c r="H5485">
        <v>4</v>
      </c>
      <c r="I5485">
        <v>8</v>
      </c>
      <c r="J5485">
        <v>0</v>
      </c>
      <c r="K5485">
        <v>0</v>
      </c>
      <c r="L5485" s="10" t="s">
        <v>18441</v>
      </c>
    </row>
    <row r="5486" spans="1:12" x14ac:dyDescent="0.25">
      <c r="A5486" s="3">
        <v>5485</v>
      </c>
      <c r="B5486" t="s">
        <v>4785</v>
      </c>
      <c r="C5486" s="10" t="s">
        <v>18437</v>
      </c>
      <c r="D5486" t="s">
        <v>1400</v>
      </c>
      <c r="E5486" s="10" t="s">
        <v>6643</v>
      </c>
      <c r="F5486" t="s">
        <v>4786</v>
      </c>
      <c r="G5486" s="10" t="s">
        <v>18442</v>
      </c>
      <c r="H5486">
        <v>31</v>
      </c>
      <c r="I5486">
        <v>37</v>
      </c>
      <c r="J5486">
        <v>0</v>
      </c>
      <c r="K5486">
        <v>0</v>
      </c>
      <c r="L5486" s="10" t="s">
        <v>18443</v>
      </c>
    </row>
    <row r="5487" spans="1:12" x14ac:dyDescent="0.25">
      <c r="A5487" s="3">
        <v>5486</v>
      </c>
      <c r="B5487" t="s">
        <v>4785</v>
      </c>
      <c r="C5487" s="10" t="s">
        <v>18437</v>
      </c>
      <c r="D5487" t="s">
        <v>538</v>
      </c>
      <c r="E5487" s="10" t="s">
        <v>6652</v>
      </c>
      <c r="F5487" t="s">
        <v>1232</v>
      </c>
      <c r="G5487" s="10" t="s">
        <v>6715</v>
      </c>
      <c r="H5487">
        <v>255</v>
      </c>
      <c r="I5487">
        <v>37</v>
      </c>
      <c r="J5487">
        <v>0</v>
      </c>
      <c r="K5487">
        <v>0</v>
      </c>
      <c r="L5487" s="10" t="s">
        <v>18444</v>
      </c>
    </row>
    <row r="5488" spans="1:12" x14ac:dyDescent="0.25">
      <c r="A5488" s="3">
        <v>5487</v>
      </c>
      <c r="B5488" t="s">
        <v>4785</v>
      </c>
      <c r="C5488" s="10" t="s">
        <v>18437</v>
      </c>
      <c r="D5488" t="s">
        <v>1468</v>
      </c>
      <c r="E5488" s="10" t="s">
        <v>11425</v>
      </c>
      <c r="F5488" t="s">
        <v>1232</v>
      </c>
      <c r="G5488" s="10" t="s">
        <v>6715</v>
      </c>
      <c r="H5488">
        <v>255</v>
      </c>
      <c r="I5488">
        <v>37</v>
      </c>
      <c r="J5488">
        <v>0</v>
      </c>
      <c r="K5488">
        <v>0</v>
      </c>
      <c r="L5488" s="10" t="s">
        <v>18445</v>
      </c>
    </row>
    <row r="5489" spans="1:12" x14ac:dyDescent="0.25">
      <c r="A5489" s="3">
        <v>5488</v>
      </c>
      <c r="B5489" t="s">
        <v>4785</v>
      </c>
      <c r="C5489" s="10" t="s">
        <v>18437</v>
      </c>
      <c r="D5489" t="s">
        <v>4755</v>
      </c>
      <c r="E5489" s="10" t="s">
        <v>18381</v>
      </c>
      <c r="F5489" t="s">
        <v>1232</v>
      </c>
      <c r="G5489" s="10" t="s">
        <v>6715</v>
      </c>
      <c r="H5489">
        <v>255</v>
      </c>
      <c r="I5489">
        <v>37</v>
      </c>
      <c r="J5489">
        <v>0</v>
      </c>
      <c r="K5489">
        <v>0</v>
      </c>
      <c r="L5489" s="10" t="s">
        <v>18446</v>
      </c>
    </row>
    <row r="5490" spans="1:12" x14ac:dyDescent="0.25">
      <c r="A5490" s="3">
        <v>5489</v>
      </c>
      <c r="B5490" t="s">
        <v>4785</v>
      </c>
      <c r="C5490" s="10" t="s">
        <v>18437</v>
      </c>
      <c r="D5490" t="s">
        <v>4787</v>
      </c>
      <c r="E5490" s="10" t="s">
        <v>18447</v>
      </c>
      <c r="F5490" t="s">
        <v>470</v>
      </c>
      <c r="G5490" s="10" t="s">
        <v>6773</v>
      </c>
      <c r="H5490">
        <v>50</v>
      </c>
      <c r="I5490">
        <v>37</v>
      </c>
      <c r="J5490">
        <v>0</v>
      </c>
      <c r="K5490">
        <v>0</v>
      </c>
      <c r="L5490" s="10" t="s">
        <v>18448</v>
      </c>
    </row>
    <row r="5491" spans="1:12" x14ac:dyDescent="0.25">
      <c r="A5491" s="3">
        <v>5490</v>
      </c>
      <c r="B5491" t="s">
        <v>4785</v>
      </c>
      <c r="C5491" s="10" t="s">
        <v>18437</v>
      </c>
      <c r="D5491" t="s">
        <v>4788</v>
      </c>
      <c r="E5491" s="10" t="s">
        <v>18449</v>
      </c>
      <c r="F5491" t="s">
        <v>470</v>
      </c>
      <c r="G5491" s="10" t="s">
        <v>6773</v>
      </c>
      <c r="H5491">
        <v>50</v>
      </c>
      <c r="I5491">
        <v>37</v>
      </c>
      <c r="J5491">
        <v>0</v>
      </c>
      <c r="K5491">
        <v>0</v>
      </c>
      <c r="L5491" s="10" t="s">
        <v>18450</v>
      </c>
    </row>
    <row r="5492" spans="1:12" x14ac:dyDescent="0.25">
      <c r="A5492" s="3">
        <v>5491</v>
      </c>
      <c r="B5492" t="s">
        <v>4785</v>
      </c>
      <c r="C5492" s="10" t="s">
        <v>18437</v>
      </c>
      <c r="D5492" t="s">
        <v>1422</v>
      </c>
      <c r="E5492" s="10" t="s">
        <v>6882</v>
      </c>
      <c r="F5492" t="s">
        <v>1232</v>
      </c>
      <c r="G5492" s="10" t="s">
        <v>6715</v>
      </c>
      <c r="H5492">
        <v>255</v>
      </c>
      <c r="I5492">
        <v>37</v>
      </c>
      <c r="J5492">
        <v>0</v>
      </c>
      <c r="K5492">
        <v>0</v>
      </c>
      <c r="L5492" s="10" t="s">
        <v>18451</v>
      </c>
    </row>
    <row r="5493" spans="1:12" x14ac:dyDescent="0.25">
      <c r="A5493" s="3">
        <v>5492</v>
      </c>
      <c r="B5493" t="s">
        <v>4785</v>
      </c>
      <c r="C5493" s="10" t="s">
        <v>18437</v>
      </c>
      <c r="D5493" t="s">
        <v>4789</v>
      </c>
      <c r="E5493" s="10" t="s">
        <v>18452</v>
      </c>
      <c r="F5493" t="s">
        <v>1339</v>
      </c>
      <c r="G5493" s="10" t="s">
        <v>6847</v>
      </c>
      <c r="H5493">
        <v>4</v>
      </c>
      <c r="I5493">
        <v>8</v>
      </c>
      <c r="J5493">
        <v>0</v>
      </c>
      <c r="K5493">
        <v>0</v>
      </c>
      <c r="L5493" s="10" t="s">
        <v>18453</v>
      </c>
    </row>
    <row r="5494" spans="1:12" x14ac:dyDescent="0.25">
      <c r="A5494" s="3">
        <v>5493</v>
      </c>
      <c r="B5494" t="s">
        <v>4785</v>
      </c>
      <c r="C5494" s="10" t="s">
        <v>18437</v>
      </c>
      <c r="D5494" t="s">
        <v>4790</v>
      </c>
      <c r="E5494" s="10" t="s">
        <v>18454</v>
      </c>
      <c r="F5494" t="s">
        <v>1339</v>
      </c>
      <c r="G5494" s="10" t="s">
        <v>6847</v>
      </c>
      <c r="H5494">
        <v>4</v>
      </c>
      <c r="I5494">
        <v>8</v>
      </c>
      <c r="J5494">
        <v>0</v>
      </c>
      <c r="K5494">
        <v>0</v>
      </c>
      <c r="L5494" s="10" t="s">
        <v>18455</v>
      </c>
    </row>
    <row r="5495" spans="1:12" x14ac:dyDescent="0.25">
      <c r="A5495" s="3">
        <v>5494</v>
      </c>
      <c r="B5495" t="s">
        <v>4785</v>
      </c>
      <c r="C5495" s="10" t="s">
        <v>18437</v>
      </c>
      <c r="D5495" t="s">
        <v>4719</v>
      </c>
      <c r="E5495" s="10" t="s">
        <v>18281</v>
      </c>
      <c r="F5495" t="s">
        <v>470</v>
      </c>
      <c r="G5495" s="10" t="s">
        <v>6773</v>
      </c>
      <c r="H5495">
        <v>50</v>
      </c>
      <c r="I5495">
        <v>37</v>
      </c>
      <c r="J5495">
        <v>0</v>
      </c>
      <c r="K5495">
        <v>0</v>
      </c>
      <c r="L5495" s="10" t="s">
        <v>18456</v>
      </c>
    </row>
    <row r="5496" spans="1:12" x14ac:dyDescent="0.25">
      <c r="A5496" s="3">
        <v>5495</v>
      </c>
      <c r="B5496" t="s">
        <v>4785</v>
      </c>
      <c r="C5496" s="10" t="s">
        <v>18437</v>
      </c>
      <c r="D5496" t="s">
        <v>4753</v>
      </c>
      <c r="E5496" s="10" t="s">
        <v>18378</v>
      </c>
      <c r="F5496" t="s">
        <v>1232</v>
      </c>
      <c r="G5496" s="10" t="s">
        <v>6715</v>
      </c>
      <c r="H5496">
        <v>255</v>
      </c>
      <c r="I5496">
        <v>37</v>
      </c>
      <c r="J5496">
        <v>0</v>
      </c>
      <c r="K5496">
        <v>0</v>
      </c>
      <c r="L5496" s="10" t="s">
        <v>18457</v>
      </c>
    </row>
    <row r="5497" spans="1:12" x14ac:dyDescent="0.25">
      <c r="A5497" s="3">
        <v>5496</v>
      </c>
      <c r="B5497" t="s">
        <v>4785</v>
      </c>
      <c r="C5497" s="10" t="s">
        <v>18437</v>
      </c>
      <c r="D5497" t="s">
        <v>4791</v>
      </c>
      <c r="E5497" s="10" t="s">
        <v>18458</v>
      </c>
      <c r="F5497" t="s">
        <v>1232</v>
      </c>
      <c r="G5497" s="10" t="s">
        <v>6715</v>
      </c>
      <c r="H5497">
        <v>255</v>
      </c>
      <c r="I5497">
        <v>37</v>
      </c>
      <c r="J5497">
        <v>0</v>
      </c>
      <c r="K5497">
        <v>0</v>
      </c>
      <c r="L5497" s="10" t="s">
        <v>18459</v>
      </c>
    </row>
    <row r="5498" spans="1:12" x14ac:dyDescent="0.25">
      <c r="A5498" s="3">
        <v>5497</v>
      </c>
      <c r="B5498" t="s">
        <v>4785</v>
      </c>
      <c r="C5498" s="10" t="s">
        <v>18437</v>
      </c>
      <c r="D5498" t="s">
        <v>1773</v>
      </c>
      <c r="E5498" s="10" t="s">
        <v>12043</v>
      </c>
      <c r="F5498" t="s">
        <v>1339</v>
      </c>
      <c r="G5498" s="10" t="s">
        <v>6847</v>
      </c>
      <c r="H5498">
        <v>4</v>
      </c>
      <c r="I5498">
        <v>8</v>
      </c>
      <c r="J5498">
        <v>0</v>
      </c>
      <c r="K5498">
        <v>0</v>
      </c>
      <c r="L5498" s="10" t="s">
        <v>18460</v>
      </c>
    </row>
    <row r="5499" spans="1:12" x14ac:dyDescent="0.25">
      <c r="A5499" s="3">
        <v>5498</v>
      </c>
      <c r="B5499" t="s">
        <v>4785</v>
      </c>
      <c r="C5499" s="10" t="s">
        <v>18437</v>
      </c>
      <c r="D5499" t="s">
        <v>1459</v>
      </c>
      <c r="E5499" s="10" t="s">
        <v>11407</v>
      </c>
      <c r="F5499" t="s">
        <v>1316</v>
      </c>
      <c r="G5499" s="10" t="s">
        <v>6926</v>
      </c>
      <c r="H5499">
        <v>20</v>
      </c>
      <c r="I5499">
        <v>37</v>
      </c>
      <c r="J5499">
        <v>0</v>
      </c>
      <c r="K5499">
        <v>0</v>
      </c>
      <c r="L5499" s="10" t="s">
        <v>18461</v>
      </c>
    </row>
    <row r="5500" spans="1:12" x14ac:dyDescent="0.25">
      <c r="A5500" s="3">
        <v>5499</v>
      </c>
      <c r="B5500" t="s">
        <v>4785</v>
      </c>
      <c r="C5500" s="10" t="s">
        <v>18437</v>
      </c>
      <c r="D5500" t="s">
        <v>4792</v>
      </c>
      <c r="E5500" s="10" t="s">
        <v>18462</v>
      </c>
      <c r="F5500" t="s">
        <v>4793</v>
      </c>
      <c r="G5500" s="10" t="s">
        <v>18463</v>
      </c>
      <c r="H5500">
        <v>1024</v>
      </c>
      <c r="I5500">
        <v>37</v>
      </c>
      <c r="J5500">
        <v>0</v>
      </c>
      <c r="K5500">
        <v>0</v>
      </c>
      <c r="L5500" s="10" t="s">
        <v>18464</v>
      </c>
    </row>
    <row r="5501" spans="1:12" x14ac:dyDescent="0.25">
      <c r="A5501" s="3">
        <v>5500</v>
      </c>
      <c r="B5501" t="s">
        <v>4785</v>
      </c>
      <c r="C5501" s="10" t="s">
        <v>18437</v>
      </c>
      <c r="D5501" t="s">
        <v>4794</v>
      </c>
      <c r="E5501" s="10" t="s">
        <v>18465</v>
      </c>
      <c r="F5501" t="s">
        <v>4795</v>
      </c>
      <c r="G5501" s="10" t="s">
        <v>18466</v>
      </c>
      <c r="H5501">
        <v>1024</v>
      </c>
      <c r="I5501">
        <v>37</v>
      </c>
      <c r="J5501">
        <v>0</v>
      </c>
      <c r="K5501">
        <v>0</v>
      </c>
      <c r="L5501" s="10" t="s">
        <v>18467</v>
      </c>
    </row>
    <row r="5502" spans="1:12" x14ac:dyDescent="0.25">
      <c r="A5502" s="3">
        <v>5501</v>
      </c>
      <c r="B5502" t="s">
        <v>4785</v>
      </c>
      <c r="C5502" s="10" t="s">
        <v>18437</v>
      </c>
      <c r="D5502" t="s">
        <v>4796</v>
      </c>
      <c r="E5502" s="10" t="s">
        <v>18468</v>
      </c>
      <c r="F5502" t="s">
        <v>1339</v>
      </c>
      <c r="G5502" s="10" t="s">
        <v>6847</v>
      </c>
      <c r="H5502">
        <v>4</v>
      </c>
      <c r="I5502">
        <v>8</v>
      </c>
      <c r="J5502">
        <v>0</v>
      </c>
      <c r="K5502">
        <v>0</v>
      </c>
      <c r="L5502" s="10" t="s">
        <v>18469</v>
      </c>
    </row>
    <row r="5503" spans="1:12" x14ac:dyDescent="0.25">
      <c r="A5503" s="3">
        <v>5502</v>
      </c>
      <c r="B5503" t="s">
        <v>4785</v>
      </c>
      <c r="C5503" s="10" t="s">
        <v>18437</v>
      </c>
      <c r="D5503" t="s">
        <v>4797</v>
      </c>
      <c r="E5503" s="10" t="s">
        <v>18470</v>
      </c>
      <c r="F5503" t="s">
        <v>1339</v>
      </c>
      <c r="G5503" s="10" t="s">
        <v>6847</v>
      </c>
      <c r="H5503">
        <v>4</v>
      </c>
      <c r="I5503">
        <v>8</v>
      </c>
      <c r="J5503">
        <v>0</v>
      </c>
      <c r="K5503">
        <v>0</v>
      </c>
      <c r="L5503" s="10" t="s">
        <v>18471</v>
      </c>
    </row>
    <row r="5504" spans="1:12" x14ac:dyDescent="0.25">
      <c r="A5504" s="3">
        <v>5503</v>
      </c>
      <c r="B5504" t="s">
        <v>4785</v>
      </c>
      <c r="C5504" s="10" t="s">
        <v>18437</v>
      </c>
      <c r="D5504" t="s">
        <v>1725</v>
      </c>
      <c r="E5504" s="10" t="s">
        <v>11939</v>
      </c>
      <c r="F5504" t="s">
        <v>1232</v>
      </c>
      <c r="G5504" s="10" t="s">
        <v>6715</v>
      </c>
      <c r="H5504">
        <v>255</v>
      </c>
      <c r="I5504">
        <v>37</v>
      </c>
      <c r="J5504">
        <v>0</v>
      </c>
      <c r="K5504">
        <v>0</v>
      </c>
      <c r="L5504" s="10" t="s">
        <v>18472</v>
      </c>
    </row>
    <row r="5505" spans="1:12" x14ac:dyDescent="0.25">
      <c r="A5505" s="3">
        <v>5504</v>
      </c>
      <c r="B5505" t="s">
        <v>4785</v>
      </c>
      <c r="C5505" s="10" t="s">
        <v>18437</v>
      </c>
      <c r="D5505" t="s">
        <v>4798</v>
      </c>
      <c r="E5505" s="10" t="s">
        <v>18473</v>
      </c>
      <c r="F5505" t="s">
        <v>1339</v>
      </c>
      <c r="G5505" s="10" t="s">
        <v>6847</v>
      </c>
      <c r="H5505">
        <v>4</v>
      </c>
      <c r="I5505">
        <v>8</v>
      </c>
      <c r="J5505">
        <v>0</v>
      </c>
      <c r="K5505">
        <v>0</v>
      </c>
      <c r="L5505" s="10" t="s">
        <v>18474</v>
      </c>
    </row>
    <row r="5506" spans="1:12" x14ac:dyDescent="0.25">
      <c r="A5506" s="3">
        <v>5505</v>
      </c>
      <c r="B5506" t="s">
        <v>4785</v>
      </c>
      <c r="C5506" s="10" t="s">
        <v>18437</v>
      </c>
      <c r="D5506" t="s">
        <v>4799</v>
      </c>
      <c r="E5506" s="10" t="s">
        <v>18475</v>
      </c>
      <c r="F5506" t="s">
        <v>1339</v>
      </c>
      <c r="G5506" s="10" t="s">
        <v>6847</v>
      </c>
      <c r="H5506">
        <v>4</v>
      </c>
      <c r="I5506">
        <v>8</v>
      </c>
      <c r="J5506">
        <v>0</v>
      </c>
      <c r="K5506">
        <v>0</v>
      </c>
      <c r="L5506" s="10" t="s">
        <v>18476</v>
      </c>
    </row>
    <row r="5507" spans="1:12" x14ac:dyDescent="0.25">
      <c r="A5507" s="3">
        <v>5506</v>
      </c>
      <c r="B5507" t="s">
        <v>4785</v>
      </c>
      <c r="C5507" s="10" t="s">
        <v>18437</v>
      </c>
      <c r="D5507" t="s">
        <v>4800</v>
      </c>
      <c r="E5507" s="10" t="s">
        <v>18477</v>
      </c>
      <c r="F5507" t="s">
        <v>1339</v>
      </c>
      <c r="G5507" s="10" t="s">
        <v>6847</v>
      </c>
      <c r="H5507">
        <v>4</v>
      </c>
      <c r="I5507">
        <v>8</v>
      </c>
      <c r="J5507">
        <v>0</v>
      </c>
      <c r="K5507">
        <v>0</v>
      </c>
      <c r="L5507" s="10" t="s">
        <v>18478</v>
      </c>
    </row>
    <row r="5508" spans="1:12" x14ac:dyDescent="0.25">
      <c r="A5508" s="3">
        <v>5507</v>
      </c>
      <c r="B5508" t="s">
        <v>4785</v>
      </c>
      <c r="C5508" s="10" t="s">
        <v>18437</v>
      </c>
      <c r="D5508" t="s">
        <v>4801</v>
      </c>
      <c r="E5508" s="10" t="s">
        <v>18479</v>
      </c>
      <c r="F5508" t="s">
        <v>1339</v>
      </c>
      <c r="G5508" s="10" t="s">
        <v>6847</v>
      </c>
      <c r="H5508">
        <v>4</v>
      </c>
      <c r="I5508">
        <v>8</v>
      </c>
      <c r="J5508">
        <v>0</v>
      </c>
      <c r="K5508">
        <v>0</v>
      </c>
      <c r="L5508" s="10" t="s">
        <v>18480</v>
      </c>
    </row>
    <row r="5509" spans="1:12" x14ac:dyDescent="0.25">
      <c r="A5509" s="3">
        <v>5508</v>
      </c>
      <c r="B5509" t="s">
        <v>4785</v>
      </c>
      <c r="C5509" s="10" t="s">
        <v>18437</v>
      </c>
      <c r="D5509" t="s">
        <v>4802</v>
      </c>
      <c r="E5509" s="10" t="s">
        <v>18481</v>
      </c>
      <c r="F5509" t="s">
        <v>1339</v>
      </c>
      <c r="G5509" s="10" t="s">
        <v>6847</v>
      </c>
      <c r="H5509">
        <v>4</v>
      </c>
      <c r="I5509">
        <v>8</v>
      </c>
      <c r="J5509">
        <v>0</v>
      </c>
      <c r="K5509">
        <v>0</v>
      </c>
      <c r="L5509" s="10" t="s">
        <v>18482</v>
      </c>
    </row>
    <row r="5510" spans="1:12" x14ac:dyDescent="0.25">
      <c r="A5510" s="3">
        <v>5509</v>
      </c>
      <c r="B5510" t="s">
        <v>4785</v>
      </c>
      <c r="C5510" s="10" t="s">
        <v>18437</v>
      </c>
      <c r="D5510" t="s">
        <v>1747</v>
      </c>
      <c r="E5510" s="10" t="s">
        <v>11988</v>
      </c>
      <c r="F5510" t="s">
        <v>1339</v>
      </c>
      <c r="G5510" s="10" t="s">
        <v>6847</v>
      </c>
      <c r="H5510">
        <v>4</v>
      </c>
      <c r="I5510">
        <v>8</v>
      </c>
      <c r="J5510">
        <v>0</v>
      </c>
      <c r="K5510">
        <v>0</v>
      </c>
      <c r="L5510" s="10" t="s">
        <v>18483</v>
      </c>
    </row>
    <row r="5511" spans="1:12" x14ac:dyDescent="0.25">
      <c r="A5511" s="3">
        <v>5510</v>
      </c>
      <c r="B5511" t="s">
        <v>4785</v>
      </c>
      <c r="C5511" s="10" t="s">
        <v>18437</v>
      </c>
      <c r="D5511" t="s">
        <v>4803</v>
      </c>
      <c r="E5511" s="10" t="s">
        <v>18484</v>
      </c>
      <c r="F5511" t="s">
        <v>1339</v>
      </c>
      <c r="G5511" s="10" t="s">
        <v>6847</v>
      </c>
      <c r="H5511">
        <v>4</v>
      </c>
      <c r="I5511">
        <v>8</v>
      </c>
      <c r="J5511">
        <v>0</v>
      </c>
      <c r="K5511">
        <v>0</v>
      </c>
      <c r="L5511" s="10" t="s">
        <v>18485</v>
      </c>
    </row>
    <row r="5512" spans="1:12" x14ac:dyDescent="0.25">
      <c r="A5512" s="3">
        <v>5511</v>
      </c>
      <c r="B5512" t="s">
        <v>4785</v>
      </c>
      <c r="C5512" s="10" t="s">
        <v>18437</v>
      </c>
      <c r="D5512" t="s">
        <v>4804</v>
      </c>
      <c r="E5512" s="10" t="s">
        <v>18486</v>
      </c>
      <c r="F5512" t="s">
        <v>1339</v>
      </c>
      <c r="G5512" s="10" t="s">
        <v>6847</v>
      </c>
      <c r="H5512">
        <v>4</v>
      </c>
      <c r="I5512">
        <v>8</v>
      </c>
      <c r="J5512">
        <v>0</v>
      </c>
      <c r="K5512">
        <v>0</v>
      </c>
      <c r="L5512" s="10" t="s">
        <v>18487</v>
      </c>
    </row>
    <row r="5513" spans="1:12" x14ac:dyDescent="0.25">
      <c r="A5513" s="3">
        <v>5512</v>
      </c>
      <c r="B5513" t="s">
        <v>4785</v>
      </c>
      <c r="C5513" s="10" t="s">
        <v>18437</v>
      </c>
      <c r="D5513" t="s">
        <v>4805</v>
      </c>
      <c r="E5513" s="10" t="s">
        <v>18488</v>
      </c>
      <c r="F5513" t="s">
        <v>470</v>
      </c>
      <c r="G5513" s="10" t="s">
        <v>6773</v>
      </c>
      <c r="H5513">
        <v>50</v>
      </c>
      <c r="I5513">
        <v>37</v>
      </c>
      <c r="J5513">
        <v>0</v>
      </c>
      <c r="K5513">
        <v>0</v>
      </c>
      <c r="L5513" s="10" t="s">
        <v>18489</v>
      </c>
    </row>
    <row r="5514" spans="1:12" x14ac:dyDescent="0.25">
      <c r="A5514" s="3">
        <v>5513</v>
      </c>
      <c r="B5514" t="s">
        <v>4785</v>
      </c>
      <c r="C5514" s="10" t="s">
        <v>18437</v>
      </c>
      <c r="D5514" t="s">
        <v>4806</v>
      </c>
      <c r="E5514" s="10" t="s">
        <v>18490</v>
      </c>
      <c r="F5514" t="s">
        <v>470</v>
      </c>
      <c r="G5514" s="10" t="s">
        <v>6773</v>
      </c>
      <c r="H5514">
        <v>50</v>
      </c>
      <c r="I5514">
        <v>37</v>
      </c>
      <c r="J5514">
        <v>0</v>
      </c>
      <c r="K5514">
        <v>0</v>
      </c>
      <c r="L5514" s="10" t="s">
        <v>18491</v>
      </c>
    </row>
    <row r="5515" spans="1:12" x14ac:dyDescent="0.25">
      <c r="A5515" s="3">
        <v>5514</v>
      </c>
      <c r="B5515" t="s">
        <v>4785</v>
      </c>
      <c r="C5515" s="10" t="s">
        <v>18437</v>
      </c>
      <c r="D5515" t="s">
        <v>1719</v>
      </c>
      <c r="E5515" s="10" t="s">
        <v>11923</v>
      </c>
      <c r="F5515" t="s">
        <v>1339</v>
      </c>
      <c r="G5515" s="10" t="s">
        <v>6847</v>
      </c>
      <c r="H5515">
        <v>4</v>
      </c>
      <c r="I5515">
        <v>8</v>
      </c>
      <c r="J5515">
        <v>0</v>
      </c>
      <c r="K5515">
        <v>0</v>
      </c>
      <c r="L5515" s="10" t="s">
        <v>18492</v>
      </c>
    </row>
    <row r="5516" spans="1:12" x14ac:dyDescent="0.25">
      <c r="A5516" s="3">
        <v>5515</v>
      </c>
      <c r="B5516" t="s">
        <v>4785</v>
      </c>
      <c r="C5516" s="10" t="s">
        <v>18437</v>
      </c>
      <c r="D5516" t="s">
        <v>4807</v>
      </c>
      <c r="E5516" s="10" t="s">
        <v>18493</v>
      </c>
      <c r="F5516" t="s">
        <v>470</v>
      </c>
      <c r="G5516" s="10" t="s">
        <v>6773</v>
      </c>
      <c r="H5516">
        <v>50</v>
      </c>
      <c r="I5516">
        <v>37</v>
      </c>
      <c r="J5516">
        <v>0</v>
      </c>
      <c r="K5516">
        <v>0</v>
      </c>
      <c r="L5516" s="10" t="s">
        <v>18494</v>
      </c>
    </row>
    <row r="5517" spans="1:12" x14ac:dyDescent="0.25">
      <c r="A5517" s="3">
        <v>5516</v>
      </c>
      <c r="B5517" t="s">
        <v>4785</v>
      </c>
      <c r="C5517" s="10" t="s">
        <v>18437</v>
      </c>
      <c r="D5517" t="s">
        <v>4808</v>
      </c>
      <c r="E5517" s="10" t="s">
        <v>18495</v>
      </c>
      <c r="F5517" t="s">
        <v>470</v>
      </c>
      <c r="G5517" s="10" t="s">
        <v>6773</v>
      </c>
      <c r="H5517">
        <v>50</v>
      </c>
      <c r="I5517">
        <v>37</v>
      </c>
      <c r="J5517">
        <v>0</v>
      </c>
      <c r="K5517">
        <v>0</v>
      </c>
      <c r="L5517" s="10" t="s">
        <v>18496</v>
      </c>
    </row>
    <row r="5518" spans="1:12" x14ac:dyDescent="0.25">
      <c r="A5518" s="3">
        <v>5517</v>
      </c>
      <c r="B5518" t="s">
        <v>4785</v>
      </c>
      <c r="C5518" s="10" t="s">
        <v>18437</v>
      </c>
      <c r="D5518" t="s">
        <v>4809</v>
      </c>
      <c r="E5518" s="10" t="s">
        <v>18497</v>
      </c>
      <c r="F5518" t="s">
        <v>470</v>
      </c>
      <c r="G5518" s="10" t="s">
        <v>6773</v>
      </c>
      <c r="H5518">
        <v>50</v>
      </c>
      <c r="I5518">
        <v>37</v>
      </c>
      <c r="J5518">
        <v>0</v>
      </c>
      <c r="K5518">
        <v>0</v>
      </c>
      <c r="L5518" s="10" t="s">
        <v>18498</v>
      </c>
    </row>
    <row r="5519" spans="1:12" x14ac:dyDescent="0.25">
      <c r="A5519" s="3">
        <v>5518</v>
      </c>
      <c r="B5519" t="s">
        <v>4785</v>
      </c>
      <c r="C5519" s="10" t="s">
        <v>18437</v>
      </c>
      <c r="D5519" t="s">
        <v>4810</v>
      </c>
      <c r="E5519" s="10" t="s">
        <v>18499</v>
      </c>
      <c r="F5519" t="s">
        <v>470</v>
      </c>
      <c r="G5519" s="10" t="s">
        <v>6773</v>
      </c>
      <c r="H5519">
        <v>50</v>
      </c>
      <c r="I5519">
        <v>37</v>
      </c>
      <c r="J5519">
        <v>0</v>
      </c>
      <c r="K5519">
        <v>0</v>
      </c>
      <c r="L5519" s="10" t="s">
        <v>18500</v>
      </c>
    </row>
    <row r="5520" spans="1:12" x14ac:dyDescent="0.25">
      <c r="A5520" s="3">
        <v>5519</v>
      </c>
      <c r="B5520" t="s">
        <v>4785</v>
      </c>
      <c r="C5520" s="10" t="s">
        <v>18437</v>
      </c>
      <c r="D5520" t="s">
        <v>4811</v>
      </c>
      <c r="E5520" s="10" t="s">
        <v>18501</v>
      </c>
      <c r="F5520" t="s">
        <v>1493</v>
      </c>
      <c r="G5520" s="10" t="s">
        <v>6978</v>
      </c>
      <c r="H5520">
        <v>4</v>
      </c>
      <c r="I5520">
        <v>8</v>
      </c>
      <c r="J5520">
        <v>0</v>
      </c>
      <c r="K5520">
        <v>0</v>
      </c>
      <c r="L5520" s="10" t="s">
        <v>18502</v>
      </c>
    </row>
    <row r="5521" spans="1:12" x14ac:dyDescent="0.25">
      <c r="A5521" s="3">
        <v>5520</v>
      </c>
      <c r="B5521" t="s">
        <v>4785</v>
      </c>
      <c r="C5521" s="10" t="s">
        <v>18437</v>
      </c>
      <c r="D5521" t="s">
        <v>4812</v>
      </c>
      <c r="E5521" s="10" t="s">
        <v>18503</v>
      </c>
      <c r="F5521" t="s">
        <v>1232</v>
      </c>
      <c r="G5521" s="10" t="s">
        <v>6715</v>
      </c>
      <c r="H5521">
        <v>255</v>
      </c>
      <c r="I5521">
        <v>37</v>
      </c>
      <c r="J5521">
        <v>0</v>
      </c>
      <c r="K5521">
        <v>0</v>
      </c>
      <c r="L5521" s="10" t="s">
        <v>18504</v>
      </c>
    </row>
    <row r="5522" spans="1:12" x14ac:dyDescent="0.25">
      <c r="A5522" s="3">
        <v>5521</v>
      </c>
      <c r="B5522" t="s">
        <v>4785</v>
      </c>
      <c r="C5522" s="10" t="s">
        <v>18437</v>
      </c>
      <c r="D5522" t="s">
        <v>1761</v>
      </c>
      <c r="E5522" s="10" t="s">
        <v>12019</v>
      </c>
      <c r="F5522" t="s">
        <v>1339</v>
      </c>
      <c r="G5522" s="10" t="s">
        <v>6847</v>
      </c>
      <c r="H5522">
        <v>4</v>
      </c>
      <c r="I5522">
        <v>8</v>
      </c>
      <c r="J5522">
        <v>0</v>
      </c>
      <c r="K5522">
        <v>0</v>
      </c>
      <c r="L5522" s="10" t="s">
        <v>18505</v>
      </c>
    </row>
    <row r="5523" spans="1:12" x14ac:dyDescent="0.25">
      <c r="A5523" s="3">
        <v>5522</v>
      </c>
      <c r="B5523" t="s">
        <v>4785</v>
      </c>
      <c r="C5523" s="10" t="s">
        <v>18437</v>
      </c>
      <c r="D5523" t="s">
        <v>4813</v>
      </c>
      <c r="E5523" s="10" t="s">
        <v>18506</v>
      </c>
      <c r="F5523" t="s">
        <v>64</v>
      </c>
      <c r="G5523" s="10" t="s">
        <v>6696</v>
      </c>
      <c r="H5523">
        <v>4</v>
      </c>
      <c r="I5523">
        <v>8</v>
      </c>
      <c r="J5523">
        <v>0</v>
      </c>
      <c r="K5523">
        <v>0</v>
      </c>
      <c r="L5523" s="10" t="s">
        <v>18507</v>
      </c>
    </row>
    <row r="5524" spans="1:12" x14ac:dyDescent="0.25">
      <c r="A5524" s="3">
        <v>5523</v>
      </c>
      <c r="B5524" t="s">
        <v>4785</v>
      </c>
      <c r="C5524" s="10" t="s">
        <v>18437</v>
      </c>
      <c r="D5524" t="s">
        <v>69</v>
      </c>
      <c r="E5524" s="10" t="s">
        <v>6760</v>
      </c>
      <c r="F5524" t="s">
        <v>4814</v>
      </c>
      <c r="G5524" s="10" t="s">
        <v>18508</v>
      </c>
      <c r="H5524">
        <v>8</v>
      </c>
      <c r="I5524">
        <v>35</v>
      </c>
      <c r="J5524">
        <v>0</v>
      </c>
      <c r="K5524">
        <v>0</v>
      </c>
      <c r="L5524" s="10" t="s">
        <v>18509</v>
      </c>
    </row>
    <row r="5525" spans="1:12" x14ac:dyDescent="0.25">
      <c r="A5525" s="3">
        <v>5524</v>
      </c>
      <c r="B5525" t="s">
        <v>4785</v>
      </c>
      <c r="C5525" s="10" t="s">
        <v>18437</v>
      </c>
      <c r="D5525" t="s">
        <v>71</v>
      </c>
      <c r="E5525" s="10" t="s">
        <v>6763</v>
      </c>
      <c r="F5525" t="s">
        <v>4815</v>
      </c>
      <c r="G5525" s="10" t="s">
        <v>18510</v>
      </c>
      <c r="H5525">
        <v>8</v>
      </c>
      <c r="I5525">
        <v>35</v>
      </c>
      <c r="J5525">
        <v>0</v>
      </c>
      <c r="K5525">
        <v>0</v>
      </c>
      <c r="L5525" s="10" t="s">
        <v>18511</v>
      </c>
    </row>
    <row r="5526" spans="1:12" x14ac:dyDescent="0.25">
      <c r="A5526" s="3">
        <v>5525</v>
      </c>
      <c r="B5526" t="s">
        <v>4816</v>
      </c>
      <c r="C5526" s="10" t="s">
        <v>18512</v>
      </c>
      <c r="D5526" t="s">
        <v>63</v>
      </c>
      <c r="E5526" s="10" t="s">
        <v>6816</v>
      </c>
      <c r="F5526" t="s">
        <v>64</v>
      </c>
      <c r="G5526" s="10" t="s">
        <v>6696</v>
      </c>
      <c r="H5526">
        <v>4</v>
      </c>
      <c r="I5526">
        <v>8</v>
      </c>
      <c r="J5526">
        <v>0</v>
      </c>
      <c r="K5526">
        <v>0</v>
      </c>
      <c r="L5526" s="10" t="s">
        <v>18513</v>
      </c>
    </row>
    <row r="5527" spans="1:12" x14ac:dyDescent="0.25">
      <c r="A5527" s="3">
        <v>5526</v>
      </c>
      <c r="B5527" t="s">
        <v>4816</v>
      </c>
      <c r="C5527" s="10" t="s">
        <v>18512</v>
      </c>
      <c r="D5527" t="s">
        <v>65</v>
      </c>
      <c r="E5527" s="10" t="s">
        <v>6698</v>
      </c>
      <c r="F5527" t="s">
        <v>66</v>
      </c>
      <c r="G5527" s="10" t="s">
        <v>6721</v>
      </c>
      <c r="H5527">
        <v>4</v>
      </c>
      <c r="I5527">
        <v>8</v>
      </c>
      <c r="J5527">
        <v>0</v>
      </c>
      <c r="K5527">
        <v>0</v>
      </c>
      <c r="L5527" s="10" t="s">
        <v>18514</v>
      </c>
    </row>
    <row r="5528" spans="1:12" x14ac:dyDescent="0.25">
      <c r="A5528" s="3">
        <v>5527</v>
      </c>
      <c r="B5528" t="s">
        <v>4816</v>
      </c>
      <c r="C5528" s="10" t="s">
        <v>18512</v>
      </c>
      <c r="D5528" t="s">
        <v>67</v>
      </c>
      <c r="E5528" s="10" t="s">
        <v>6723</v>
      </c>
      <c r="F5528" t="s">
        <v>68</v>
      </c>
      <c r="G5528" s="10" t="s">
        <v>6724</v>
      </c>
      <c r="H5528">
        <v>4</v>
      </c>
      <c r="I5528">
        <v>8</v>
      </c>
      <c r="J5528">
        <v>0</v>
      </c>
      <c r="K5528">
        <v>0</v>
      </c>
      <c r="L5528" s="10" t="s">
        <v>18515</v>
      </c>
    </row>
    <row r="5529" spans="1:12" x14ac:dyDescent="0.25">
      <c r="A5529" s="3">
        <v>5528</v>
      </c>
      <c r="B5529" t="s">
        <v>4816</v>
      </c>
      <c r="C5529" s="10" t="s">
        <v>18512</v>
      </c>
      <c r="D5529" t="s">
        <v>49</v>
      </c>
      <c r="E5529" s="10" t="s">
        <v>11</v>
      </c>
      <c r="F5529" t="s">
        <v>49</v>
      </c>
      <c r="G5529" s="10" t="s">
        <v>11</v>
      </c>
      <c r="H5529">
        <v>4</v>
      </c>
      <c r="I5529">
        <v>8</v>
      </c>
      <c r="J5529">
        <v>0</v>
      </c>
      <c r="K5529">
        <v>0</v>
      </c>
      <c r="L5529" s="10" t="s">
        <v>18516</v>
      </c>
    </row>
    <row r="5530" spans="1:12" x14ac:dyDescent="0.25">
      <c r="A5530" s="3">
        <v>5529</v>
      </c>
      <c r="B5530" t="s">
        <v>4816</v>
      </c>
      <c r="C5530" s="10" t="s">
        <v>18512</v>
      </c>
      <c r="D5530" t="s">
        <v>87</v>
      </c>
      <c r="E5530" s="10" t="s">
        <v>7149</v>
      </c>
      <c r="F5530" t="s">
        <v>49</v>
      </c>
      <c r="G5530" s="10" t="s">
        <v>11</v>
      </c>
      <c r="H5530">
        <v>4</v>
      </c>
      <c r="I5530">
        <v>8</v>
      </c>
      <c r="J5530">
        <v>0</v>
      </c>
      <c r="K5530">
        <v>0</v>
      </c>
      <c r="L5530" s="10" t="s">
        <v>18517</v>
      </c>
    </row>
    <row r="5531" spans="1:12" x14ac:dyDescent="0.25">
      <c r="A5531" s="3">
        <v>5530</v>
      </c>
      <c r="B5531" t="s">
        <v>4816</v>
      </c>
      <c r="C5531" s="10" t="s">
        <v>18512</v>
      </c>
      <c r="D5531" t="s">
        <v>1003</v>
      </c>
      <c r="E5531" s="10" t="s">
        <v>10611</v>
      </c>
      <c r="F5531" t="s">
        <v>470</v>
      </c>
      <c r="G5531" s="10" t="s">
        <v>6773</v>
      </c>
      <c r="H5531">
        <v>50</v>
      </c>
      <c r="I5531">
        <v>37</v>
      </c>
      <c r="J5531">
        <v>0</v>
      </c>
      <c r="K5531">
        <v>0</v>
      </c>
      <c r="L5531" s="10" t="s">
        <v>18518</v>
      </c>
    </row>
    <row r="5532" spans="1:12" x14ac:dyDescent="0.25">
      <c r="A5532" s="3">
        <v>5531</v>
      </c>
      <c r="B5532" t="s">
        <v>4816</v>
      </c>
      <c r="C5532" s="10" t="s">
        <v>18512</v>
      </c>
      <c r="D5532" t="s">
        <v>1805</v>
      </c>
      <c r="E5532" s="10" t="s">
        <v>12098</v>
      </c>
      <c r="F5532" t="s">
        <v>1243</v>
      </c>
      <c r="G5532" s="10" t="s">
        <v>6883</v>
      </c>
      <c r="H5532">
        <v>4096</v>
      </c>
      <c r="I5532">
        <v>37</v>
      </c>
      <c r="J5532">
        <v>0</v>
      </c>
      <c r="K5532">
        <v>0</v>
      </c>
      <c r="L5532" s="10" t="s">
        <v>18519</v>
      </c>
    </row>
    <row r="5533" spans="1:12" x14ac:dyDescent="0.25">
      <c r="A5533" s="3">
        <v>5532</v>
      </c>
      <c r="B5533" t="s">
        <v>4816</v>
      </c>
      <c r="C5533" s="10" t="s">
        <v>18512</v>
      </c>
      <c r="D5533" t="s">
        <v>1038</v>
      </c>
      <c r="E5533" s="10" t="s">
        <v>10683</v>
      </c>
      <c r="F5533" t="s">
        <v>470</v>
      </c>
      <c r="G5533" s="10" t="s">
        <v>6773</v>
      </c>
      <c r="H5533">
        <v>50</v>
      </c>
      <c r="I5533">
        <v>37</v>
      </c>
      <c r="J5533">
        <v>0</v>
      </c>
      <c r="K5533">
        <v>0</v>
      </c>
      <c r="L5533" s="10" t="s">
        <v>18520</v>
      </c>
    </row>
    <row r="5534" spans="1:12" x14ac:dyDescent="0.25">
      <c r="A5534" s="3">
        <v>5533</v>
      </c>
      <c r="B5534" t="s">
        <v>4816</v>
      </c>
      <c r="C5534" s="10" t="s">
        <v>18512</v>
      </c>
      <c r="D5534" t="s">
        <v>1807</v>
      </c>
      <c r="E5534" s="10" t="s">
        <v>12102</v>
      </c>
      <c r="F5534" t="s">
        <v>1243</v>
      </c>
      <c r="G5534" s="10" t="s">
        <v>6883</v>
      </c>
      <c r="H5534">
        <v>4096</v>
      </c>
      <c r="I5534">
        <v>37</v>
      </c>
      <c r="J5534">
        <v>0</v>
      </c>
      <c r="K5534">
        <v>0</v>
      </c>
      <c r="L5534" s="10" t="s">
        <v>18521</v>
      </c>
    </row>
    <row r="5535" spans="1:12" x14ac:dyDescent="0.25">
      <c r="A5535" s="3">
        <v>5534</v>
      </c>
      <c r="B5535" t="s">
        <v>4816</v>
      </c>
      <c r="C5535" s="10" t="s">
        <v>18512</v>
      </c>
      <c r="D5535" t="s">
        <v>1491</v>
      </c>
      <c r="E5535" s="10" t="s">
        <v>11471</v>
      </c>
      <c r="F5535" t="s">
        <v>1243</v>
      </c>
      <c r="G5535" s="10" t="s">
        <v>6883</v>
      </c>
      <c r="H5535">
        <v>4096</v>
      </c>
      <c r="I5535">
        <v>37</v>
      </c>
      <c r="J5535">
        <v>0</v>
      </c>
      <c r="K5535">
        <v>0</v>
      </c>
      <c r="L5535" s="10" t="s">
        <v>18522</v>
      </c>
    </row>
    <row r="5536" spans="1:12" x14ac:dyDescent="0.25">
      <c r="A5536" s="3">
        <v>5535</v>
      </c>
      <c r="B5536" t="s">
        <v>4816</v>
      </c>
      <c r="C5536" s="10" t="s">
        <v>18512</v>
      </c>
      <c r="D5536" t="s">
        <v>4817</v>
      </c>
      <c r="E5536" s="10" t="s">
        <v>18523</v>
      </c>
      <c r="F5536" t="s">
        <v>1243</v>
      </c>
      <c r="G5536" s="10" t="s">
        <v>6883</v>
      </c>
      <c r="H5536">
        <v>4096</v>
      </c>
      <c r="I5536">
        <v>37</v>
      </c>
      <c r="J5536">
        <v>0</v>
      </c>
      <c r="K5536">
        <v>0</v>
      </c>
      <c r="L5536" s="10" t="s">
        <v>18524</v>
      </c>
    </row>
    <row r="5537" spans="1:12" x14ac:dyDescent="0.25">
      <c r="A5537" s="3">
        <v>5536</v>
      </c>
      <c r="B5537" t="s">
        <v>4816</v>
      </c>
      <c r="C5537" s="10" t="s">
        <v>18512</v>
      </c>
      <c r="D5537" t="s">
        <v>1817</v>
      </c>
      <c r="E5537" s="10" t="s">
        <v>12124</v>
      </c>
      <c r="F5537" t="s">
        <v>1243</v>
      </c>
      <c r="G5537" s="10" t="s">
        <v>6883</v>
      </c>
      <c r="H5537">
        <v>4096</v>
      </c>
      <c r="I5537">
        <v>37</v>
      </c>
      <c r="J5537">
        <v>0</v>
      </c>
      <c r="K5537">
        <v>0</v>
      </c>
      <c r="L5537" s="10" t="s">
        <v>18525</v>
      </c>
    </row>
    <row r="5538" spans="1:12" x14ac:dyDescent="0.25">
      <c r="A5538" s="3">
        <v>5537</v>
      </c>
      <c r="B5538" t="s">
        <v>4816</v>
      </c>
      <c r="C5538" s="10" t="s">
        <v>18512</v>
      </c>
      <c r="D5538" t="s">
        <v>1820</v>
      </c>
      <c r="E5538" s="10" t="s">
        <v>12130</v>
      </c>
      <c r="F5538" t="s">
        <v>1243</v>
      </c>
      <c r="G5538" s="10" t="s">
        <v>6883</v>
      </c>
      <c r="H5538">
        <v>4096</v>
      </c>
      <c r="I5538">
        <v>37</v>
      </c>
      <c r="J5538">
        <v>0</v>
      </c>
      <c r="K5538">
        <v>0</v>
      </c>
      <c r="L5538" s="10" t="s">
        <v>18526</v>
      </c>
    </row>
    <row r="5539" spans="1:12" x14ac:dyDescent="0.25">
      <c r="A5539" s="3">
        <v>5538</v>
      </c>
      <c r="B5539" t="s">
        <v>4816</v>
      </c>
      <c r="C5539" s="10" t="s">
        <v>18512</v>
      </c>
      <c r="D5539" t="s">
        <v>69</v>
      </c>
      <c r="E5539" s="10" t="s">
        <v>6760</v>
      </c>
      <c r="F5539" t="s">
        <v>4818</v>
      </c>
      <c r="G5539" s="10" t="s">
        <v>18527</v>
      </c>
      <c r="H5539">
        <v>8</v>
      </c>
      <c r="I5539">
        <v>35</v>
      </c>
      <c r="J5539">
        <v>0</v>
      </c>
      <c r="K5539">
        <v>0</v>
      </c>
      <c r="L5539" s="10" t="s">
        <v>18528</v>
      </c>
    </row>
    <row r="5540" spans="1:12" x14ac:dyDescent="0.25">
      <c r="A5540" s="3">
        <v>5539</v>
      </c>
      <c r="B5540" t="s">
        <v>4816</v>
      </c>
      <c r="C5540" s="10" t="s">
        <v>18512</v>
      </c>
      <c r="D5540" t="s">
        <v>71</v>
      </c>
      <c r="E5540" s="10" t="s">
        <v>6763</v>
      </c>
      <c r="F5540" t="s">
        <v>4819</v>
      </c>
      <c r="G5540" s="10" t="s">
        <v>18529</v>
      </c>
      <c r="H5540">
        <v>8</v>
      </c>
      <c r="I5540">
        <v>35</v>
      </c>
      <c r="J5540">
        <v>0</v>
      </c>
      <c r="K5540">
        <v>0</v>
      </c>
      <c r="L5540" s="10" t="s">
        <v>18530</v>
      </c>
    </row>
    <row r="5541" spans="1:12" x14ac:dyDescent="0.25">
      <c r="A5541" s="3">
        <v>5540</v>
      </c>
      <c r="B5541" t="s">
        <v>4820</v>
      </c>
      <c r="C5541" s="10" t="s">
        <v>18531</v>
      </c>
      <c r="D5541" t="s">
        <v>63</v>
      </c>
      <c r="E5541" s="10" t="s">
        <v>6816</v>
      </c>
      <c r="F5541" t="s">
        <v>64</v>
      </c>
      <c r="G5541" s="10" t="s">
        <v>6696</v>
      </c>
      <c r="H5541">
        <v>4</v>
      </c>
      <c r="I5541">
        <v>8</v>
      </c>
      <c r="J5541">
        <v>0</v>
      </c>
      <c r="K5541">
        <v>0</v>
      </c>
      <c r="L5541" s="10" t="s">
        <v>18532</v>
      </c>
    </row>
    <row r="5542" spans="1:12" x14ac:dyDescent="0.25">
      <c r="A5542" s="3">
        <v>5541</v>
      </c>
      <c r="B5542" t="s">
        <v>4820</v>
      </c>
      <c r="C5542" s="10" t="s">
        <v>18531</v>
      </c>
      <c r="D5542" t="s">
        <v>65</v>
      </c>
      <c r="E5542" s="10" t="s">
        <v>6698</v>
      </c>
      <c r="F5542" t="s">
        <v>66</v>
      </c>
      <c r="G5542" s="10" t="s">
        <v>6721</v>
      </c>
      <c r="H5542">
        <v>4</v>
      </c>
      <c r="I5542">
        <v>8</v>
      </c>
      <c r="J5542">
        <v>0</v>
      </c>
      <c r="K5542">
        <v>0</v>
      </c>
      <c r="L5542" s="10" t="s">
        <v>18533</v>
      </c>
    </row>
    <row r="5543" spans="1:12" x14ac:dyDescent="0.25">
      <c r="A5543" s="3">
        <v>5542</v>
      </c>
      <c r="B5543" t="s">
        <v>4820</v>
      </c>
      <c r="C5543" s="10" t="s">
        <v>18531</v>
      </c>
      <c r="D5543" t="s">
        <v>67</v>
      </c>
      <c r="E5543" s="10" t="s">
        <v>6723</v>
      </c>
      <c r="F5543" t="s">
        <v>68</v>
      </c>
      <c r="G5543" s="10" t="s">
        <v>6724</v>
      </c>
      <c r="H5543">
        <v>4</v>
      </c>
      <c r="I5543">
        <v>8</v>
      </c>
      <c r="J5543">
        <v>0</v>
      </c>
      <c r="K5543">
        <v>0</v>
      </c>
      <c r="L5543" s="10" t="s">
        <v>18534</v>
      </c>
    </row>
    <row r="5544" spans="1:12" x14ac:dyDescent="0.25">
      <c r="A5544" s="3">
        <v>5543</v>
      </c>
      <c r="B5544" t="s">
        <v>4820</v>
      </c>
      <c r="C5544" s="10" t="s">
        <v>18531</v>
      </c>
      <c r="D5544" t="s">
        <v>1264</v>
      </c>
      <c r="E5544" s="10" t="s">
        <v>6659</v>
      </c>
      <c r="F5544" t="s">
        <v>1265</v>
      </c>
      <c r="G5544" s="10" t="s">
        <v>6660</v>
      </c>
      <c r="H5544">
        <v>4</v>
      </c>
      <c r="I5544">
        <v>8</v>
      </c>
      <c r="J5544">
        <v>0</v>
      </c>
      <c r="K5544">
        <v>0</v>
      </c>
      <c r="L5544" s="10" t="s">
        <v>18535</v>
      </c>
    </row>
    <row r="5545" spans="1:12" x14ac:dyDescent="0.25">
      <c r="A5545" s="3">
        <v>5544</v>
      </c>
      <c r="B5545" t="s">
        <v>4820</v>
      </c>
      <c r="C5545" s="10" t="s">
        <v>18531</v>
      </c>
      <c r="D5545" t="s">
        <v>49</v>
      </c>
      <c r="E5545" s="10" t="s">
        <v>11</v>
      </c>
      <c r="F5545" t="s">
        <v>49</v>
      </c>
      <c r="G5545" s="10" t="s">
        <v>11</v>
      </c>
      <c r="H5545">
        <v>4</v>
      </c>
      <c r="I5545">
        <v>8</v>
      </c>
      <c r="J5545">
        <v>0</v>
      </c>
      <c r="K5545">
        <v>0</v>
      </c>
      <c r="L5545" s="10" t="s">
        <v>18536</v>
      </c>
    </row>
    <row r="5546" spans="1:12" x14ac:dyDescent="0.25">
      <c r="A5546" s="3">
        <v>5545</v>
      </c>
      <c r="B5546" t="s">
        <v>4820</v>
      </c>
      <c r="C5546" s="10" t="s">
        <v>18531</v>
      </c>
      <c r="D5546" t="s">
        <v>1418</v>
      </c>
      <c r="E5546" s="10" t="s">
        <v>7110</v>
      </c>
      <c r="F5546" t="s">
        <v>4821</v>
      </c>
      <c r="G5546" s="10" t="s">
        <v>18537</v>
      </c>
      <c r="H5546">
        <v>4</v>
      </c>
      <c r="I5546">
        <v>12</v>
      </c>
      <c r="J5546">
        <v>0</v>
      </c>
      <c r="K5546">
        <v>0</v>
      </c>
      <c r="L5546" s="10" t="s">
        <v>18538</v>
      </c>
    </row>
    <row r="5547" spans="1:12" x14ac:dyDescent="0.25">
      <c r="A5547" s="3">
        <v>5546</v>
      </c>
      <c r="B5547" t="s">
        <v>4820</v>
      </c>
      <c r="C5547" s="10" t="s">
        <v>18531</v>
      </c>
      <c r="D5547" t="s">
        <v>57</v>
      </c>
      <c r="E5547" s="10" t="s">
        <v>6647</v>
      </c>
      <c r="F5547" t="s">
        <v>1461</v>
      </c>
      <c r="G5547" s="10" t="s">
        <v>7108</v>
      </c>
      <c r="H5547">
        <v>50</v>
      </c>
      <c r="I5547">
        <v>37</v>
      </c>
      <c r="J5547">
        <v>0</v>
      </c>
      <c r="K5547">
        <v>0</v>
      </c>
      <c r="L5547" s="10" t="s">
        <v>18539</v>
      </c>
    </row>
    <row r="5548" spans="1:12" x14ac:dyDescent="0.25">
      <c r="A5548" s="3">
        <v>5547</v>
      </c>
      <c r="B5548" t="s">
        <v>4820</v>
      </c>
      <c r="C5548" s="10" t="s">
        <v>18531</v>
      </c>
      <c r="D5548" t="s">
        <v>1625</v>
      </c>
      <c r="E5548" s="10" t="s">
        <v>11737</v>
      </c>
      <c r="F5548" t="s">
        <v>4822</v>
      </c>
      <c r="G5548" s="10" t="s">
        <v>18540</v>
      </c>
      <c r="H5548">
        <v>4</v>
      </c>
      <c r="I5548">
        <v>12</v>
      </c>
      <c r="J5548">
        <v>0</v>
      </c>
      <c r="K5548">
        <v>0</v>
      </c>
      <c r="L5548" s="10" t="s">
        <v>18541</v>
      </c>
    </row>
    <row r="5549" spans="1:12" x14ac:dyDescent="0.25">
      <c r="A5549" s="3">
        <v>5548</v>
      </c>
      <c r="B5549" t="s">
        <v>4820</v>
      </c>
      <c r="C5549" s="10" t="s">
        <v>18531</v>
      </c>
      <c r="D5549" t="s">
        <v>1627</v>
      </c>
      <c r="E5549" s="10" t="s">
        <v>11740</v>
      </c>
      <c r="F5549" t="s">
        <v>4823</v>
      </c>
      <c r="G5549" s="10" t="s">
        <v>18542</v>
      </c>
      <c r="H5549">
        <v>4</v>
      </c>
      <c r="I5549">
        <v>8</v>
      </c>
      <c r="J5549">
        <v>0</v>
      </c>
      <c r="K5549">
        <v>0</v>
      </c>
      <c r="L5549" s="10" t="s">
        <v>18543</v>
      </c>
    </row>
    <row r="5550" spans="1:12" x14ac:dyDescent="0.25">
      <c r="A5550" s="3">
        <v>5549</v>
      </c>
      <c r="B5550" t="s">
        <v>4820</v>
      </c>
      <c r="C5550" s="10" t="s">
        <v>18531</v>
      </c>
      <c r="D5550" t="s">
        <v>1430</v>
      </c>
      <c r="E5550" s="10" t="s">
        <v>11350</v>
      </c>
      <c r="F5550" t="s">
        <v>1287</v>
      </c>
      <c r="G5550" s="10" t="s">
        <v>6676</v>
      </c>
      <c r="H5550">
        <v>8</v>
      </c>
      <c r="I5550">
        <v>16</v>
      </c>
      <c r="J5550">
        <v>-2</v>
      </c>
      <c r="K5550">
        <v>1</v>
      </c>
      <c r="L5550" s="10" t="s">
        <v>18544</v>
      </c>
    </row>
    <row r="5551" spans="1:12" x14ac:dyDescent="0.25">
      <c r="A5551" s="3">
        <v>5550</v>
      </c>
      <c r="B5551" t="s">
        <v>4820</v>
      </c>
      <c r="C5551" s="10" t="s">
        <v>18531</v>
      </c>
      <c r="D5551" t="s">
        <v>1458</v>
      </c>
      <c r="E5551" s="10" t="s">
        <v>11405</v>
      </c>
      <c r="F5551" t="s">
        <v>1287</v>
      </c>
      <c r="G5551" s="10" t="s">
        <v>6676</v>
      </c>
      <c r="H5551">
        <v>8</v>
      </c>
      <c r="I5551">
        <v>16</v>
      </c>
      <c r="J5551">
        <v>-2</v>
      </c>
      <c r="K5551">
        <v>1</v>
      </c>
      <c r="L5551" s="10" t="s">
        <v>18545</v>
      </c>
    </row>
    <row r="5552" spans="1:12" x14ac:dyDescent="0.25">
      <c r="A5552" s="3">
        <v>5551</v>
      </c>
      <c r="B5552" t="s">
        <v>4820</v>
      </c>
      <c r="C5552" s="10" t="s">
        <v>18531</v>
      </c>
      <c r="D5552" t="s">
        <v>4824</v>
      </c>
      <c r="E5552" s="10" t="s">
        <v>18546</v>
      </c>
      <c r="F5552" t="s">
        <v>1339</v>
      </c>
      <c r="G5552" s="10" t="s">
        <v>6847</v>
      </c>
      <c r="H5552">
        <v>4</v>
      </c>
      <c r="I5552">
        <v>8</v>
      </c>
      <c r="J5552">
        <v>0</v>
      </c>
      <c r="K5552">
        <v>0</v>
      </c>
      <c r="L5552" s="10" t="s">
        <v>18547</v>
      </c>
    </row>
    <row r="5553" spans="1:12" x14ac:dyDescent="0.25">
      <c r="A5553" s="3">
        <v>5552</v>
      </c>
      <c r="B5553" t="s">
        <v>4820</v>
      </c>
      <c r="C5553" s="10" t="s">
        <v>18531</v>
      </c>
      <c r="D5553" t="s">
        <v>4825</v>
      </c>
      <c r="E5553" s="10" t="s">
        <v>18548</v>
      </c>
      <c r="F5553" t="s">
        <v>1287</v>
      </c>
      <c r="G5553" s="10" t="s">
        <v>6676</v>
      </c>
      <c r="H5553">
        <v>8</v>
      </c>
      <c r="I5553">
        <v>16</v>
      </c>
      <c r="J5553">
        <v>-2</v>
      </c>
      <c r="K5553">
        <v>1</v>
      </c>
      <c r="L5553" s="10" t="s">
        <v>18549</v>
      </c>
    </row>
    <row r="5554" spans="1:12" x14ac:dyDescent="0.25">
      <c r="A5554" s="3">
        <v>5553</v>
      </c>
      <c r="B5554" t="s">
        <v>4820</v>
      </c>
      <c r="C5554" s="10" t="s">
        <v>18531</v>
      </c>
      <c r="D5554" t="s">
        <v>4826</v>
      </c>
      <c r="E5554" s="10" t="s">
        <v>18550</v>
      </c>
      <c r="F5554" t="s">
        <v>1287</v>
      </c>
      <c r="G5554" s="10" t="s">
        <v>6676</v>
      </c>
      <c r="H5554">
        <v>8</v>
      </c>
      <c r="I5554">
        <v>16</v>
      </c>
      <c r="J5554">
        <v>-2</v>
      </c>
      <c r="K5554">
        <v>1</v>
      </c>
      <c r="L5554" s="10" t="s">
        <v>18551</v>
      </c>
    </row>
    <row r="5555" spans="1:12" x14ac:dyDescent="0.25">
      <c r="A5555" s="3">
        <v>5554</v>
      </c>
      <c r="B5555" t="s">
        <v>4820</v>
      </c>
      <c r="C5555" s="10" t="s">
        <v>18531</v>
      </c>
      <c r="D5555" t="s">
        <v>4827</v>
      </c>
      <c r="E5555" s="10" t="s">
        <v>18552</v>
      </c>
      <c r="F5555" t="s">
        <v>1287</v>
      </c>
      <c r="G5555" s="10" t="s">
        <v>6676</v>
      </c>
      <c r="H5555">
        <v>8</v>
      </c>
      <c r="I5555">
        <v>16</v>
      </c>
      <c r="J5555">
        <v>-2</v>
      </c>
      <c r="K5555">
        <v>1</v>
      </c>
      <c r="L5555" s="10" t="s">
        <v>18553</v>
      </c>
    </row>
    <row r="5556" spans="1:12" x14ac:dyDescent="0.25">
      <c r="A5556" s="3">
        <v>5555</v>
      </c>
      <c r="B5556" t="s">
        <v>4820</v>
      </c>
      <c r="C5556" s="10" t="s">
        <v>18531</v>
      </c>
      <c r="D5556" t="s">
        <v>4828</v>
      </c>
      <c r="E5556" s="10" t="s">
        <v>18554</v>
      </c>
      <c r="F5556" t="s">
        <v>1287</v>
      </c>
      <c r="G5556" s="10" t="s">
        <v>6676</v>
      </c>
      <c r="H5556">
        <v>8</v>
      </c>
      <c r="I5556">
        <v>16</v>
      </c>
      <c r="J5556">
        <v>-2</v>
      </c>
      <c r="K5556">
        <v>1</v>
      </c>
      <c r="L5556" s="10" t="s">
        <v>18555</v>
      </c>
    </row>
    <row r="5557" spans="1:12" x14ac:dyDescent="0.25">
      <c r="A5557" s="3">
        <v>5556</v>
      </c>
      <c r="B5557" t="s">
        <v>4820</v>
      </c>
      <c r="C5557" s="10" t="s">
        <v>18531</v>
      </c>
      <c r="D5557" t="s">
        <v>4829</v>
      </c>
      <c r="E5557" s="10" t="s">
        <v>18556</v>
      </c>
      <c r="F5557" t="s">
        <v>1287</v>
      </c>
      <c r="G5557" s="10" t="s">
        <v>6676</v>
      </c>
      <c r="H5557">
        <v>8</v>
      </c>
      <c r="I5557">
        <v>16</v>
      </c>
      <c r="J5557">
        <v>-2</v>
      </c>
      <c r="K5557">
        <v>1</v>
      </c>
      <c r="L5557" s="10" t="s">
        <v>18557</v>
      </c>
    </row>
    <row r="5558" spans="1:12" x14ac:dyDescent="0.25">
      <c r="A5558" s="3">
        <v>5557</v>
      </c>
      <c r="B5558" t="s">
        <v>4820</v>
      </c>
      <c r="C5558" s="10" t="s">
        <v>18531</v>
      </c>
      <c r="D5558" t="s">
        <v>4830</v>
      </c>
      <c r="E5558" s="10" t="s">
        <v>18558</v>
      </c>
      <c r="F5558" t="s">
        <v>1287</v>
      </c>
      <c r="G5558" s="10" t="s">
        <v>6676</v>
      </c>
      <c r="H5558">
        <v>8</v>
      </c>
      <c r="I5558">
        <v>16</v>
      </c>
      <c r="J5558">
        <v>-2</v>
      </c>
      <c r="K5558">
        <v>1</v>
      </c>
      <c r="L5558" s="10" t="s">
        <v>18559</v>
      </c>
    </row>
    <row r="5559" spans="1:12" x14ac:dyDescent="0.25">
      <c r="A5559" s="3">
        <v>5558</v>
      </c>
      <c r="B5559" t="s">
        <v>4820</v>
      </c>
      <c r="C5559" s="10" t="s">
        <v>18531</v>
      </c>
      <c r="D5559" t="s">
        <v>1677</v>
      </c>
      <c r="E5559" s="10" t="s">
        <v>11836</v>
      </c>
      <c r="F5559" t="s">
        <v>1612</v>
      </c>
      <c r="G5559" s="10" t="s">
        <v>6887</v>
      </c>
      <c r="H5559">
        <v>4</v>
      </c>
      <c r="I5559">
        <v>8</v>
      </c>
      <c r="J5559">
        <v>0</v>
      </c>
      <c r="K5559">
        <v>0</v>
      </c>
      <c r="L5559" s="10" t="s">
        <v>18560</v>
      </c>
    </row>
    <row r="5560" spans="1:12" x14ac:dyDescent="0.25">
      <c r="A5560" s="3">
        <v>5559</v>
      </c>
      <c r="B5560" t="s">
        <v>4820</v>
      </c>
      <c r="C5560" s="10" t="s">
        <v>18531</v>
      </c>
      <c r="D5560" t="s">
        <v>1447</v>
      </c>
      <c r="E5560" s="10" t="s">
        <v>11383</v>
      </c>
      <c r="F5560" t="s">
        <v>4831</v>
      </c>
      <c r="G5560" s="10" t="s">
        <v>18561</v>
      </c>
      <c r="H5560">
        <v>4</v>
      </c>
      <c r="I5560">
        <v>8</v>
      </c>
      <c r="J5560">
        <v>0</v>
      </c>
      <c r="K5560">
        <v>0</v>
      </c>
      <c r="L5560" s="10" t="s">
        <v>18562</v>
      </c>
    </row>
    <row r="5561" spans="1:12" x14ac:dyDescent="0.25">
      <c r="A5561" s="3">
        <v>5560</v>
      </c>
      <c r="B5561" t="s">
        <v>4820</v>
      </c>
      <c r="C5561" s="10" t="s">
        <v>18531</v>
      </c>
      <c r="D5561" t="s">
        <v>4832</v>
      </c>
      <c r="E5561" s="10" t="s">
        <v>18563</v>
      </c>
      <c r="F5561" t="s">
        <v>4833</v>
      </c>
      <c r="G5561" s="10" t="s">
        <v>18564</v>
      </c>
      <c r="H5561">
        <v>4</v>
      </c>
      <c r="I5561">
        <v>8</v>
      </c>
      <c r="J5561">
        <v>0</v>
      </c>
      <c r="K5561">
        <v>0</v>
      </c>
      <c r="L5561" s="10" t="s">
        <v>18565</v>
      </c>
    </row>
    <row r="5562" spans="1:12" x14ac:dyDescent="0.25">
      <c r="A5562" s="3">
        <v>5561</v>
      </c>
      <c r="B5562" t="s">
        <v>4820</v>
      </c>
      <c r="C5562" s="10" t="s">
        <v>18531</v>
      </c>
      <c r="D5562" t="s">
        <v>4834</v>
      </c>
      <c r="E5562" s="10" t="s">
        <v>18566</v>
      </c>
      <c r="F5562" t="s">
        <v>4835</v>
      </c>
      <c r="G5562" s="10" t="s">
        <v>18567</v>
      </c>
      <c r="H5562">
        <v>4</v>
      </c>
      <c r="I5562">
        <v>12</v>
      </c>
      <c r="J5562">
        <v>0</v>
      </c>
      <c r="K5562">
        <v>0</v>
      </c>
      <c r="L5562" s="10" t="s">
        <v>18568</v>
      </c>
    </row>
    <row r="5563" spans="1:12" x14ac:dyDescent="0.25">
      <c r="A5563" s="3">
        <v>5562</v>
      </c>
      <c r="B5563" t="s">
        <v>4820</v>
      </c>
      <c r="C5563" s="10" t="s">
        <v>18531</v>
      </c>
      <c r="D5563" t="s">
        <v>4836</v>
      </c>
      <c r="E5563" s="10" t="s">
        <v>18569</v>
      </c>
      <c r="F5563" t="s">
        <v>1612</v>
      </c>
      <c r="G5563" s="10" t="s">
        <v>6887</v>
      </c>
      <c r="H5563">
        <v>4</v>
      </c>
      <c r="I5563">
        <v>8</v>
      </c>
      <c r="J5563">
        <v>0</v>
      </c>
      <c r="K5563">
        <v>0</v>
      </c>
      <c r="L5563" s="10" t="s">
        <v>18570</v>
      </c>
    </row>
    <row r="5564" spans="1:12" x14ac:dyDescent="0.25">
      <c r="A5564" s="3">
        <v>5563</v>
      </c>
      <c r="B5564" t="s">
        <v>4820</v>
      </c>
      <c r="C5564" s="10" t="s">
        <v>18531</v>
      </c>
      <c r="D5564" t="s">
        <v>4837</v>
      </c>
      <c r="E5564" s="10" t="s">
        <v>18571</v>
      </c>
      <c r="F5564" t="s">
        <v>4838</v>
      </c>
      <c r="G5564" s="10" t="s">
        <v>18572</v>
      </c>
      <c r="H5564">
        <v>4</v>
      </c>
      <c r="I5564">
        <v>12</v>
      </c>
      <c r="J5564">
        <v>0</v>
      </c>
      <c r="K5564">
        <v>0</v>
      </c>
      <c r="L5564" s="10" t="s">
        <v>18573</v>
      </c>
    </row>
    <row r="5565" spans="1:12" x14ac:dyDescent="0.25">
      <c r="A5565" s="3">
        <v>5564</v>
      </c>
      <c r="B5565" t="s">
        <v>4820</v>
      </c>
      <c r="C5565" s="10" t="s">
        <v>18531</v>
      </c>
      <c r="D5565" t="s">
        <v>4839</v>
      </c>
      <c r="E5565" s="10" t="s">
        <v>18574</v>
      </c>
      <c r="F5565" t="s">
        <v>4840</v>
      </c>
      <c r="G5565" s="10" t="s">
        <v>18575</v>
      </c>
      <c r="H5565">
        <v>4</v>
      </c>
      <c r="I5565">
        <v>8</v>
      </c>
      <c r="J5565">
        <v>0</v>
      </c>
      <c r="K5565">
        <v>0</v>
      </c>
      <c r="L5565" s="10" t="s">
        <v>18576</v>
      </c>
    </row>
    <row r="5566" spans="1:12" x14ac:dyDescent="0.25">
      <c r="A5566" s="3">
        <v>5565</v>
      </c>
      <c r="B5566" t="s">
        <v>4820</v>
      </c>
      <c r="C5566" s="10" t="s">
        <v>18531</v>
      </c>
      <c r="D5566" t="s">
        <v>4841</v>
      </c>
      <c r="E5566" s="10" t="s">
        <v>18577</v>
      </c>
      <c r="F5566" t="s">
        <v>1493</v>
      </c>
      <c r="G5566" s="10" t="s">
        <v>6978</v>
      </c>
      <c r="H5566">
        <v>4</v>
      </c>
      <c r="I5566">
        <v>8</v>
      </c>
      <c r="J5566">
        <v>0</v>
      </c>
      <c r="K5566">
        <v>0</v>
      </c>
      <c r="L5566" s="10" t="s">
        <v>18578</v>
      </c>
    </row>
    <row r="5567" spans="1:12" x14ac:dyDescent="0.25">
      <c r="A5567" s="3">
        <v>5566</v>
      </c>
      <c r="B5567" t="s">
        <v>4820</v>
      </c>
      <c r="C5567" s="10" t="s">
        <v>18531</v>
      </c>
      <c r="D5567" t="s">
        <v>4842</v>
      </c>
      <c r="E5567" s="10" t="s">
        <v>18579</v>
      </c>
      <c r="F5567" t="s">
        <v>4843</v>
      </c>
      <c r="G5567" s="10" t="s">
        <v>18580</v>
      </c>
      <c r="H5567">
        <v>4</v>
      </c>
      <c r="I5567">
        <v>8</v>
      </c>
      <c r="J5567">
        <v>0</v>
      </c>
      <c r="K5567">
        <v>0</v>
      </c>
      <c r="L5567" s="10" t="s">
        <v>18581</v>
      </c>
    </row>
    <row r="5568" spans="1:12" x14ac:dyDescent="0.25">
      <c r="A5568" s="3">
        <v>5567</v>
      </c>
      <c r="B5568" t="s">
        <v>4820</v>
      </c>
      <c r="C5568" s="10" t="s">
        <v>18531</v>
      </c>
      <c r="D5568" t="s">
        <v>1724</v>
      </c>
      <c r="E5568" s="10" t="s">
        <v>11937</v>
      </c>
      <c r="F5568" t="s">
        <v>1339</v>
      </c>
      <c r="G5568" s="10" t="s">
        <v>6847</v>
      </c>
      <c r="H5568">
        <v>4</v>
      </c>
      <c r="I5568">
        <v>8</v>
      </c>
      <c r="J5568">
        <v>0</v>
      </c>
      <c r="K5568">
        <v>0</v>
      </c>
      <c r="L5568" s="10" t="s">
        <v>18582</v>
      </c>
    </row>
    <row r="5569" spans="1:12" x14ac:dyDescent="0.25">
      <c r="A5569" s="3">
        <v>5568</v>
      </c>
      <c r="B5569" t="s">
        <v>4820</v>
      </c>
      <c r="C5569" s="10" t="s">
        <v>18531</v>
      </c>
      <c r="D5569" t="s">
        <v>1277</v>
      </c>
      <c r="E5569" s="10" t="s">
        <v>6730</v>
      </c>
      <c r="F5569" t="s">
        <v>1232</v>
      </c>
      <c r="G5569" s="10" t="s">
        <v>6715</v>
      </c>
      <c r="H5569">
        <v>255</v>
      </c>
      <c r="I5569">
        <v>37</v>
      </c>
      <c r="J5569">
        <v>0</v>
      </c>
      <c r="K5569">
        <v>0</v>
      </c>
      <c r="L5569" s="10" t="s">
        <v>18583</v>
      </c>
    </row>
    <row r="5570" spans="1:12" x14ac:dyDescent="0.25">
      <c r="A5570" s="3">
        <v>5569</v>
      </c>
      <c r="B5570" t="s">
        <v>4820</v>
      </c>
      <c r="C5570" s="10" t="s">
        <v>18531</v>
      </c>
      <c r="D5570" t="s">
        <v>4844</v>
      </c>
      <c r="E5570" s="10" t="s">
        <v>18584</v>
      </c>
      <c r="F5570" t="s">
        <v>4845</v>
      </c>
      <c r="G5570" s="10" t="s">
        <v>18585</v>
      </c>
      <c r="H5570">
        <v>31</v>
      </c>
      <c r="I5570">
        <v>37</v>
      </c>
      <c r="J5570">
        <v>0</v>
      </c>
      <c r="K5570">
        <v>0</v>
      </c>
      <c r="L5570" s="10" t="s">
        <v>18586</v>
      </c>
    </row>
    <row r="5571" spans="1:12" x14ac:dyDescent="0.25">
      <c r="A5571" s="3">
        <v>5570</v>
      </c>
      <c r="B5571" t="s">
        <v>4820</v>
      </c>
      <c r="C5571" s="10" t="s">
        <v>18531</v>
      </c>
      <c r="D5571" t="s">
        <v>4846</v>
      </c>
      <c r="E5571" s="10" t="s">
        <v>18587</v>
      </c>
      <c r="F5571" t="s">
        <v>4847</v>
      </c>
      <c r="G5571" s="10" t="s">
        <v>18588</v>
      </c>
      <c r="H5571">
        <v>255</v>
      </c>
      <c r="I5571">
        <v>37</v>
      </c>
      <c r="J5571">
        <v>0</v>
      </c>
      <c r="K5571">
        <v>0</v>
      </c>
      <c r="L5571" s="10" t="s">
        <v>18589</v>
      </c>
    </row>
    <row r="5572" spans="1:12" x14ac:dyDescent="0.25">
      <c r="A5572" s="3">
        <v>5571</v>
      </c>
      <c r="B5572" t="s">
        <v>4820</v>
      </c>
      <c r="C5572" s="10" t="s">
        <v>18531</v>
      </c>
      <c r="D5572" t="s">
        <v>4848</v>
      </c>
      <c r="E5572" s="10" t="s">
        <v>18590</v>
      </c>
      <c r="F5572" t="s">
        <v>4849</v>
      </c>
      <c r="G5572" s="10" t="s">
        <v>18591</v>
      </c>
      <c r="H5572">
        <v>3</v>
      </c>
      <c r="I5572">
        <v>37</v>
      </c>
      <c r="J5572">
        <v>0</v>
      </c>
      <c r="K5572">
        <v>0</v>
      </c>
      <c r="L5572" s="10" t="s">
        <v>18592</v>
      </c>
    </row>
    <row r="5573" spans="1:12" x14ac:dyDescent="0.25">
      <c r="A5573" s="3">
        <v>5572</v>
      </c>
      <c r="B5573" t="s">
        <v>4820</v>
      </c>
      <c r="C5573" s="10" t="s">
        <v>18531</v>
      </c>
      <c r="D5573" t="s">
        <v>4850</v>
      </c>
      <c r="E5573" s="10" t="s">
        <v>18593</v>
      </c>
      <c r="F5573" t="s">
        <v>1493</v>
      </c>
      <c r="G5573" s="10" t="s">
        <v>6978</v>
      </c>
      <c r="H5573">
        <v>4</v>
      </c>
      <c r="I5573">
        <v>8</v>
      </c>
      <c r="J5573">
        <v>0</v>
      </c>
      <c r="K5573">
        <v>0</v>
      </c>
      <c r="L5573" s="10" t="s">
        <v>18594</v>
      </c>
    </row>
    <row r="5574" spans="1:12" x14ac:dyDescent="0.25">
      <c r="A5574" s="3">
        <v>5573</v>
      </c>
      <c r="B5574" t="s">
        <v>4820</v>
      </c>
      <c r="C5574" s="10" t="s">
        <v>18531</v>
      </c>
      <c r="D5574" t="s">
        <v>4851</v>
      </c>
      <c r="E5574" s="10" t="s">
        <v>18595</v>
      </c>
      <c r="F5574" t="s">
        <v>1493</v>
      </c>
      <c r="G5574" s="10" t="s">
        <v>6978</v>
      </c>
      <c r="H5574">
        <v>4</v>
      </c>
      <c r="I5574">
        <v>8</v>
      </c>
      <c r="J5574">
        <v>0</v>
      </c>
      <c r="K5574">
        <v>0</v>
      </c>
      <c r="L5574" s="10" t="s">
        <v>18596</v>
      </c>
    </row>
    <row r="5575" spans="1:12" x14ac:dyDescent="0.25">
      <c r="A5575" s="3">
        <v>5574</v>
      </c>
      <c r="B5575" t="s">
        <v>4820</v>
      </c>
      <c r="C5575" s="10" t="s">
        <v>18531</v>
      </c>
      <c r="D5575" t="s">
        <v>2822</v>
      </c>
      <c r="E5575" s="10" t="s">
        <v>13810</v>
      </c>
      <c r="F5575" t="s">
        <v>1339</v>
      </c>
      <c r="G5575" s="10" t="s">
        <v>6847</v>
      </c>
      <c r="H5575">
        <v>4</v>
      </c>
      <c r="I5575">
        <v>8</v>
      </c>
      <c r="J5575">
        <v>0</v>
      </c>
      <c r="K5575">
        <v>0</v>
      </c>
      <c r="L5575" s="10" t="s">
        <v>18597</v>
      </c>
    </row>
    <row r="5576" spans="1:12" x14ac:dyDescent="0.25">
      <c r="A5576" s="3">
        <v>5575</v>
      </c>
      <c r="B5576" t="s">
        <v>4820</v>
      </c>
      <c r="C5576" s="10" t="s">
        <v>18531</v>
      </c>
      <c r="D5576" t="s">
        <v>4852</v>
      </c>
      <c r="E5576" s="10" t="s">
        <v>18598</v>
      </c>
      <c r="F5576" t="s">
        <v>1339</v>
      </c>
      <c r="G5576" s="10" t="s">
        <v>6847</v>
      </c>
      <c r="H5576">
        <v>4</v>
      </c>
      <c r="I5576">
        <v>8</v>
      </c>
      <c r="J5576">
        <v>0</v>
      </c>
      <c r="K5576">
        <v>0</v>
      </c>
      <c r="L5576" s="10" t="s">
        <v>18599</v>
      </c>
    </row>
    <row r="5577" spans="1:12" x14ac:dyDescent="0.25">
      <c r="A5577" s="3">
        <v>5576</v>
      </c>
      <c r="B5577" t="s">
        <v>4820</v>
      </c>
      <c r="C5577" s="10" t="s">
        <v>18531</v>
      </c>
      <c r="D5577" t="s">
        <v>2142</v>
      </c>
      <c r="E5577" s="10" t="s">
        <v>7299</v>
      </c>
      <c r="F5577" t="s">
        <v>1218</v>
      </c>
      <c r="G5577" s="10" t="s">
        <v>6702</v>
      </c>
      <c r="H5577">
        <v>10</v>
      </c>
      <c r="I5577">
        <v>37</v>
      </c>
      <c r="J5577">
        <v>0</v>
      </c>
      <c r="K5577">
        <v>0</v>
      </c>
      <c r="L5577" s="10" t="s">
        <v>18600</v>
      </c>
    </row>
    <row r="5578" spans="1:12" x14ac:dyDescent="0.25">
      <c r="A5578" s="3">
        <v>5577</v>
      </c>
      <c r="B5578" t="s">
        <v>4820</v>
      </c>
      <c r="C5578" s="10" t="s">
        <v>18531</v>
      </c>
      <c r="D5578" t="s">
        <v>4853</v>
      </c>
      <c r="E5578" s="10" t="s">
        <v>18601</v>
      </c>
      <c r="F5578" t="s">
        <v>4854</v>
      </c>
      <c r="G5578" s="10" t="s">
        <v>18602</v>
      </c>
      <c r="H5578">
        <v>290</v>
      </c>
      <c r="I5578">
        <v>37</v>
      </c>
      <c r="J5578">
        <v>0</v>
      </c>
      <c r="K5578">
        <v>0</v>
      </c>
      <c r="L5578" s="10" t="s">
        <v>18603</v>
      </c>
    </row>
    <row r="5579" spans="1:12" x14ac:dyDescent="0.25">
      <c r="A5579" s="3">
        <v>5578</v>
      </c>
      <c r="B5579" t="s">
        <v>4820</v>
      </c>
      <c r="C5579" s="10" t="s">
        <v>18531</v>
      </c>
      <c r="D5579" t="s">
        <v>4855</v>
      </c>
      <c r="E5579" s="10" t="s">
        <v>18604</v>
      </c>
      <c r="F5579" t="s">
        <v>1218</v>
      </c>
      <c r="G5579" s="10" t="s">
        <v>6702</v>
      </c>
      <c r="H5579">
        <v>10</v>
      </c>
      <c r="I5579">
        <v>37</v>
      </c>
      <c r="J5579">
        <v>0</v>
      </c>
      <c r="K5579">
        <v>0</v>
      </c>
      <c r="L5579" s="10" t="s">
        <v>18605</v>
      </c>
    </row>
    <row r="5580" spans="1:12" x14ac:dyDescent="0.25">
      <c r="A5580" s="3">
        <v>5579</v>
      </c>
      <c r="B5580" t="s">
        <v>4820</v>
      </c>
      <c r="C5580" s="10" t="s">
        <v>18531</v>
      </c>
      <c r="D5580" t="s">
        <v>4856</v>
      </c>
      <c r="E5580" s="10" t="s">
        <v>18606</v>
      </c>
      <c r="F5580" t="s">
        <v>1612</v>
      </c>
      <c r="G5580" s="10" t="s">
        <v>6887</v>
      </c>
      <c r="H5580">
        <v>4</v>
      </c>
      <c r="I5580">
        <v>8</v>
      </c>
      <c r="J5580">
        <v>0</v>
      </c>
      <c r="K5580">
        <v>0</v>
      </c>
      <c r="L5580" s="10" t="s">
        <v>18607</v>
      </c>
    </row>
    <row r="5581" spans="1:12" x14ac:dyDescent="0.25">
      <c r="A5581" s="3">
        <v>5580</v>
      </c>
      <c r="B5581" t="s">
        <v>4820</v>
      </c>
      <c r="C5581" s="10" t="s">
        <v>18531</v>
      </c>
      <c r="D5581" t="s">
        <v>4857</v>
      </c>
      <c r="E5581" s="10" t="s">
        <v>18608</v>
      </c>
      <c r="F5581" t="s">
        <v>4858</v>
      </c>
      <c r="G5581" s="10" t="s">
        <v>18609</v>
      </c>
      <c r="H5581">
        <v>290</v>
      </c>
      <c r="I5581">
        <v>37</v>
      </c>
      <c r="J5581">
        <v>0</v>
      </c>
      <c r="K5581">
        <v>0</v>
      </c>
      <c r="L5581" s="10" t="s">
        <v>18610</v>
      </c>
    </row>
    <row r="5582" spans="1:12" x14ac:dyDescent="0.25">
      <c r="A5582" s="3">
        <v>5581</v>
      </c>
      <c r="B5582" t="s">
        <v>4820</v>
      </c>
      <c r="C5582" s="10" t="s">
        <v>18531</v>
      </c>
      <c r="D5582" t="s">
        <v>2131</v>
      </c>
      <c r="E5582" s="10" t="s">
        <v>7151</v>
      </c>
      <c r="F5582" t="s">
        <v>4859</v>
      </c>
      <c r="G5582" s="10" t="s">
        <v>18611</v>
      </c>
      <c r="H5582">
        <v>511</v>
      </c>
      <c r="I5582">
        <v>37</v>
      </c>
      <c r="J5582">
        <v>0</v>
      </c>
      <c r="K5582">
        <v>0</v>
      </c>
      <c r="L5582" s="10" t="s">
        <v>18612</v>
      </c>
    </row>
    <row r="5583" spans="1:12" x14ac:dyDescent="0.25">
      <c r="A5583" s="3">
        <v>5582</v>
      </c>
      <c r="B5583" t="s">
        <v>4820</v>
      </c>
      <c r="C5583" s="10" t="s">
        <v>18531</v>
      </c>
      <c r="D5583" t="s">
        <v>4860</v>
      </c>
      <c r="E5583" s="10" t="s">
        <v>18613</v>
      </c>
      <c r="F5583" t="s">
        <v>4861</v>
      </c>
      <c r="G5583" s="10" t="s">
        <v>18614</v>
      </c>
      <c r="H5583">
        <v>511</v>
      </c>
      <c r="I5583">
        <v>37</v>
      </c>
      <c r="J5583">
        <v>0</v>
      </c>
      <c r="K5583">
        <v>0</v>
      </c>
      <c r="L5583" s="10" t="s">
        <v>18615</v>
      </c>
    </row>
    <row r="5584" spans="1:12" x14ac:dyDescent="0.25">
      <c r="A5584" s="3">
        <v>5583</v>
      </c>
      <c r="B5584" t="s">
        <v>4820</v>
      </c>
      <c r="C5584" s="10" t="s">
        <v>18531</v>
      </c>
      <c r="D5584" t="s">
        <v>1520</v>
      </c>
      <c r="E5584" s="10" t="s">
        <v>7189</v>
      </c>
      <c r="F5584" t="s">
        <v>49</v>
      </c>
      <c r="G5584" s="10" t="s">
        <v>11</v>
      </c>
      <c r="H5584">
        <v>4</v>
      </c>
      <c r="I5584">
        <v>8</v>
      </c>
      <c r="J5584">
        <v>0</v>
      </c>
      <c r="K5584">
        <v>0</v>
      </c>
      <c r="L5584" s="10" t="s">
        <v>18616</v>
      </c>
    </row>
    <row r="5585" spans="1:12" x14ac:dyDescent="0.25">
      <c r="A5585" s="3">
        <v>5584</v>
      </c>
      <c r="B5585" t="s">
        <v>4820</v>
      </c>
      <c r="C5585" s="10" t="s">
        <v>18531</v>
      </c>
      <c r="D5585" t="s">
        <v>1521</v>
      </c>
      <c r="E5585" s="10" t="s">
        <v>7220</v>
      </c>
      <c r="F5585" t="s">
        <v>4862</v>
      </c>
      <c r="G5585" s="10" t="s">
        <v>18617</v>
      </c>
      <c r="H5585">
        <v>255</v>
      </c>
      <c r="I5585">
        <v>37</v>
      </c>
      <c r="J5585">
        <v>0</v>
      </c>
      <c r="K5585">
        <v>0</v>
      </c>
      <c r="L5585" s="10" t="s">
        <v>18618</v>
      </c>
    </row>
    <row r="5586" spans="1:12" x14ac:dyDescent="0.25">
      <c r="A5586" s="3">
        <v>5585</v>
      </c>
      <c r="B5586" t="s">
        <v>4820</v>
      </c>
      <c r="C5586" s="10" t="s">
        <v>18531</v>
      </c>
      <c r="D5586" t="s">
        <v>1523</v>
      </c>
      <c r="E5586" s="10" t="s">
        <v>11544</v>
      </c>
      <c r="F5586" t="s">
        <v>4863</v>
      </c>
      <c r="G5586" s="10" t="s">
        <v>18619</v>
      </c>
      <c r="H5586">
        <v>8</v>
      </c>
      <c r="I5586">
        <v>27</v>
      </c>
      <c r="J5586">
        <v>0</v>
      </c>
      <c r="K5586">
        <v>0</v>
      </c>
      <c r="L5586" s="10" t="s">
        <v>18620</v>
      </c>
    </row>
    <row r="5587" spans="1:12" x14ac:dyDescent="0.25">
      <c r="A5587" s="3">
        <v>5586</v>
      </c>
      <c r="B5587" t="s">
        <v>4820</v>
      </c>
      <c r="C5587" s="10" t="s">
        <v>18531</v>
      </c>
      <c r="D5587" t="s">
        <v>4864</v>
      </c>
      <c r="E5587" s="10" t="s">
        <v>18621</v>
      </c>
      <c r="F5587" t="s">
        <v>1218</v>
      </c>
      <c r="G5587" s="10" t="s">
        <v>6702</v>
      </c>
      <c r="H5587">
        <v>10</v>
      </c>
      <c r="I5587">
        <v>37</v>
      </c>
      <c r="J5587">
        <v>0</v>
      </c>
      <c r="K5587">
        <v>0</v>
      </c>
      <c r="L5587" s="10" t="s">
        <v>18622</v>
      </c>
    </row>
    <row r="5588" spans="1:12" x14ac:dyDescent="0.25">
      <c r="A5588" s="3">
        <v>5587</v>
      </c>
      <c r="B5588" t="s">
        <v>4820</v>
      </c>
      <c r="C5588" s="10" t="s">
        <v>18531</v>
      </c>
      <c r="D5588" t="s">
        <v>4865</v>
      </c>
      <c r="E5588" s="10" t="s">
        <v>18623</v>
      </c>
      <c r="F5588" t="s">
        <v>4866</v>
      </c>
      <c r="G5588" s="10" t="s">
        <v>18624</v>
      </c>
      <c r="H5588">
        <v>4096</v>
      </c>
      <c r="I5588">
        <v>37</v>
      </c>
      <c r="J5588">
        <v>0</v>
      </c>
      <c r="K5588">
        <v>0</v>
      </c>
      <c r="L5588" s="10" t="s">
        <v>18625</v>
      </c>
    </row>
    <row r="5589" spans="1:12" x14ac:dyDescent="0.25">
      <c r="A5589" s="3">
        <v>5588</v>
      </c>
      <c r="B5589" t="s">
        <v>4820</v>
      </c>
      <c r="C5589" s="10" t="s">
        <v>18531</v>
      </c>
      <c r="D5589" t="s">
        <v>4867</v>
      </c>
      <c r="E5589" s="10" t="s">
        <v>18626</v>
      </c>
      <c r="F5589" t="s">
        <v>1493</v>
      </c>
      <c r="G5589" s="10" t="s">
        <v>6978</v>
      </c>
      <c r="H5589">
        <v>4</v>
      </c>
      <c r="I5589">
        <v>8</v>
      </c>
      <c r="J5589">
        <v>0</v>
      </c>
      <c r="K5589">
        <v>0</v>
      </c>
      <c r="L5589" s="10" t="s">
        <v>18627</v>
      </c>
    </row>
    <row r="5590" spans="1:12" x14ac:dyDescent="0.25">
      <c r="A5590" s="3">
        <v>5589</v>
      </c>
      <c r="B5590" t="s">
        <v>4820</v>
      </c>
      <c r="C5590" s="10" t="s">
        <v>18531</v>
      </c>
      <c r="D5590" t="s">
        <v>4868</v>
      </c>
      <c r="E5590" s="10" t="s">
        <v>18628</v>
      </c>
      <c r="F5590" t="s">
        <v>4869</v>
      </c>
      <c r="G5590" s="10" t="s">
        <v>18629</v>
      </c>
      <c r="H5590">
        <v>4</v>
      </c>
      <c r="I5590">
        <v>8</v>
      </c>
      <c r="J5590">
        <v>0</v>
      </c>
      <c r="K5590">
        <v>0</v>
      </c>
      <c r="L5590" s="10" t="s">
        <v>18630</v>
      </c>
    </row>
    <row r="5591" spans="1:12" x14ac:dyDescent="0.25">
      <c r="A5591" s="3">
        <v>5590</v>
      </c>
      <c r="B5591" t="s">
        <v>4820</v>
      </c>
      <c r="C5591" s="10" t="s">
        <v>18531</v>
      </c>
      <c r="D5591" t="s">
        <v>4870</v>
      </c>
      <c r="E5591" s="10" t="s">
        <v>18631</v>
      </c>
      <c r="F5591" t="s">
        <v>4871</v>
      </c>
      <c r="G5591" s="10" t="s">
        <v>18632</v>
      </c>
      <c r="H5591">
        <v>4</v>
      </c>
      <c r="I5591">
        <v>12</v>
      </c>
      <c r="J5591">
        <v>0</v>
      </c>
      <c r="K5591">
        <v>0</v>
      </c>
      <c r="L5591" s="10" t="s">
        <v>18633</v>
      </c>
    </row>
    <row r="5592" spans="1:12" x14ac:dyDescent="0.25">
      <c r="A5592" s="3">
        <v>5591</v>
      </c>
      <c r="B5592" t="s">
        <v>4820</v>
      </c>
      <c r="C5592" s="10" t="s">
        <v>18531</v>
      </c>
      <c r="D5592" t="s">
        <v>1629</v>
      </c>
      <c r="E5592" s="10" t="s">
        <v>11743</v>
      </c>
      <c r="F5592" t="s">
        <v>4872</v>
      </c>
      <c r="G5592" s="10" t="s">
        <v>18634</v>
      </c>
      <c r="H5592">
        <v>309</v>
      </c>
      <c r="I5592">
        <v>37</v>
      </c>
      <c r="J5592">
        <v>0</v>
      </c>
      <c r="K5592">
        <v>0</v>
      </c>
      <c r="L5592" s="10" t="s">
        <v>18635</v>
      </c>
    </row>
    <row r="5593" spans="1:12" x14ac:dyDescent="0.25">
      <c r="A5593" s="3">
        <v>5592</v>
      </c>
      <c r="B5593" t="s">
        <v>4820</v>
      </c>
      <c r="C5593" s="10" t="s">
        <v>18531</v>
      </c>
      <c r="D5593" t="s">
        <v>4873</v>
      </c>
      <c r="E5593" s="10" t="s">
        <v>18636</v>
      </c>
      <c r="F5593" t="s">
        <v>4874</v>
      </c>
      <c r="G5593" s="10" t="s">
        <v>18637</v>
      </c>
      <c r="H5593">
        <v>2</v>
      </c>
      <c r="I5593">
        <v>37</v>
      </c>
      <c r="J5593">
        <v>0</v>
      </c>
      <c r="K5593">
        <v>0</v>
      </c>
      <c r="L5593" s="10" t="s">
        <v>18638</v>
      </c>
    </row>
    <row r="5594" spans="1:12" x14ac:dyDescent="0.25">
      <c r="A5594" s="3">
        <v>5593</v>
      </c>
      <c r="B5594" t="s">
        <v>4820</v>
      </c>
      <c r="C5594" s="10" t="s">
        <v>18531</v>
      </c>
      <c r="D5594" t="s">
        <v>1882</v>
      </c>
      <c r="E5594" s="10" t="s">
        <v>6820</v>
      </c>
      <c r="F5594" t="s">
        <v>4875</v>
      </c>
      <c r="G5594" s="10" t="s">
        <v>18639</v>
      </c>
      <c r="H5594">
        <v>100</v>
      </c>
      <c r="I5594">
        <v>37</v>
      </c>
      <c r="J5594">
        <v>0</v>
      </c>
      <c r="K5594">
        <v>0</v>
      </c>
      <c r="L5594" s="10" t="s">
        <v>18640</v>
      </c>
    </row>
    <row r="5595" spans="1:12" x14ac:dyDescent="0.25">
      <c r="A5595" s="3">
        <v>5594</v>
      </c>
      <c r="B5595" t="s">
        <v>4820</v>
      </c>
      <c r="C5595" s="10" t="s">
        <v>18531</v>
      </c>
      <c r="D5595" t="s">
        <v>69</v>
      </c>
      <c r="E5595" s="10" t="s">
        <v>6760</v>
      </c>
      <c r="F5595" t="s">
        <v>4876</v>
      </c>
      <c r="G5595" s="10" t="s">
        <v>18641</v>
      </c>
      <c r="H5595">
        <v>8</v>
      </c>
      <c r="I5595">
        <v>35</v>
      </c>
      <c r="J5595">
        <v>0</v>
      </c>
      <c r="K5595">
        <v>0</v>
      </c>
      <c r="L5595" s="10" t="s">
        <v>18642</v>
      </c>
    </row>
    <row r="5596" spans="1:12" x14ac:dyDescent="0.25">
      <c r="A5596" s="3">
        <v>5595</v>
      </c>
      <c r="B5596" t="s">
        <v>4820</v>
      </c>
      <c r="C5596" s="10" t="s">
        <v>18531</v>
      </c>
      <c r="D5596" t="s">
        <v>71</v>
      </c>
      <c r="E5596" s="10" t="s">
        <v>6763</v>
      </c>
      <c r="F5596" t="s">
        <v>4877</v>
      </c>
      <c r="G5596" s="10" t="s">
        <v>18643</v>
      </c>
      <c r="H5596">
        <v>8</v>
      </c>
      <c r="I5596">
        <v>35</v>
      </c>
      <c r="J5596">
        <v>0</v>
      </c>
      <c r="K5596">
        <v>0</v>
      </c>
      <c r="L5596" s="10" t="s">
        <v>18644</v>
      </c>
    </row>
    <row r="5597" spans="1:12" x14ac:dyDescent="0.25">
      <c r="A5597" s="3">
        <v>5596</v>
      </c>
      <c r="B5597" t="s">
        <v>4878</v>
      </c>
      <c r="C5597" s="10" t="s">
        <v>18645</v>
      </c>
      <c r="D5597" t="s">
        <v>63</v>
      </c>
      <c r="E5597" s="10" t="s">
        <v>6816</v>
      </c>
      <c r="F5597" t="s">
        <v>64</v>
      </c>
      <c r="G5597" s="10" t="s">
        <v>6696</v>
      </c>
      <c r="H5597">
        <v>4</v>
      </c>
      <c r="I5597">
        <v>8</v>
      </c>
      <c r="J5597">
        <v>0</v>
      </c>
      <c r="K5597">
        <v>0</v>
      </c>
      <c r="L5597" s="10" t="s">
        <v>18646</v>
      </c>
    </row>
    <row r="5598" spans="1:12" x14ac:dyDescent="0.25">
      <c r="A5598" s="3">
        <v>5597</v>
      </c>
      <c r="B5598" t="s">
        <v>4878</v>
      </c>
      <c r="C5598" s="10" t="s">
        <v>18645</v>
      </c>
      <c r="D5598" t="s">
        <v>65</v>
      </c>
      <c r="E5598" s="10" t="s">
        <v>6698</v>
      </c>
      <c r="F5598" t="s">
        <v>66</v>
      </c>
      <c r="G5598" s="10" t="s">
        <v>6721</v>
      </c>
      <c r="H5598">
        <v>4</v>
      </c>
      <c r="I5598">
        <v>8</v>
      </c>
      <c r="J5598">
        <v>0</v>
      </c>
      <c r="K5598">
        <v>0</v>
      </c>
      <c r="L5598" s="10" t="s">
        <v>18647</v>
      </c>
    </row>
    <row r="5599" spans="1:12" x14ac:dyDescent="0.25">
      <c r="A5599" s="3">
        <v>5598</v>
      </c>
      <c r="B5599" t="s">
        <v>4878</v>
      </c>
      <c r="C5599" s="10" t="s">
        <v>18645</v>
      </c>
      <c r="D5599" t="s">
        <v>67</v>
      </c>
      <c r="E5599" s="10" t="s">
        <v>6723</v>
      </c>
      <c r="F5599" t="s">
        <v>68</v>
      </c>
      <c r="G5599" s="10" t="s">
        <v>6724</v>
      </c>
      <c r="H5599">
        <v>4</v>
      </c>
      <c r="I5599">
        <v>8</v>
      </c>
      <c r="J5599">
        <v>0</v>
      </c>
      <c r="K5599">
        <v>0</v>
      </c>
      <c r="L5599" s="10" t="s">
        <v>18648</v>
      </c>
    </row>
    <row r="5600" spans="1:12" x14ac:dyDescent="0.25">
      <c r="A5600" s="3">
        <v>5599</v>
      </c>
      <c r="B5600" t="s">
        <v>4878</v>
      </c>
      <c r="C5600" s="10" t="s">
        <v>18645</v>
      </c>
      <c r="D5600" t="s">
        <v>87</v>
      </c>
      <c r="E5600" s="10" t="s">
        <v>7149</v>
      </c>
      <c r="F5600" t="s">
        <v>49</v>
      </c>
      <c r="G5600" s="10" t="s">
        <v>11</v>
      </c>
      <c r="H5600">
        <v>4</v>
      </c>
      <c r="I5600">
        <v>8</v>
      </c>
      <c r="J5600">
        <v>0</v>
      </c>
      <c r="K5600">
        <v>0</v>
      </c>
      <c r="L5600" s="10" t="s">
        <v>18649</v>
      </c>
    </row>
    <row r="5601" spans="1:12" x14ac:dyDescent="0.25">
      <c r="A5601" s="3">
        <v>5600</v>
      </c>
      <c r="B5601" t="s">
        <v>4878</v>
      </c>
      <c r="C5601" s="10" t="s">
        <v>18645</v>
      </c>
      <c r="D5601" t="s">
        <v>49</v>
      </c>
      <c r="E5601" s="10" t="s">
        <v>11</v>
      </c>
      <c r="F5601" t="s">
        <v>49</v>
      </c>
      <c r="G5601" s="10" t="s">
        <v>11</v>
      </c>
      <c r="H5601">
        <v>4</v>
      </c>
      <c r="I5601">
        <v>8</v>
      </c>
      <c r="J5601">
        <v>0</v>
      </c>
      <c r="K5601">
        <v>0</v>
      </c>
      <c r="L5601" s="10" t="s">
        <v>18650</v>
      </c>
    </row>
    <row r="5602" spans="1:12" x14ac:dyDescent="0.25">
      <c r="A5602" s="3">
        <v>5601</v>
      </c>
      <c r="B5602" t="s">
        <v>4878</v>
      </c>
      <c r="C5602" s="10" t="s">
        <v>18645</v>
      </c>
      <c r="D5602" t="s">
        <v>1473</v>
      </c>
      <c r="E5602" s="10" t="s">
        <v>11431</v>
      </c>
      <c r="F5602" t="s">
        <v>4879</v>
      </c>
      <c r="G5602" s="10" t="s">
        <v>18651</v>
      </c>
      <c r="H5602">
        <v>4</v>
      </c>
      <c r="I5602">
        <v>12</v>
      </c>
      <c r="J5602">
        <v>0</v>
      </c>
      <c r="K5602">
        <v>0</v>
      </c>
      <c r="L5602" s="10" t="s">
        <v>18652</v>
      </c>
    </row>
    <row r="5603" spans="1:12" x14ac:dyDescent="0.25">
      <c r="A5603" s="3">
        <v>5602</v>
      </c>
      <c r="B5603" t="s">
        <v>4878</v>
      </c>
      <c r="C5603" s="10" t="s">
        <v>18645</v>
      </c>
      <c r="D5603" t="s">
        <v>1474</v>
      </c>
      <c r="E5603" s="10" t="s">
        <v>11433</v>
      </c>
      <c r="F5603" t="s">
        <v>4880</v>
      </c>
      <c r="G5603" s="10" t="s">
        <v>18653</v>
      </c>
      <c r="H5603">
        <v>4</v>
      </c>
      <c r="I5603">
        <v>8</v>
      </c>
      <c r="J5603">
        <v>0</v>
      </c>
      <c r="K5603">
        <v>0</v>
      </c>
      <c r="L5603" s="10" t="s">
        <v>18654</v>
      </c>
    </row>
    <row r="5604" spans="1:12" x14ac:dyDescent="0.25">
      <c r="A5604" s="3">
        <v>5603</v>
      </c>
      <c r="B5604" t="s">
        <v>4878</v>
      </c>
      <c r="C5604" s="10" t="s">
        <v>18645</v>
      </c>
      <c r="D5604" t="s">
        <v>1430</v>
      </c>
      <c r="E5604" s="10" t="s">
        <v>11350</v>
      </c>
      <c r="F5604" t="s">
        <v>1287</v>
      </c>
      <c r="G5604" s="10" t="s">
        <v>6676</v>
      </c>
      <c r="H5604">
        <v>8</v>
      </c>
      <c r="I5604">
        <v>16</v>
      </c>
      <c r="J5604">
        <v>-2</v>
      </c>
      <c r="K5604">
        <v>1</v>
      </c>
      <c r="L5604" s="10" t="s">
        <v>18655</v>
      </c>
    </row>
    <row r="5605" spans="1:12" x14ac:dyDescent="0.25">
      <c r="A5605" s="3">
        <v>5604</v>
      </c>
      <c r="B5605" t="s">
        <v>4878</v>
      </c>
      <c r="C5605" s="10" t="s">
        <v>18645</v>
      </c>
      <c r="D5605" t="s">
        <v>1458</v>
      </c>
      <c r="E5605" s="10" t="s">
        <v>11405</v>
      </c>
      <c r="F5605" t="s">
        <v>1287</v>
      </c>
      <c r="G5605" s="10" t="s">
        <v>6676</v>
      </c>
      <c r="H5605">
        <v>8</v>
      </c>
      <c r="I5605">
        <v>16</v>
      </c>
      <c r="J5605">
        <v>-2</v>
      </c>
      <c r="K5605">
        <v>1</v>
      </c>
      <c r="L5605" s="10" t="s">
        <v>18656</v>
      </c>
    </row>
    <row r="5606" spans="1:12" x14ac:dyDescent="0.25">
      <c r="A5606" s="3">
        <v>5605</v>
      </c>
      <c r="B5606" t="s">
        <v>4878</v>
      </c>
      <c r="C5606" s="10" t="s">
        <v>18645</v>
      </c>
      <c r="D5606" t="s">
        <v>2442</v>
      </c>
      <c r="E5606" s="10" t="s">
        <v>7199</v>
      </c>
      <c r="F5606" t="s">
        <v>1493</v>
      </c>
      <c r="G5606" s="10" t="s">
        <v>6978</v>
      </c>
      <c r="H5606">
        <v>4</v>
      </c>
      <c r="I5606">
        <v>8</v>
      </c>
      <c r="J5606">
        <v>0</v>
      </c>
      <c r="K5606">
        <v>0</v>
      </c>
      <c r="L5606" s="10" t="s">
        <v>18657</v>
      </c>
    </row>
    <row r="5607" spans="1:12" x14ac:dyDescent="0.25">
      <c r="A5607" s="3">
        <v>5606</v>
      </c>
      <c r="B5607" t="s">
        <v>4878</v>
      </c>
      <c r="C5607" s="10" t="s">
        <v>18645</v>
      </c>
      <c r="D5607" t="s">
        <v>1447</v>
      </c>
      <c r="E5607" s="10" t="s">
        <v>11383</v>
      </c>
      <c r="F5607" t="s">
        <v>4881</v>
      </c>
      <c r="G5607" s="10" t="s">
        <v>18658</v>
      </c>
      <c r="H5607">
        <v>4</v>
      </c>
      <c r="I5607">
        <v>8</v>
      </c>
      <c r="J5607">
        <v>0</v>
      </c>
      <c r="K5607">
        <v>0</v>
      </c>
      <c r="L5607" s="10" t="s">
        <v>18659</v>
      </c>
    </row>
    <row r="5608" spans="1:12" x14ac:dyDescent="0.25">
      <c r="A5608" s="3">
        <v>5607</v>
      </c>
      <c r="B5608" t="s">
        <v>4878</v>
      </c>
      <c r="C5608" s="10" t="s">
        <v>18645</v>
      </c>
      <c r="D5608" t="s">
        <v>1264</v>
      </c>
      <c r="E5608" s="10" t="s">
        <v>6659</v>
      </c>
      <c r="F5608" t="s">
        <v>4882</v>
      </c>
      <c r="G5608" s="10" t="s">
        <v>18660</v>
      </c>
      <c r="H5608">
        <v>4</v>
      </c>
      <c r="I5608">
        <v>8</v>
      </c>
      <c r="J5608">
        <v>0</v>
      </c>
      <c r="K5608">
        <v>0</v>
      </c>
      <c r="L5608" s="10" t="s">
        <v>18661</v>
      </c>
    </row>
    <row r="5609" spans="1:12" x14ac:dyDescent="0.25">
      <c r="A5609" s="3">
        <v>5608</v>
      </c>
      <c r="B5609" t="s">
        <v>4878</v>
      </c>
      <c r="C5609" s="10" t="s">
        <v>18645</v>
      </c>
      <c r="D5609" t="s">
        <v>1477</v>
      </c>
      <c r="E5609" s="10" t="s">
        <v>11441</v>
      </c>
      <c r="F5609" t="s">
        <v>4883</v>
      </c>
      <c r="G5609" s="10" t="s">
        <v>18662</v>
      </c>
      <c r="H5609">
        <v>309</v>
      </c>
      <c r="I5609">
        <v>37</v>
      </c>
      <c r="J5609">
        <v>0</v>
      </c>
      <c r="K5609">
        <v>0</v>
      </c>
      <c r="L5609" s="10" t="s">
        <v>18663</v>
      </c>
    </row>
    <row r="5610" spans="1:12" x14ac:dyDescent="0.25">
      <c r="A5610" s="3">
        <v>5609</v>
      </c>
      <c r="B5610" t="s">
        <v>4878</v>
      </c>
      <c r="C5610" s="10" t="s">
        <v>18645</v>
      </c>
      <c r="D5610" t="s">
        <v>69</v>
      </c>
      <c r="E5610" s="10" t="s">
        <v>6760</v>
      </c>
      <c r="F5610" t="s">
        <v>4884</v>
      </c>
      <c r="G5610" s="10" t="s">
        <v>18664</v>
      </c>
      <c r="H5610">
        <v>8</v>
      </c>
      <c r="I5610">
        <v>35</v>
      </c>
      <c r="J5610">
        <v>0</v>
      </c>
      <c r="K5610">
        <v>0</v>
      </c>
      <c r="L5610" s="10" t="s">
        <v>18665</v>
      </c>
    </row>
    <row r="5611" spans="1:12" x14ac:dyDescent="0.25">
      <c r="A5611" s="3">
        <v>5610</v>
      </c>
      <c r="B5611" t="s">
        <v>4878</v>
      </c>
      <c r="C5611" s="10" t="s">
        <v>18645</v>
      </c>
      <c r="D5611" t="s">
        <v>71</v>
      </c>
      <c r="E5611" s="10" t="s">
        <v>6763</v>
      </c>
      <c r="F5611" t="s">
        <v>4885</v>
      </c>
      <c r="G5611" s="10" t="s">
        <v>18666</v>
      </c>
      <c r="H5611">
        <v>8</v>
      </c>
      <c r="I5611">
        <v>35</v>
      </c>
      <c r="J5611">
        <v>0</v>
      </c>
      <c r="K5611">
        <v>0</v>
      </c>
      <c r="L5611" s="10" t="s">
        <v>18667</v>
      </c>
    </row>
    <row r="5612" spans="1:12" x14ac:dyDescent="0.25">
      <c r="A5612" s="3">
        <v>5611</v>
      </c>
      <c r="B5612" t="s">
        <v>4878</v>
      </c>
      <c r="C5612" s="10" t="s">
        <v>18645</v>
      </c>
      <c r="D5612" t="s">
        <v>4886</v>
      </c>
      <c r="E5612" s="10" t="s">
        <v>18668</v>
      </c>
      <c r="F5612" t="s">
        <v>4887</v>
      </c>
      <c r="G5612" s="10" t="s">
        <v>18669</v>
      </c>
      <c r="H5612">
        <v>309</v>
      </c>
      <c r="I5612">
        <v>37</v>
      </c>
      <c r="J5612">
        <v>0</v>
      </c>
      <c r="K5612">
        <v>0</v>
      </c>
      <c r="L5612" s="10" t="s">
        <v>18670</v>
      </c>
    </row>
    <row r="5613" spans="1:12" x14ac:dyDescent="0.25">
      <c r="A5613" s="3">
        <v>5612</v>
      </c>
      <c r="B5613" t="s">
        <v>4888</v>
      </c>
      <c r="C5613" s="10" t="s">
        <v>18671</v>
      </c>
      <c r="D5613" t="s">
        <v>63</v>
      </c>
      <c r="E5613" s="10" t="s">
        <v>6816</v>
      </c>
      <c r="F5613" t="s">
        <v>64</v>
      </c>
      <c r="G5613" s="10" t="s">
        <v>6696</v>
      </c>
      <c r="H5613">
        <v>4</v>
      </c>
      <c r="I5613">
        <v>8</v>
      </c>
      <c r="J5613">
        <v>0</v>
      </c>
      <c r="K5613">
        <v>0</v>
      </c>
      <c r="L5613" s="10" t="s">
        <v>18672</v>
      </c>
    </row>
    <row r="5614" spans="1:12" x14ac:dyDescent="0.25">
      <c r="A5614" s="3">
        <v>5613</v>
      </c>
      <c r="B5614" t="s">
        <v>4888</v>
      </c>
      <c r="C5614" s="10" t="s">
        <v>18671</v>
      </c>
      <c r="D5614" t="s">
        <v>65</v>
      </c>
      <c r="E5614" s="10" t="s">
        <v>6698</v>
      </c>
      <c r="F5614" t="s">
        <v>66</v>
      </c>
      <c r="G5614" s="10" t="s">
        <v>6721</v>
      </c>
      <c r="H5614">
        <v>4</v>
      </c>
      <c r="I5614">
        <v>8</v>
      </c>
      <c r="J5614">
        <v>0</v>
      </c>
      <c r="K5614">
        <v>0</v>
      </c>
      <c r="L5614" s="10" t="s">
        <v>18673</v>
      </c>
    </row>
    <row r="5615" spans="1:12" x14ac:dyDescent="0.25">
      <c r="A5615" s="3">
        <v>5614</v>
      </c>
      <c r="B5615" t="s">
        <v>4888</v>
      </c>
      <c r="C5615" s="10" t="s">
        <v>18671</v>
      </c>
      <c r="D5615" t="s">
        <v>67</v>
      </c>
      <c r="E5615" s="10" t="s">
        <v>6723</v>
      </c>
      <c r="F5615" t="s">
        <v>68</v>
      </c>
      <c r="G5615" s="10" t="s">
        <v>6724</v>
      </c>
      <c r="H5615">
        <v>4</v>
      </c>
      <c r="I5615">
        <v>8</v>
      </c>
      <c r="J5615">
        <v>0</v>
      </c>
      <c r="K5615">
        <v>0</v>
      </c>
      <c r="L5615" s="10" t="s">
        <v>18674</v>
      </c>
    </row>
    <row r="5616" spans="1:12" x14ac:dyDescent="0.25">
      <c r="A5616" s="3">
        <v>5615</v>
      </c>
      <c r="B5616" t="s">
        <v>4888</v>
      </c>
      <c r="C5616" s="10" t="s">
        <v>18671</v>
      </c>
      <c r="D5616" t="s">
        <v>49</v>
      </c>
      <c r="E5616" s="10" t="s">
        <v>11</v>
      </c>
      <c r="F5616" t="s">
        <v>49</v>
      </c>
      <c r="G5616" s="10" t="s">
        <v>11</v>
      </c>
      <c r="H5616">
        <v>4</v>
      </c>
      <c r="I5616">
        <v>8</v>
      </c>
      <c r="J5616">
        <v>0</v>
      </c>
      <c r="K5616">
        <v>0</v>
      </c>
      <c r="L5616" s="10" t="s">
        <v>18675</v>
      </c>
    </row>
    <row r="5617" spans="1:12" x14ac:dyDescent="0.25">
      <c r="A5617" s="3">
        <v>5616</v>
      </c>
      <c r="B5617" t="s">
        <v>4888</v>
      </c>
      <c r="C5617" s="10" t="s">
        <v>18671</v>
      </c>
      <c r="D5617" t="s">
        <v>87</v>
      </c>
      <c r="E5617" s="10" t="s">
        <v>7149</v>
      </c>
      <c r="F5617" t="s">
        <v>49</v>
      </c>
      <c r="G5617" s="10" t="s">
        <v>11</v>
      </c>
      <c r="H5617">
        <v>4</v>
      </c>
      <c r="I5617">
        <v>8</v>
      </c>
      <c r="J5617">
        <v>0</v>
      </c>
      <c r="K5617">
        <v>0</v>
      </c>
      <c r="L5617" s="10" t="s">
        <v>18676</v>
      </c>
    </row>
    <row r="5618" spans="1:12" x14ac:dyDescent="0.25">
      <c r="A5618" s="3">
        <v>5617</v>
      </c>
      <c r="B5618" t="s">
        <v>4888</v>
      </c>
      <c r="C5618" s="10" t="s">
        <v>18671</v>
      </c>
      <c r="D5618" t="s">
        <v>1677</v>
      </c>
      <c r="E5618" s="10" t="s">
        <v>11836</v>
      </c>
      <c r="F5618" t="s">
        <v>1612</v>
      </c>
      <c r="G5618" s="10" t="s">
        <v>6887</v>
      </c>
      <c r="H5618">
        <v>4</v>
      </c>
      <c r="I5618">
        <v>8</v>
      </c>
      <c r="J5618">
        <v>0</v>
      </c>
      <c r="K5618">
        <v>0</v>
      </c>
      <c r="L5618" s="10" t="s">
        <v>18677</v>
      </c>
    </row>
    <row r="5619" spans="1:12" x14ac:dyDescent="0.25">
      <c r="A5619" s="3">
        <v>5618</v>
      </c>
      <c r="B5619" t="s">
        <v>4888</v>
      </c>
      <c r="C5619" s="10" t="s">
        <v>18671</v>
      </c>
      <c r="D5619" t="s">
        <v>4844</v>
      </c>
      <c r="E5619" s="10" t="s">
        <v>18584</v>
      </c>
      <c r="F5619" t="s">
        <v>4889</v>
      </c>
      <c r="G5619" s="10" t="s">
        <v>18678</v>
      </c>
      <c r="H5619">
        <v>31</v>
      </c>
      <c r="I5619">
        <v>37</v>
      </c>
      <c r="J5619">
        <v>0</v>
      </c>
      <c r="K5619">
        <v>0</v>
      </c>
      <c r="L5619" s="10" t="s">
        <v>18679</v>
      </c>
    </row>
    <row r="5620" spans="1:12" x14ac:dyDescent="0.25">
      <c r="A5620" s="3">
        <v>5619</v>
      </c>
      <c r="B5620" t="s">
        <v>4888</v>
      </c>
      <c r="C5620" s="10" t="s">
        <v>18671</v>
      </c>
      <c r="D5620" t="s">
        <v>4846</v>
      </c>
      <c r="E5620" s="10" t="s">
        <v>18587</v>
      </c>
      <c r="F5620" t="s">
        <v>4890</v>
      </c>
      <c r="G5620" s="10" t="s">
        <v>18680</v>
      </c>
      <c r="H5620">
        <v>255</v>
      </c>
      <c r="I5620">
        <v>37</v>
      </c>
      <c r="J5620">
        <v>0</v>
      </c>
      <c r="K5620">
        <v>0</v>
      </c>
      <c r="L5620" s="10" t="s">
        <v>18681</v>
      </c>
    </row>
    <row r="5621" spans="1:12" x14ac:dyDescent="0.25">
      <c r="A5621" s="3">
        <v>5620</v>
      </c>
      <c r="B5621" t="s">
        <v>4888</v>
      </c>
      <c r="C5621" s="10" t="s">
        <v>18671</v>
      </c>
      <c r="D5621" t="s">
        <v>4848</v>
      </c>
      <c r="E5621" s="10" t="s">
        <v>18590</v>
      </c>
      <c r="F5621" t="s">
        <v>4891</v>
      </c>
      <c r="G5621" s="10" t="s">
        <v>18682</v>
      </c>
      <c r="H5621">
        <v>3</v>
      </c>
      <c r="I5621">
        <v>37</v>
      </c>
      <c r="J5621">
        <v>0</v>
      </c>
      <c r="K5621">
        <v>0</v>
      </c>
      <c r="L5621" s="10" t="s">
        <v>18683</v>
      </c>
    </row>
    <row r="5622" spans="1:12" x14ac:dyDescent="0.25">
      <c r="A5622" s="3">
        <v>5621</v>
      </c>
      <c r="B5622" t="s">
        <v>4888</v>
      </c>
      <c r="C5622" s="10" t="s">
        <v>18671</v>
      </c>
      <c r="D5622" t="s">
        <v>1264</v>
      </c>
      <c r="E5622" s="10" t="s">
        <v>6659</v>
      </c>
      <c r="F5622" t="s">
        <v>4892</v>
      </c>
      <c r="G5622" s="10" t="s">
        <v>18684</v>
      </c>
      <c r="H5622">
        <v>4</v>
      </c>
      <c r="I5622">
        <v>8</v>
      </c>
      <c r="J5622">
        <v>0</v>
      </c>
      <c r="K5622">
        <v>0</v>
      </c>
      <c r="L5622" s="10" t="s">
        <v>18685</v>
      </c>
    </row>
    <row r="5623" spans="1:12" x14ac:dyDescent="0.25">
      <c r="A5623" s="3">
        <v>5622</v>
      </c>
      <c r="B5623" t="s">
        <v>4888</v>
      </c>
      <c r="C5623" s="10" t="s">
        <v>18671</v>
      </c>
      <c r="D5623" t="s">
        <v>69</v>
      </c>
      <c r="E5623" s="10" t="s">
        <v>6760</v>
      </c>
      <c r="F5623" t="s">
        <v>4893</v>
      </c>
      <c r="G5623" s="10" t="s">
        <v>18686</v>
      </c>
      <c r="H5623">
        <v>8</v>
      </c>
      <c r="I5623">
        <v>35</v>
      </c>
      <c r="J5623">
        <v>0</v>
      </c>
      <c r="K5623">
        <v>0</v>
      </c>
      <c r="L5623" s="10" t="s">
        <v>18687</v>
      </c>
    </row>
    <row r="5624" spans="1:12" x14ac:dyDescent="0.25">
      <c r="A5624" s="3">
        <v>5623</v>
      </c>
      <c r="B5624" t="s">
        <v>4888</v>
      </c>
      <c r="C5624" s="10" t="s">
        <v>18671</v>
      </c>
      <c r="D5624" t="s">
        <v>71</v>
      </c>
      <c r="E5624" s="10" t="s">
        <v>6763</v>
      </c>
      <c r="F5624" t="s">
        <v>4894</v>
      </c>
      <c r="G5624" s="10" t="s">
        <v>18688</v>
      </c>
      <c r="H5624">
        <v>8</v>
      </c>
      <c r="I5624">
        <v>35</v>
      </c>
      <c r="J5624">
        <v>0</v>
      </c>
      <c r="K5624">
        <v>0</v>
      </c>
      <c r="L5624" s="10" t="s">
        <v>18689</v>
      </c>
    </row>
    <row r="5625" spans="1:12" x14ac:dyDescent="0.25">
      <c r="A5625" s="3">
        <v>5624</v>
      </c>
      <c r="B5625" t="s">
        <v>4895</v>
      </c>
      <c r="C5625" s="10" t="s">
        <v>4</v>
      </c>
      <c r="D5625" t="s">
        <v>63</v>
      </c>
      <c r="E5625" s="10" t="s">
        <v>6816</v>
      </c>
      <c r="F5625" t="s">
        <v>64</v>
      </c>
      <c r="G5625" s="10" t="s">
        <v>6696</v>
      </c>
      <c r="H5625">
        <v>4</v>
      </c>
      <c r="I5625">
        <v>8</v>
      </c>
      <c r="J5625">
        <v>0</v>
      </c>
      <c r="K5625">
        <v>0</v>
      </c>
      <c r="L5625" s="10" t="s">
        <v>7426</v>
      </c>
    </row>
    <row r="5626" spans="1:12" x14ac:dyDescent="0.25">
      <c r="A5626" s="3">
        <v>5625</v>
      </c>
      <c r="B5626" t="s">
        <v>4895</v>
      </c>
      <c r="C5626" s="10" t="s">
        <v>4</v>
      </c>
      <c r="D5626" t="s">
        <v>65</v>
      </c>
      <c r="E5626" s="10" t="s">
        <v>6698</v>
      </c>
      <c r="F5626" t="s">
        <v>66</v>
      </c>
      <c r="G5626" s="10" t="s">
        <v>6721</v>
      </c>
      <c r="H5626">
        <v>4</v>
      </c>
      <c r="I5626">
        <v>8</v>
      </c>
      <c r="J5626">
        <v>0</v>
      </c>
      <c r="K5626">
        <v>0</v>
      </c>
      <c r="L5626" s="10" t="s">
        <v>7427</v>
      </c>
    </row>
    <row r="5627" spans="1:12" x14ac:dyDescent="0.25">
      <c r="A5627" s="3">
        <v>5626</v>
      </c>
      <c r="B5627" t="s">
        <v>4895</v>
      </c>
      <c r="C5627" s="10" t="s">
        <v>4</v>
      </c>
      <c r="D5627" t="s">
        <v>67</v>
      </c>
      <c r="E5627" s="10" t="s">
        <v>6723</v>
      </c>
      <c r="F5627" t="s">
        <v>68</v>
      </c>
      <c r="G5627" s="10" t="s">
        <v>6724</v>
      </c>
      <c r="H5627">
        <v>4</v>
      </c>
      <c r="I5627">
        <v>8</v>
      </c>
      <c r="J5627">
        <v>0</v>
      </c>
      <c r="K5627">
        <v>0</v>
      </c>
      <c r="L5627" s="10" t="s">
        <v>7428</v>
      </c>
    </row>
    <row r="5628" spans="1:12" x14ac:dyDescent="0.25">
      <c r="A5628" s="3">
        <v>5627</v>
      </c>
      <c r="B5628" t="s">
        <v>4895</v>
      </c>
      <c r="C5628" s="10" t="s">
        <v>4</v>
      </c>
      <c r="D5628" t="s">
        <v>1264</v>
      </c>
      <c r="E5628" s="10" t="s">
        <v>6659</v>
      </c>
      <c r="F5628" t="s">
        <v>1265</v>
      </c>
      <c r="G5628" s="10" t="s">
        <v>6660</v>
      </c>
      <c r="H5628">
        <v>4</v>
      </c>
      <c r="I5628">
        <v>8</v>
      </c>
      <c r="J5628">
        <v>0</v>
      </c>
      <c r="K5628">
        <v>0</v>
      </c>
      <c r="L5628" s="10" t="s">
        <v>7429</v>
      </c>
    </row>
    <row r="5629" spans="1:12" x14ac:dyDescent="0.25">
      <c r="A5629" s="3">
        <v>5628</v>
      </c>
      <c r="B5629" t="s">
        <v>4895</v>
      </c>
      <c r="C5629" s="10" t="s">
        <v>4</v>
      </c>
      <c r="D5629" t="s">
        <v>49</v>
      </c>
      <c r="E5629" s="10" t="s">
        <v>11</v>
      </c>
      <c r="F5629" t="s">
        <v>49</v>
      </c>
      <c r="G5629" s="10" t="s">
        <v>11</v>
      </c>
      <c r="H5629">
        <v>4</v>
      </c>
      <c r="I5629">
        <v>8</v>
      </c>
      <c r="J5629">
        <v>0</v>
      </c>
      <c r="K5629">
        <v>0</v>
      </c>
      <c r="L5629" s="10" t="s">
        <v>7430</v>
      </c>
    </row>
    <row r="5630" spans="1:12" x14ac:dyDescent="0.25">
      <c r="A5630" s="3">
        <v>5629</v>
      </c>
      <c r="B5630" t="s">
        <v>4895</v>
      </c>
      <c r="C5630" s="10" t="s">
        <v>4</v>
      </c>
      <c r="D5630" t="s">
        <v>1400</v>
      </c>
      <c r="E5630" s="10" t="s">
        <v>6643</v>
      </c>
      <c r="F5630" t="s">
        <v>1401</v>
      </c>
      <c r="G5630" s="10" t="s">
        <v>6911</v>
      </c>
      <c r="H5630">
        <v>10</v>
      </c>
      <c r="I5630">
        <v>37</v>
      </c>
      <c r="J5630">
        <v>0</v>
      </c>
      <c r="K5630">
        <v>0</v>
      </c>
      <c r="L5630" s="10" t="s">
        <v>7431</v>
      </c>
    </row>
    <row r="5631" spans="1:12" x14ac:dyDescent="0.25">
      <c r="A5631" s="3">
        <v>5630</v>
      </c>
      <c r="B5631" t="s">
        <v>4895</v>
      </c>
      <c r="C5631" s="10" t="s">
        <v>4</v>
      </c>
      <c r="D5631" t="s">
        <v>655</v>
      </c>
      <c r="E5631" s="10" t="s">
        <v>7432</v>
      </c>
      <c r="F5631" t="s">
        <v>1232</v>
      </c>
      <c r="G5631" s="10" t="s">
        <v>6715</v>
      </c>
      <c r="H5631">
        <v>255</v>
      </c>
      <c r="I5631">
        <v>37</v>
      </c>
      <c r="J5631">
        <v>0</v>
      </c>
      <c r="K5631">
        <v>0</v>
      </c>
      <c r="L5631" s="10" t="s">
        <v>7433</v>
      </c>
    </row>
    <row r="5632" spans="1:12" x14ac:dyDescent="0.25">
      <c r="A5632" s="3">
        <v>5631</v>
      </c>
      <c r="B5632" t="s">
        <v>4895</v>
      </c>
      <c r="C5632" s="10" t="s">
        <v>4</v>
      </c>
      <c r="D5632" t="s">
        <v>538</v>
      </c>
      <c r="E5632" s="10" t="s">
        <v>6652</v>
      </c>
      <c r="F5632" t="s">
        <v>1232</v>
      </c>
      <c r="G5632" s="10" t="s">
        <v>6715</v>
      </c>
      <c r="H5632">
        <v>255</v>
      </c>
      <c r="I5632">
        <v>37</v>
      </c>
      <c r="J5632">
        <v>0</v>
      </c>
      <c r="K5632">
        <v>0</v>
      </c>
      <c r="L5632" s="10" t="s">
        <v>7434</v>
      </c>
    </row>
    <row r="5633" spans="1:12" x14ac:dyDescent="0.25">
      <c r="A5633" s="3">
        <v>5632</v>
      </c>
      <c r="B5633" t="s">
        <v>4895</v>
      </c>
      <c r="C5633" s="10" t="s">
        <v>4</v>
      </c>
      <c r="D5633" t="s">
        <v>4896</v>
      </c>
      <c r="E5633" s="10" t="s">
        <v>7435</v>
      </c>
      <c r="F5633" t="s">
        <v>1232</v>
      </c>
      <c r="G5633" s="10" t="s">
        <v>6715</v>
      </c>
      <c r="H5633">
        <v>255</v>
      </c>
      <c r="I5633">
        <v>37</v>
      </c>
      <c r="J5633">
        <v>0</v>
      </c>
      <c r="K5633">
        <v>0</v>
      </c>
      <c r="L5633" s="10" t="s">
        <v>7436</v>
      </c>
    </row>
    <row r="5634" spans="1:12" x14ac:dyDescent="0.25">
      <c r="A5634" s="3">
        <v>5633</v>
      </c>
      <c r="B5634" t="s">
        <v>4895</v>
      </c>
      <c r="C5634" s="10" t="s">
        <v>4</v>
      </c>
      <c r="D5634" t="s">
        <v>2113</v>
      </c>
      <c r="E5634" s="10" t="s">
        <v>7437</v>
      </c>
      <c r="F5634" t="s">
        <v>4897</v>
      </c>
      <c r="G5634" s="10" t="s">
        <v>7438</v>
      </c>
      <c r="H5634">
        <v>4</v>
      </c>
      <c r="I5634">
        <v>12</v>
      </c>
      <c r="J5634">
        <v>0</v>
      </c>
      <c r="K5634">
        <v>0</v>
      </c>
      <c r="L5634" s="10" t="s">
        <v>7439</v>
      </c>
    </row>
    <row r="5635" spans="1:12" x14ac:dyDescent="0.25">
      <c r="A5635" s="3">
        <v>5634</v>
      </c>
      <c r="B5635" t="s">
        <v>4895</v>
      </c>
      <c r="C5635" s="10" t="s">
        <v>4</v>
      </c>
      <c r="D5635" t="s">
        <v>4898</v>
      </c>
      <c r="E5635" s="10" t="s">
        <v>7440</v>
      </c>
      <c r="F5635" t="s">
        <v>1232</v>
      </c>
      <c r="G5635" s="10" t="s">
        <v>6715</v>
      </c>
      <c r="H5635">
        <v>255</v>
      </c>
      <c r="I5635">
        <v>37</v>
      </c>
      <c r="J5635">
        <v>0</v>
      </c>
      <c r="K5635">
        <v>0</v>
      </c>
      <c r="L5635" s="10" t="s">
        <v>7441</v>
      </c>
    </row>
    <row r="5636" spans="1:12" x14ac:dyDescent="0.25">
      <c r="A5636" s="3">
        <v>5635</v>
      </c>
      <c r="B5636" t="s">
        <v>4895</v>
      </c>
      <c r="C5636" s="10" t="s">
        <v>4</v>
      </c>
      <c r="D5636" t="s">
        <v>4899</v>
      </c>
      <c r="E5636" s="10" t="s">
        <v>7442</v>
      </c>
      <c r="F5636" t="s">
        <v>1493</v>
      </c>
      <c r="G5636" s="10" t="s">
        <v>6978</v>
      </c>
      <c r="H5636">
        <v>4</v>
      </c>
      <c r="I5636">
        <v>8</v>
      </c>
      <c r="J5636">
        <v>0</v>
      </c>
      <c r="K5636">
        <v>0</v>
      </c>
      <c r="L5636" s="10" t="s">
        <v>7443</v>
      </c>
    </row>
    <row r="5637" spans="1:12" x14ac:dyDescent="0.25">
      <c r="A5637" s="3">
        <v>5636</v>
      </c>
      <c r="B5637" t="s">
        <v>4895</v>
      </c>
      <c r="C5637" s="10" t="s">
        <v>4</v>
      </c>
      <c r="D5637" t="s">
        <v>1082</v>
      </c>
      <c r="E5637" s="10" t="s">
        <v>7444</v>
      </c>
      <c r="F5637" t="s">
        <v>4900</v>
      </c>
      <c r="G5637" s="10" t="s">
        <v>7445</v>
      </c>
      <c r="H5637">
        <v>255</v>
      </c>
      <c r="I5637">
        <v>37</v>
      </c>
      <c r="J5637">
        <v>0</v>
      </c>
      <c r="K5637">
        <v>0</v>
      </c>
      <c r="L5637" s="10" t="s">
        <v>7446</v>
      </c>
    </row>
    <row r="5638" spans="1:12" x14ac:dyDescent="0.25">
      <c r="A5638" s="3">
        <v>5637</v>
      </c>
      <c r="B5638" t="s">
        <v>4895</v>
      </c>
      <c r="C5638" s="10" t="s">
        <v>4</v>
      </c>
      <c r="D5638" t="s">
        <v>4325</v>
      </c>
      <c r="E5638" s="10" t="s">
        <v>7447</v>
      </c>
      <c r="F5638" t="s">
        <v>4901</v>
      </c>
      <c r="G5638" s="10" t="s">
        <v>7448</v>
      </c>
      <c r="H5638">
        <v>15</v>
      </c>
      <c r="I5638">
        <v>37</v>
      </c>
      <c r="J5638">
        <v>0</v>
      </c>
      <c r="K5638">
        <v>0</v>
      </c>
      <c r="L5638" s="10" t="s">
        <v>7449</v>
      </c>
    </row>
    <row r="5639" spans="1:12" x14ac:dyDescent="0.25">
      <c r="A5639" s="3">
        <v>5638</v>
      </c>
      <c r="B5639" t="s">
        <v>4895</v>
      </c>
      <c r="C5639" s="10" t="s">
        <v>4</v>
      </c>
      <c r="D5639" t="s">
        <v>2833</v>
      </c>
      <c r="E5639" s="10" t="s">
        <v>7450</v>
      </c>
      <c r="F5639" t="s">
        <v>1903</v>
      </c>
      <c r="G5639" s="10" t="s">
        <v>7451</v>
      </c>
      <c r="H5639">
        <v>40</v>
      </c>
      <c r="I5639">
        <v>37</v>
      </c>
      <c r="J5639">
        <v>0</v>
      </c>
      <c r="K5639">
        <v>0</v>
      </c>
      <c r="L5639" s="10" t="s">
        <v>7452</v>
      </c>
    </row>
    <row r="5640" spans="1:12" x14ac:dyDescent="0.25">
      <c r="A5640" s="3">
        <v>5639</v>
      </c>
      <c r="B5640" t="s">
        <v>4895</v>
      </c>
      <c r="C5640" s="10" t="s">
        <v>4</v>
      </c>
      <c r="D5640" t="s">
        <v>1277</v>
      </c>
      <c r="E5640" s="10" t="s">
        <v>6730</v>
      </c>
      <c r="F5640" t="s">
        <v>4902</v>
      </c>
      <c r="G5640" s="10" t="s">
        <v>7453</v>
      </c>
      <c r="H5640">
        <v>2048</v>
      </c>
      <c r="I5640">
        <v>37</v>
      </c>
      <c r="J5640">
        <v>0</v>
      </c>
      <c r="K5640">
        <v>0</v>
      </c>
      <c r="L5640" s="10" t="s">
        <v>7454</v>
      </c>
    </row>
    <row r="5641" spans="1:12" x14ac:dyDescent="0.25">
      <c r="A5641" s="3">
        <v>5640</v>
      </c>
      <c r="B5641" t="s">
        <v>4895</v>
      </c>
      <c r="C5641" s="10" t="s">
        <v>4</v>
      </c>
      <c r="D5641" t="s">
        <v>2476</v>
      </c>
      <c r="E5641" s="10" t="s">
        <v>7276</v>
      </c>
      <c r="F5641" t="s">
        <v>1232</v>
      </c>
      <c r="G5641" s="10" t="s">
        <v>6715</v>
      </c>
      <c r="H5641">
        <v>255</v>
      </c>
      <c r="I5641">
        <v>37</v>
      </c>
      <c r="J5641">
        <v>0</v>
      </c>
      <c r="K5641">
        <v>0</v>
      </c>
      <c r="L5641" s="10" t="s">
        <v>7455</v>
      </c>
    </row>
    <row r="5642" spans="1:12" x14ac:dyDescent="0.25">
      <c r="A5642" s="3">
        <v>5641</v>
      </c>
      <c r="B5642" t="s">
        <v>4895</v>
      </c>
      <c r="C5642" s="10" t="s">
        <v>4</v>
      </c>
      <c r="D5642" t="s">
        <v>4903</v>
      </c>
      <c r="E5642" s="10" t="s">
        <v>7456</v>
      </c>
      <c r="F5642" t="s">
        <v>1232</v>
      </c>
      <c r="G5642" s="10" t="s">
        <v>6715</v>
      </c>
      <c r="H5642">
        <v>255</v>
      </c>
      <c r="I5642">
        <v>37</v>
      </c>
      <c r="J5642">
        <v>0</v>
      </c>
      <c r="K5642">
        <v>0</v>
      </c>
      <c r="L5642" s="10" t="s">
        <v>7457</v>
      </c>
    </row>
    <row r="5643" spans="1:12" x14ac:dyDescent="0.25">
      <c r="A5643" s="3">
        <v>5642</v>
      </c>
      <c r="B5643" t="s">
        <v>4895</v>
      </c>
      <c r="C5643" s="10" t="s">
        <v>4</v>
      </c>
      <c r="D5643" t="s">
        <v>4904</v>
      </c>
      <c r="E5643" s="10" t="s">
        <v>7458</v>
      </c>
      <c r="F5643" t="s">
        <v>1232</v>
      </c>
      <c r="G5643" s="10" t="s">
        <v>6715</v>
      </c>
      <c r="H5643">
        <v>255</v>
      </c>
      <c r="I5643">
        <v>37</v>
      </c>
      <c r="J5643">
        <v>0</v>
      </c>
      <c r="K5643">
        <v>0</v>
      </c>
      <c r="L5643" s="10" t="s">
        <v>7459</v>
      </c>
    </row>
    <row r="5644" spans="1:12" x14ac:dyDescent="0.25">
      <c r="A5644" s="3">
        <v>5643</v>
      </c>
      <c r="B5644" t="s">
        <v>4895</v>
      </c>
      <c r="C5644" s="10" t="s">
        <v>4</v>
      </c>
      <c r="D5644" t="s">
        <v>4905</v>
      </c>
      <c r="E5644" s="10" t="s">
        <v>7460</v>
      </c>
      <c r="F5644" t="s">
        <v>1232</v>
      </c>
      <c r="G5644" s="10" t="s">
        <v>6715</v>
      </c>
      <c r="H5644">
        <v>255</v>
      </c>
      <c r="I5644">
        <v>37</v>
      </c>
      <c r="J5644">
        <v>0</v>
      </c>
      <c r="K5644">
        <v>0</v>
      </c>
      <c r="L5644" s="10" t="s">
        <v>7461</v>
      </c>
    </row>
    <row r="5645" spans="1:12" x14ac:dyDescent="0.25">
      <c r="A5645" s="3">
        <v>5644</v>
      </c>
      <c r="B5645" t="s">
        <v>4895</v>
      </c>
      <c r="C5645" s="10" t="s">
        <v>4</v>
      </c>
      <c r="D5645" t="s">
        <v>4906</v>
      </c>
      <c r="E5645" s="10" t="s">
        <v>7462</v>
      </c>
      <c r="F5645" t="s">
        <v>1493</v>
      </c>
      <c r="G5645" s="10" t="s">
        <v>6978</v>
      </c>
      <c r="H5645">
        <v>4</v>
      </c>
      <c r="I5645">
        <v>8</v>
      </c>
      <c r="J5645">
        <v>0</v>
      </c>
      <c r="K5645">
        <v>0</v>
      </c>
      <c r="L5645" s="10" t="s">
        <v>7463</v>
      </c>
    </row>
    <row r="5646" spans="1:12" x14ac:dyDescent="0.25">
      <c r="A5646" s="3">
        <v>5645</v>
      </c>
      <c r="B5646" t="s">
        <v>4895</v>
      </c>
      <c r="C5646" s="10" t="s">
        <v>4</v>
      </c>
      <c r="D5646" t="s">
        <v>2112</v>
      </c>
      <c r="E5646" s="10" t="s">
        <v>7464</v>
      </c>
      <c r="F5646" t="s">
        <v>1232</v>
      </c>
      <c r="G5646" s="10" t="s">
        <v>6715</v>
      </c>
      <c r="H5646">
        <v>255</v>
      </c>
      <c r="I5646">
        <v>37</v>
      </c>
      <c r="J5646">
        <v>0</v>
      </c>
      <c r="K5646">
        <v>0</v>
      </c>
      <c r="L5646" s="10" t="s">
        <v>7465</v>
      </c>
    </row>
    <row r="5647" spans="1:12" x14ac:dyDescent="0.25">
      <c r="A5647" s="3">
        <v>5646</v>
      </c>
      <c r="B5647" t="s">
        <v>4895</v>
      </c>
      <c r="C5647" s="10" t="s">
        <v>4</v>
      </c>
      <c r="D5647" t="s">
        <v>4907</v>
      </c>
      <c r="E5647" s="10" t="s">
        <v>7466</v>
      </c>
      <c r="F5647" t="s">
        <v>4908</v>
      </c>
      <c r="G5647" s="10" t="s">
        <v>7467</v>
      </c>
      <c r="H5647">
        <v>255</v>
      </c>
      <c r="I5647">
        <v>37</v>
      </c>
      <c r="J5647">
        <v>0</v>
      </c>
      <c r="K5647">
        <v>0</v>
      </c>
      <c r="L5647" s="10" t="s">
        <v>7468</v>
      </c>
    </row>
    <row r="5648" spans="1:12" x14ac:dyDescent="0.25">
      <c r="A5648" s="3">
        <v>5647</v>
      </c>
      <c r="B5648" t="s">
        <v>4895</v>
      </c>
      <c r="C5648" s="10" t="s">
        <v>4</v>
      </c>
      <c r="D5648" t="s">
        <v>4909</v>
      </c>
      <c r="E5648" s="10" t="s">
        <v>7469</v>
      </c>
      <c r="F5648" t="s">
        <v>4910</v>
      </c>
      <c r="G5648" s="10" t="s">
        <v>7470</v>
      </c>
      <c r="H5648">
        <v>4</v>
      </c>
      <c r="I5648">
        <v>12</v>
      </c>
      <c r="J5648">
        <v>0</v>
      </c>
      <c r="K5648">
        <v>0</v>
      </c>
      <c r="L5648" s="10" t="s">
        <v>7471</v>
      </c>
    </row>
    <row r="5649" spans="1:12" x14ac:dyDescent="0.25">
      <c r="A5649" s="3">
        <v>5648</v>
      </c>
      <c r="B5649" t="s">
        <v>4895</v>
      </c>
      <c r="C5649" s="10" t="s">
        <v>4</v>
      </c>
      <c r="D5649" t="s">
        <v>4911</v>
      </c>
      <c r="E5649" s="10" t="s">
        <v>7472</v>
      </c>
      <c r="F5649" t="s">
        <v>4912</v>
      </c>
      <c r="G5649" s="10" t="s">
        <v>7473</v>
      </c>
      <c r="H5649">
        <v>4</v>
      </c>
      <c r="I5649">
        <v>12</v>
      </c>
      <c r="J5649">
        <v>0</v>
      </c>
      <c r="K5649">
        <v>0</v>
      </c>
      <c r="L5649" s="10" t="s">
        <v>7474</v>
      </c>
    </row>
    <row r="5650" spans="1:12" x14ac:dyDescent="0.25">
      <c r="A5650" s="3">
        <v>5649</v>
      </c>
      <c r="B5650" t="s">
        <v>4895</v>
      </c>
      <c r="C5650" s="10" t="s">
        <v>4</v>
      </c>
      <c r="D5650" t="s">
        <v>4913</v>
      </c>
      <c r="E5650" s="10" t="s">
        <v>7475</v>
      </c>
      <c r="F5650" t="s">
        <v>4914</v>
      </c>
      <c r="G5650" s="10" t="s">
        <v>7476</v>
      </c>
      <c r="H5650">
        <v>10</v>
      </c>
      <c r="I5650">
        <v>37</v>
      </c>
      <c r="J5650">
        <v>0</v>
      </c>
      <c r="K5650">
        <v>0</v>
      </c>
      <c r="L5650" s="10" t="s">
        <v>7477</v>
      </c>
    </row>
    <row r="5651" spans="1:12" x14ac:dyDescent="0.25">
      <c r="A5651" s="3">
        <v>5650</v>
      </c>
      <c r="B5651" t="s">
        <v>4895</v>
      </c>
      <c r="C5651" s="10" t="s">
        <v>4</v>
      </c>
      <c r="D5651" t="s">
        <v>4915</v>
      </c>
      <c r="E5651" s="10" t="s">
        <v>7478</v>
      </c>
      <c r="F5651" t="s">
        <v>4914</v>
      </c>
      <c r="G5651" s="10" t="s">
        <v>7476</v>
      </c>
      <c r="H5651">
        <v>10</v>
      </c>
      <c r="I5651">
        <v>37</v>
      </c>
      <c r="J5651">
        <v>0</v>
      </c>
      <c r="K5651">
        <v>0</v>
      </c>
      <c r="L5651" s="10" t="s">
        <v>7479</v>
      </c>
    </row>
    <row r="5652" spans="1:12" x14ac:dyDescent="0.25">
      <c r="A5652" s="3">
        <v>5651</v>
      </c>
      <c r="B5652" t="s">
        <v>4895</v>
      </c>
      <c r="C5652" s="10" t="s">
        <v>4</v>
      </c>
      <c r="D5652" t="s">
        <v>4916</v>
      </c>
      <c r="E5652" s="10" t="s">
        <v>7480</v>
      </c>
      <c r="F5652" t="s">
        <v>1218</v>
      </c>
      <c r="G5652" s="10" t="s">
        <v>6702</v>
      </c>
      <c r="H5652">
        <v>10</v>
      </c>
      <c r="I5652">
        <v>37</v>
      </c>
      <c r="J5652">
        <v>0</v>
      </c>
      <c r="K5652">
        <v>0</v>
      </c>
      <c r="L5652" s="10" t="s">
        <v>7481</v>
      </c>
    </row>
    <row r="5653" spans="1:12" x14ac:dyDescent="0.25">
      <c r="A5653" s="3">
        <v>5652</v>
      </c>
      <c r="B5653" t="s">
        <v>4895</v>
      </c>
      <c r="C5653" s="10" t="s">
        <v>4</v>
      </c>
      <c r="D5653" t="s">
        <v>4917</v>
      </c>
      <c r="E5653" s="10" t="s">
        <v>7482</v>
      </c>
      <c r="F5653" t="s">
        <v>1493</v>
      </c>
      <c r="G5653" s="10" t="s">
        <v>6978</v>
      </c>
      <c r="H5653">
        <v>4</v>
      </c>
      <c r="I5653">
        <v>8</v>
      </c>
      <c r="J5653">
        <v>0</v>
      </c>
      <c r="K5653">
        <v>0</v>
      </c>
      <c r="L5653" s="10" t="s">
        <v>7483</v>
      </c>
    </row>
    <row r="5654" spans="1:12" x14ac:dyDescent="0.25">
      <c r="A5654" s="3">
        <v>5653</v>
      </c>
      <c r="B5654" t="s">
        <v>4895</v>
      </c>
      <c r="C5654" s="10" t="s">
        <v>4</v>
      </c>
      <c r="D5654" t="s">
        <v>2151</v>
      </c>
      <c r="E5654" s="10" t="s">
        <v>7484</v>
      </c>
      <c r="F5654" t="s">
        <v>4918</v>
      </c>
      <c r="G5654" s="10" t="s">
        <v>7485</v>
      </c>
      <c r="H5654">
        <v>4</v>
      </c>
      <c r="I5654">
        <v>12</v>
      </c>
      <c r="J5654">
        <v>0</v>
      </c>
      <c r="K5654">
        <v>0</v>
      </c>
      <c r="L5654" s="10" t="s">
        <v>7486</v>
      </c>
    </row>
    <row r="5655" spans="1:12" x14ac:dyDescent="0.25">
      <c r="A5655" s="3">
        <v>5654</v>
      </c>
      <c r="B5655" t="s">
        <v>4895</v>
      </c>
      <c r="C5655" s="10" t="s">
        <v>4</v>
      </c>
      <c r="D5655" t="s">
        <v>4919</v>
      </c>
      <c r="E5655" s="10" t="s">
        <v>7487</v>
      </c>
      <c r="F5655" t="s">
        <v>4920</v>
      </c>
      <c r="G5655" s="10" t="s">
        <v>7488</v>
      </c>
      <c r="H5655">
        <v>767</v>
      </c>
      <c r="I5655">
        <v>37</v>
      </c>
      <c r="J5655">
        <v>0</v>
      </c>
      <c r="K5655">
        <v>0</v>
      </c>
      <c r="L5655" s="10" t="s">
        <v>7489</v>
      </c>
    </row>
    <row r="5656" spans="1:12" x14ac:dyDescent="0.25">
      <c r="A5656" s="3">
        <v>5655</v>
      </c>
      <c r="B5656" t="s">
        <v>4895</v>
      </c>
      <c r="C5656" s="10" t="s">
        <v>4</v>
      </c>
      <c r="D5656" t="s">
        <v>4921</v>
      </c>
      <c r="E5656" s="10" t="s">
        <v>7490</v>
      </c>
      <c r="F5656" t="s">
        <v>4922</v>
      </c>
      <c r="G5656" s="10" t="s">
        <v>7491</v>
      </c>
      <c r="H5656">
        <v>255</v>
      </c>
      <c r="I5656">
        <v>37</v>
      </c>
      <c r="J5656">
        <v>0</v>
      </c>
      <c r="K5656">
        <v>0</v>
      </c>
      <c r="L5656" s="10" t="s">
        <v>7492</v>
      </c>
    </row>
    <row r="5657" spans="1:12" x14ac:dyDescent="0.25">
      <c r="A5657" s="3">
        <v>5656</v>
      </c>
      <c r="B5657" t="s">
        <v>4895</v>
      </c>
      <c r="C5657" s="10" t="s">
        <v>4</v>
      </c>
      <c r="D5657" t="s">
        <v>4923</v>
      </c>
      <c r="E5657" s="10" t="s">
        <v>7493</v>
      </c>
      <c r="F5657" t="s">
        <v>4924</v>
      </c>
      <c r="G5657" s="10" t="s">
        <v>7494</v>
      </c>
      <c r="H5657">
        <v>255</v>
      </c>
      <c r="I5657">
        <v>37</v>
      </c>
      <c r="J5657">
        <v>0</v>
      </c>
      <c r="K5657">
        <v>0</v>
      </c>
      <c r="L5657" s="10" t="s">
        <v>7495</v>
      </c>
    </row>
    <row r="5658" spans="1:12" x14ac:dyDescent="0.25">
      <c r="A5658" s="3">
        <v>5657</v>
      </c>
      <c r="B5658" t="s">
        <v>4895</v>
      </c>
      <c r="C5658" s="10" t="s">
        <v>4</v>
      </c>
      <c r="D5658" t="s">
        <v>4925</v>
      </c>
      <c r="E5658" s="10" t="s">
        <v>7496</v>
      </c>
      <c r="F5658" t="s">
        <v>4926</v>
      </c>
      <c r="G5658" s="10" t="s">
        <v>7497</v>
      </c>
      <c r="H5658">
        <v>255</v>
      </c>
      <c r="I5658">
        <v>37</v>
      </c>
      <c r="J5658">
        <v>0</v>
      </c>
      <c r="K5658">
        <v>0</v>
      </c>
      <c r="L5658" s="10" t="s">
        <v>7498</v>
      </c>
    </row>
    <row r="5659" spans="1:12" x14ac:dyDescent="0.25">
      <c r="A5659" s="3">
        <v>5658</v>
      </c>
      <c r="B5659" t="s">
        <v>4895</v>
      </c>
      <c r="C5659" s="10" t="s">
        <v>4</v>
      </c>
      <c r="D5659" t="s">
        <v>4927</v>
      </c>
      <c r="E5659" s="10" t="s">
        <v>7499</v>
      </c>
      <c r="F5659" t="s">
        <v>1924</v>
      </c>
      <c r="G5659" s="10" t="s">
        <v>7500</v>
      </c>
      <c r="H5659">
        <v>8</v>
      </c>
      <c r="I5659">
        <v>27</v>
      </c>
      <c r="J5659">
        <v>0</v>
      </c>
      <c r="K5659">
        <v>0</v>
      </c>
      <c r="L5659" s="10" t="s">
        <v>7501</v>
      </c>
    </row>
    <row r="5660" spans="1:12" x14ac:dyDescent="0.25">
      <c r="A5660" s="3">
        <v>5659</v>
      </c>
      <c r="B5660" t="s">
        <v>4895</v>
      </c>
      <c r="C5660" s="10" t="s">
        <v>4</v>
      </c>
      <c r="D5660" t="s">
        <v>4928</v>
      </c>
      <c r="E5660" s="10" t="s">
        <v>7502</v>
      </c>
      <c r="F5660" t="s">
        <v>4929</v>
      </c>
      <c r="G5660" s="10" t="s">
        <v>7503</v>
      </c>
      <c r="H5660">
        <v>4</v>
      </c>
      <c r="I5660">
        <v>12</v>
      </c>
      <c r="J5660">
        <v>0</v>
      </c>
      <c r="K5660">
        <v>0</v>
      </c>
      <c r="L5660" s="10" t="s">
        <v>7504</v>
      </c>
    </row>
    <row r="5661" spans="1:12" x14ac:dyDescent="0.25">
      <c r="A5661" s="3">
        <v>5660</v>
      </c>
      <c r="B5661" t="s">
        <v>4895</v>
      </c>
      <c r="C5661" s="10" t="s">
        <v>4</v>
      </c>
      <c r="D5661" t="s">
        <v>4930</v>
      </c>
      <c r="E5661" s="10" t="s">
        <v>7505</v>
      </c>
      <c r="F5661" t="s">
        <v>4931</v>
      </c>
      <c r="G5661" s="10" t="s">
        <v>7506</v>
      </c>
      <c r="H5661">
        <v>4</v>
      </c>
      <c r="I5661">
        <v>8</v>
      </c>
      <c r="J5661">
        <v>0</v>
      </c>
      <c r="K5661">
        <v>0</v>
      </c>
      <c r="L5661" s="10" t="s">
        <v>7507</v>
      </c>
    </row>
    <row r="5662" spans="1:12" x14ac:dyDescent="0.25">
      <c r="A5662" s="3">
        <v>5661</v>
      </c>
      <c r="B5662" t="s">
        <v>4895</v>
      </c>
      <c r="C5662" s="10" t="s">
        <v>4</v>
      </c>
      <c r="D5662" t="s">
        <v>4932</v>
      </c>
      <c r="E5662" s="10" t="s">
        <v>7508</v>
      </c>
      <c r="F5662" t="s">
        <v>1297</v>
      </c>
      <c r="G5662" s="10" t="s">
        <v>6685</v>
      </c>
      <c r="H5662">
        <v>8</v>
      </c>
      <c r="I5662">
        <v>16</v>
      </c>
      <c r="J5662">
        <v>-2</v>
      </c>
      <c r="K5662">
        <v>1</v>
      </c>
      <c r="L5662" s="10" t="s">
        <v>7509</v>
      </c>
    </row>
    <row r="5663" spans="1:12" x14ac:dyDescent="0.25">
      <c r="A5663" s="3">
        <v>5662</v>
      </c>
      <c r="B5663" t="s">
        <v>4895</v>
      </c>
      <c r="C5663" s="10" t="s">
        <v>4</v>
      </c>
      <c r="D5663" t="s">
        <v>4933</v>
      </c>
      <c r="E5663" s="10" t="s">
        <v>7510</v>
      </c>
      <c r="F5663" t="s">
        <v>1232</v>
      </c>
      <c r="G5663" s="10" t="s">
        <v>6715</v>
      </c>
      <c r="H5663">
        <v>255</v>
      </c>
      <c r="I5663">
        <v>37</v>
      </c>
      <c r="J5663">
        <v>0</v>
      </c>
      <c r="K5663">
        <v>0</v>
      </c>
      <c r="L5663" s="10" t="s">
        <v>7511</v>
      </c>
    </row>
    <row r="5664" spans="1:12" x14ac:dyDescent="0.25">
      <c r="A5664" s="3">
        <v>5663</v>
      </c>
      <c r="B5664" t="s">
        <v>4895</v>
      </c>
      <c r="C5664" s="10" t="s">
        <v>4</v>
      </c>
      <c r="D5664" t="s">
        <v>4934</v>
      </c>
      <c r="E5664" s="10" t="s">
        <v>7512</v>
      </c>
      <c r="F5664" t="s">
        <v>1232</v>
      </c>
      <c r="G5664" s="10" t="s">
        <v>6715</v>
      </c>
      <c r="H5664">
        <v>255</v>
      </c>
      <c r="I5664">
        <v>37</v>
      </c>
      <c r="J5664">
        <v>0</v>
      </c>
      <c r="K5664">
        <v>0</v>
      </c>
      <c r="L5664" s="10" t="s">
        <v>7513</v>
      </c>
    </row>
    <row r="5665" spans="1:12" x14ac:dyDescent="0.25">
      <c r="A5665" s="3">
        <v>5664</v>
      </c>
      <c r="B5665" t="s">
        <v>4895</v>
      </c>
      <c r="C5665" s="10" t="s">
        <v>4</v>
      </c>
      <c r="D5665" t="s">
        <v>4935</v>
      </c>
      <c r="E5665" s="10" t="s">
        <v>7514</v>
      </c>
      <c r="F5665" t="s">
        <v>1232</v>
      </c>
      <c r="G5665" s="10" t="s">
        <v>6715</v>
      </c>
      <c r="H5665">
        <v>255</v>
      </c>
      <c r="I5665">
        <v>37</v>
      </c>
      <c r="J5665">
        <v>0</v>
      </c>
      <c r="K5665">
        <v>0</v>
      </c>
      <c r="L5665" s="10" t="s">
        <v>7515</v>
      </c>
    </row>
    <row r="5666" spans="1:12" x14ac:dyDescent="0.25">
      <c r="A5666" s="3">
        <v>5665</v>
      </c>
      <c r="B5666" t="s">
        <v>4895</v>
      </c>
      <c r="C5666" s="10" t="s">
        <v>4</v>
      </c>
      <c r="D5666" t="s">
        <v>4936</v>
      </c>
      <c r="E5666" s="10" t="s">
        <v>7516</v>
      </c>
      <c r="F5666" t="s">
        <v>4937</v>
      </c>
      <c r="G5666" s="10" t="s">
        <v>7517</v>
      </c>
      <c r="H5666">
        <v>4</v>
      </c>
      <c r="I5666">
        <v>12</v>
      </c>
      <c r="J5666">
        <v>0</v>
      </c>
      <c r="K5666">
        <v>0</v>
      </c>
      <c r="L5666" s="10" t="s">
        <v>7518</v>
      </c>
    </row>
    <row r="5667" spans="1:12" x14ac:dyDescent="0.25">
      <c r="A5667" s="3">
        <v>5666</v>
      </c>
      <c r="B5667" t="s">
        <v>4895</v>
      </c>
      <c r="C5667" s="10" t="s">
        <v>4</v>
      </c>
      <c r="D5667" t="s">
        <v>4938</v>
      </c>
      <c r="E5667" s="10" t="s">
        <v>7519</v>
      </c>
      <c r="F5667" t="s">
        <v>4939</v>
      </c>
      <c r="G5667" s="10" t="s">
        <v>7520</v>
      </c>
      <c r="H5667">
        <v>4</v>
      </c>
      <c r="I5667">
        <v>12</v>
      </c>
      <c r="J5667">
        <v>0</v>
      </c>
      <c r="K5667">
        <v>0</v>
      </c>
      <c r="L5667" s="10" t="s">
        <v>7521</v>
      </c>
    </row>
    <row r="5668" spans="1:12" x14ac:dyDescent="0.25">
      <c r="A5668" s="3">
        <v>5667</v>
      </c>
      <c r="B5668" t="s">
        <v>4895</v>
      </c>
      <c r="C5668" s="10" t="s">
        <v>4</v>
      </c>
      <c r="D5668" t="s">
        <v>4940</v>
      </c>
      <c r="E5668" s="10" t="s">
        <v>7522</v>
      </c>
      <c r="F5668" t="s">
        <v>4941</v>
      </c>
      <c r="G5668" s="10" t="s">
        <v>7523</v>
      </c>
      <c r="H5668">
        <v>512</v>
      </c>
      <c r="I5668">
        <v>37</v>
      </c>
      <c r="J5668">
        <v>0</v>
      </c>
      <c r="K5668">
        <v>0</v>
      </c>
      <c r="L5668" s="10" t="s">
        <v>7524</v>
      </c>
    </row>
    <row r="5669" spans="1:12" x14ac:dyDescent="0.25">
      <c r="A5669" s="3">
        <v>5668</v>
      </c>
      <c r="B5669" t="s">
        <v>4895</v>
      </c>
      <c r="C5669" s="10" t="s">
        <v>4</v>
      </c>
      <c r="D5669" t="s">
        <v>4942</v>
      </c>
      <c r="E5669" s="10" t="s">
        <v>7525</v>
      </c>
      <c r="F5669" t="s">
        <v>4943</v>
      </c>
      <c r="G5669" s="10" t="s">
        <v>7526</v>
      </c>
      <c r="H5669">
        <v>255</v>
      </c>
      <c r="I5669">
        <v>37</v>
      </c>
      <c r="J5669">
        <v>0</v>
      </c>
      <c r="K5669">
        <v>0</v>
      </c>
      <c r="L5669" s="10" t="s">
        <v>7527</v>
      </c>
    </row>
    <row r="5670" spans="1:12" x14ac:dyDescent="0.25">
      <c r="A5670" s="3">
        <v>5669</v>
      </c>
      <c r="B5670" t="s">
        <v>4895</v>
      </c>
      <c r="C5670" s="10" t="s">
        <v>4</v>
      </c>
      <c r="D5670" t="s">
        <v>4944</v>
      </c>
      <c r="E5670" s="10" t="s">
        <v>7528</v>
      </c>
      <c r="F5670" t="s">
        <v>4945</v>
      </c>
      <c r="G5670" s="10" t="s">
        <v>7529</v>
      </c>
      <c r="H5670">
        <v>255</v>
      </c>
      <c r="I5670">
        <v>37</v>
      </c>
      <c r="J5670">
        <v>0</v>
      </c>
      <c r="K5670">
        <v>0</v>
      </c>
      <c r="L5670" s="10" t="s">
        <v>7530</v>
      </c>
    </row>
    <row r="5671" spans="1:12" x14ac:dyDescent="0.25">
      <c r="A5671" s="3">
        <v>5670</v>
      </c>
      <c r="B5671" t="s">
        <v>4895</v>
      </c>
      <c r="C5671" s="10" t="s">
        <v>4</v>
      </c>
      <c r="D5671" t="s">
        <v>4946</v>
      </c>
      <c r="E5671" s="10" t="s">
        <v>7531</v>
      </c>
      <c r="F5671" t="s">
        <v>4947</v>
      </c>
      <c r="G5671" s="10" t="s">
        <v>7532</v>
      </c>
      <c r="H5671">
        <v>255</v>
      </c>
      <c r="I5671">
        <v>37</v>
      </c>
      <c r="J5671">
        <v>0</v>
      </c>
      <c r="K5671">
        <v>0</v>
      </c>
      <c r="L5671" s="10" t="s">
        <v>7533</v>
      </c>
    </row>
    <row r="5672" spans="1:12" x14ac:dyDescent="0.25">
      <c r="A5672" s="3">
        <v>5671</v>
      </c>
      <c r="B5672" t="s">
        <v>4895</v>
      </c>
      <c r="C5672" s="10" t="s">
        <v>4</v>
      </c>
      <c r="D5672" t="s">
        <v>4948</v>
      </c>
      <c r="E5672" s="10" t="s">
        <v>7534</v>
      </c>
      <c r="F5672" t="s">
        <v>4949</v>
      </c>
      <c r="G5672" s="10" t="s">
        <v>7535</v>
      </c>
      <c r="H5672">
        <v>255</v>
      </c>
      <c r="I5672">
        <v>37</v>
      </c>
      <c r="J5672">
        <v>0</v>
      </c>
      <c r="K5672">
        <v>0</v>
      </c>
      <c r="L5672" s="10" t="s">
        <v>7536</v>
      </c>
    </row>
    <row r="5673" spans="1:12" x14ac:dyDescent="0.25">
      <c r="A5673" s="3">
        <v>5672</v>
      </c>
      <c r="B5673" t="s">
        <v>4895</v>
      </c>
      <c r="C5673" s="10" t="s">
        <v>4</v>
      </c>
      <c r="D5673" t="s">
        <v>4950</v>
      </c>
      <c r="E5673" s="10" t="s">
        <v>7537</v>
      </c>
      <c r="F5673" t="s">
        <v>4951</v>
      </c>
      <c r="G5673" s="10" t="s">
        <v>7538</v>
      </c>
      <c r="H5673">
        <v>255</v>
      </c>
      <c r="I5673">
        <v>37</v>
      </c>
      <c r="J5673">
        <v>0</v>
      </c>
      <c r="K5673">
        <v>0</v>
      </c>
      <c r="L5673" s="10" t="s">
        <v>7539</v>
      </c>
    </row>
    <row r="5674" spans="1:12" x14ac:dyDescent="0.25">
      <c r="A5674" s="3">
        <v>5673</v>
      </c>
      <c r="B5674" t="s">
        <v>4895</v>
      </c>
      <c r="C5674" s="10" t="s">
        <v>4</v>
      </c>
      <c r="D5674" t="s">
        <v>4952</v>
      </c>
      <c r="E5674" s="10" t="s">
        <v>7540</v>
      </c>
      <c r="F5674" t="s">
        <v>4953</v>
      </c>
      <c r="G5674" s="10" t="s">
        <v>7541</v>
      </c>
      <c r="H5674">
        <v>4</v>
      </c>
      <c r="I5674">
        <v>8</v>
      </c>
      <c r="J5674">
        <v>0</v>
      </c>
      <c r="K5674">
        <v>0</v>
      </c>
      <c r="L5674" s="10" t="s">
        <v>7542</v>
      </c>
    </row>
    <row r="5675" spans="1:12" x14ac:dyDescent="0.25">
      <c r="A5675" s="3">
        <v>5674</v>
      </c>
      <c r="B5675" t="s">
        <v>4895</v>
      </c>
      <c r="C5675" s="10" t="s">
        <v>4</v>
      </c>
      <c r="D5675" t="s">
        <v>4954</v>
      </c>
      <c r="E5675" s="10" t="s">
        <v>7543</v>
      </c>
      <c r="F5675" t="s">
        <v>4955</v>
      </c>
      <c r="G5675" s="10" t="s">
        <v>7544</v>
      </c>
      <c r="H5675">
        <v>255</v>
      </c>
      <c r="I5675">
        <v>37</v>
      </c>
      <c r="J5675">
        <v>0</v>
      </c>
      <c r="K5675">
        <v>0</v>
      </c>
      <c r="L5675" s="10" t="s">
        <v>7545</v>
      </c>
    </row>
    <row r="5676" spans="1:12" x14ac:dyDescent="0.25">
      <c r="A5676" s="3">
        <v>5675</v>
      </c>
      <c r="B5676" t="s">
        <v>4895</v>
      </c>
      <c r="C5676" s="10" t="s">
        <v>4</v>
      </c>
      <c r="D5676" t="s">
        <v>2004</v>
      </c>
      <c r="E5676" s="10" t="s">
        <v>6865</v>
      </c>
      <c r="F5676" t="s">
        <v>4956</v>
      </c>
      <c r="G5676" s="10" t="s">
        <v>7546</v>
      </c>
      <c r="H5676">
        <v>255</v>
      </c>
      <c r="I5676">
        <v>37</v>
      </c>
      <c r="J5676">
        <v>0</v>
      </c>
      <c r="K5676">
        <v>0</v>
      </c>
      <c r="L5676" s="10" t="s">
        <v>7547</v>
      </c>
    </row>
    <row r="5677" spans="1:12" x14ac:dyDescent="0.25">
      <c r="A5677" s="3">
        <v>5676</v>
      </c>
      <c r="B5677" t="s">
        <v>4895</v>
      </c>
      <c r="C5677" s="10" t="s">
        <v>4</v>
      </c>
      <c r="D5677" t="s">
        <v>51</v>
      </c>
      <c r="E5677" s="10" t="s">
        <v>6966</v>
      </c>
      <c r="F5677" t="s">
        <v>4957</v>
      </c>
      <c r="G5677" s="10" t="s">
        <v>7548</v>
      </c>
      <c r="H5677">
        <v>8</v>
      </c>
      <c r="I5677">
        <v>261</v>
      </c>
      <c r="J5677">
        <v>0</v>
      </c>
      <c r="K5677">
        <v>0</v>
      </c>
      <c r="L5677" s="10" t="s">
        <v>7549</v>
      </c>
    </row>
    <row r="5678" spans="1:12" x14ac:dyDescent="0.25">
      <c r="A5678" s="3">
        <v>5677</v>
      </c>
      <c r="B5678" t="s">
        <v>4895</v>
      </c>
      <c r="C5678" s="10" t="s">
        <v>4</v>
      </c>
      <c r="D5678" t="s">
        <v>4958</v>
      </c>
      <c r="E5678" s="10" t="s">
        <v>7550</v>
      </c>
      <c r="F5678" t="s">
        <v>4959</v>
      </c>
      <c r="G5678" s="10" t="s">
        <v>7551</v>
      </c>
      <c r="H5678">
        <v>255</v>
      </c>
      <c r="I5678">
        <v>37</v>
      </c>
      <c r="J5678">
        <v>0</v>
      </c>
      <c r="K5678">
        <v>0</v>
      </c>
      <c r="L5678" s="10" t="s">
        <v>7552</v>
      </c>
    </row>
    <row r="5679" spans="1:12" x14ac:dyDescent="0.25">
      <c r="A5679" s="3">
        <v>5678</v>
      </c>
      <c r="B5679" t="s">
        <v>4895</v>
      </c>
      <c r="C5679" s="10" t="s">
        <v>4</v>
      </c>
      <c r="D5679" t="s">
        <v>4960</v>
      </c>
      <c r="E5679" s="10" t="s">
        <v>7553</v>
      </c>
      <c r="F5679" t="s">
        <v>4961</v>
      </c>
      <c r="G5679" s="10" t="s">
        <v>7554</v>
      </c>
      <c r="H5679">
        <v>255</v>
      </c>
      <c r="I5679">
        <v>37</v>
      </c>
      <c r="J5679">
        <v>0</v>
      </c>
      <c r="K5679">
        <v>0</v>
      </c>
      <c r="L5679" s="10" t="s">
        <v>7555</v>
      </c>
    </row>
    <row r="5680" spans="1:12" x14ac:dyDescent="0.25">
      <c r="A5680" s="3">
        <v>5679</v>
      </c>
      <c r="B5680" t="s">
        <v>4895</v>
      </c>
      <c r="C5680" s="10" t="s">
        <v>4</v>
      </c>
      <c r="D5680" t="s">
        <v>4962</v>
      </c>
      <c r="E5680" s="10" t="s">
        <v>7556</v>
      </c>
      <c r="F5680" t="s">
        <v>4963</v>
      </c>
      <c r="G5680" s="10" t="s">
        <v>7557</v>
      </c>
      <c r="H5680">
        <v>255</v>
      </c>
      <c r="I5680">
        <v>37</v>
      </c>
      <c r="J5680">
        <v>0</v>
      </c>
      <c r="K5680">
        <v>0</v>
      </c>
      <c r="L5680" s="10" t="s">
        <v>7558</v>
      </c>
    </row>
    <row r="5681" spans="1:12" x14ac:dyDescent="0.25">
      <c r="A5681" s="3">
        <v>5680</v>
      </c>
      <c r="B5681" t="s">
        <v>4895</v>
      </c>
      <c r="C5681" s="10" t="s">
        <v>4</v>
      </c>
      <c r="D5681" t="s">
        <v>4964</v>
      </c>
      <c r="E5681" s="10" t="s">
        <v>7559</v>
      </c>
      <c r="F5681" t="s">
        <v>4965</v>
      </c>
      <c r="G5681" s="10" t="s">
        <v>7560</v>
      </c>
      <c r="H5681">
        <v>4</v>
      </c>
      <c r="I5681">
        <v>8</v>
      </c>
      <c r="J5681">
        <v>0</v>
      </c>
      <c r="K5681">
        <v>0</v>
      </c>
      <c r="L5681" s="10" t="s">
        <v>7561</v>
      </c>
    </row>
    <row r="5682" spans="1:12" x14ac:dyDescent="0.25">
      <c r="A5682" s="3">
        <v>5681</v>
      </c>
      <c r="B5682" t="s">
        <v>4895</v>
      </c>
      <c r="C5682" s="10" t="s">
        <v>4</v>
      </c>
      <c r="D5682" t="s">
        <v>2327</v>
      </c>
      <c r="E5682" s="10" t="s">
        <v>7562</v>
      </c>
      <c r="F5682" t="s">
        <v>4966</v>
      </c>
      <c r="G5682" s="10" t="s">
        <v>7563</v>
      </c>
      <c r="H5682">
        <v>40</v>
      </c>
      <c r="I5682">
        <v>37</v>
      </c>
      <c r="J5682">
        <v>0</v>
      </c>
      <c r="K5682">
        <v>0</v>
      </c>
      <c r="L5682" s="10" t="s">
        <v>7564</v>
      </c>
    </row>
    <row r="5683" spans="1:12" x14ac:dyDescent="0.25">
      <c r="A5683" s="3">
        <v>5682</v>
      </c>
      <c r="B5683" t="s">
        <v>4895</v>
      </c>
      <c r="C5683" s="10" t="s">
        <v>4</v>
      </c>
      <c r="D5683" t="s">
        <v>4967</v>
      </c>
      <c r="E5683" s="10" t="s">
        <v>7565</v>
      </c>
      <c r="F5683" t="s">
        <v>1612</v>
      </c>
      <c r="G5683" s="10" t="s">
        <v>6887</v>
      </c>
      <c r="H5683">
        <v>4</v>
      </c>
      <c r="I5683">
        <v>8</v>
      </c>
      <c r="J5683">
        <v>0</v>
      </c>
      <c r="K5683">
        <v>0</v>
      </c>
      <c r="L5683" s="10" t="s">
        <v>7566</v>
      </c>
    </row>
    <row r="5684" spans="1:12" x14ac:dyDescent="0.25">
      <c r="A5684" s="3">
        <v>5683</v>
      </c>
      <c r="B5684" t="s">
        <v>4895</v>
      </c>
      <c r="C5684" s="10" t="s">
        <v>4</v>
      </c>
      <c r="D5684" t="s">
        <v>4968</v>
      </c>
      <c r="E5684" s="10" t="s">
        <v>7567</v>
      </c>
      <c r="F5684" t="s">
        <v>4969</v>
      </c>
      <c r="G5684" s="10" t="s">
        <v>7568</v>
      </c>
      <c r="H5684">
        <v>255</v>
      </c>
      <c r="I5684">
        <v>37</v>
      </c>
      <c r="J5684">
        <v>0</v>
      </c>
      <c r="K5684">
        <v>0</v>
      </c>
      <c r="L5684" s="10" t="s">
        <v>7569</v>
      </c>
    </row>
    <row r="5685" spans="1:12" x14ac:dyDescent="0.25">
      <c r="A5685" s="3">
        <v>5684</v>
      </c>
      <c r="B5685" t="s">
        <v>4895</v>
      </c>
      <c r="C5685" s="10" t="s">
        <v>4</v>
      </c>
      <c r="D5685" t="s">
        <v>69</v>
      </c>
      <c r="E5685" s="10" t="s">
        <v>6760</v>
      </c>
      <c r="F5685" t="s">
        <v>4970</v>
      </c>
      <c r="G5685" s="10" t="s">
        <v>7570</v>
      </c>
      <c r="H5685">
        <v>8</v>
      </c>
      <c r="I5685">
        <v>35</v>
      </c>
      <c r="J5685">
        <v>0</v>
      </c>
      <c r="K5685">
        <v>0</v>
      </c>
      <c r="L5685" s="10" t="s">
        <v>7571</v>
      </c>
    </row>
    <row r="5686" spans="1:12" x14ac:dyDescent="0.25">
      <c r="A5686" s="3">
        <v>5685</v>
      </c>
      <c r="B5686" t="s">
        <v>4895</v>
      </c>
      <c r="C5686" s="10" t="s">
        <v>4</v>
      </c>
      <c r="D5686" t="s">
        <v>71</v>
      </c>
      <c r="E5686" s="10" t="s">
        <v>6763</v>
      </c>
      <c r="F5686" t="s">
        <v>4971</v>
      </c>
      <c r="G5686" s="10" t="s">
        <v>7572</v>
      </c>
      <c r="H5686">
        <v>8</v>
      </c>
      <c r="I5686">
        <v>35</v>
      </c>
      <c r="J5686">
        <v>0</v>
      </c>
      <c r="K5686">
        <v>0</v>
      </c>
      <c r="L5686" s="10" t="s">
        <v>7573</v>
      </c>
    </row>
    <row r="5687" spans="1:12" x14ac:dyDescent="0.25">
      <c r="A5687" s="3">
        <v>5686</v>
      </c>
      <c r="B5687" t="s">
        <v>4895</v>
      </c>
      <c r="C5687" s="10" t="s">
        <v>4</v>
      </c>
      <c r="D5687" t="s">
        <v>2721</v>
      </c>
      <c r="E5687" s="10" t="s">
        <v>7574</v>
      </c>
      <c r="F5687" t="s">
        <v>1287</v>
      </c>
      <c r="G5687" s="10" t="s">
        <v>6676</v>
      </c>
      <c r="H5687">
        <v>8</v>
      </c>
      <c r="I5687">
        <v>16</v>
      </c>
      <c r="J5687">
        <v>-2</v>
      </c>
      <c r="K5687">
        <v>1</v>
      </c>
      <c r="L5687" s="10" t="s">
        <v>7575</v>
      </c>
    </row>
    <row r="5688" spans="1:12" x14ac:dyDescent="0.25">
      <c r="A5688" s="3">
        <v>5687</v>
      </c>
      <c r="B5688" t="s">
        <v>4895</v>
      </c>
      <c r="C5688" s="10" t="s">
        <v>4</v>
      </c>
      <c r="D5688" t="s">
        <v>4972</v>
      </c>
      <c r="E5688" s="10" t="s">
        <v>7576</v>
      </c>
      <c r="F5688" t="s">
        <v>4973</v>
      </c>
      <c r="G5688" s="10" t="s">
        <v>7577</v>
      </c>
      <c r="H5688">
        <v>1024</v>
      </c>
      <c r="I5688">
        <v>37</v>
      </c>
      <c r="J5688">
        <v>0</v>
      </c>
      <c r="K5688">
        <v>0</v>
      </c>
      <c r="L5688" s="10" t="s">
        <v>7578</v>
      </c>
    </row>
    <row r="5689" spans="1:12" x14ac:dyDescent="0.25">
      <c r="A5689" s="3">
        <v>5688</v>
      </c>
      <c r="B5689" t="s">
        <v>4895</v>
      </c>
      <c r="C5689" s="10" t="s">
        <v>4</v>
      </c>
      <c r="D5689" t="s">
        <v>1886</v>
      </c>
      <c r="E5689" s="10" t="s">
        <v>6825</v>
      </c>
      <c r="F5689" t="s">
        <v>2147</v>
      </c>
      <c r="G5689" s="10" t="s">
        <v>7579</v>
      </c>
      <c r="H5689">
        <v>10</v>
      </c>
      <c r="I5689">
        <v>37</v>
      </c>
      <c r="J5689">
        <v>0</v>
      </c>
      <c r="K5689">
        <v>0</v>
      </c>
      <c r="L5689" s="10" t="s">
        <v>7580</v>
      </c>
    </row>
    <row r="5690" spans="1:12" x14ac:dyDescent="0.25">
      <c r="A5690" s="3">
        <v>5689</v>
      </c>
      <c r="B5690" t="s">
        <v>4895</v>
      </c>
      <c r="C5690" s="10" t="s">
        <v>4</v>
      </c>
      <c r="D5690" t="s">
        <v>2711</v>
      </c>
      <c r="E5690" s="10" t="s">
        <v>7581</v>
      </c>
      <c r="F5690" t="s">
        <v>4974</v>
      </c>
      <c r="G5690" s="10" t="s">
        <v>7582</v>
      </c>
      <c r="H5690">
        <v>50</v>
      </c>
      <c r="I5690">
        <v>37</v>
      </c>
      <c r="J5690">
        <v>0</v>
      </c>
      <c r="K5690">
        <v>0</v>
      </c>
      <c r="L5690" s="10" t="s">
        <v>7583</v>
      </c>
    </row>
    <row r="5691" spans="1:12" x14ac:dyDescent="0.25">
      <c r="A5691" s="3">
        <v>5690</v>
      </c>
      <c r="B5691" t="s">
        <v>4895</v>
      </c>
      <c r="C5691" s="10" t="s">
        <v>4</v>
      </c>
      <c r="D5691" t="s">
        <v>4975</v>
      </c>
      <c r="E5691" s="10" t="s">
        <v>7584</v>
      </c>
      <c r="F5691" t="s">
        <v>4976</v>
      </c>
      <c r="G5691" s="10" t="s">
        <v>7585</v>
      </c>
      <c r="H5691">
        <v>255</v>
      </c>
      <c r="I5691">
        <v>37</v>
      </c>
      <c r="J5691">
        <v>0</v>
      </c>
      <c r="K5691">
        <v>0</v>
      </c>
      <c r="L5691" s="10" t="s">
        <v>7586</v>
      </c>
    </row>
    <row r="5692" spans="1:12" x14ac:dyDescent="0.25">
      <c r="A5692" s="3">
        <v>5691</v>
      </c>
      <c r="B5692" t="s">
        <v>4895</v>
      </c>
      <c r="C5692" s="10" t="s">
        <v>4</v>
      </c>
      <c r="D5692" t="s">
        <v>4977</v>
      </c>
      <c r="E5692" s="10" t="s">
        <v>7587</v>
      </c>
      <c r="F5692" t="s">
        <v>4978</v>
      </c>
      <c r="G5692" s="10" t="s">
        <v>7588</v>
      </c>
      <c r="H5692">
        <v>20</v>
      </c>
      <c r="I5692">
        <v>37</v>
      </c>
      <c r="J5692">
        <v>0</v>
      </c>
      <c r="K5692">
        <v>0</v>
      </c>
      <c r="L5692" s="10" t="s">
        <v>7589</v>
      </c>
    </row>
    <row r="5693" spans="1:12" x14ac:dyDescent="0.25">
      <c r="A5693" s="3">
        <v>5692</v>
      </c>
      <c r="B5693" t="s">
        <v>4895</v>
      </c>
      <c r="C5693" s="10" t="s">
        <v>4</v>
      </c>
      <c r="D5693" t="s">
        <v>641</v>
      </c>
      <c r="E5693" s="10" t="s">
        <v>7590</v>
      </c>
      <c r="F5693" t="s">
        <v>470</v>
      </c>
      <c r="G5693" s="10" t="s">
        <v>6773</v>
      </c>
      <c r="H5693">
        <v>50</v>
      </c>
      <c r="I5693">
        <v>37</v>
      </c>
      <c r="J5693">
        <v>0</v>
      </c>
      <c r="K5693">
        <v>0</v>
      </c>
      <c r="L5693" s="10" t="s">
        <v>7591</v>
      </c>
    </row>
    <row r="5694" spans="1:12" x14ac:dyDescent="0.25">
      <c r="A5694" s="3">
        <v>5693</v>
      </c>
      <c r="B5694" t="s">
        <v>4895</v>
      </c>
      <c r="C5694" s="10" t="s">
        <v>4</v>
      </c>
      <c r="D5694" t="s">
        <v>4980</v>
      </c>
      <c r="E5694" s="10" t="s">
        <v>7594</v>
      </c>
      <c r="F5694" t="s">
        <v>1339</v>
      </c>
      <c r="G5694" s="10" t="s">
        <v>6847</v>
      </c>
      <c r="H5694">
        <v>4</v>
      </c>
      <c r="I5694">
        <v>8</v>
      </c>
      <c r="J5694">
        <v>0</v>
      </c>
      <c r="K5694">
        <v>0</v>
      </c>
      <c r="L5694" s="10" t="s">
        <v>7595</v>
      </c>
    </row>
    <row r="5695" spans="1:12" x14ac:dyDescent="0.25">
      <c r="A5695" s="3">
        <v>5694</v>
      </c>
      <c r="B5695" t="s">
        <v>4895</v>
      </c>
      <c r="C5695" s="10" t="s">
        <v>4</v>
      </c>
      <c r="D5695" t="s">
        <v>4979</v>
      </c>
      <c r="E5695" s="10" t="s">
        <v>7592</v>
      </c>
      <c r="F5695" t="s">
        <v>1339</v>
      </c>
      <c r="G5695" s="10" t="s">
        <v>6847</v>
      </c>
      <c r="H5695">
        <v>4</v>
      </c>
      <c r="I5695">
        <v>8</v>
      </c>
      <c r="J5695">
        <v>0</v>
      </c>
      <c r="K5695">
        <v>0</v>
      </c>
      <c r="L5695" s="10" t="s">
        <v>7593</v>
      </c>
    </row>
    <row r="5696" spans="1:12" x14ac:dyDescent="0.25">
      <c r="A5696" s="3">
        <v>5695</v>
      </c>
      <c r="B5696" t="s">
        <v>4895</v>
      </c>
      <c r="C5696" s="10" t="s">
        <v>4</v>
      </c>
      <c r="D5696" t="s">
        <v>3343</v>
      </c>
      <c r="E5696" s="10" t="s">
        <v>12528</v>
      </c>
      <c r="F5696" t="s">
        <v>8247</v>
      </c>
      <c r="G5696" s="10" t="s">
        <v>18690</v>
      </c>
      <c r="H5696">
        <v>250</v>
      </c>
      <c r="I5696">
        <v>37</v>
      </c>
      <c r="J5696">
        <v>0</v>
      </c>
      <c r="K5696">
        <v>0</v>
      </c>
      <c r="L5696" s="10" t="s">
        <v>18691</v>
      </c>
    </row>
    <row r="5697" spans="1:12" x14ac:dyDescent="0.25">
      <c r="A5697" s="3">
        <v>5696</v>
      </c>
      <c r="B5697" t="s">
        <v>4895</v>
      </c>
      <c r="C5697" s="10" t="s">
        <v>4</v>
      </c>
      <c r="D5697" t="s">
        <v>8248</v>
      </c>
      <c r="E5697" s="10" t="s">
        <v>18692</v>
      </c>
      <c r="F5697" t="s">
        <v>8249</v>
      </c>
      <c r="G5697" s="10" t="s">
        <v>18693</v>
      </c>
      <c r="H5697">
        <v>50</v>
      </c>
      <c r="I5697">
        <v>37</v>
      </c>
      <c r="J5697">
        <v>0</v>
      </c>
      <c r="K5697">
        <v>0</v>
      </c>
      <c r="L5697" s="10" t="s">
        <v>18694</v>
      </c>
    </row>
    <row r="5698" spans="1:12" x14ac:dyDescent="0.25">
      <c r="A5698" s="3">
        <v>5697</v>
      </c>
      <c r="B5698" t="s">
        <v>4895</v>
      </c>
      <c r="C5698" s="10" t="s">
        <v>4</v>
      </c>
      <c r="D5698" t="s">
        <v>8250</v>
      </c>
      <c r="E5698" s="10" t="s">
        <v>18695</v>
      </c>
      <c r="F5698" t="s">
        <v>1287</v>
      </c>
      <c r="G5698" s="10" t="s">
        <v>6676</v>
      </c>
      <c r="H5698">
        <v>8</v>
      </c>
      <c r="I5698">
        <v>16</v>
      </c>
      <c r="J5698">
        <v>-2</v>
      </c>
      <c r="K5698">
        <v>1</v>
      </c>
      <c r="L5698" s="10" t="s">
        <v>18696</v>
      </c>
    </row>
    <row r="5699" spans="1:12" x14ac:dyDescent="0.25">
      <c r="A5699" s="3">
        <v>5698</v>
      </c>
      <c r="B5699" t="s">
        <v>4895</v>
      </c>
      <c r="C5699" s="10" t="s">
        <v>4</v>
      </c>
      <c r="D5699" t="s">
        <v>8251</v>
      </c>
      <c r="E5699" s="10" t="s">
        <v>18697</v>
      </c>
      <c r="F5699" t="s">
        <v>1287</v>
      </c>
      <c r="G5699" s="10" t="s">
        <v>6676</v>
      </c>
      <c r="H5699">
        <v>8</v>
      </c>
      <c r="I5699">
        <v>16</v>
      </c>
      <c r="J5699">
        <v>-2</v>
      </c>
      <c r="K5699">
        <v>1</v>
      </c>
      <c r="L5699" s="10" t="s">
        <v>18698</v>
      </c>
    </row>
    <row r="5700" spans="1:12" x14ac:dyDescent="0.25">
      <c r="A5700" s="3">
        <v>5699</v>
      </c>
      <c r="B5700" t="s">
        <v>4981</v>
      </c>
      <c r="C5700" s="10" t="s">
        <v>18699</v>
      </c>
      <c r="D5700" t="s">
        <v>63</v>
      </c>
      <c r="E5700" s="10" t="s">
        <v>6816</v>
      </c>
      <c r="F5700" t="s">
        <v>64</v>
      </c>
      <c r="G5700" s="10" t="s">
        <v>6696</v>
      </c>
      <c r="H5700">
        <v>4</v>
      </c>
      <c r="I5700">
        <v>8</v>
      </c>
      <c r="J5700">
        <v>0</v>
      </c>
      <c r="K5700">
        <v>0</v>
      </c>
      <c r="L5700" s="10" t="s">
        <v>18700</v>
      </c>
    </row>
    <row r="5701" spans="1:12" x14ac:dyDescent="0.25">
      <c r="A5701" s="3">
        <v>5700</v>
      </c>
      <c r="B5701" t="s">
        <v>4981</v>
      </c>
      <c r="C5701" s="10" t="s">
        <v>18699</v>
      </c>
      <c r="D5701" t="s">
        <v>65</v>
      </c>
      <c r="E5701" s="10" t="s">
        <v>6698</v>
      </c>
      <c r="F5701" t="s">
        <v>66</v>
      </c>
      <c r="G5701" s="10" t="s">
        <v>6721</v>
      </c>
      <c r="H5701">
        <v>4</v>
      </c>
      <c r="I5701">
        <v>8</v>
      </c>
      <c r="J5701">
        <v>0</v>
      </c>
      <c r="K5701">
        <v>0</v>
      </c>
      <c r="L5701" s="10" t="s">
        <v>18701</v>
      </c>
    </row>
    <row r="5702" spans="1:12" x14ac:dyDescent="0.25">
      <c r="A5702" s="3">
        <v>5701</v>
      </c>
      <c r="B5702" t="s">
        <v>4981</v>
      </c>
      <c r="C5702" s="10" t="s">
        <v>18699</v>
      </c>
      <c r="D5702" t="s">
        <v>67</v>
      </c>
      <c r="E5702" s="10" t="s">
        <v>6723</v>
      </c>
      <c r="F5702" t="s">
        <v>68</v>
      </c>
      <c r="G5702" s="10" t="s">
        <v>6724</v>
      </c>
      <c r="H5702">
        <v>4</v>
      </c>
      <c r="I5702">
        <v>8</v>
      </c>
      <c r="J5702">
        <v>0</v>
      </c>
      <c r="K5702">
        <v>0</v>
      </c>
      <c r="L5702" s="10" t="s">
        <v>18702</v>
      </c>
    </row>
    <row r="5703" spans="1:12" x14ac:dyDescent="0.25">
      <c r="A5703" s="3">
        <v>5702</v>
      </c>
      <c r="B5703" t="s">
        <v>4981</v>
      </c>
      <c r="C5703" s="10" t="s">
        <v>18699</v>
      </c>
      <c r="D5703" t="s">
        <v>4982</v>
      </c>
      <c r="E5703" s="10" t="s">
        <v>18703</v>
      </c>
      <c r="F5703" t="s">
        <v>4914</v>
      </c>
      <c r="G5703" s="10" t="s">
        <v>7476</v>
      </c>
      <c r="H5703">
        <v>10</v>
      </c>
      <c r="I5703">
        <v>37</v>
      </c>
      <c r="J5703">
        <v>0</v>
      </c>
      <c r="K5703">
        <v>0</v>
      </c>
      <c r="L5703" s="10" t="s">
        <v>18704</v>
      </c>
    </row>
    <row r="5704" spans="1:12" x14ac:dyDescent="0.25">
      <c r="A5704" s="3">
        <v>5703</v>
      </c>
      <c r="B5704" t="s">
        <v>4981</v>
      </c>
      <c r="C5704" s="10" t="s">
        <v>18699</v>
      </c>
      <c r="D5704" t="s">
        <v>4983</v>
      </c>
      <c r="E5704" s="10" t="s">
        <v>18705</v>
      </c>
      <c r="F5704" t="s">
        <v>4914</v>
      </c>
      <c r="G5704" s="10" t="s">
        <v>7476</v>
      </c>
      <c r="H5704">
        <v>10</v>
      </c>
      <c r="I5704">
        <v>37</v>
      </c>
      <c r="J5704">
        <v>0</v>
      </c>
      <c r="K5704">
        <v>0</v>
      </c>
      <c r="L5704" s="10" t="s">
        <v>18706</v>
      </c>
    </row>
    <row r="5705" spans="1:12" x14ac:dyDescent="0.25">
      <c r="A5705" s="3">
        <v>5704</v>
      </c>
      <c r="B5705" t="s">
        <v>4981</v>
      </c>
      <c r="C5705" s="10" t="s">
        <v>18699</v>
      </c>
      <c r="D5705" t="s">
        <v>4984</v>
      </c>
      <c r="E5705" s="10" t="s">
        <v>18707</v>
      </c>
      <c r="F5705" t="s">
        <v>4914</v>
      </c>
      <c r="G5705" s="10" t="s">
        <v>7476</v>
      </c>
      <c r="H5705">
        <v>10</v>
      </c>
      <c r="I5705">
        <v>37</v>
      </c>
      <c r="J5705">
        <v>0</v>
      </c>
      <c r="K5705">
        <v>0</v>
      </c>
      <c r="L5705" s="10" t="s">
        <v>18708</v>
      </c>
    </row>
    <row r="5706" spans="1:12" x14ac:dyDescent="0.25">
      <c r="A5706" s="3">
        <v>5705</v>
      </c>
      <c r="B5706" t="s">
        <v>4981</v>
      </c>
      <c r="C5706" s="10" t="s">
        <v>18699</v>
      </c>
      <c r="D5706" t="s">
        <v>4985</v>
      </c>
      <c r="E5706" s="10" t="s">
        <v>18709</v>
      </c>
      <c r="F5706" t="s">
        <v>4914</v>
      </c>
      <c r="G5706" s="10" t="s">
        <v>7476</v>
      </c>
      <c r="H5706">
        <v>10</v>
      </c>
      <c r="I5706">
        <v>37</v>
      </c>
      <c r="J5706">
        <v>0</v>
      </c>
      <c r="K5706">
        <v>0</v>
      </c>
      <c r="L5706" s="10" t="s">
        <v>18710</v>
      </c>
    </row>
    <row r="5707" spans="1:12" x14ac:dyDescent="0.25">
      <c r="A5707" s="3">
        <v>5706</v>
      </c>
      <c r="B5707" t="s">
        <v>4981</v>
      </c>
      <c r="C5707" s="10" t="s">
        <v>18699</v>
      </c>
      <c r="D5707" t="s">
        <v>4986</v>
      </c>
      <c r="E5707" s="10" t="s">
        <v>18711</v>
      </c>
      <c r="F5707" t="s">
        <v>4987</v>
      </c>
      <c r="G5707" s="10" t="s">
        <v>18712</v>
      </c>
      <c r="H5707">
        <v>4</v>
      </c>
      <c r="I5707">
        <v>12</v>
      </c>
      <c r="J5707">
        <v>0</v>
      </c>
      <c r="K5707">
        <v>0</v>
      </c>
      <c r="L5707" s="10" t="s">
        <v>18713</v>
      </c>
    </row>
    <row r="5708" spans="1:12" x14ac:dyDescent="0.25">
      <c r="A5708" s="3">
        <v>5707</v>
      </c>
      <c r="B5708" t="s">
        <v>4981</v>
      </c>
      <c r="C5708" s="10" t="s">
        <v>18699</v>
      </c>
      <c r="D5708" t="s">
        <v>4988</v>
      </c>
      <c r="E5708" s="10" t="s">
        <v>18714</v>
      </c>
      <c r="F5708" t="s">
        <v>1232</v>
      </c>
      <c r="G5708" s="10" t="s">
        <v>6715</v>
      </c>
      <c r="H5708">
        <v>255</v>
      </c>
      <c r="I5708">
        <v>37</v>
      </c>
      <c r="J5708">
        <v>0</v>
      </c>
      <c r="K5708">
        <v>0</v>
      </c>
      <c r="L5708" s="10" t="s">
        <v>18715</v>
      </c>
    </row>
    <row r="5709" spans="1:12" x14ac:dyDescent="0.25">
      <c r="A5709" s="3">
        <v>5708</v>
      </c>
      <c r="B5709" t="s">
        <v>4981</v>
      </c>
      <c r="C5709" s="10" t="s">
        <v>18699</v>
      </c>
      <c r="D5709" t="s">
        <v>4989</v>
      </c>
      <c r="E5709" s="10" t="s">
        <v>18716</v>
      </c>
      <c r="F5709" t="s">
        <v>1232</v>
      </c>
      <c r="G5709" s="10" t="s">
        <v>6715</v>
      </c>
      <c r="H5709">
        <v>255</v>
      </c>
      <c r="I5709">
        <v>37</v>
      </c>
      <c r="J5709">
        <v>0</v>
      </c>
      <c r="K5709">
        <v>0</v>
      </c>
      <c r="L5709" s="10" t="s">
        <v>18717</v>
      </c>
    </row>
    <row r="5710" spans="1:12" x14ac:dyDescent="0.25">
      <c r="A5710" s="3">
        <v>5709</v>
      </c>
      <c r="B5710" t="s">
        <v>4981</v>
      </c>
      <c r="C5710" s="10" t="s">
        <v>18699</v>
      </c>
      <c r="D5710" t="s">
        <v>4990</v>
      </c>
      <c r="E5710" s="10" t="s">
        <v>18718</v>
      </c>
      <c r="F5710" t="s">
        <v>1232</v>
      </c>
      <c r="G5710" s="10" t="s">
        <v>6715</v>
      </c>
      <c r="H5710">
        <v>255</v>
      </c>
      <c r="I5710">
        <v>37</v>
      </c>
      <c r="J5710">
        <v>0</v>
      </c>
      <c r="K5710">
        <v>0</v>
      </c>
      <c r="L5710" s="10" t="s">
        <v>18719</v>
      </c>
    </row>
    <row r="5711" spans="1:12" x14ac:dyDescent="0.25">
      <c r="A5711" s="3">
        <v>5710</v>
      </c>
      <c r="B5711" t="s">
        <v>4981</v>
      </c>
      <c r="C5711" s="10" t="s">
        <v>18699</v>
      </c>
      <c r="D5711" t="s">
        <v>4991</v>
      </c>
      <c r="E5711" s="10" t="s">
        <v>18720</v>
      </c>
      <c r="F5711" t="s">
        <v>1232</v>
      </c>
      <c r="G5711" s="10" t="s">
        <v>6715</v>
      </c>
      <c r="H5711">
        <v>255</v>
      </c>
      <c r="I5711">
        <v>37</v>
      </c>
      <c r="J5711">
        <v>0</v>
      </c>
      <c r="K5711">
        <v>0</v>
      </c>
      <c r="L5711" s="10" t="s">
        <v>18721</v>
      </c>
    </row>
    <row r="5712" spans="1:12" x14ac:dyDescent="0.25">
      <c r="A5712" s="3">
        <v>5711</v>
      </c>
      <c r="B5712" t="s">
        <v>4981</v>
      </c>
      <c r="C5712" s="10" t="s">
        <v>18699</v>
      </c>
      <c r="D5712" t="s">
        <v>4992</v>
      </c>
      <c r="E5712" s="10" t="s">
        <v>18722</v>
      </c>
      <c r="F5712" t="s">
        <v>4993</v>
      </c>
      <c r="G5712" s="10" t="s">
        <v>18723</v>
      </c>
      <c r="H5712">
        <v>20</v>
      </c>
      <c r="I5712">
        <v>37</v>
      </c>
      <c r="J5712">
        <v>0</v>
      </c>
      <c r="K5712">
        <v>0</v>
      </c>
      <c r="L5712" s="10" t="s">
        <v>18724</v>
      </c>
    </row>
    <row r="5713" spans="1:12" x14ac:dyDescent="0.25">
      <c r="A5713" s="3">
        <v>5712</v>
      </c>
      <c r="B5713" t="s">
        <v>4981</v>
      </c>
      <c r="C5713" s="10" t="s">
        <v>18699</v>
      </c>
      <c r="D5713" t="s">
        <v>2238</v>
      </c>
      <c r="E5713" s="10" t="s">
        <v>12758</v>
      </c>
      <c r="F5713" t="s">
        <v>1232</v>
      </c>
      <c r="G5713" s="10" t="s">
        <v>6715</v>
      </c>
      <c r="H5713">
        <v>255</v>
      </c>
      <c r="I5713">
        <v>37</v>
      </c>
      <c r="J5713">
        <v>0</v>
      </c>
      <c r="K5713">
        <v>0</v>
      </c>
      <c r="L5713" s="10" t="s">
        <v>18725</v>
      </c>
    </row>
    <row r="5714" spans="1:12" x14ac:dyDescent="0.25">
      <c r="A5714" s="3">
        <v>5713</v>
      </c>
      <c r="B5714" t="s">
        <v>4981</v>
      </c>
      <c r="C5714" s="10" t="s">
        <v>18699</v>
      </c>
      <c r="D5714" t="s">
        <v>49</v>
      </c>
      <c r="E5714" s="10" t="s">
        <v>11</v>
      </c>
      <c r="F5714" t="s">
        <v>49</v>
      </c>
      <c r="G5714" s="10" t="s">
        <v>11</v>
      </c>
      <c r="H5714">
        <v>4</v>
      </c>
      <c r="I5714">
        <v>8</v>
      </c>
      <c r="J5714">
        <v>0</v>
      </c>
      <c r="K5714">
        <v>0</v>
      </c>
      <c r="L5714" s="10" t="s">
        <v>18726</v>
      </c>
    </row>
    <row r="5715" spans="1:12" x14ac:dyDescent="0.25">
      <c r="A5715" s="3">
        <v>5714</v>
      </c>
      <c r="B5715" t="s">
        <v>4981</v>
      </c>
      <c r="C5715" s="10" t="s">
        <v>18699</v>
      </c>
      <c r="D5715" t="s">
        <v>4994</v>
      </c>
      <c r="E5715" s="10" t="s">
        <v>18727</v>
      </c>
      <c r="F5715" t="s">
        <v>1232</v>
      </c>
      <c r="G5715" s="10" t="s">
        <v>6715</v>
      </c>
      <c r="H5715">
        <v>255</v>
      </c>
      <c r="I5715">
        <v>37</v>
      </c>
      <c r="J5715">
        <v>0</v>
      </c>
      <c r="K5715">
        <v>0</v>
      </c>
      <c r="L5715" s="10" t="s">
        <v>18728</v>
      </c>
    </row>
    <row r="5716" spans="1:12" x14ac:dyDescent="0.25">
      <c r="A5716" s="3">
        <v>5715</v>
      </c>
      <c r="B5716" t="s">
        <v>4981</v>
      </c>
      <c r="C5716" s="10" t="s">
        <v>18699</v>
      </c>
      <c r="D5716" t="s">
        <v>87</v>
      </c>
      <c r="E5716" s="10" t="s">
        <v>7149</v>
      </c>
      <c r="F5716" t="s">
        <v>1401</v>
      </c>
      <c r="G5716" s="10" t="s">
        <v>6911</v>
      </c>
      <c r="H5716">
        <v>10</v>
      </c>
      <c r="I5716">
        <v>37</v>
      </c>
      <c r="J5716">
        <v>0</v>
      </c>
      <c r="K5716">
        <v>0</v>
      </c>
      <c r="L5716" s="10" t="s">
        <v>18729</v>
      </c>
    </row>
    <row r="5717" spans="1:12" x14ac:dyDescent="0.25">
      <c r="A5717" s="3">
        <v>5716</v>
      </c>
      <c r="B5717" t="s">
        <v>4981</v>
      </c>
      <c r="C5717" s="10" t="s">
        <v>18699</v>
      </c>
      <c r="D5717" t="s">
        <v>1919</v>
      </c>
      <c r="E5717" s="10" t="s">
        <v>12360</v>
      </c>
      <c r="F5717" t="s">
        <v>1920</v>
      </c>
      <c r="G5717" s="10" t="s">
        <v>12361</v>
      </c>
      <c r="H5717">
        <v>13</v>
      </c>
      <c r="I5717">
        <v>37</v>
      </c>
      <c r="J5717">
        <v>0</v>
      </c>
      <c r="K5717">
        <v>0</v>
      </c>
      <c r="L5717" s="10" t="s">
        <v>18730</v>
      </c>
    </row>
    <row r="5718" spans="1:12" x14ac:dyDescent="0.25">
      <c r="A5718" s="3">
        <v>5717</v>
      </c>
      <c r="B5718" t="s">
        <v>4981</v>
      </c>
      <c r="C5718" s="10" t="s">
        <v>18699</v>
      </c>
      <c r="D5718" t="s">
        <v>1996</v>
      </c>
      <c r="E5718" s="10" t="s">
        <v>12512</v>
      </c>
      <c r="F5718" t="s">
        <v>1493</v>
      </c>
      <c r="G5718" s="10" t="s">
        <v>6978</v>
      </c>
      <c r="H5718">
        <v>4</v>
      </c>
      <c r="I5718">
        <v>8</v>
      </c>
      <c r="J5718">
        <v>0</v>
      </c>
      <c r="K5718">
        <v>0</v>
      </c>
      <c r="L5718" s="10" t="s">
        <v>18731</v>
      </c>
    </row>
    <row r="5719" spans="1:12" x14ac:dyDescent="0.25">
      <c r="A5719" s="3">
        <v>5718</v>
      </c>
      <c r="B5719" t="s">
        <v>4981</v>
      </c>
      <c r="C5719" s="10" t="s">
        <v>18699</v>
      </c>
      <c r="D5719" t="s">
        <v>3685</v>
      </c>
      <c r="E5719" s="10" t="s">
        <v>18732</v>
      </c>
      <c r="F5719" t="s">
        <v>1232</v>
      </c>
      <c r="G5719" s="10" t="s">
        <v>6715</v>
      </c>
      <c r="H5719">
        <v>255</v>
      </c>
      <c r="I5719">
        <v>37</v>
      </c>
      <c r="J5719">
        <v>0</v>
      </c>
      <c r="K5719">
        <v>0</v>
      </c>
      <c r="L5719" s="10" t="s">
        <v>18733</v>
      </c>
    </row>
    <row r="5720" spans="1:12" x14ac:dyDescent="0.25">
      <c r="A5720" s="3">
        <v>5719</v>
      </c>
      <c r="B5720" t="s">
        <v>4981</v>
      </c>
      <c r="C5720" s="10" t="s">
        <v>18699</v>
      </c>
      <c r="D5720" t="s">
        <v>4995</v>
      </c>
      <c r="E5720" s="10" t="s">
        <v>18734</v>
      </c>
      <c r="F5720" t="s">
        <v>1232</v>
      </c>
      <c r="G5720" s="10" t="s">
        <v>6715</v>
      </c>
      <c r="H5720">
        <v>255</v>
      </c>
      <c r="I5720">
        <v>37</v>
      </c>
      <c r="J5720">
        <v>0</v>
      </c>
      <c r="K5720">
        <v>0</v>
      </c>
      <c r="L5720" s="10" t="s">
        <v>18735</v>
      </c>
    </row>
    <row r="5721" spans="1:12" x14ac:dyDescent="0.25">
      <c r="A5721" s="3">
        <v>5720</v>
      </c>
      <c r="B5721" t="s">
        <v>4981</v>
      </c>
      <c r="C5721" s="10" t="s">
        <v>18699</v>
      </c>
      <c r="D5721" t="s">
        <v>4996</v>
      </c>
      <c r="E5721" s="10" t="s">
        <v>18736</v>
      </c>
      <c r="F5721" t="s">
        <v>1232</v>
      </c>
      <c r="G5721" s="10" t="s">
        <v>6715</v>
      </c>
      <c r="H5721">
        <v>255</v>
      </c>
      <c r="I5721">
        <v>37</v>
      </c>
      <c r="J5721">
        <v>0</v>
      </c>
      <c r="K5721">
        <v>0</v>
      </c>
      <c r="L5721" s="10" t="s">
        <v>18737</v>
      </c>
    </row>
    <row r="5722" spans="1:12" x14ac:dyDescent="0.25">
      <c r="A5722" s="3">
        <v>5721</v>
      </c>
      <c r="B5722" t="s">
        <v>4981</v>
      </c>
      <c r="C5722" s="10" t="s">
        <v>18699</v>
      </c>
      <c r="D5722" t="s">
        <v>4997</v>
      </c>
      <c r="E5722" s="10" t="s">
        <v>18738</v>
      </c>
      <c r="F5722" t="s">
        <v>1232</v>
      </c>
      <c r="G5722" s="10" t="s">
        <v>6715</v>
      </c>
      <c r="H5722">
        <v>255</v>
      </c>
      <c r="I5722">
        <v>37</v>
      </c>
      <c r="J5722">
        <v>0</v>
      </c>
      <c r="K5722">
        <v>0</v>
      </c>
      <c r="L5722" s="10" t="s">
        <v>18739</v>
      </c>
    </row>
    <row r="5723" spans="1:12" x14ac:dyDescent="0.25">
      <c r="A5723" s="3">
        <v>5722</v>
      </c>
      <c r="B5723" t="s">
        <v>4981</v>
      </c>
      <c r="C5723" s="10" t="s">
        <v>18699</v>
      </c>
      <c r="D5723" t="s">
        <v>2541</v>
      </c>
      <c r="E5723" s="10" t="s">
        <v>13219</v>
      </c>
      <c r="F5723" t="s">
        <v>49</v>
      </c>
      <c r="G5723" s="10" t="s">
        <v>11</v>
      </c>
      <c r="H5723">
        <v>4</v>
      </c>
      <c r="I5723">
        <v>8</v>
      </c>
      <c r="J5723">
        <v>0</v>
      </c>
      <c r="K5723">
        <v>0</v>
      </c>
      <c r="L5723" s="10" t="s">
        <v>18740</v>
      </c>
    </row>
    <row r="5724" spans="1:12" x14ac:dyDescent="0.25">
      <c r="A5724" s="3">
        <v>5723</v>
      </c>
      <c r="B5724" t="s">
        <v>4981</v>
      </c>
      <c r="C5724" s="10" t="s">
        <v>18699</v>
      </c>
      <c r="D5724" t="s">
        <v>4998</v>
      </c>
      <c r="E5724" s="10" t="s">
        <v>18741</v>
      </c>
      <c r="F5724" t="s">
        <v>4999</v>
      </c>
      <c r="G5724" s="10" t="s">
        <v>18742</v>
      </c>
      <c r="H5724">
        <v>3</v>
      </c>
      <c r="I5724">
        <v>37</v>
      </c>
      <c r="J5724">
        <v>0</v>
      </c>
      <c r="K5724">
        <v>0</v>
      </c>
      <c r="L5724" s="10" t="s">
        <v>18743</v>
      </c>
    </row>
    <row r="5725" spans="1:12" x14ac:dyDescent="0.25">
      <c r="A5725" s="3">
        <v>5724</v>
      </c>
      <c r="B5725" t="s">
        <v>4981</v>
      </c>
      <c r="C5725" s="10" t="s">
        <v>18699</v>
      </c>
      <c r="D5725" t="s">
        <v>1686</v>
      </c>
      <c r="E5725" s="10" t="s">
        <v>11854</v>
      </c>
      <c r="F5725" t="s">
        <v>5000</v>
      </c>
      <c r="G5725" s="10" t="s">
        <v>18744</v>
      </c>
      <c r="H5725">
        <v>255</v>
      </c>
      <c r="I5725">
        <v>37</v>
      </c>
      <c r="J5725">
        <v>0</v>
      </c>
      <c r="K5725">
        <v>0</v>
      </c>
      <c r="L5725" s="10" t="s">
        <v>18745</v>
      </c>
    </row>
    <row r="5726" spans="1:12" x14ac:dyDescent="0.25">
      <c r="A5726" s="3">
        <v>5725</v>
      </c>
      <c r="B5726" t="s">
        <v>4981</v>
      </c>
      <c r="C5726" s="10" t="s">
        <v>18699</v>
      </c>
      <c r="D5726" t="s">
        <v>1264</v>
      </c>
      <c r="E5726" s="10" t="s">
        <v>6659</v>
      </c>
      <c r="F5726" t="s">
        <v>1265</v>
      </c>
      <c r="G5726" s="10" t="s">
        <v>6660</v>
      </c>
      <c r="H5726">
        <v>4</v>
      </c>
      <c r="I5726">
        <v>8</v>
      </c>
      <c r="J5726">
        <v>0</v>
      </c>
      <c r="K5726">
        <v>0</v>
      </c>
      <c r="L5726" s="10" t="s">
        <v>18746</v>
      </c>
    </row>
    <row r="5727" spans="1:12" x14ac:dyDescent="0.25">
      <c r="A5727" s="3">
        <v>5726</v>
      </c>
      <c r="B5727" t="s">
        <v>4981</v>
      </c>
      <c r="C5727" s="10" t="s">
        <v>18699</v>
      </c>
      <c r="D5727" t="s">
        <v>69</v>
      </c>
      <c r="E5727" s="10" t="s">
        <v>6760</v>
      </c>
      <c r="F5727" t="s">
        <v>5001</v>
      </c>
      <c r="G5727" s="10" t="s">
        <v>18747</v>
      </c>
      <c r="H5727">
        <v>8</v>
      </c>
      <c r="I5727">
        <v>35</v>
      </c>
      <c r="J5727">
        <v>0</v>
      </c>
      <c r="K5727">
        <v>0</v>
      </c>
      <c r="L5727" s="10" t="s">
        <v>18748</v>
      </c>
    </row>
    <row r="5728" spans="1:12" x14ac:dyDescent="0.25">
      <c r="A5728" s="3">
        <v>5727</v>
      </c>
      <c r="B5728" t="s">
        <v>4981</v>
      </c>
      <c r="C5728" s="10" t="s">
        <v>18699</v>
      </c>
      <c r="D5728" t="s">
        <v>71</v>
      </c>
      <c r="E5728" s="10" t="s">
        <v>6763</v>
      </c>
      <c r="F5728" t="s">
        <v>5002</v>
      </c>
      <c r="G5728" s="10" t="s">
        <v>18749</v>
      </c>
      <c r="H5728">
        <v>8</v>
      </c>
      <c r="I5728">
        <v>35</v>
      </c>
      <c r="J5728">
        <v>0</v>
      </c>
      <c r="K5728">
        <v>0</v>
      </c>
      <c r="L5728" s="10" t="s">
        <v>18750</v>
      </c>
    </row>
    <row r="5729" spans="1:12" x14ac:dyDescent="0.25">
      <c r="A5729" s="3">
        <v>5728</v>
      </c>
      <c r="B5729" t="s">
        <v>5003</v>
      </c>
      <c r="C5729" s="10" t="s">
        <v>18751</v>
      </c>
      <c r="D5729" t="s">
        <v>63</v>
      </c>
      <c r="E5729" s="10" t="s">
        <v>6816</v>
      </c>
      <c r="F5729" t="s">
        <v>64</v>
      </c>
      <c r="G5729" s="10" t="s">
        <v>6696</v>
      </c>
      <c r="H5729">
        <v>4</v>
      </c>
      <c r="I5729">
        <v>8</v>
      </c>
      <c r="J5729">
        <v>0</v>
      </c>
      <c r="K5729">
        <v>0</v>
      </c>
      <c r="L5729" s="10" t="s">
        <v>18752</v>
      </c>
    </row>
    <row r="5730" spans="1:12" x14ac:dyDescent="0.25">
      <c r="A5730" s="3">
        <v>5729</v>
      </c>
      <c r="B5730" t="s">
        <v>5003</v>
      </c>
      <c r="C5730" s="10" t="s">
        <v>18751</v>
      </c>
      <c r="D5730" t="s">
        <v>65</v>
      </c>
      <c r="E5730" s="10" t="s">
        <v>6698</v>
      </c>
      <c r="F5730" t="s">
        <v>66</v>
      </c>
      <c r="G5730" s="10" t="s">
        <v>6721</v>
      </c>
      <c r="H5730">
        <v>4</v>
      </c>
      <c r="I5730">
        <v>8</v>
      </c>
      <c r="J5730">
        <v>0</v>
      </c>
      <c r="K5730">
        <v>0</v>
      </c>
      <c r="L5730" s="10" t="s">
        <v>18753</v>
      </c>
    </row>
    <row r="5731" spans="1:12" x14ac:dyDescent="0.25">
      <c r="A5731" s="3">
        <v>5730</v>
      </c>
      <c r="B5731" t="s">
        <v>5003</v>
      </c>
      <c r="C5731" s="10" t="s">
        <v>18751</v>
      </c>
      <c r="D5731" t="s">
        <v>67</v>
      </c>
      <c r="E5731" s="10" t="s">
        <v>6723</v>
      </c>
      <c r="F5731" t="s">
        <v>68</v>
      </c>
      <c r="G5731" s="10" t="s">
        <v>6724</v>
      </c>
      <c r="H5731">
        <v>4</v>
      </c>
      <c r="I5731">
        <v>8</v>
      </c>
      <c r="J5731">
        <v>0</v>
      </c>
      <c r="K5731">
        <v>0</v>
      </c>
      <c r="L5731" s="10" t="s">
        <v>18754</v>
      </c>
    </row>
    <row r="5732" spans="1:12" x14ac:dyDescent="0.25">
      <c r="A5732" s="3">
        <v>5731</v>
      </c>
      <c r="B5732" t="s">
        <v>5003</v>
      </c>
      <c r="C5732" s="10" t="s">
        <v>18751</v>
      </c>
      <c r="D5732" t="s">
        <v>5004</v>
      </c>
      <c r="E5732" s="10" t="s">
        <v>18755</v>
      </c>
      <c r="F5732" t="s">
        <v>1232</v>
      </c>
      <c r="G5732" s="10" t="s">
        <v>6715</v>
      </c>
      <c r="H5732">
        <v>255</v>
      </c>
      <c r="I5732">
        <v>37</v>
      </c>
      <c r="J5732">
        <v>0</v>
      </c>
      <c r="K5732">
        <v>0</v>
      </c>
      <c r="L5732" s="10" t="s">
        <v>18756</v>
      </c>
    </row>
    <row r="5733" spans="1:12" x14ac:dyDescent="0.25">
      <c r="A5733" s="3">
        <v>5732</v>
      </c>
      <c r="B5733" t="s">
        <v>5003</v>
      </c>
      <c r="C5733" s="10" t="s">
        <v>18751</v>
      </c>
      <c r="D5733" t="s">
        <v>1418</v>
      </c>
      <c r="E5733" s="10" t="s">
        <v>7110</v>
      </c>
      <c r="F5733" t="s">
        <v>5005</v>
      </c>
      <c r="G5733" s="10" t="s">
        <v>18757</v>
      </c>
      <c r="H5733">
        <v>4</v>
      </c>
      <c r="I5733">
        <v>12</v>
      </c>
      <c r="J5733">
        <v>0</v>
      </c>
      <c r="K5733">
        <v>0</v>
      </c>
      <c r="L5733" s="10" t="s">
        <v>18758</v>
      </c>
    </row>
    <row r="5734" spans="1:12" x14ac:dyDescent="0.25">
      <c r="A5734" s="3">
        <v>5733</v>
      </c>
      <c r="B5734" t="s">
        <v>5003</v>
      </c>
      <c r="C5734" s="10" t="s">
        <v>18751</v>
      </c>
      <c r="D5734" t="s">
        <v>5006</v>
      </c>
      <c r="E5734" s="10" t="s">
        <v>18759</v>
      </c>
      <c r="F5734" t="s">
        <v>1232</v>
      </c>
      <c r="G5734" s="10" t="s">
        <v>6715</v>
      </c>
      <c r="H5734">
        <v>255</v>
      </c>
      <c r="I5734">
        <v>37</v>
      </c>
      <c r="J5734">
        <v>0</v>
      </c>
      <c r="K5734">
        <v>0</v>
      </c>
      <c r="L5734" s="10" t="s">
        <v>18760</v>
      </c>
    </row>
    <row r="5735" spans="1:12" x14ac:dyDescent="0.25">
      <c r="A5735" s="3">
        <v>5734</v>
      </c>
      <c r="B5735" t="s">
        <v>5003</v>
      </c>
      <c r="C5735" s="10" t="s">
        <v>18751</v>
      </c>
      <c r="D5735" t="s">
        <v>5007</v>
      </c>
      <c r="E5735" s="10" t="s">
        <v>18761</v>
      </c>
      <c r="F5735" t="s">
        <v>49</v>
      </c>
      <c r="G5735" s="10" t="s">
        <v>11</v>
      </c>
      <c r="H5735">
        <v>4</v>
      </c>
      <c r="I5735">
        <v>8</v>
      </c>
      <c r="J5735">
        <v>0</v>
      </c>
      <c r="K5735">
        <v>0</v>
      </c>
      <c r="L5735" s="10" t="s">
        <v>18762</v>
      </c>
    </row>
    <row r="5736" spans="1:12" x14ac:dyDescent="0.25">
      <c r="A5736" s="3">
        <v>5735</v>
      </c>
      <c r="B5736" t="s">
        <v>5003</v>
      </c>
      <c r="C5736" s="10" t="s">
        <v>18751</v>
      </c>
      <c r="D5736" t="s">
        <v>49</v>
      </c>
      <c r="E5736" s="10" t="s">
        <v>11</v>
      </c>
      <c r="F5736" t="s">
        <v>49</v>
      </c>
      <c r="G5736" s="10" t="s">
        <v>11</v>
      </c>
      <c r="H5736">
        <v>4</v>
      </c>
      <c r="I5736">
        <v>8</v>
      </c>
      <c r="J5736">
        <v>0</v>
      </c>
      <c r="K5736">
        <v>0</v>
      </c>
      <c r="L5736" s="10" t="s">
        <v>18763</v>
      </c>
    </row>
    <row r="5737" spans="1:12" x14ac:dyDescent="0.25">
      <c r="A5737" s="3">
        <v>5736</v>
      </c>
      <c r="B5737" t="s">
        <v>5003</v>
      </c>
      <c r="C5737" s="10" t="s">
        <v>18751</v>
      </c>
      <c r="D5737" t="s">
        <v>87</v>
      </c>
      <c r="E5737" s="10" t="s">
        <v>7149</v>
      </c>
      <c r="F5737" t="s">
        <v>1401</v>
      </c>
      <c r="G5737" s="10" t="s">
        <v>6911</v>
      </c>
      <c r="H5737">
        <v>10</v>
      </c>
      <c r="I5737">
        <v>37</v>
      </c>
      <c r="J5737">
        <v>0</v>
      </c>
      <c r="K5737">
        <v>0</v>
      </c>
      <c r="L5737" s="10" t="s">
        <v>18764</v>
      </c>
    </row>
    <row r="5738" spans="1:12" x14ac:dyDescent="0.25">
      <c r="A5738" s="3">
        <v>5737</v>
      </c>
      <c r="B5738" t="s">
        <v>5003</v>
      </c>
      <c r="C5738" s="10" t="s">
        <v>18751</v>
      </c>
      <c r="D5738" t="s">
        <v>5008</v>
      </c>
      <c r="E5738" s="10" t="s">
        <v>18765</v>
      </c>
      <c r="F5738" t="s">
        <v>5009</v>
      </c>
      <c r="G5738" s="10" t="s">
        <v>18766</v>
      </c>
      <c r="H5738">
        <v>255</v>
      </c>
      <c r="I5738">
        <v>37</v>
      </c>
      <c r="J5738">
        <v>0</v>
      </c>
      <c r="K5738">
        <v>0</v>
      </c>
      <c r="L5738" s="10" t="s">
        <v>18767</v>
      </c>
    </row>
    <row r="5739" spans="1:12" x14ac:dyDescent="0.25">
      <c r="A5739" s="3">
        <v>5738</v>
      </c>
      <c r="B5739" t="s">
        <v>5003</v>
      </c>
      <c r="C5739" s="10" t="s">
        <v>18751</v>
      </c>
      <c r="D5739" t="s">
        <v>5010</v>
      </c>
      <c r="E5739" s="10" t="s">
        <v>18768</v>
      </c>
      <c r="F5739" t="s">
        <v>5011</v>
      </c>
      <c r="G5739" s="10" t="s">
        <v>18769</v>
      </c>
      <c r="H5739">
        <v>255</v>
      </c>
      <c r="I5739">
        <v>37</v>
      </c>
      <c r="J5739">
        <v>0</v>
      </c>
      <c r="K5739">
        <v>0</v>
      </c>
      <c r="L5739" s="10" t="s">
        <v>18770</v>
      </c>
    </row>
    <row r="5740" spans="1:12" x14ac:dyDescent="0.25">
      <c r="A5740" s="3">
        <v>5739</v>
      </c>
      <c r="B5740" t="s">
        <v>5003</v>
      </c>
      <c r="C5740" s="10" t="s">
        <v>18751</v>
      </c>
      <c r="D5740" t="s">
        <v>5012</v>
      </c>
      <c r="E5740" s="10" t="s">
        <v>18771</v>
      </c>
      <c r="F5740" t="s">
        <v>5013</v>
      </c>
      <c r="G5740" s="10" t="s">
        <v>18772</v>
      </c>
      <c r="H5740">
        <v>255</v>
      </c>
      <c r="I5740">
        <v>37</v>
      </c>
      <c r="J5740">
        <v>0</v>
      </c>
      <c r="K5740">
        <v>0</v>
      </c>
      <c r="L5740" s="10" t="s">
        <v>18773</v>
      </c>
    </row>
    <row r="5741" spans="1:12" x14ac:dyDescent="0.25">
      <c r="A5741" s="3">
        <v>5740</v>
      </c>
      <c r="B5741" t="s">
        <v>5003</v>
      </c>
      <c r="C5741" s="10" t="s">
        <v>18751</v>
      </c>
      <c r="D5741" t="s">
        <v>5014</v>
      </c>
      <c r="E5741" s="10" t="s">
        <v>18774</v>
      </c>
      <c r="F5741" t="s">
        <v>5015</v>
      </c>
      <c r="G5741" s="10" t="s">
        <v>18775</v>
      </c>
      <c r="H5741">
        <v>255</v>
      </c>
      <c r="I5741">
        <v>37</v>
      </c>
      <c r="J5741">
        <v>0</v>
      </c>
      <c r="K5741">
        <v>0</v>
      </c>
      <c r="L5741" s="10" t="s">
        <v>18776</v>
      </c>
    </row>
    <row r="5742" spans="1:12" x14ac:dyDescent="0.25">
      <c r="A5742" s="3">
        <v>5741</v>
      </c>
      <c r="B5742" t="s">
        <v>5003</v>
      </c>
      <c r="C5742" s="10" t="s">
        <v>18751</v>
      </c>
      <c r="D5742" t="s">
        <v>5016</v>
      </c>
      <c r="E5742" s="10" t="s">
        <v>18777</v>
      </c>
      <c r="F5742" t="s">
        <v>5017</v>
      </c>
      <c r="G5742" s="10" t="s">
        <v>18778</v>
      </c>
      <c r="H5742">
        <v>255</v>
      </c>
      <c r="I5742">
        <v>37</v>
      </c>
      <c r="J5742">
        <v>0</v>
      </c>
      <c r="K5742">
        <v>0</v>
      </c>
      <c r="L5742" s="10" t="s">
        <v>18779</v>
      </c>
    </row>
    <row r="5743" spans="1:12" x14ac:dyDescent="0.25">
      <c r="A5743" s="3">
        <v>5742</v>
      </c>
      <c r="B5743" t="s">
        <v>5003</v>
      </c>
      <c r="C5743" s="10" t="s">
        <v>18751</v>
      </c>
      <c r="D5743" t="s">
        <v>1264</v>
      </c>
      <c r="E5743" s="10" t="s">
        <v>6659</v>
      </c>
      <c r="F5743" t="s">
        <v>1265</v>
      </c>
      <c r="G5743" s="10" t="s">
        <v>6660</v>
      </c>
      <c r="H5743">
        <v>4</v>
      </c>
      <c r="I5743">
        <v>8</v>
      </c>
      <c r="J5743">
        <v>0</v>
      </c>
      <c r="K5743">
        <v>0</v>
      </c>
      <c r="L5743" s="10" t="s">
        <v>18780</v>
      </c>
    </row>
    <row r="5744" spans="1:12" x14ac:dyDescent="0.25">
      <c r="A5744" s="3">
        <v>5743</v>
      </c>
      <c r="B5744" t="s">
        <v>5003</v>
      </c>
      <c r="C5744" s="10" t="s">
        <v>18751</v>
      </c>
      <c r="D5744" t="s">
        <v>4933</v>
      </c>
      <c r="E5744" s="10" t="s">
        <v>7510</v>
      </c>
      <c r="F5744" t="s">
        <v>1232</v>
      </c>
      <c r="G5744" s="10" t="s">
        <v>6715</v>
      </c>
      <c r="H5744">
        <v>255</v>
      </c>
      <c r="I5744">
        <v>37</v>
      </c>
      <c r="J5744">
        <v>0</v>
      </c>
      <c r="K5744">
        <v>0</v>
      </c>
      <c r="L5744" s="10" t="s">
        <v>18781</v>
      </c>
    </row>
    <row r="5745" spans="1:12" x14ac:dyDescent="0.25">
      <c r="A5745" s="3">
        <v>5744</v>
      </c>
      <c r="B5745" t="s">
        <v>5003</v>
      </c>
      <c r="C5745" s="10" t="s">
        <v>18751</v>
      </c>
      <c r="D5745" t="s">
        <v>4934</v>
      </c>
      <c r="E5745" s="10" t="s">
        <v>7512</v>
      </c>
      <c r="F5745" t="s">
        <v>1232</v>
      </c>
      <c r="G5745" s="10" t="s">
        <v>6715</v>
      </c>
      <c r="H5745">
        <v>255</v>
      </c>
      <c r="I5745">
        <v>37</v>
      </c>
      <c r="J5745">
        <v>0</v>
      </c>
      <c r="K5745">
        <v>0</v>
      </c>
      <c r="L5745" s="10" t="s">
        <v>18782</v>
      </c>
    </row>
    <row r="5746" spans="1:12" x14ac:dyDescent="0.25">
      <c r="A5746" s="3">
        <v>5745</v>
      </c>
      <c r="B5746" t="s">
        <v>5003</v>
      </c>
      <c r="C5746" s="10" t="s">
        <v>18751</v>
      </c>
      <c r="D5746" t="s">
        <v>4935</v>
      </c>
      <c r="E5746" s="10" t="s">
        <v>7514</v>
      </c>
      <c r="F5746" t="s">
        <v>1232</v>
      </c>
      <c r="G5746" s="10" t="s">
        <v>6715</v>
      </c>
      <c r="H5746">
        <v>255</v>
      </c>
      <c r="I5746">
        <v>37</v>
      </c>
      <c r="J5746">
        <v>0</v>
      </c>
      <c r="K5746">
        <v>0</v>
      </c>
      <c r="L5746" s="10" t="s">
        <v>18783</v>
      </c>
    </row>
    <row r="5747" spans="1:12" x14ac:dyDescent="0.25">
      <c r="A5747" s="3">
        <v>5746</v>
      </c>
      <c r="B5747" t="s">
        <v>5003</v>
      </c>
      <c r="C5747" s="10" t="s">
        <v>18751</v>
      </c>
      <c r="D5747" t="s">
        <v>69</v>
      </c>
      <c r="E5747" s="10" t="s">
        <v>6760</v>
      </c>
      <c r="F5747" t="s">
        <v>5018</v>
      </c>
      <c r="G5747" s="10" t="s">
        <v>18784</v>
      </c>
      <c r="H5747">
        <v>8</v>
      </c>
      <c r="I5747">
        <v>35</v>
      </c>
      <c r="J5747">
        <v>0</v>
      </c>
      <c r="K5747">
        <v>0</v>
      </c>
      <c r="L5747" s="10" t="s">
        <v>18785</v>
      </c>
    </row>
    <row r="5748" spans="1:12" x14ac:dyDescent="0.25">
      <c r="A5748" s="3">
        <v>5747</v>
      </c>
      <c r="B5748" t="s">
        <v>5003</v>
      </c>
      <c r="C5748" s="10" t="s">
        <v>18751</v>
      </c>
      <c r="D5748" t="s">
        <v>71</v>
      </c>
      <c r="E5748" s="10" t="s">
        <v>6763</v>
      </c>
      <c r="F5748" t="s">
        <v>5019</v>
      </c>
      <c r="G5748" s="10" t="s">
        <v>18786</v>
      </c>
      <c r="H5748">
        <v>8</v>
      </c>
      <c r="I5748">
        <v>35</v>
      </c>
      <c r="J5748">
        <v>0</v>
      </c>
      <c r="K5748">
        <v>0</v>
      </c>
      <c r="L5748" s="10" t="s">
        <v>18787</v>
      </c>
    </row>
    <row r="5749" spans="1:12" x14ac:dyDescent="0.25">
      <c r="A5749" s="3">
        <v>5748</v>
      </c>
      <c r="B5749" t="s">
        <v>5020</v>
      </c>
      <c r="C5749" s="10" t="s">
        <v>18788</v>
      </c>
      <c r="D5749" t="s">
        <v>63</v>
      </c>
      <c r="E5749" s="10" t="s">
        <v>6816</v>
      </c>
      <c r="F5749" t="s">
        <v>64</v>
      </c>
      <c r="G5749" s="10" t="s">
        <v>6696</v>
      </c>
      <c r="H5749">
        <v>4</v>
      </c>
      <c r="I5749">
        <v>8</v>
      </c>
      <c r="J5749">
        <v>0</v>
      </c>
      <c r="K5749">
        <v>0</v>
      </c>
      <c r="L5749" s="10" t="s">
        <v>18789</v>
      </c>
    </row>
    <row r="5750" spans="1:12" x14ac:dyDescent="0.25">
      <c r="A5750" s="3">
        <v>5749</v>
      </c>
      <c r="B5750" t="s">
        <v>5020</v>
      </c>
      <c r="C5750" s="10" t="s">
        <v>18788</v>
      </c>
      <c r="D5750" t="s">
        <v>65</v>
      </c>
      <c r="E5750" s="10" t="s">
        <v>6698</v>
      </c>
      <c r="F5750" t="s">
        <v>66</v>
      </c>
      <c r="G5750" s="10" t="s">
        <v>6721</v>
      </c>
      <c r="H5750">
        <v>4</v>
      </c>
      <c r="I5750">
        <v>8</v>
      </c>
      <c r="J5750">
        <v>0</v>
      </c>
      <c r="K5750">
        <v>0</v>
      </c>
      <c r="L5750" s="10" t="s">
        <v>18790</v>
      </c>
    </row>
    <row r="5751" spans="1:12" x14ac:dyDescent="0.25">
      <c r="A5751" s="3">
        <v>5750</v>
      </c>
      <c r="B5751" t="s">
        <v>5020</v>
      </c>
      <c r="C5751" s="10" t="s">
        <v>18788</v>
      </c>
      <c r="D5751" t="s">
        <v>67</v>
      </c>
      <c r="E5751" s="10" t="s">
        <v>6723</v>
      </c>
      <c r="F5751" t="s">
        <v>68</v>
      </c>
      <c r="G5751" s="10" t="s">
        <v>6724</v>
      </c>
      <c r="H5751">
        <v>4</v>
      </c>
      <c r="I5751">
        <v>8</v>
      </c>
      <c r="J5751">
        <v>0</v>
      </c>
      <c r="K5751">
        <v>0</v>
      </c>
      <c r="L5751" s="10" t="s">
        <v>18791</v>
      </c>
    </row>
    <row r="5752" spans="1:12" x14ac:dyDescent="0.25">
      <c r="A5752" s="3">
        <v>5751</v>
      </c>
      <c r="B5752" t="s">
        <v>5020</v>
      </c>
      <c r="C5752" s="10" t="s">
        <v>18788</v>
      </c>
      <c r="D5752" t="s">
        <v>538</v>
      </c>
      <c r="E5752" s="10" t="s">
        <v>6652</v>
      </c>
      <c r="F5752" t="s">
        <v>1232</v>
      </c>
      <c r="G5752" s="10" t="s">
        <v>6715</v>
      </c>
      <c r="H5752">
        <v>255</v>
      </c>
      <c r="I5752">
        <v>37</v>
      </c>
      <c r="J5752">
        <v>0</v>
      </c>
      <c r="K5752">
        <v>0</v>
      </c>
      <c r="L5752" s="10" t="s">
        <v>18792</v>
      </c>
    </row>
    <row r="5753" spans="1:12" x14ac:dyDescent="0.25">
      <c r="A5753" s="3">
        <v>5752</v>
      </c>
      <c r="B5753" t="s">
        <v>5020</v>
      </c>
      <c r="C5753" s="10" t="s">
        <v>18788</v>
      </c>
      <c r="D5753" t="s">
        <v>2153</v>
      </c>
      <c r="E5753" s="10" t="s">
        <v>7113</v>
      </c>
      <c r="F5753" t="s">
        <v>5021</v>
      </c>
      <c r="G5753" s="10" t="s">
        <v>18793</v>
      </c>
      <c r="H5753">
        <v>4</v>
      </c>
      <c r="I5753">
        <v>12</v>
      </c>
      <c r="J5753">
        <v>0</v>
      </c>
      <c r="K5753">
        <v>0</v>
      </c>
      <c r="L5753" s="10" t="s">
        <v>18794</v>
      </c>
    </row>
    <row r="5754" spans="1:12" x14ac:dyDescent="0.25">
      <c r="A5754" s="3">
        <v>5753</v>
      </c>
      <c r="B5754" t="s">
        <v>5020</v>
      </c>
      <c r="C5754" s="10" t="s">
        <v>18788</v>
      </c>
      <c r="D5754" t="s">
        <v>2151</v>
      </c>
      <c r="E5754" s="10" t="s">
        <v>7484</v>
      </c>
      <c r="F5754" t="s">
        <v>5022</v>
      </c>
      <c r="G5754" s="10" t="s">
        <v>18795</v>
      </c>
      <c r="H5754">
        <v>4</v>
      </c>
      <c r="I5754">
        <v>12</v>
      </c>
      <c r="J5754">
        <v>0</v>
      </c>
      <c r="K5754">
        <v>0</v>
      </c>
      <c r="L5754" s="10" t="s">
        <v>18796</v>
      </c>
    </row>
    <row r="5755" spans="1:12" x14ac:dyDescent="0.25">
      <c r="A5755" s="3">
        <v>5754</v>
      </c>
      <c r="B5755" t="s">
        <v>5020</v>
      </c>
      <c r="C5755" s="10" t="s">
        <v>18788</v>
      </c>
      <c r="D5755" t="s">
        <v>5023</v>
      </c>
      <c r="E5755" s="10" t="s">
        <v>18797</v>
      </c>
      <c r="F5755" t="s">
        <v>1232</v>
      </c>
      <c r="G5755" s="10" t="s">
        <v>6715</v>
      </c>
      <c r="H5755">
        <v>255</v>
      </c>
      <c r="I5755">
        <v>37</v>
      </c>
      <c r="J5755">
        <v>0</v>
      </c>
      <c r="K5755">
        <v>0</v>
      </c>
      <c r="L5755" s="10" t="s">
        <v>18798</v>
      </c>
    </row>
    <row r="5756" spans="1:12" x14ac:dyDescent="0.25">
      <c r="A5756" s="3">
        <v>5755</v>
      </c>
      <c r="B5756" t="s">
        <v>5020</v>
      </c>
      <c r="C5756" s="10" t="s">
        <v>18788</v>
      </c>
      <c r="D5756" t="s">
        <v>5024</v>
      </c>
      <c r="E5756" s="10" t="s">
        <v>18799</v>
      </c>
      <c r="F5756" t="s">
        <v>1287</v>
      </c>
      <c r="G5756" s="10" t="s">
        <v>6676</v>
      </c>
      <c r="H5756">
        <v>8</v>
      </c>
      <c r="I5756">
        <v>16</v>
      </c>
      <c r="J5756">
        <v>-2</v>
      </c>
      <c r="K5756">
        <v>1</v>
      </c>
      <c r="L5756" s="10" t="s">
        <v>18800</v>
      </c>
    </row>
    <row r="5757" spans="1:12" x14ac:dyDescent="0.25">
      <c r="A5757" s="3">
        <v>5756</v>
      </c>
      <c r="B5757" t="s">
        <v>5020</v>
      </c>
      <c r="C5757" s="10" t="s">
        <v>18788</v>
      </c>
      <c r="D5757" t="s">
        <v>1430</v>
      </c>
      <c r="E5757" s="10" t="s">
        <v>11350</v>
      </c>
      <c r="F5757" t="s">
        <v>1287</v>
      </c>
      <c r="G5757" s="10" t="s">
        <v>6676</v>
      </c>
      <c r="H5757">
        <v>8</v>
      </c>
      <c r="I5757">
        <v>16</v>
      </c>
      <c r="J5757">
        <v>-2</v>
      </c>
      <c r="K5757">
        <v>1</v>
      </c>
      <c r="L5757" s="10" t="s">
        <v>18801</v>
      </c>
    </row>
    <row r="5758" spans="1:12" x14ac:dyDescent="0.25">
      <c r="A5758" s="3">
        <v>5757</v>
      </c>
      <c r="B5758" t="s">
        <v>5020</v>
      </c>
      <c r="C5758" s="10" t="s">
        <v>18788</v>
      </c>
      <c r="D5758" t="s">
        <v>5025</v>
      </c>
      <c r="E5758" s="10" t="s">
        <v>18802</v>
      </c>
      <c r="F5758" t="s">
        <v>1287</v>
      </c>
      <c r="G5758" s="10" t="s">
        <v>6676</v>
      </c>
      <c r="H5758">
        <v>8</v>
      </c>
      <c r="I5758">
        <v>16</v>
      </c>
      <c r="J5758">
        <v>-2</v>
      </c>
      <c r="K5758">
        <v>1</v>
      </c>
      <c r="L5758" s="10" t="s">
        <v>18803</v>
      </c>
    </row>
    <row r="5759" spans="1:12" x14ac:dyDescent="0.25">
      <c r="A5759" s="3">
        <v>5758</v>
      </c>
      <c r="B5759" t="s">
        <v>5020</v>
      </c>
      <c r="C5759" s="10" t="s">
        <v>18788</v>
      </c>
      <c r="D5759" t="s">
        <v>5026</v>
      </c>
      <c r="E5759" s="10" t="s">
        <v>18804</v>
      </c>
      <c r="F5759" t="s">
        <v>1893</v>
      </c>
      <c r="G5759" s="10" t="s">
        <v>6839</v>
      </c>
      <c r="H5759">
        <v>20</v>
      </c>
      <c r="I5759">
        <v>37</v>
      </c>
      <c r="J5759">
        <v>0</v>
      </c>
      <c r="K5759">
        <v>0</v>
      </c>
      <c r="L5759" s="10" t="s">
        <v>18805</v>
      </c>
    </row>
    <row r="5760" spans="1:12" x14ac:dyDescent="0.25">
      <c r="A5760" s="3">
        <v>5759</v>
      </c>
      <c r="B5760" t="s">
        <v>5020</v>
      </c>
      <c r="C5760" s="10" t="s">
        <v>18788</v>
      </c>
      <c r="D5760" t="s">
        <v>1895</v>
      </c>
      <c r="E5760" s="10" t="s">
        <v>6843</v>
      </c>
      <c r="F5760" t="s">
        <v>1232</v>
      </c>
      <c r="G5760" s="10" t="s">
        <v>6715</v>
      </c>
      <c r="H5760">
        <v>255</v>
      </c>
      <c r="I5760">
        <v>37</v>
      </c>
      <c r="J5760">
        <v>0</v>
      </c>
      <c r="K5760">
        <v>0</v>
      </c>
      <c r="L5760" s="10" t="s">
        <v>18806</v>
      </c>
    </row>
    <row r="5761" spans="1:12" x14ac:dyDescent="0.25">
      <c r="A5761" s="3">
        <v>5760</v>
      </c>
      <c r="B5761" t="s">
        <v>5020</v>
      </c>
      <c r="C5761" s="10" t="s">
        <v>18788</v>
      </c>
      <c r="D5761" t="s">
        <v>1512</v>
      </c>
      <c r="E5761" s="10" t="s">
        <v>7106</v>
      </c>
      <c r="F5761" t="s">
        <v>470</v>
      </c>
      <c r="G5761" s="10" t="s">
        <v>6773</v>
      </c>
      <c r="H5761">
        <v>50</v>
      </c>
      <c r="I5761">
        <v>37</v>
      </c>
      <c r="J5761">
        <v>0</v>
      </c>
      <c r="K5761">
        <v>0</v>
      </c>
      <c r="L5761" s="10" t="s">
        <v>18807</v>
      </c>
    </row>
    <row r="5762" spans="1:12" x14ac:dyDescent="0.25">
      <c r="A5762" s="3">
        <v>5761</v>
      </c>
      <c r="B5762" t="s">
        <v>5020</v>
      </c>
      <c r="C5762" s="10" t="s">
        <v>18788</v>
      </c>
      <c r="D5762" t="s">
        <v>87</v>
      </c>
      <c r="E5762" s="10" t="s">
        <v>7149</v>
      </c>
      <c r="F5762" t="s">
        <v>1401</v>
      </c>
      <c r="G5762" s="10" t="s">
        <v>6911</v>
      </c>
      <c r="H5762">
        <v>10</v>
      </c>
      <c r="I5762">
        <v>37</v>
      </c>
      <c r="J5762">
        <v>0</v>
      </c>
      <c r="K5762">
        <v>0</v>
      </c>
      <c r="L5762" s="10" t="s">
        <v>18808</v>
      </c>
    </row>
    <row r="5763" spans="1:12" x14ac:dyDescent="0.25">
      <c r="A5763" s="3">
        <v>5762</v>
      </c>
      <c r="B5763" t="s">
        <v>5020</v>
      </c>
      <c r="C5763" s="10" t="s">
        <v>18788</v>
      </c>
      <c r="D5763" t="s">
        <v>1400</v>
      </c>
      <c r="E5763" s="10" t="s">
        <v>6643</v>
      </c>
      <c r="F5763" t="s">
        <v>1401</v>
      </c>
      <c r="G5763" s="10" t="s">
        <v>6911</v>
      </c>
      <c r="H5763">
        <v>10</v>
      </c>
      <c r="I5763">
        <v>37</v>
      </c>
      <c r="J5763">
        <v>0</v>
      </c>
      <c r="K5763">
        <v>0</v>
      </c>
      <c r="L5763" s="10" t="s">
        <v>18809</v>
      </c>
    </row>
    <row r="5764" spans="1:12" x14ac:dyDescent="0.25">
      <c r="A5764" s="3">
        <v>5763</v>
      </c>
      <c r="B5764" t="s">
        <v>5020</v>
      </c>
      <c r="C5764" s="10" t="s">
        <v>18788</v>
      </c>
      <c r="D5764" t="s">
        <v>5027</v>
      </c>
      <c r="E5764" s="10" t="s">
        <v>18810</v>
      </c>
      <c r="F5764" t="s">
        <v>1401</v>
      </c>
      <c r="G5764" s="10" t="s">
        <v>6911</v>
      </c>
      <c r="H5764">
        <v>10</v>
      </c>
      <c r="I5764">
        <v>37</v>
      </c>
      <c r="J5764">
        <v>0</v>
      </c>
      <c r="K5764">
        <v>0</v>
      </c>
      <c r="L5764" s="10" t="s">
        <v>18811</v>
      </c>
    </row>
    <row r="5765" spans="1:12" x14ac:dyDescent="0.25">
      <c r="A5765" s="3">
        <v>5764</v>
      </c>
      <c r="B5765" t="s">
        <v>5020</v>
      </c>
      <c r="C5765" s="10" t="s">
        <v>18788</v>
      </c>
      <c r="D5765" t="s">
        <v>1513</v>
      </c>
      <c r="E5765" s="10" t="s">
        <v>11523</v>
      </c>
      <c r="F5765" t="s">
        <v>1218</v>
      </c>
      <c r="G5765" s="10" t="s">
        <v>6702</v>
      </c>
      <c r="H5765">
        <v>10</v>
      </c>
      <c r="I5765">
        <v>37</v>
      </c>
      <c r="J5765">
        <v>0</v>
      </c>
      <c r="K5765">
        <v>0</v>
      </c>
      <c r="L5765" s="10" t="s">
        <v>18812</v>
      </c>
    </row>
    <row r="5766" spans="1:12" x14ac:dyDescent="0.25">
      <c r="A5766" s="3">
        <v>5765</v>
      </c>
      <c r="B5766" t="s">
        <v>5020</v>
      </c>
      <c r="C5766" s="10" t="s">
        <v>18788</v>
      </c>
      <c r="D5766" t="s">
        <v>1515</v>
      </c>
      <c r="E5766" s="10" t="s">
        <v>11527</v>
      </c>
      <c r="F5766" t="s">
        <v>1218</v>
      </c>
      <c r="G5766" s="10" t="s">
        <v>6702</v>
      </c>
      <c r="H5766">
        <v>10</v>
      </c>
      <c r="I5766">
        <v>37</v>
      </c>
      <c r="J5766">
        <v>0</v>
      </c>
      <c r="K5766">
        <v>0</v>
      </c>
      <c r="L5766" s="10" t="s">
        <v>18813</v>
      </c>
    </row>
    <row r="5767" spans="1:12" x14ac:dyDescent="0.25">
      <c r="A5767" s="3">
        <v>5766</v>
      </c>
      <c r="B5767" t="s">
        <v>5020</v>
      </c>
      <c r="C5767" s="10" t="s">
        <v>18788</v>
      </c>
      <c r="D5767" t="s">
        <v>5028</v>
      </c>
      <c r="E5767" s="10" t="s">
        <v>18814</v>
      </c>
      <c r="F5767" t="s">
        <v>5029</v>
      </c>
      <c r="G5767" s="10" t="s">
        <v>18815</v>
      </c>
      <c r="H5767">
        <v>4</v>
      </c>
      <c r="I5767">
        <v>12</v>
      </c>
      <c r="J5767">
        <v>0</v>
      </c>
      <c r="K5767">
        <v>0</v>
      </c>
      <c r="L5767" s="10" t="s">
        <v>18816</v>
      </c>
    </row>
    <row r="5768" spans="1:12" x14ac:dyDescent="0.25">
      <c r="A5768" s="3">
        <v>5767</v>
      </c>
      <c r="B5768" t="s">
        <v>5020</v>
      </c>
      <c r="C5768" s="10" t="s">
        <v>18788</v>
      </c>
      <c r="D5768" t="s">
        <v>5030</v>
      </c>
      <c r="E5768" s="10" t="s">
        <v>18817</v>
      </c>
      <c r="F5768" t="s">
        <v>1493</v>
      </c>
      <c r="G5768" s="10" t="s">
        <v>6978</v>
      </c>
      <c r="H5768">
        <v>4</v>
      </c>
      <c r="I5768">
        <v>8</v>
      </c>
      <c r="J5768">
        <v>0</v>
      </c>
      <c r="K5768">
        <v>0</v>
      </c>
      <c r="L5768" s="10" t="s">
        <v>18818</v>
      </c>
    </row>
    <row r="5769" spans="1:12" x14ac:dyDescent="0.25">
      <c r="A5769" s="3">
        <v>5768</v>
      </c>
      <c r="B5769" t="s">
        <v>5020</v>
      </c>
      <c r="C5769" s="10" t="s">
        <v>18788</v>
      </c>
      <c r="D5769" t="s">
        <v>1491</v>
      </c>
      <c r="E5769" s="10" t="s">
        <v>11471</v>
      </c>
      <c r="F5769" t="s">
        <v>1232</v>
      </c>
      <c r="G5769" s="10" t="s">
        <v>6715</v>
      </c>
      <c r="H5769">
        <v>255</v>
      </c>
      <c r="I5769">
        <v>37</v>
      </c>
      <c r="J5769">
        <v>0</v>
      </c>
      <c r="K5769">
        <v>0</v>
      </c>
      <c r="L5769" s="10" t="s">
        <v>18819</v>
      </c>
    </row>
    <row r="5770" spans="1:12" x14ac:dyDescent="0.25">
      <c r="A5770" s="3">
        <v>5769</v>
      </c>
      <c r="B5770" t="s">
        <v>5020</v>
      </c>
      <c r="C5770" s="10" t="s">
        <v>18788</v>
      </c>
      <c r="D5770" t="s">
        <v>5031</v>
      </c>
      <c r="E5770" s="10" t="s">
        <v>18820</v>
      </c>
      <c r="F5770" t="s">
        <v>5032</v>
      </c>
      <c r="G5770" s="10" t="s">
        <v>18821</v>
      </c>
      <c r="H5770">
        <v>255</v>
      </c>
      <c r="I5770">
        <v>37</v>
      </c>
      <c r="J5770">
        <v>0</v>
      </c>
      <c r="K5770">
        <v>0</v>
      </c>
      <c r="L5770" s="10" t="s">
        <v>18822</v>
      </c>
    </row>
    <row r="5771" spans="1:12" x14ac:dyDescent="0.25">
      <c r="A5771" s="3">
        <v>5770</v>
      </c>
      <c r="B5771" t="s">
        <v>5020</v>
      </c>
      <c r="C5771" s="10" t="s">
        <v>18788</v>
      </c>
      <c r="D5771" t="s">
        <v>1264</v>
      </c>
      <c r="E5771" s="10" t="s">
        <v>6659</v>
      </c>
      <c r="F5771" t="s">
        <v>1265</v>
      </c>
      <c r="G5771" s="10" t="s">
        <v>6660</v>
      </c>
      <c r="H5771">
        <v>4</v>
      </c>
      <c r="I5771">
        <v>8</v>
      </c>
      <c r="J5771">
        <v>0</v>
      </c>
      <c r="K5771">
        <v>0</v>
      </c>
      <c r="L5771" s="10" t="s">
        <v>18823</v>
      </c>
    </row>
    <row r="5772" spans="1:12" x14ac:dyDescent="0.25">
      <c r="A5772" s="3">
        <v>5771</v>
      </c>
      <c r="B5772" t="s">
        <v>5020</v>
      </c>
      <c r="C5772" s="10" t="s">
        <v>18788</v>
      </c>
      <c r="D5772" t="s">
        <v>2109</v>
      </c>
      <c r="E5772" s="10" t="s">
        <v>12537</v>
      </c>
      <c r="F5772" t="s">
        <v>5033</v>
      </c>
      <c r="G5772" s="10" t="s">
        <v>18824</v>
      </c>
      <c r="H5772">
        <v>767</v>
      </c>
      <c r="I5772">
        <v>37</v>
      </c>
      <c r="J5772">
        <v>0</v>
      </c>
      <c r="K5772">
        <v>0</v>
      </c>
      <c r="L5772" s="10" t="s">
        <v>18825</v>
      </c>
    </row>
    <row r="5773" spans="1:12" x14ac:dyDescent="0.25">
      <c r="A5773" s="3">
        <v>5772</v>
      </c>
      <c r="B5773" t="s">
        <v>5020</v>
      </c>
      <c r="C5773" s="10" t="s">
        <v>18788</v>
      </c>
      <c r="D5773" t="s">
        <v>2004</v>
      </c>
      <c r="E5773" s="10" t="s">
        <v>6865</v>
      </c>
      <c r="F5773" t="s">
        <v>2005</v>
      </c>
      <c r="G5773" s="10" t="s">
        <v>6866</v>
      </c>
      <c r="H5773">
        <v>12</v>
      </c>
      <c r="I5773">
        <v>37</v>
      </c>
      <c r="J5773">
        <v>0</v>
      </c>
      <c r="K5773">
        <v>0</v>
      </c>
      <c r="L5773" s="10" t="s">
        <v>18826</v>
      </c>
    </row>
    <row r="5774" spans="1:12" x14ac:dyDescent="0.25">
      <c r="A5774" s="3">
        <v>5773</v>
      </c>
      <c r="B5774" t="s">
        <v>5020</v>
      </c>
      <c r="C5774" s="10" t="s">
        <v>18788</v>
      </c>
      <c r="D5774" t="s">
        <v>1921</v>
      </c>
      <c r="E5774" s="10" t="s">
        <v>6868</v>
      </c>
      <c r="F5774" t="s">
        <v>1922</v>
      </c>
      <c r="G5774" s="10" t="s">
        <v>6869</v>
      </c>
      <c r="H5774">
        <v>9</v>
      </c>
      <c r="I5774">
        <v>37</v>
      </c>
      <c r="J5774">
        <v>0</v>
      </c>
      <c r="K5774">
        <v>0</v>
      </c>
      <c r="L5774" s="10" t="s">
        <v>18827</v>
      </c>
    </row>
    <row r="5775" spans="1:12" x14ac:dyDescent="0.25">
      <c r="A5775" s="3">
        <v>5774</v>
      </c>
      <c r="B5775" t="s">
        <v>5020</v>
      </c>
      <c r="C5775" s="10" t="s">
        <v>18788</v>
      </c>
      <c r="D5775" t="s">
        <v>1891</v>
      </c>
      <c r="E5775" s="10" t="s">
        <v>6646</v>
      </c>
      <c r="F5775" t="s">
        <v>2147</v>
      </c>
      <c r="G5775" s="10" t="s">
        <v>7579</v>
      </c>
      <c r="H5775">
        <v>10</v>
      </c>
      <c r="I5775">
        <v>37</v>
      </c>
      <c r="J5775">
        <v>0</v>
      </c>
      <c r="K5775">
        <v>0</v>
      </c>
      <c r="L5775" s="10" t="s">
        <v>18828</v>
      </c>
    </row>
    <row r="5776" spans="1:12" x14ac:dyDescent="0.25">
      <c r="A5776" s="3">
        <v>5775</v>
      </c>
      <c r="B5776" t="s">
        <v>5020</v>
      </c>
      <c r="C5776" s="10" t="s">
        <v>18788</v>
      </c>
      <c r="D5776" t="s">
        <v>630</v>
      </c>
      <c r="E5776" s="10" t="s">
        <v>6958</v>
      </c>
      <c r="F5776" t="s">
        <v>5034</v>
      </c>
      <c r="G5776" s="10" t="s">
        <v>18829</v>
      </c>
      <c r="H5776">
        <v>255</v>
      </c>
      <c r="I5776">
        <v>37</v>
      </c>
      <c r="J5776">
        <v>0</v>
      </c>
      <c r="K5776">
        <v>0</v>
      </c>
      <c r="L5776" s="10" t="s">
        <v>18830</v>
      </c>
    </row>
    <row r="5777" spans="1:12" x14ac:dyDescent="0.25">
      <c r="A5777" s="3">
        <v>5776</v>
      </c>
      <c r="B5777" t="s">
        <v>5020</v>
      </c>
      <c r="C5777" s="10" t="s">
        <v>18788</v>
      </c>
      <c r="D5777" t="s">
        <v>1892</v>
      </c>
      <c r="E5777" s="10" t="s">
        <v>6838</v>
      </c>
      <c r="F5777" t="s">
        <v>5035</v>
      </c>
      <c r="G5777" s="10" t="s">
        <v>18831</v>
      </c>
      <c r="H5777">
        <v>20</v>
      </c>
      <c r="I5777">
        <v>37</v>
      </c>
      <c r="J5777">
        <v>0</v>
      </c>
      <c r="K5777">
        <v>0</v>
      </c>
      <c r="L5777" s="10" t="s">
        <v>18832</v>
      </c>
    </row>
    <row r="5778" spans="1:12" x14ac:dyDescent="0.25">
      <c r="A5778" s="3">
        <v>5777</v>
      </c>
      <c r="B5778" t="s">
        <v>5020</v>
      </c>
      <c r="C5778" s="10" t="s">
        <v>18788</v>
      </c>
      <c r="D5778" t="s">
        <v>5036</v>
      </c>
      <c r="E5778" s="10" t="s">
        <v>18833</v>
      </c>
      <c r="F5778" t="s">
        <v>1243</v>
      </c>
      <c r="G5778" s="10" t="s">
        <v>6883</v>
      </c>
      <c r="H5778">
        <v>4096</v>
      </c>
      <c r="I5778">
        <v>37</v>
      </c>
      <c r="J5778">
        <v>0</v>
      </c>
      <c r="K5778">
        <v>0</v>
      </c>
      <c r="L5778" s="10" t="s">
        <v>18834</v>
      </c>
    </row>
    <row r="5779" spans="1:12" x14ac:dyDescent="0.25">
      <c r="A5779" s="3">
        <v>5778</v>
      </c>
      <c r="B5779" t="s">
        <v>5020</v>
      </c>
      <c r="C5779" s="10" t="s">
        <v>18788</v>
      </c>
      <c r="D5779" t="s">
        <v>69</v>
      </c>
      <c r="E5779" s="10" t="s">
        <v>6760</v>
      </c>
      <c r="F5779" t="s">
        <v>5037</v>
      </c>
      <c r="G5779" s="10" t="s">
        <v>18835</v>
      </c>
      <c r="H5779">
        <v>8</v>
      </c>
      <c r="I5779">
        <v>35</v>
      </c>
      <c r="J5779">
        <v>0</v>
      </c>
      <c r="K5779">
        <v>0</v>
      </c>
      <c r="L5779" s="10" t="s">
        <v>18836</v>
      </c>
    </row>
    <row r="5780" spans="1:12" x14ac:dyDescent="0.25">
      <c r="A5780" s="3">
        <v>5779</v>
      </c>
      <c r="B5780" t="s">
        <v>5020</v>
      </c>
      <c r="C5780" s="10" t="s">
        <v>18788</v>
      </c>
      <c r="D5780" t="s">
        <v>71</v>
      </c>
      <c r="E5780" s="10" t="s">
        <v>6763</v>
      </c>
      <c r="F5780" t="s">
        <v>5038</v>
      </c>
      <c r="G5780" s="10" t="s">
        <v>18837</v>
      </c>
      <c r="H5780">
        <v>8</v>
      </c>
      <c r="I5780">
        <v>35</v>
      </c>
      <c r="J5780">
        <v>0</v>
      </c>
      <c r="K5780">
        <v>0</v>
      </c>
      <c r="L5780" s="10" t="s">
        <v>18838</v>
      </c>
    </row>
    <row r="5781" spans="1:12" x14ac:dyDescent="0.25">
      <c r="A5781" s="3">
        <v>5780</v>
      </c>
      <c r="B5781" t="s">
        <v>5020</v>
      </c>
      <c r="C5781" s="10" t="s">
        <v>18788</v>
      </c>
      <c r="D5781" t="s">
        <v>1540</v>
      </c>
      <c r="E5781" s="10" t="s">
        <v>11566</v>
      </c>
      <c r="F5781" t="s">
        <v>1218</v>
      </c>
      <c r="G5781" s="10" t="s">
        <v>6702</v>
      </c>
      <c r="H5781">
        <v>10</v>
      </c>
      <c r="I5781">
        <v>37</v>
      </c>
      <c r="J5781">
        <v>0</v>
      </c>
      <c r="K5781">
        <v>0</v>
      </c>
      <c r="L5781" s="10" t="s">
        <v>18839</v>
      </c>
    </row>
    <row r="5782" spans="1:12" x14ac:dyDescent="0.25">
      <c r="A5782" s="3">
        <v>5781</v>
      </c>
      <c r="B5782" t="s">
        <v>5039</v>
      </c>
      <c r="C5782" s="10" t="s">
        <v>18840</v>
      </c>
      <c r="D5782" t="s">
        <v>63</v>
      </c>
      <c r="E5782" s="10" t="s">
        <v>6816</v>
      </c>
      <c r="F5782" t="s">
        <v>64</v>
      </c>
      <c r="G5782" s="10" t="s">
        <v>6696</v>
      </c>
      <c r="H5782">
        <v>4</v>
      </c>
      <c r="I5782">
        <v>8</v>
      </c>
      <c r="J5782">
        <v>0</v>
      </c>
      <c r="K5782">
        <v>0</v>
      </c>
      <c r="L5782" s="10" t="s">
        <v>18841</v>
      </c>
    </row>
    <row r="5783" spans="1:12" x14ac:dyDescent="0.25">
      <c r="A5783" s="3">
        <v>5782</v>
      </c>
      <c r="B5783" t="s">
        <v>5039</v>
      </c>
      <c r="C5783" s="10" t="s">
        <v>18840</v>
      </c>
      <c r="D5783" t="s">
        <v>65</v>
      </c>
      <c r="E5783" s="10" t="s">
        <v>6698</v>
      </c>
      <c r="F5783" t="s">
        <v>66</v>
      </c>
      <c r="G5783" s="10" t="s">
        <v>6721</v>
      </c>
      <c r="H5783">
        <v>4</v>
      </c>
      <c r="I5783">
        <v>8</v>
      </c>
      <c r="J5783">
        <v>0</v>
      </c>
      <c r="K5783">
        <v>0</v>
      </c>
      <c r="L5783" s="10" t="s">
        <v>18842</v>
      </c>
    </row>
    <row r="5784" spans="1:12" x14ac:dyDescent="0.25">
      <c r="A5784" s="3">
        <v>5783</v>
      </c>
      <c r="B5784" t="s">
        <v>5039</v>
      </c>
      <c r="C5784" s="10" t="s">
        <v>18840</v>
      </c>
      <c r="D5784" t="s">
        <v>67</v>
      </c>
      <c r="E5784" s="10" t="s">
        <v>6723</v>
      </c>
      <c r="F5784" t="s">
        <v>68</v>
      </c>
      <c r="G5784" s="10" t="s">
        <v>6724</v>
      </c>
      <c r="H5784">
        <v>4</v>
      </c>
      <c r="I5784">
        <v>8</v>
      </c>
      <c r="J5784">
        <v>0</v>
      </c>
      <c r="K5784">
        <v>0</v>
      </c>
      <c r="L5784" s="10" t="s">
        <v>18843</v>
      </c>
    </row>
    <row r="5785" spans="1:12" x14ac:dyDescent="0.25">
      <c r="A5785" s="3">
        <v>5784</v>
      </c>
      <c r="B5785" t="s">
        <v>5039</v>
      </c>
      <c r="C5785" s="10" t="s">
        <v>18840</v>
      </c>
      <c r="D5785" t="s">
        <v>1264</v>
      </c>
      <c r="E5785" s="10" t="s">
        <v>6659</v>
      </c>
      <c r="F5785" t="s">
        <v>1265</v>
      </c>
      <c r="G5785" s="10" t="s">
        <v>6660</v>
      </c>
      <c r="H5785">
        <v>4</v>
      </c>
      <c r="I5785">
        <v>8</v>
      </c>
      <c r="J5785">
        <v>0</v>
      </c>
      <c r="K5785">
        <v>0</v>
      </c>
      <c r="L5785" s="10" t="s">
        <v>18844</v>
      </c>
    </row>
    <row r="5786" spans="1:12" x14ac:dyDescent="0.25">
      <c r="A5786" s="3">
        <v>5785</v>
      </c>
      <c r="B5786" t="s">
        <v>5039</v>
      </c>
      <c r="C5786" s="10" t="s">
        <v>18840</v>
      </c>
      <c r="D5786" t="s">
        <v>5040</v>
      </c>
      <c r="E5786" s="10" t="s">
        <v>18845</v>
      </c>
      <c r="F5786" t="s">
        <v>1232</v>
      </c>
      <c r="G5786" s="10" t="s">
        <v>6715</v>
      </c>
      <c r="H5786">
        <v>255</v>
      </c>
      <c r="I5786">
        <v>37</v>
      </c>
      <c r="J5786">
        <v>0</v>
      </c>
      <c r="K5786">
        <v>0</v>
      </c>
      <c r="L5786" s="10" t="s">
        <v>18846</v>
      </c>
    </row>
    <row r="5787" spans="1:12" x14ac:dyDescent="0.25">
      <c r="A5787" s="3">
        <v>5786</v>
      </c>
      <c r="B5787" t="s">
        <v>5039</v>
      </c>
      <c r="C5787" s="10" t="s">
        <v>18840</v>
      </c>
      <c r="D5787" t="s">
        <v>5041</v>
      </c>
      <c r="E5787" s="10" t="s">
        <v>18847</v>
      </c>
      <c r="F5787" t="s">
        <v>1232</v>
      </c>
      <c r="G5787" s="10" t="s">
        <v>6715</v>
      </c>
      <c r="H5787">
        <v>255</v>
      </c>
      <c r="I5787">
        <v>37</v>
      </c>
      <c r="J5787">
        <v>0</v>
      </c>
      <c r="K5787">
        <v>0</v>
      </c>
      <c r="L5787" s="10" t="s">
        <v>18848</v>
      </c>
    </row>
    <row r="5788" spans="1:12" x14ac:dyDescent="0.25">
      <c r="A5788" s="3">
        <v>5787</v>
      </c>
      <c r="B5788" t="s">
        <v>5039</v>
      </c>
      <c r="C5788" s="10" t="s">
        <v>18840</v>
      </c>
      <c r="D5788" t="s">
        <v>57</v>
      </c>
      <c r="E5788" s="10" t="s">
        <v>6647</v>
      </c>
      <c r="F5788" t="s">
        <v>1232</v>
      </c>
      <c r="G5788" s="10" t="s">
        <v>6715</v>
      </c>
      <c r="H5788">
        <v>255</v>
      </c>
      <c r="I5788">
        <v>37</v>
      </c>
      <c r="J5788">
        <v>0</v>
      </c>
      <c r="K5788">
        <v>0</v>
      </c>
      <c r="L5788" s="10" t="s">
        <v>18849</v>
      </c>
    </row>
    <row r="5789" spans="1:12" x14ac:dyDescent="0.25">
      <c r="A5789" s="3">
        <v>5788</v>
      </c>
      <c r="B5789" t="s">
        <v>5039</v>
      </c>
      <c r="C5789" s="10" t="s">
        <v>18840</v>
      </c>
      <c r="D5789" t="s">
        <v>538</v>
      </c>
      <c r="E5789" s="10" t="s">
        <v>6652</v>
      </c>
      <c r="F5789" t="s">
        <v>1232</v>
      </c>
      <c r="G5789" s="10" t="s">
        <v>6715</v>
      </c>
      <c r="H5789">
        <v>255</v>
      </c>
      <c r="I5789">
        <v>37</v>
      </c>
      <c r="J5789">
        <v>0</v>
      </c>
      <c r="K5789">
        <v>0</v>
      </c>
      <c r="L5789" s="10" t="s">
        <v>18850</v>
      </c>
    </row>
    <row r="5790" spans="1:12" x14ac:dyDescent="0.25">
      <c r="A5790" s="3">
        <v>5789</v>
      </c>
      <c r="B5790" t="s">
        <v>5039</v>
      </c>
      <c r="C5790" s="10" t="s">
        <v>18840</v>
      </c>
      <c r="D5790" t="s">
        <v>1418</v>
      </c>
      <c r="E5790" s="10" t="s">
        <v>7110</v>
      </c>
      <c r="F5790" t="s">
        <v>5042</v>
      </c>
      <c r="G5790" s="10" t="s">
        <v>18851</v>
      </c>
      <c r="H5790">
        <v>4</v>
      </c>
      <c r="I5790">
        <v>12</v>
      </c>
      <c r="J5790">
        <v>0</v>
      </c>
      <c r="K5790">
        <v>0</v>
      </c>
      <c r="L5790" s="10" t="s">
        <v>18852</v>
      </c>
    </row>
    <row r="5791" spans="1:12" x14ac:dyDescent="0.25">
      <c r="A5791" s="3">
        <v>5790</v>
      </c>
      <c r="B5791" t="s">
        <v>5039</v>
      </c>
      <c r="C5791" s="10" t="s">
        <v>18840</v>
      </c>
      <c r="D5791" t="s">
        <v>5043</v>
      </c>
      <c r="E5791" s="10" t="s">
        <v>18853</v>
      </c>
      <c r="F5791" t="s">
        <v>1493</v>
      </c>
      <c r="G5791" s="10" t="s">
        <v>6978</v>
      </c>
      <c r="H5791">
        <v>4</v>
      </c>
      <c r="I5791">
        <v>8</v>
      </c>
      <c r="J5791">
        <v>0</v>
      </c>
      <c r="K5791">
        <v>0</v>
      </c>
      <c r="L5791" s="10" t="s">
        <v>18854</v>
      </c>
    </row>
    <row r="5792" spans="1:12" x14ac:dyDescent="0.25">
      <c r="A5792" s="3">
        <v>5791</v>
      </c>
      <c r="B5792" t="s">
        <v>5039</v>
      </c>
      <c r="C5792" s="10" t="s">
        <v>18840</v>
      </c>
      <c r="D5792" t="s">
        <v>49</v>
      </c>
      <c r="E5792" s="10" t="s">
        <v>11</v>
      </c>
      <c r="F5792" t="s">
        <v>49</v>
      </c>
      <c r="G5792" s="10" t="s">
        <v>11</v>
      </c>
      <c r="H5792">
        <v>4</v>
      </c>
      <c r="I5792">
        <v>8</v>
      </c>
      <c r="J5792">
        <v>0</v>
      </c>
      <c r="K5792">
        <v>0</v>
      </c>
      <c r="L5792" s="10" t="s">
        <v>18855</v>
      </c>
    </row>
    <row r="5793" spans="1:12" x14ac:dyDescent="0.25">
      <c r="A5793" s="3">
        <v>5792</v>
      </c>
      <c r="B5793" t="s">
        <v>5039</v>
      </c>
      <c r="C5793" s="10" t="s">
        <v>18840</v>
      </c>
      <c r="D5793" t="s">
        <v>87</v>
      </c>
      <c r="E5793" s="10" t="s">
        <v>7149</v>
      </c>
      <c r="F5793" t="s">
        <v>1401</v>
      </c>
      <c r="G5793" s="10" t="s">
        <v>6911</v>
      </c>
      <c r="H5793">
        <v>10</v>
      </c>
      <c r="I5793">
        <v>37</v>
      </c>
      <c r="J5793">
        <v>0</v>
      </c>
      <c r="K5793">
        <v>0</v>
      </c>
      <c r="L5793" s="10" t="s">
        <v>18856</v>
      </c>
    </row>
    <row r="5794" spans="1:12" x14ac:dyDescent="0.25">
      <c r="A5794" s="3">
        <v>5793</v>
      </c>
      <c r="B5794" t="s">
        <v>5039</v>
      </c>
      <c r="C5794" s="10" t="s">
        <v>18840</v>
      </c>
      <c r="D5794" t="s">
        <v>5007</v>
      </c>
      <c r="E5794" s="10" t="s">
        <v>18761</v>
      </c>
      <c r="F5794" t="s">
        <v>49</v>
      </c>
      <c r="G5794" s="10" t="s">
        <v>11</v>
      </c>
      <c r="H5794">
        <v>4</v>
      </c>
      <c r="I5794">
        <v>8</v>
      </c>
      <c r="J5794">
        <v>0</v>
      </c>
      <c r="K5794">
        <v>0</v>
      </c>
      <c r="L5794" s="10" t="s">
        <v>18857</v>
      </c>
    </row>
    <row r="5795" spans="1:12" x14ac:dyDescent="0.25">
      <c r="A5795" s="3">
        <v>5794</v>
      </c>
      <c r="B5795" t="s">
        <v>5039</v>
      </c>
      <c r="C5795" s="10" t="s">
        <v>18840</v>
      </c>
      <c r="D5795" t="s">
        <v>5044</v>
      </c>
      <c r="E5795" s="10" t="s">
        <v>18858</v>
      </c>
      <c r="F5795" t="s">
        <v>1232</v>
      </c>
      <c r="G5795" s="10" t="s">
        <v>6715</v>
      </c>
      <c r="H5795">
        <v>255</v>
      </c>
      <c r="I5795">
        <v>37</v>
      </c>
      <c r="J5795">
        <v>0</v>
      </c>
      <c r="K5795">
        <v>0</v>
      </c>
      <c r="L5795" s="10" t="s">
        <v>18859</v>
      </c>
    </row>
    <row r="5796" spans="1:12" x14ac:dyDescent="0.25">
      <c r="A5796" s="3">
        <v>5795</v>
      </c>
      <c r="B5796" t="s">
        <v>5039</v>
      </c>
      <c r="C5796" s="10" t="s">
        <v>18840</v>
      </c>
      <c r="D5796" t="s">
        <v>5045</v>
      </c>
      <c r="E5796" s="10" t="s">
        <v>18860</v>
      </c>
      <c r="F5796" t="s">
        <v>1493</v>
      </c>
      <c r="G5796" s="10" t="s">
        <v>6978</v>
      </c>
      <c r="H5796">
        <v>4</v>
      </c>
      <c r="I5796">
        <v>8</v>
      </c>
      <c r="J5796">
        <v>0</v>
      </c>
      <c r="K5796">
        <v>0</v>
      </c>
      <c r="L5796" s="10" t="s">
        <v>18861</v>
      </c>
    </row>
    <row r="5797" spans="1:12" x14ac:dyDescent="0.25">
      <c r="A5797" s="3">
        <v>5796</v>
      </c>
      <c r="B5797" t="s">
        <v>5039</v>
      </c>
      <c r="C5797" s="10" t="s">
        <v>18840</v>
      </c>
      <c r="D5797" t="s">
        <v>5016</v>
      </c>
      <c r="E5797" s="10" t="s">
        <v>18777</v>
      </c>
      <c r="F5797" t="s">
        <v>5046</v>
      </c>
      <c r="G5797" s="10" t="s">
        <v>18862</v>
      </c>
      <c r="H5797">
        <v>255</v>
      </c>
      <c r="I5797">
        <v>37</v>
      </c>
      <c r="J5797">
        <v>0</v>
      </c>
      <c r="K5797">
        <v>0</v>
      </c>
      <c r="L5797" s="10" t="s">
        <v>18863</v>
      </c>
    </row>
    <row r="5798" spans="1:12" x14ac:dyDescent="0.25">
      <c r="A5798" s="3">
        <v>5797</v>
      </c>
      <c r="B5798" t="s">
        <v>5039</v>
      </c>
      <c r="C5798" s="10" t="s">
        <v>18840</v>
      </c>
      <c r="D5798" t="s">
        <v>2153</v>
      </c>
      <c r="E5798" s="10" t="s">
        <v>7113</v>
      </c>
      <c r="F5798" t="s">
        <v>5047</v>
      </c>
      <c r="G5798" s="10" t="s">
        <v>18864</v>
      </c>
      <c r="H5798">
        <v>4</v>
      </c>
      <c r="I5798">
        <v>12</v>
      </c>
      <c r="J5798">
        <v>0</v>
      </c>
      <c r="K5798">
        <v>0</v>
      </c>
      <c r="L5798" s="10" t="s">
        <v>18865</v>
      </c>
    </row>
    <row r="5799" spans="1:12" x14ac:dyDescent="0.25">
      <c r="A5799" s="3">
        <v>5798</v>
      </c>
      <c r="B5799" t="s">
        <v>5039</v>
      </c>
      <c r="C5799" s="10" t="s">
        <v>18840</v>
      </c>
      <c r="D5799" t="s">
        <v>2151</v>
      </c>
      <c r="E5799" s="10" t="s">
        <v>7484</v>
      </c>
      <c r="F5799" t="s">
        <v>5048</v>
      </c>
      <c r="G5799" s="10" t="s">
        <v>18866</v>
      </c>
      <c r="H5799">
        <v>4</v>
      </c>
      <c r="I5799">
        <v>12</v>
      </c>
      <c r="J5799">
        <v>0</v>
      </c>
      <c r="K5799">
        <v>0</v>
      </c>
      <c r="L5799" s="10" t="s">
        <v>18867</v>
      </c>
    </row>
    <row r="5800" spans="1:12" x14ac:dyDescent="0.25">
      <c r="A5800" s="3">
        <v>5799</v>
      </c>
      <c r="B5800" t="s">
        <v>5039</v>
      </c>
      <c r="C5800" s="10" t="s">
        <v>18840</v>
      </c>
      <c r="D5800" t="s">
        <v>5049</v>
      </c>
      <c r="E5800" s="10" t="s">
        <v>18868</v>
      </c>
      <c r="F5800" t="s">
        <v>5050</v>
      </c>
      <c r="G5800" s="10" t="s">
        <v>18869</v>
      </c>
      <c r="H5800">
        <v>10</v>
      </c>
      <c r="I5800">
        <v>37</v>
      </c>
      <c r="J5800">
        <v>0</v>
      </c>
      <c r="K5800">
        <v>0</v>
      </c>
      <c r="L5800" s="10" t="s">
        <v>18870</v>
      </c>
    </row>
    <row r="5801" spans="1:12" x14ac:dyDescent="0.25">
      <c r="A5801" s="3">
        <v>5800</v>
      </c>
      <c r="B5801" t="s">
        <v>5039</v>
      </c>
      <c r="C5801" s="10" t="s">
        <v>18840</v>
      </c>
      <c r="D5801" t="s">
        <v>69</v>
      </c>
      <c r="E5801" s="10" t="s">
        <v>6760</v>
      </c>
      <c r="F5801" t="s">
        <v>5051</v>
      </c>
      <c r="G5801" s="10" t="s">
        <v>18871</v>
      </c>
      <c r="H5801">
        <v>8</v>
      </c>
      <c r="I5801">
        <v>35</v>
      </c>
      <c r="J5801">
        <v>0</v>
      </c>
      <c r="K5801">
        <v>0</v>
      </c>
      <c r="L5801" s="10" t="s">
        <v>18872</v>
      </c>
    </row>
    <row r="5802" spans="1:12" x14ac:dyDescent="0.25">
      <c r="A5802" s="3">
        <v>5801</v>
      </c>
      <c r="B5802" t="s">
        <v>5039</v>
      </c>
      <c r="C5802" s="10" t="s">
        <v>18840</v>
      </c>
      <c r="D5802" t="s">
        <v>71</v>
      </c>
      <c r="E5802" s="10" t="s">
        <v>6763</v>
      </c>
      <c r="F5802" t="s">
        <v>5052</v>
      </c>
      <c r="G5802" s="10" t="s">
        <v>18873</v>
      </c>
      <c r="H5802">
        <v>8</v>
      </c>
      <c r="I5802">
        <v>35</v>
      </c>
      <c r="J5802">
        <v>0</v>
      </c>
      <c r="K5802">
        <v>0</v>
      </c>
      <c r="L5802" s="10" t="s">
        <v>18874</v>
      </c>
    </row>
    <row r="5803" spans="1:12" x14ac:dyDescent="0.25">
      <c r="A5803" s="3">
        <v>5802</v>
      </c>
      <c r="B5803" t="s">
        <v>5053</v>
      </c>
      <c r="C5803" s="10" t="s">
        <v>18875</v>
      </c>
      <c r="D5803" t="s">
        <v>63</v>
      </c>
      <c r="E5803" s="10" t="s">
        <v>6816</v>
      </c>
      <c r="F5803" t="s">
        <v>64</v>
      </c>
      <c r="G5803" s="10" t="s">
        <v>6696</v>
      </c>
      <c r="H5803">
        <v>4</v>
      </c>
      <c r="I5803">
        <v>8</v>
      </c>
      <c r="J5803">
        <v>0</v>
      </c>
      <c r="K5803">
        <v>0</v>
      </c>
      <c r="L5803" s="10" t="s">
        <v>18876</v>
      </c>
    </row>
    <row r="5804" spans="1:12" x14ac:dyDescent="0.25">
      <c r="A5804" s="3">
        <v>5803</v>
      </c>
      <c r="B5804" t="s">
        <v>5053</v>
      </c>
      <c r="C5804" s="10" t="s">
        <v>18875</v>
      </c>
      <c r="D5804" t="s">
        <v>65</v>
      </c>
      <c r="E5804" s="10" t="s">
        <v>6698</v>
      </c>
      <c r="F5804" t="s">
        <v>66</v>
      </c>
      <c r="G5804" s="10" t="s">
        <v>6721</v>
      </c>
      <c r="H5804">
        <v>4</v>
      </c>
      <c r="I5804">
        <v>8</v>
      </c>
      <c r="J5804">
        <v>0</v>
      </c>
      <c r="K5804">
        <v>0</v>
      </c>
      <c r="L5804" s="10" t="s">
        <v>18877</v>
      </c>
    </row>
    <row r="5805" spans="1:12" x14ac:dyDescent="0.25">
      <c r="A5805" s="3">
        <v>5804</v>
      </c>
      <c r="B5805" t="s">
        <v>5053</v>
      </c>
      <c r="C5805" s="10" t="s">
        <v>18875</v>
      </c>
      <c r="D5805" t="s">
        <v>67</v>
      </c>
      <c r="E5805" s="10" t="s">
        <v>6723</v>
      </c>
      <c r="F5805" t="s">
        <v>68</v>
      </c>
      <c r="G5805" s="10" t="s">
        <v>6724</v>
      </c>
      <c r="H5805">
        <v>4</v>
      </c>
      <c r="I5805">
        <v>8</v>
      </c>
      <c r="J5805">
        <v>0</v>
      </c>
      <c r="K5805">
        <v>0</v>
      </c>
      <c r="L5805" s="10" t="s">
        <v>18878</v>
      </c>
    </row>
    <row r="5806" spans="1:12" x14ac:dyDescent="0.25">
      <c r="A5806" s="3">
        <v>5805</v>
      </c>
      <c r="B5806" t="s">
        <v>5053</v>
      </c>
      <c r="C5806" s="10" t="s">
        <v>18875</v>
      </c>
      <c r="D5806" t="s">
        <v>49</v>
      </c>
      <c r="E5806" s="10" t="s">
        <v>11</v>
      </c>
      <c r="F5806" t="s">
        <v>5054</v>
      </c>
      <c r="G5806" s="10" t="s">
        <v>18879</v>
      </c>
      <c r="H5806">
        <v>4</v>
      </c>
      <c r="I5806">
        <v>8</v>
      </c>
      <c r="J5806">
        <v>0</v>
      </c>
      <c r="K5806">
        <v>0</v>
      </c>
      <c r="L5806" s="10" t="s">
        <v>18880</v>
      </c>
    </row>
    <row r="5807" spans="1:12" x14ac:dyDescent="0.25">
      <c r="A5807" s="3">
        <v>5806</v>
      </c>
      <c r="B5807" t="s">
        <v>5053</v>
      </c>
      <c r="C5807" s="10" t="s">
        <v>18875</v>
      </c>
      <c r="D5807" t="s">
        <v>87</v>
      </c>
      <c r="E5807" s="10" t="s">
        <v>7149</v>
      </c>
      <c r="F5807" t="s">
        <v>1401</v>
      </c>
      <c r="G5807" s="10" t="s">
        <v>6911</v>
      </c>
      <c r="H5807">
        <v>10</v>
      </c>
      <c r="I5807">
        <v>37</v>
      </c>
      <c r="J5807">
        <v>0</v>
      </c>
      <c r="K5807">
        <v>0</v>
      </c>
      <c r="L5807" s="10" t="s">
        <v>18881</v>
      </c>
    </row>
    <row r="5808" spans="1:12" x14ac:dyDescent="0.25">
      <c r="A5808" s="3">
        <v>5807</v>
      </c>
      <c r="B5808" t="s">
        <v>5053</v>
      </c>
      <c r="C5808" s="10" t="s">
        <v>18875</v>
      </c>
      <c r="D5808" t="s">
        <v>5055</v>
      </c>
      <c r="E5808" s="10" t="s">
        <v>18882</v>
      </c>
      <c r="F5808" t="s">
        <v>5056</v>
      </c>
      <c r="G5808" s="10" t="s">
        <v>18883</v>
      </c>
      <c r="H5808">
        <v>4</v>
      </c>
      <c r="I5808">
        <v>12</v>
      </c>
      <c r="J5808">
        <v>0</v>
      </c>
      <c r="K5808">
        <v>0</v>
      </c>
      <c r="L5808" s="10" t="s">
        <v>18884</v>
      </c>
    </row>
    <row r="5809" spans="1:12" x14ac:dyDescent="0.25">
      <c r="A5809" s="3">
        <v>5808</v>
      </c>
      <c r="B5809" t="s">
        <v>5053</v>
      </c>
      <c r="C5809" s="10" t="s">
        <v>18875</v>
      </c>
      <c r="D5809" t="s">
        <v>5057</v>
      </c>
      <c r="E5809" s="10" t="s">
        <v>18885</v>
      </c>
      <c r="F5809" t="s">
        <v>1493</v>
      </c>
      <c r="G5809" s="10" t="s">
        <v>6978</v>
      </c>
      <c r="H5809">
        <v>4</v>
      </c>
      <c r="I5809">
        <v>8</v>
      </c>
      <c r="J5809">
        <v>0</v>
      </c>
      <c r="K5809">
        <v>0</v>
      </c>
      <c r="L5809" s="10" t="s">
        <v>18886</v>
      </c>
    </row>
    <row r="5810" spans="1:12" x14ac:dyDescent="0.25">
      <c r="A5810" s="3">
        <v>5809</v>
      </c>
      <c r="B5810" t="s">
        <v>5053</v>
      </c>
      <c r="C5810" s="10" t="s">
        <v>18875</v>
      </c>
      <c r="D5810" t="s">
        <v>2151</v>
      </c>
      <c r="E5810" s="10" t="s">
        <v>7484</v>
      </c>
      <c r="F5810" t="s">
        <v>5058</v>
      </c>
      <c r="G5810" s="10" t="s">
        <v>18887</v>
      </c>
      <c r="H5810">
        <v>4</v>
      </c>
      <c r="I5810">
        <v>12</v>
      </c>
      <c r="J5810">
        <v>0</v>
      </c>
      <c r="K5810">
        <v>0</v>
      </c>
      <c r="L5810" s="10" t="s">
        <v>18888</v>
      </c>
    </row>
    <row r="5811" spans="1:12" x14ac:dyDescent="0.25">
      <c r="A5811" s="3">
        <v>5810</v>
      </c>
      <c r="B5811" t="s">
        <v>5053</v>
      </c>
      <c r="C5811" s="10" t="s">
        <v>18875</v>
      </c>
      <c r="D5811" t="s">
        <v>2153</v>
      </c>
      <c r="E5811" s="10" t="s">
        <v>7113</v>
      </c>
      <c r="F5811" t="s">
        <v>5059</v>
      </c>
      <c r="G5811" s="10" t="s">
        <v>18889</v>
      </c>
      <c r="H5811">
        <v>4</v>
      </c>
      <c r="I5811">
        <v>12</v>
      </c>
      <c r="J5811">
        <v>0</v>
      </c>
      <c r="K5811">
        <v>0</v>
      </c>
      <c r="L5811" s="10" t="s">
        <v>18890</v>
      </c>
    </row>
    <row r="5812" spans="1:12" x14ac:dyDescent="0.25">
      <c r="A5812" s="3">
        <v>5811</v>
      </c>
      <c r="B5812" t="s">
        <v>5053</v>
      </c>
      <c r="C5812" s="10" t="s">
        <v>18875</v>
      </c>
      <c r="D5812" t="s">
        <v>5006</v>
      </c>
      <c r="E5812" s="10" t="s">
        <v>18759</v>
      </c>
      <c r="F5812" t="s">
        <v>1232</v>
      </c>
      <c r="G5812" s="10" t="s">
        <v>6715</v>
      </c>
      <c r="H5812">
        <v>255</v>
      </c>
      <c r="I5812">
        <v>37</v>
      </c>
      <c r="J5812">
        <v>0</v>
      </c>
      <c r="K5812">
        <v>0</v>
      </c>
      <c r="L5812" s="10" t="s">
        <v>18891</v>
      </c>
    </row>
    <row r="5813" spans="1:12" x14ac:dyDescent="0.25">
      <c r="A5813" s="3">
        <v>5812</v>
      </c>
      <c r="B5813" t="s">
        <v>5053</v>
      </c>
      <c r="C5813" s="10" t="s">
        <v>18875</v>
      </c>
      <c r="D5813" t="s">
        <v>1264</v>
      </c>
      <c r="E5813" s="10" t="s">
        <v>6659</v>
      </c>
      <c r="F5813" t="s">
        <v>1265</v>
      </c>
      <c r="G5813" s="10" t="s">
        <v>6660</v>
      </c>
      <c r="H5813">
        <v>4</v>
      </c>
      <c r="I5813">
        <v>8</v>
      </c>
      <c r="J5813">
        <v>0</v>
      </c>
      <c r="K5813">
        <v>0</v>
      </c>
      <c r="L5813" s="10" t="s">
        <v>18892</v>
      </c>
    </row>
    <row r="5814" spans="1:12" x14ac:dyDescent="0.25">
      <c r="A5814" s="3">
        <v>5813</v>
      </c>
      <c r="B5814" t="s">
        <v>5053</v>
      </c>
      <c r="C5814" s="10" t="s">
        <v>18875</v>
      </c>
      <c r="D5814" t="s">
        <v>69</v>
      </c>
      <c r="E5814" s="10" t="s">
        <v>6760</v>
      </c>
      <c r="F5814" t="s">
        <v>5060</v>
      </c>
      <c r="G5814" s="10" t="s">
        <v>18893</v>
      </c>
      <c r="H5814">
        <v>8</v>
      </c>
      <c r="I5814">
        <v>35</v>
      </c>
      <c r="J5814">
        <v>0</v>
      </c>
      <c r="K5814">
        <v>0</v>
      </c>
      <c r="L5814" s="10" t="s">
        <v>18894</v>
      </c>
    </row>
    <row r="5815" spans="1:12" x14ac:dyDescent="0.25">
      <c r="A5815" s="3">
        <v>5814</v>
      </c>
      <c r="B5815" t="s">
        <v>5053</v>
      </c>
      <c r="C5815" s="10" t="s">
        <v>18875</v>
      </c>
      <c r="D5815" t="s">
        <v>71</v>
      </c>
      <c r="E5815" s="10" t="s">
        <v>6763</v>
      </c>
      <c r="F5815" t="s">
        <v>5061</v>
      </c>
      <c r="G5815" s="10" t="s">
        <v>18895</v>
      </c>
      <c r="H5815">
        <v>8</v>
      </c>
      <c r="I5815">
        <v>35</v>
      </c>
      <c r="J5815">
        <v>0</v>
      </c>
      <c r="K5815">
        <v>0</v>
      </c>
      <c r="L5815" s="10" t="s">
        <v>18896</v>
      </c>
    </row>
    <row r="5816" spans="1:12" x14ac:dyDescent="0.25">
      <c r="A5816" s="3">
        <v>5815</v>
      </c>
      <c r="B5816" t="s">
        <v>5062</v>
      </c>
      <c r="C5816" s="10" t="s">
        <v>18897</v>
      </c>
      <c r="D5816" t="s">
        <v>49</v>
      </c>
      <c r="E5816" s="10" t="s">
        <v>11</v>
      </c>
      <c r="F5816" t="s">
        <v>49</v>
      </c>
      <c r="G5816" s="10" t="s">
        <v>11</v>
      </c>
      <c r="H5816">
        <v>4</v>
      </c>
      <c r="I5816">
        <v>8</v>
      </c>
      <c r="J5816">
        <v>0</v>
      </c>
      <c r="K5816">
        <v>0</v>
      </c>
      <c r="L5816" s="10" t="s">
        <v>18898</v>
      </c>
    </row>
    <row r="5817" spans="1:12" x14ac:dyDescent="0.25">
      <c r="A5817" s="3">
        <v>5816</v>
      </c>
      <c r="B5817" t="s">
        <v>5062</v>
      </c>
      <c r="C5817" s="10" t="s">
        <v>18897</v>
      </c>
      <c r="D5817" t="s">
        <v>87</v>
      </c>
      <c r="E5817" s="10" t="s">
        <v>7149</v>
      </c>
      <c r="F5817" t="s">
        <v>1401</v>
      </c>
      <c r="G5817" s="10" t="s">
        <v>6911</v>
      </c>
      <c r="H5817">
        <v>10</v>
      </c>
      <c r="I5817">
        <v>37</v>
      </c>
      <c r="J5817">
        <v>0</v>
      </c>
      <c r="K5817">
        <v>0</v>
      </c>
      <c r="L5817" s="10" t="s">
        <v>18899</v>
      </c>
    </row>
    <row r="5818" spans="1:12" x14ac:dyDescent="0.25">
      <c r="A5818" s="3">
        <v>5817</v>
      </c>
      <c r="B5818" t="s">
        <v>5062</v>
      </c>
      <c r="C5818" s="10" t="s">
        <v>18897</v>
      </c>
      <c r="D5818" t="s">
        <v>1264</v>
      </c>
      <c r="E5818" s="10" t="s">
        <v>6659</v>
      </c>
      <c r="F5818" t="s">
        <v>1265</v>
      </c>
      <c r="G5818" s="10" t="s">
        <v>6660</v>
      </c>
      <c r="H5818">
        <v>4</v>
      </c>
      <c r="I5818">
        <v>8</v>
      </c>
      <c r="J5818">
        <v>0</v>
      </c>
      <c r="K5818">
        <v>0</v>
      </c>
      <c r="L5818" s="10" t="s">
        <v>18900</v>
      </c>
    </row>
    <row r="5819" spans="1:12" x14ac:dyDescent="0.25">
      <c r="A5819" s="3">
        <v>5818</v>
      </c>
      <c r="B5819" t="s">
        <v>5062</v>
      </c>
      <c r="C5819" s="10" t="s">
        <v>18897</v>
      </c>
      <c r="D5819" t="s">
        <v>5063</v>
      </c>
      <c r="E5819" s="10" t="s">
        <v>18901</v>
      </c>
      <c r="F5819" t="s">
        <v>1490</v>
      </c>
      <c r="G5819" s="10" t="s">
        <v>11468</v>
      </c>
      <c r="H5819">
        <v>10</v>
      </c>
      <c r="I5819">
        <v>37</v>
      </c>
      <c r="J5819">
        <v>0</v>
      </c>
      <c r="K5819">
        <v>0</v>
      </c>
      <c r="L5819" s="10" t="s">
        <v>18902</v>
      </c>
    </row>
    <row r="5820" spans="1:12" x14ac:dyDescent="0.25">
      <c r="A5820" s="3">
        <v>5819</v>
      </c>
      <c r="B5820" t="s">
        <v>5062</v>
      </c>
      <c r="C5820" s="10" t="s">
        <v>18897</v>
      </c>
      <c r="D5820" t="s">
        <v>1430</v>
      </c>
      <c r="E5820" s="10" t="s">
        <v>11350</v>
      </c>
      <c r="F5820" t="s">
        <v>1287</v>
      </c>
      <c r="G5820" s="10" t="s">
        <v>6676</v>
      </c>
      <c r="H5820">
        <v>8</v>
      </c>
      <c r="I5820">
        <v>16</v>
      </c>
      <c r="J5820">
        <v>-2</v>
      </c>
      <c r="K5820">
        <v>1</v>
      </c>
      <c r="L5820" s="10" t="s">
        <v>18903</v>
      </c>
    </row>
    <row r="5821" spans="1:12" x14ac:dyDescent="0.25">
      <c r="A5821" s="3">
        <v>5820</v>
      </c>
      <c r="B5821" t="s">
        <v>5062</v>
      </c>
      <c r="C5821" s="10" t="s">
        <v>18897</v>
      </c>
      <c r="D5821" t="s">
        <v>1418</v>
      </c>
      <c r="E5821" s="10" t="s">
        <v>7110</v>
      </c>
      <c r="F5821" t="s">
        <v>5064</v>
      </c>
      <c r="G5821" s="10" t="s">
        <v>18904</v>
      </c>
      <c r="H5821">
        <v>4</v>
      </c>
      <c r="I5821">
        <v>12</v>
      </c>
      <c r="J5821">
        <v>0</v>
      </c>
      <c r="K5821">
        <v>0</v>
      </c>
      <c r="L5821" s="10" t="s">
        <v>18905</v>
      </c>
    </row>
    <row r="5822" spans="1:12" x14ac:dyDescent="0.25">
      <c r="A5822" s="3">
        <v>5821</v>
      </c>
      <c r="B5822" t="s">
        <v>5062</v>
      </c>
      <c r="C5822" s="10" t="s">
        <v>18897</v>
      </c>
      <c r="D5822" t="s">
        <v>63</v>
      </c>
      <c r="E5822" s="10" t="s">
        <v>6816</v>
      </c>
      <c r="F5822" t="s">
        <v>64</v>
      </c>
      <c r="G5822" s="10" t="s">
        <v>6696</v>
      </c>
      <c r="H5822">
        <v>4</v>
      </c>
      <c r="I5822">
        <v>8</v>
      </c>
      <c r="J5822">
        <v>0</v>
      </c>
      <c r="K5822">
        <v>0</v>
      </c>
      <c r="L5822" s="10" t="s">
        <v>18906</v>
      </c>
    </row>
    <row r="5823" spans="1:12" x14ac:dyDescent="0.25">
      <c r="A5823" s="3">
        <v>5822</v>
      </c>
      <c r="B5823" t="s">
        <v>5062</v>
      </c>
      <c r="C5823" s="10" t="s">
        <v>18897</v>
      </c>
      <c r="D5823" t="s">
        <v>65</v>
      </c>
      <c r="E5823" s="10" t="s">
        <v>6698</v>
      </c>
      <c r="F5823" t="s">
        <v>66</v>
      </c>
      <c r="G5823" s="10" t="s">
        <v>6721</v>
      </c>
      <c r="H5823">
        <v>4</v>
      </c>
      <c r="I5823">
        <v>8</v>
      </c>
      <c r="J5823">
        <v>0</v>
      </c>
      <c r="K5823">
        <v>0</v>
      </c>
      <c r="L5823" s="10" t="s">
        <v>18907</v>
      </c>
    </row>
    <row r="5824" spans="1:12" x14ac:dyDescent="0.25">
      <c r="A5824" s="3">
        <v>5823</v>
      </c>
      <c r="B5824" t="s">
        <v>5062</v>
      </c>
      <c r="C5824" s="10" t="s">
        <v>18897</v>
      </c>
      <c r="D5824" t="s">
        <v>67</v>
      </c>
      <c r="E5824" s="10" t="s">
        <v>6723</v>
      </c>
      <c r="F5824" t="s">
        <v>68</v>
      </c>
      <c r="G5824" s="10" t="s">
        <v>6724</v>
      </c>
      <c r="H5824">
        <v>4</v>
      </c>
      <c r="I5824">
        <v>8</v>
      </c>
      <c r="J5824">
        <v>0</v>
      </c>
      <c r="K5824">
        <v>0</v>
      </c>
      <c r="L5824" s="10" t="s">
        <v>18908</v>
      </c>
    </row>
    <row r="5825" spans="1:12" x14ac:dyDescent="0.25">
      <c r="A5825" s="3">
        <v>5824</v>
      </c>
      <c r="B5825" t="s">
        <v>5062</v>
      </c>
      <c r="C5825" s="10" t="s">
        <v>18897</v>
      </c>
      <c r="D5825" t="s">
        <v>1277</v>
      </c>
      <c r="E5825" s="10" t="s">
        <v>6730</v>
      </c>
      <c r="F5825" t="s">
        <v>1232</v>
      </c>
      <c r="G5825" s="10" t="s">
        <v>6715</v>
      </c>
      <c r="H5825">
        <v>255</v>
      </c>
      <c r="I5825">
        <v>37</v>
      </c>
      <c r="J5825">
        <v>0</v>
      </c>
      <c r="K5825">
        <v>0</v>
      </c>
      <c r="L5825" s="10" t="s">
        <v>18909</v>
      </c>
    </row>
    <row r="5826" spans="1:12" x14ac:dyDescent="0.25">
      <c r="A5826" s="3">
        <v>5825</v>
      </c>
      <c r="B5826" t="s">
        <v>5062</v>
      </c>
      <c r="C5826" s="10" t="s">
        <v>18897</v>
      </c>
      <c r="D5826" t="s">
        <v>69</v>
      </c>
      <c r="E5826" s="10" t="s">
        <v>6760</v>
      </c>
      <c r="F5826" t="s">
        <v>5065</v>
      </c>
      <c r="G5826" s="10" t="s">
        <v>18910</v>
      </c>
      <c r="H5826">
        <v>8</v>
      </c>
      <c r="I5826">
        <v>35</v>
      </c>
      <c r="J5826">
        <v>0</v>
      </c>
      <c r="K5826">
        <v>0</v>
      </c>
      <c r="L5826" s="10" t="s">
        <v>18911</v>
      </c>
    </row>
    <row r="5827" spans="1:12" x14ac:dyDescent="0.25">
      <c r="A5827" s="3">
        <v>5826</v>
      </c>
      <c r="B5827" t="s">
        <v>5062</v>
      </c>
      <c r="C5827" s="10" t="s">
        <v>18897</v>
      </c>
      <c r="D5827" t="s">
        <v>71</v>
      </c>
      <c r="E5827" s="10" t="s">
        <v>6763</v>
      </c>
      <c r="F5827" t="s">
        <v>5066</v>
      </c>
      <c r="G5827" s="10" t="s">
        <v>18912</v>
      </c>
      <c r="H5827">
        <v>8</v>
      </c>
      <c r="I5827">
        <v>35</v>
      </c>
      <c r="J5827">
        <v>0</v>
      </c>
      <c r="K5827">
        <v>0</v>
      </c>
      <c r="L5827" s="10" t="s">
        <v>18913</v>
      </c>
    </row>
    <row r="5828" spans="1:12" x14ac:dyDescent="0.25">
      <c r="A5828" s="3">
        <v>5827</v>
      </c>
      <c r="B5828" t="s">
        <v>5067</v>
      </c>
      <c r="C5828" s="10" t="s">
        <v>18914</v>
      </c>
      <c r="D5828" t="s">
        <v>49</v>
      </c>
      <c r="E5828" s="10" t="s">
        <v>11</v>
      </c>
      <c r="F5828" t="s">
        <v>49</v>
      </c>
      <c r="G5828" s="10" t="s">
        <v>11</v>
      </c>
      <c r="H5828">
        <v>4</v>
      </c>
      <c r="I5828">
        <v>8</v>
      </c>
      <c r="J5828">
        <v>0</v>
      </c>
      <c r="K5828">
        <v>0</v>
      </c>
      <c r="L5828" s="10" t="s">
        <v>18915</v>
      </c>
    </row>
    <row r="5829" spans="1:12" x14ac:dyDescent="0.25">
      <c r="A5829" s="3">
        <v>5828</v>
      </c>
      <c r="B5829" t="s">
        <v>5067</v>
      </c>
      <c r="C5829" s="10" t="s">
        <v>18914</v>
      </c>
      <c r="D5829" t="s">
        <v>87</v>
      </c>
      <c r="E5829" s="10" t="s">
        <v>7149</v>
      </c>
      <c r="F5829" t="s">
        <v>1401</v>
      </c>
      <c r="G5829" s="10" t="s">
        <v>6911</v>
      </c>
      <c r="H5829">
        <v>10</v>
      </c>
      <c r="I5829">
        <v>37</v>
      </c>
      <c r="J5829">
        <v>0</v>
      </c>
      <c r="K5829">
        <v>0</v>
      </c>
      <c r="L5829" s="10" t="s">
        <v>18916</v>
      </c>
    </row>
    <row r="5830" spans="1:12" x14ac:dyDescent="0.25">
      <c r="A5830" s="3">
        <v>5829</v>
      </c>
      <c r="B5830" t="s">
        <v>5067</v>
      </c>
      <c r="C5830" s="10" t="s">
        <v>18914</v>
      </c>
      <c r="D5830" t="s">
        <v>1264</v>
      </c>
      <c r="E5830" s="10" t="s">
        <v>6659</v>
      </c>
      <c r="F5830" t="s">
        <v>1265</v>
      </c>
      <c r="G5830" s="10" t="s">
        <v>6660</v>
      </c>
      <c r="H5830">
        <v>4</v>
      </c>
      <c r="I5830">
        <v>8</v>
      </c>
      <c r="J5830">
        <v>0</v>
      </c>
      <c r="K5830">
        <v>0</v>
      </c>
      <c r="L5830" s="10" t="s">
        <v>18917</v>
      </c>
    </row>
    <row r="5831" spans="1:12" x14ac:dyDescent="0.25">
      <c r="A5831" s="3">
        <v>5830</v>
      </c>
      <c r="B5831" t="s">
        <v>5067</v>
      </c>
      <c r="C5831" s="10" t="s">
        <v>18914</v>
      </c>
      <c r="D5831" t="s">
        <v>5068</v>
      </c>
      <c r="E5831" s="10" t="s">
        <v>18918</v>
      </c>
      <c r="F5831" t="s">
        <v>5069</v>
      </c>
      <c r="G5831" s="10" t="s">
        <v>18919</v>
      </c>
      <c r="H5831">
        <v>4</v>
      </c>
      <c r="I5831">
        <v>8</v>
      </c>
      <c r="J5831">
        <v>0</v>
      </c>
      <c r="K5831">
        <v>0</v>
      </c>
      <c r="L5831" s="10" t="s">
        <v>18920</v>
      </c>
    </row>
    <row r="5832" spans="1:12" x14ac:dyDescent="0.25">
      <c r="A5832" s="3">
        <v>5831</v>
      </c>
      <c r="B5832" t="s">
        <v>5067</v>
      </c>
      <c r="C5832" s="10" t="s">
        <v>18914</v>
      </c>
      <c r="D5832" t="s">
        <v>5070</v>
      </c>
      <c r="E5832" s="10" t="s">
        <v>18921</v>
      </c>
      <c r="F5832" t="s">
        <v>1493</v>
      </c>
      <c r="G5832" s="10" t="s">
        <v>6978</v>
      </c>
      <c r="H5832">
        <v>4</v>
      </c>
      <c r="I5832">
        <v>8</v>
      </c>
      <c r="J5832">
        <v>0</v>
      </c>
      <c r="K5832">
        <v>0</v>
      </c>
      <c r="L5832" s="10" t="s">
        <v>18922</v>
      </c>
    </row>
    <row r="5833" spans="1:12" x14ac:dyDescent="0.25">
      <c r="A5833" s="3">
        <v>5832</v>
      </c>
      <c r="B5833" t="s">
        <v>5067</v>
      </c>
      <c r="C5833" s="10" t="s">
        <v>18914</v>
      </c>
      <c r="D5833" t="s">
        <v>5071</v>
      </c>
      <c r="E5833" s="10" t="s">
        <v>18923</v>
      </c>
      <c r="F5833" t="s">
        <v>5072</v>
      </c>
      <c r="G5833" s="10" t="s">
        <v>18924</v>
      </c>
      <c r="H5833">
        <v>4</v>
      </c>
      <c r="I5833">
        <v>8</v>
      </c>
      <c r="J5833">
        <v>0</v>
      </c>
      <c r="K5833">
        <v>0</v>
      </c>
      <c r="L5833" s="10" t="s">
        <v>18925</v>
      </c>
    </row>
    <row r="5834" spans="1:12" x14ac:dyDescent="0.25">
      <c r="A5834" s="3">
        <v>5833</v>
      </c>
      <c r="B5834" t="s">
        <v>5067</v>
      </c>
      <c r="C5834" s="10" t="s">
        <v>18914</v>
      </c>
      <c r="D5834" t="s">
        <v>5073</v>
      </c>
      <c r="E5834" s="10" t="s">
        <v>18926</v>
      </c>
      <c r="F5834" t="s">
        <v>5074</v>
      </c>
      <c r="G5834" s="10" t="s">
        <v>18927</v>
      </c>
      <c r="H5834">
        <v>4</v>
      </c>
      <c r="I5834">
        <v>8</v>
      </c>
      <c r="J5834">
        <v>0</v>
      </c>
      <c r="K5834">
        <v>0</v>
      </c>
      <c r="L5834" s="10" t="s">
        <v>18928</v>
      </c>
    </row>
    <row r="5835" spans="1:12" x14ac:dyDescent="0.25">
      <c r="A5835" s="3">
        <v>5834</v>
      </c>
      <c r="B5835" t="s">
        <v>5067</v>
      </c>
      <c r="C5835" s="10" t="s">
        <v>18914</v>
      </c>
      <c r="D5835" t="s">
        <v>1430</v>
      </c>
      <c r="E5835" s="10" t="s">
        <v>11350</v>
      </c>
      <c r="F5835" t="s">
        <v>1287</v>
      </c>
      <c r="G5835" s="10" t="s">
        <v>6676</v>
      </c>
      <c r="H5835">
        <v>8</v>
      </c>
      <c r="I5835">
        <v>16</v>
      </c>
      <c r="J5835">
        <v>-2</v>
      </c>
      <c r="K5835">
        <v>1</v>
      </c>
      <c r="L5835" s="10" t="s">
        <v>18929</v>
      </c>
    </row>
    <row r="5836" spans="1:12" x14ac:dyDescent="0.25">
      <c r="A5836" s="3">
        <v>5835</v>
      </c>
      <c r="B5836" t="s">
        <v>5067</v>
      </c>
      <c r="C5836" s="10" t="s">
        <v>18914</v>
      </c>
      <c r="D5836" t="s">
        <v>63</v>
      </c>
      <c r="E5836" s="10" t="s">
        <v>6816</v>
      </c>
      <c r="F5836" t="s">
        <v>64</v>
      </c>
      <c r="G5836" s="10" t="s">
        <v>6696</v>
      </c>
      <c r="H5836">
        <v>4</v>
      </c>
      <c r="I5836">
        <v>8</v>
      </c>
      <c r="J5836">
        <v>0</v>
      </c>
      <c r="K5836">
        <v>0</v>
      </c>
      <c r="L5836" s="10" t="s">
        <v>18930</v>
      </c>
    </row>
    <row r="5837" spans="1:12" x14ac:dyDescent="0.25">
      <c r="A5837" s="3">
        <v>5836</v>
      </c>
      <c r="B5837" t="s">
        <v>5067</v>
      </c>
      <c r="C5837" s="10" t="s">
        <v>18914</v>
      </c>
      <c r="D5837" t="s">
        <v>65</v>
      </c>
      <c r="E5837" s="10" t="s">
        <v>6698</v>
      </c>
      <c r="F5837" t="s">
        <v>66</v>
      </c>
      <c r="G5837" s="10" t="s">
        <v>6721</v>
      </c>
      <c r="H5837">
        <v>4</v>
      </c>
      <c r="I5837">
        <v>8</v>
      </c>
      <c r="J5837">
        <v>0</v>
      </c>
      <c r="K5837">
        <v>0</v>
      </c>
      <c r="L5837" s="10" t="s">
        <v>18931</v>
      </c>
    </row>
    <row r="5838" spans="1:12" x14ac:dyDescent="0.25">
      <c r="A5838" s="3">
        <v>5837</v>
      </c>
      <c r="B5838" t="s">
        <v>5067</v>
      </c>
      <c r="C5838" s="10" t="s">
        <v>18914</v>
      </c>
      <c r="D5838" t="s">
        <v>67</v>
      </c>
      <c r="E5838" s="10" t="s">
        <v>6723</v>
      </c>
      <c r="F5838" t="s">
        <v>68</v>
      </c>
      <c r="G5838" s="10" t="s">
        <v>6724</v>
      </c>
      <c r="H5838">
        <v>4</v>
      </c>
      <c r="I5838">
        <v>8</v>
      </c>
      <c r="J5838">
        <v>0</v>
      </c>
      <c r="K5838">
        <v>0</v>
      </c>
      <c r="L5838" s="10" t="s">
        <v>18932</v>
      </c>
    </row>
    <row r="5839" spans="1:12" x14ac:dyDescent="0.25">
      <c r="A5839" s="3">
        <v>5838</v>
      </c>
      <c r="B5839" t="s">
        <v>5067</v>
      </c>
      <c r="C5839" s="10" t="s">
        <v>18914</v>
      </c>
      <c r="D5839" t="s">
        <v>5075</v>
      </c>
      <c r="E5839" s="10" t="s">
        <v>18933</v>
      </c>
      <c r="F5839" t="s">
        <v>5076</v>
      </c>
      <c r="G5839" s="10" t="s">
        <v>18934</v>
      </c>
      <c r="H5839">
        <v>4</v>
      </c>
      <c r="I5839">
        <v>8</v>
      </c>
      <c r="J5839">
        <v>0</v>
      </c>
      <c r="K5839">
        <v>0</v>
      </c>
      <c r="L5839" s="10" t="s">
        <v>18935</v>
      </c>
    </row>
    <row r="5840" spans="1:12" x14ac:dyDescent="0.25">
      <c r="A5840" s="3">
        <v>5839</v>
      </c>
      <c r="B5840" t="s">
        <v>5067</v>
      </c>
      <c r="C5840" s="10" t="s">
        <v>18914</v>
      </c>
      <c r="D5840" t="s">
        <v>69</v>
      </c>
      <c r="E5840" s="10" t="s">
        <v>6760</v>
      </c>
      <c r="F5840" t="s">
        <v>5077</v>
      </c>
      <c r="G5840" s="10" t="s">
        <v>18936</v>
      </c>
      <c r="H5840">
        <v>8</v>
      </c>
      <c r="I5840">
        <v>35</v>
      </c>
      <c r="J5840">
        <v>0</v>
      </c>
      <c r="K5840">
        <v>0</v>
      </c>
      <c r="L5840" s="10" t="s">
        <v>18937</v>
      </c>
    </row>
    <row r="5841" spans="1:12" x14ac:dyDescent="0.25">
      <c r="A5841" s="3">
        <v>5840</v>
      </c>
      <c r="B5841" t="s">
        <v>5067</v>
      </c>
      <c r="C5841" s="10" t="s">
        <v>18914</v>
      </c>
      <c r="D5841" t="s">
        <v>71</v>
      </c>
      <c r="E5841" s="10" t="s">
        <v>6763</v>
      </c>
      <c r="F5841" t="s">
        <v>5078</v>
      </c>
      <c r="G5841" s="10" t="s">
        <v>18938</v>
      </c>
      <c r="H5841">
        <v>8</v>
      </c>
      <c r="I5841">
        <v>35</v>
      </c>
      <c r="J5841">
        <v>0</v>
      </c>
      <c r="K5841">
        <v>0</v>
      </c>
      <c r="L5841" s="10" t="s">
        <v>18939</v>
      </c>
    </row>
    <row r="5842" spans="1:12" x14ac:dyDescent="0.25">
      <c r="A5842" s="3">
        <v>5841</v>
      </c>
      <c r="B5842" t="s">
        <v>5079</v>
      </c>
      <c r="C5842" s="10" t="s">
        <v>18940</v>
      </c>
      <c r="D5842" t="s">
        <v>49</v>
      </c>
      <c r="E5842" s="10" t="s">
        <v>11</v>
      </c>
      <c r="F5842" t="s">
        <v>49</v>
      </c>
      <c r="G5842" s="10" t="s">
        <v>11</v>
      </c>
      <c r="H5842">
        <v>4</v>
      </c>
      <c r="I5842">
        <v>8</v>
      </c>
      <c r="J5842">
        <v>0</v>
      </c>
      <c r="K5842">
        <v>0</v>
      </c>
      <c r="L5842" s="10" t="s">
        <v>18941</v>
      </c>
    </row>
    <row r="5843" spans="1:12" x14ac:dyDescent="0.25">
      <c r="A5843" s="3">
        <v>5842</v>
      </c>
      <c r="B5843" t="s">
        <v>5079</v>
      </c>
      <c r="C5843" s="10" t="s">
        <v>18940</v>
      </c>
      <c r="D5843" t="s">
        <v>87</v>
      </c>
      <c r="E5843" s="10" t="s">
        <v>7149</v>
      </c>
      <c r="F5843" t="s">
        <v>1401</v>
      </c>
      <c r="G5843" s="10" t="s">
        <v>6911</v>
      </c>
      <c r="H5843">
        <v>10</v>
      </c>
      <c r="I5843">
        <v>37</v>
      </c>
      <c r="J5843">
        <v>0</v>
      </c>
      <c r="K5843">
        <v>0</v>
      </c>
      <c r="L5843" s="10" t="s">
        <v>18942</v>
      </c>
    </row>
    <row r="5844" spans="1:12" x14ac:dyDescent="0.25">
      <c r="A5844" s="3">
        <v>5843</v>
      </c>
      <c r="B5844" t="s">
        <v>5079</v>
      </c>
      <c r="C5844" s="10" t="s">
        <v>18940</v>
      </c>
      <c r="D5844" t="s">
        <v>1264</v>
      </c>
      <c r="E5844" s="10" t="s">
        <v>6659</v>
      </c>
      <c r="F5844" t="s">
        <v>1265</v>
      </c>
      <c r="G5844" s="10" t="s">
        <v>6660</v>
      </c>
      <c r="H5844">
        <v>4</v>
      </c>
      <c r="I5844">
        <v>8</v>
      </c>
      <c r="J5844">
        <v>0</v>
      </c>
      <c r="K5844">
        <v>0</v>
      </c>
      <c r="L5844" s="10" t="s">
        <v>18943</v>
      </c>
    </row>
    <row r="5845" spans="1:12" x14ac:dyDescent="0.25">
      <c r="A5845" s="3">
        <v>5844</v>
      </c>
      <c r="B5845" t="s">
        <v>5079</v>
      </c>
      <c r="C5845" s="10" t="s">
        <v>18940</v>
      </c>
      <c r="D5845" t="s">
        <v>5068</v>
      </c>
      <c r="E5845" s="10" t="s">
        <v>18918</v>
      </c>
      <c r="F5845" t="s">
        <v>5080</v>
      </c>
      <c r="G5845" s="10" t="s">
        <v>18944</v>
      </c>
      <c r="H5845">
        <v>4</v>
      </c>
      <c r="I5845">
        <v>8</v>
      </c>
      <c r="J5845">
        <v>0</v>
      </c>
      <c r="K5845">
        <v>0</v>
      </c>
      <c r="L5845" s="10" t="s">
        <v>18945</v>
      </c>
    </row>
    <row r="5846" spans="1:12" x14ac:dyDescent="0.25">
      <c r="A5846" s="3">
        <v>5845</v>
      </c>
      <c r="B5846" t="s">
        <v>5079</v>
      </c>
      <c r="C5846" s="10" t="s">
        <v>18940</v>
      </c>
      <c r="D5846" t="s">
        <v>1430</v>
      </c>
      <c r="E5846" s="10" t="s">
        <v>11350</v>
      </c>
      <c r="F5846" t="s">
        <v>1287</v>
      </c>
      <c r="G5846" s="10" t="s">
        <v>6676</v>
      </c>
      <c r="H5846">
        <v>8</v>
      </c>
      <c r="I5846">
        <v>16</v>
      </c>
      <c r="J5846">
        <v>-2</v>
      </c>
      <c r="K5846">
        <v>1</v>
      </c>
      <c r="L5846" s="10" t="s">
        <v>18946</v>
      </c>
    </row>
    <row r="5847" spans="1:12" x14ac:dyDescent="0.25">
      <c r="A5847" s="3">
        <v>5846</v>
      </c>
      <c r="B5847" t="s">
        <v>5079</v>
      </c>
      <c r="C5847" s="10" t="s">
        <v>18940</v>
      </c>
      <c r="D5847" t="s">
        <v>5081</v>
      </c>
      <c r="E5847" s="10" t="s">
        <v>18947</v>
      </c>
      <c r="F5847" t="s">
        <v>5082</v>
      </c>
      <c r="G5847" s="10" t="s">
        <v>18948</v>
      </c>
      <c r="H5847">
        <v>4</v>
      </c>
      <c r="I5847">
        <v>8</v>
      </c>
      <c r="J5847">
        <v>0</v>
      </c>
      <c r="K5847">
        <v>0</v>
      </c>
      <c r="L5847" s="10" t="s">
        <v>18949</v>
      </c>
    </row>
    <row r="5848" spans="1:12" x14ac:dyDescent="0.25">
      <c r="A5848" s="3">
        <v>5847</v>
      </c>
      <c r="B5848" t="s">
        <v>5079</v>
      </c>
      <c r="C5848" s="10" t="s">
        <v>18940</v>
      </c>
      <c r="D5848" t="s">
        <v>5083</v>
      </c>
      <c r="E5848" s="10" t="s">
        <v>18950</v>
      </c>
      <c r="F5848" t="s">
        <v>1232</v>
      </c>
      <c r="G5848" s="10" t="s">
        <v>6715</v>
      </c>
      <c r="H5848">
        <v>255</v>
      </c>
      <c r="I5848">
        <v>37</v>
      </c>
      <c r="J5848">
        <v>0</v>
      </c>
      <c r="K5848">
        <v>0</v>
      </c>
      <c r="L5848" s="10" t="s">
        <v>18951</v>
      </c>
    </row>
    <row r="5849" spans="1:12" x14ac:dyDescent="0.25">
      <c r="A5849" s="3">
        <v>5848</v>
      </c>
      <c r="B5849" t="s">
        <v>5079</v>
      </c>
      <c r="C5849" s="10" t="s">
        <v>18940</v>
      </c>
      <c r="D5849" t="s">
        <v>63</v>
      </c>
      <c r="E5849" s="10" t="s">
        <v>6816</v>
      </c>
      <c r="F5849" t="s">
        <v>64</v>
      </c>
      <c r="G5849" s="10" t="s">
        <v>6696</v>
      </c>
      <c r="H5849">
        <v>4</v>
      </c>
      <c r="I5849">
        <v>8</v>
      </c>
      <c r="J5849">
        <v>0</v>
      </c>
      <c r="K5849">
        <v>0</v>
      </c>
      <c r="L5849" s="10" t="s">
        <v>18952</v>
      </c>
    </row>
    <row r="5850" spans="1:12" x14ac:dyDescent="0.25">
      <c r="A5850" s="3">
        <v>5849</v>
      </c>
      <c r="B5850" t="s">
        <v>5079</v>
      </c>
      <c r="C5850" s="10" t="s">
        <v>18940</v>
      </c>
      <c r="D5850" t="s">
        <v>65</v>
      </c>
      <c r="E5850" s="10" t="s">
        <v>6698</v>
      </c>
      <c r="F5850" t="s">
        <v>66</v>
      </c>
      <c r="G5850" s="10" t="s">
        <v>6721</v>
      </c>
      <c r="H5850">
        <v>4</v>
      </c>
      <c r="I5850">
        <v>8</v>
      </c>
      <c r="J5850">
        <v>0</v>
      </c>
      <c r="K5850">
        <v>0</v>
      </c>
      <c r="L5850" s="10" t="s">
        <v>18953</v>
      </c>
    </row>
    <row r="5851" spans="1:12" x14ac:dyDescent="0.25">
      <c r="A5851" s="3">
        <v>5850</v>
      </c>
      <c r="B5851" t="s">
        <v>5079</v>
      </c>
      <c r="C5851" s="10" t="s">
        <v>18940</v>
      </c>
      <c r="D5851" t="s">
        <v>67</v>
      </c>
      <c r="E5851" s="10" t="s">
        <v>6723</v>
      </c>
      <c r="F5851" t="s">
        <v>68</v>
      </c>
      <c r="G5851" s="10" t="s">
        <v>6724</v>
      </c>
      <c r="H5851">
        <v>4</v>
      </c>
      <c r="I5851">
        <v>8</v>
      </c>
      <c r="J5851">
        <v>0</v>
      </c>
      <c r="K5851">
        <v>0</v>
      </c>
      <c r="L5851" s="10" t="s">
        <v>18954</v>
      </c>
    </row>
    <row r="5852" spans="1:12" x14ac:dyDescent="0.25">
      <c r="A5852" s="3">
        <v>5851</v>
      </c>
      <c r="B5852" t="s">
        <v>5079</v>
      </c>
      <c r="C5852" s="10" t="s">
        <v>18940</v>
      </c>
      <c r="D5852" t="s">
        <v>2151</v>
      </c>
      <c r="E5852" s="10" t="s">
        <v>7484</v>
      </c>
      <c r="F5852" t="s">
        <v>5084</v>
      </c>
      <c r="G5852" s="10" t="s">
        <v>18955</v>
      </c>
      <c r="H5852">
        <v>4</v>
      </c>
      <c r="I5852">
        <v>12</v>
      </c>
      <c r="J5852">
        <v>0</v>
      </c>
      <c r="K5852">
        <v>0</v>
      </c>
      <c r="L5852" s="10" t="s">
        <v>18956</v>
      </c>
    </row>
    <row r="5853" spans="1:12" x14ac:dyDescent="0.25">
      <c r="A5853" s="3">
        <v>5852</v>
      </c>
      <c r="B5853" t="s">
        <v>5079</v>
      </c>
      <c r="C5853" s="10" t="s">
        <v>18940</v>
      </c>
      <c r="D5853" t="s">
        <v>2153</v>
      </c>
      <c r="E5853" s="10" t="s">
        <v>7113</v>
      </c>
      <c r="F5853" t="s">
        <v>5085</v>
      </c>
      <c r="G5853" s="10" t="s">
        <v>18957</v>
      </c>
      <c r="H5853">
        <v>4</v>
      </c>
      <c r="I5853">
        <v>12</v>
      </c>
      <c r="J5853">
        <v>0</v>
      </c>
      <c r="K5853">
        <v>0</v>
      </c>
      <c r="L5853" s="10" t="s">
        <v>18958</v>
      </c>
    </row>
    <row r="5854" spans="1:12" x14ac:dyDescent="0.25">
      <c r="A5854" s="3">
        <v>5853</v>
      </c>
      <c r="B5854" t="s">
        <v>5079</v>
      </c>
      <c r="C5854" s="10" t="s">
        <v>18940</v>
      </c>
      <c r="D5854" t="s">
        <v>5086</v>
      </c>
      <c r="E5854" s="10" t="s">
        <v>18959</v>
      </c>
      <c r="F5854" t="s">
        <v>5087</v>
      </c>
      <c r="G5854" s="10" t="s">
        <v>18960</v>
      </c>
      <c r="H5854">
        <v>8</v>
      </c>
      <c r="I5854">
        <v>16</v>
      </c>
      <c r="J5854">
        <v>0</v>
      </c>
      <c r="K5854">
        <v>0</v>
      </c>
      <c r="L5854" s="10" t="s">
        <v>18961</v>
      </c>
    </row>
    <row r="5855" spans="1:12" x14ac:dyDescent="0.25">
      <c r="A5855" s="3">
        <v>5854</v>
      </c>
      <c r="B5855" t="s">
        <v>5079</v>
      </c>
      <c r="C5855" s="10" t="s">
        <v>18940</v>
      </c>
      <c r="D5855" t="s">
        <v>69</v>
      </c>
      <c r="E5855" s="10" t="s">
        <v>6760</v>
      </c>
      <c r="F5855" t="s">
        <v>5088</v>
      </c>
      <c r="G5855" s="10" t="s">
        <v>18962</v>
      </c>
      <c r="H5855">
        <v>8</v>
      </c>
      <c r="I5855">
        <v>35</v>
      </c>
      <c r="J5855">
        <v>0</v>
      </c>
      <c r="K5855">
        <v>0</v>
      </c>
      <c r="L5855" s="10" t="s">
        <v>18963</v>
      </c>
    </row>
    <row r="5856" spans="1:12" x14ac:dyDescent="0.25">
      <c r="A5856" s="3">
        <v>5855</v>
      </c>
      <c r="B5856" t="s">
        <v>5079</v>
      </c>
      <c r="C5856" s="10" t="s">
        <v>18940</v>
      </c>
      <c r="D5856" t="s">
        <v>71</v>
      </c>
      <c r="E5856" s="10" t="s">
        <v>6763</v>
      </c>
      <c r="F5856" t="s">
        <v>5089</v>
      </c>
      <c r="G5856" s="10" t="s">
        <v>18964</v>
      </c>
      <c r="H5856">
        <v>8</v>
      </c>
      <c r="I5856">
        <v>35</v>
      </c>
      <c r="J5856">
        <v>0</v>
      </c>
      <c r="K5856">
        <v>0</v>
      </c>
      <c r="L5856" s="10" t="s">
        <v>18965</v>
      </c>
    </row>
    <row r="5857" spans="1:12" x14ac:dyDescent="0.25">
      <c r="A5857" s="3">
        <v>5856</v>
      </c>
      <c r="B5857" t="s">
        <v>5090</v>
      </c>
      <c r="C5857" s="10" t="s">
        <v>18966</v>
      </c>
      <c r="D5857" t="s">
        <v>63</v>
      </c>
      <c r="E5857" s="10" t="s">
        <v>6816</v>
      </c>
      <c r="F5857" t="s">
        <v>64</v>
      </c>
      <c r="G5857" s="10" t="s">
        <v>6696</v>
      </c>
      <c r="H5857">
        <v>4</v>
      </c>
      <c r="I5857">
        <v>8</v>
      </c>
      <c r="J5857">
        <v>0</v>
      </c>
      <c r="K5857">
        <v>0</v>
      </c>
      <c r="L5857" s="10" t="s">
        <v>18967</v>
      </c>
    </row>
    <row r="5858" spans="1:12" x14ac:dyDescent="0.25">
      <c r="A5858" s="3">
        <v>5857</v>
      </c>
      <c r="B5858" t="s">
        <v>5090</v>
      </c>
      <c r="C5858" s="10" t="s">
        <v>18966</v>
      </c>
      <c r="D5858" t="s">
        <v>65</v>
      </c>
      <c r="E5858" s="10" t="s">
        <v>6698</v>
      </c>
      <c r="F5858" t="s">
        <v>66</v>
      </c>
      <c r="G5858" s="10" t="s">
        <v>6721</v>
      </c>
      <c r="H5858">
        <v>4</v>
      </c>
      <c r="I5858">
        <v>8</v>
      </c>
      <c r="J5858">
        <v>0</v>
      </c>
      <c r="K5858">
        <v>0</v>
      </c>
      <c r="L5858" s="10" t="s">
        <v>18968</v>
      </c>
    </row>
    <row r="5859" spans="1:12" x14ac:dyDescent="0.25">
      <c r="A5859" s="3">
        <v>5858</v>
      </c>
      <c r="B5859" t="s">
        <v>5090</v>
      </c>
      <c r="C5859" s="10" t="s">
        <v>18966</v>
      </c>
      <c r="D5859" t="s">
        <v>67</v>
      </c>
      <c r="E5859" s="10" t="s">
        <v>6723</v>
      </c>
      <c r="F5859" t="s">
        <v>68</v>
      </c>
      <c r="G5859" s="10" t="s">
        <v>6724</v>
      </c>
      <c r="H5859">
        <v>4</v>
      </c>
      <c r="I5859">
        <v>8</v>
      </c>
      <c r="J5859">
        <v>0</v>
      </c>
      <c r="K5859">
        <v>0</v>
      </c>
      <c r="L5859" s="10" t="s">
        <v>18969</v>
      </c>
    </row>
    <row r="5860" spans="1:12" x14ac:dyDescent="0.25">
      <c r="A5860" s="3">
        <v>5859</v>
      </c>
      <c r="B5860" t="s">
        <v>5090</v>
      </c>
      <c r="C5860" s="10" t="s">
        <v>18966</v>
      </c>
      <c r="D5860" t="s">
        <v>49</v>
      </c>
      <c r="E5860" s="10" t="s">
        <v>11</v>
      </c>
      <c r="F5860" t="s">
        <v>5091</v>
      </c>
      <c r="G5860" s="10" t="s">
        <v>18970</v>
      </c>
      <c r="H5860">
        <v>4</v>
      </c>
      <c r="I5860">
        <v>8</v>
      </c>
      <c r="J5860">
        <v>0</v>
      </c>
      <c r="K5860">
        <v>0</v>
      </c>
      <c r="L5860" s="10" t="s">
        <v>18971</v>
      </c>
    </row>
    <row r="5861" spans="1:12" x14ac:dyDescent="0.25">
      <c r="A5861" s="3">
        <v>5860</v>
      </c>
      <c r="B5861" t="s">
        <v>5090</v>
      </c>
      <c r="C5861" s="10" t="s">
        <v>18966</v>
      </c>
      <c r="D5861" t="s">
        <v>87</v>
      </c>
      <c r="E5861" s="10" t="s">
        <v>7149</v>
      </c>
      <c r="F5861" t="s">
        <v>1401</v>
      </c>
      <c r="G5861" s="10" t="s">
        <v>6911</v>
      </c>
      <c r="H5861">
        <v>10</v>
      </c>
      <c r="I5861">
        <v>37</v>
      </c>
      <c r="J5861">
        <v>0</v>
      </c>
      <c r="K5861">
        <v>0</v>
      </c>
      <c r="L5861" s="10" t="s">
        <v>18972</v>
      </c>
    </row>
    <row r="5862" spans="1:12" x14ac:dyDescent="0.25">
      <c r="A5862" s="3">
        <v>5861</v>
      </c>
      <c r="B5862" t="s">
        <v>5090</v>
      </c>
      <c r="C5862" s="10" t="s">
        <v>18966</v>
      </c>
      <c r="D5862" t="s">
        <v>1400</v>
      </c>
      <c r="E5862" s="10" t="s">
        <v>6643</v>
      </c>
      <c r="F5862" t="s">
        <v>1490</v>
      </c>
      <c r="G5862" s="10" t="s">
        <v>11468</v>
      </c>
      <c r="H5862">
        <v>10</v>
      </c>
      <c r="I5862">
        <v>37</v>
      </c>
      <c r="J5862">
        <v>0</v>
      </c>
      <c r="K5862">
        <v>0</v>
      </c>
      <c r="L5862" s="10" t="s">
        <v>18973</v>
      </c>
    </row>
    <row r="5863" spans="1:12" x14ac:dyDescent="0.25">
      <c r="A5863" s="3">
        <v>5862</v>
      </c>
      <c r="B5863" t="s">
        <v>5090</v>
      </c>
      <c r="C5863" s="10" t="s">
        <v>18966</v>
      </c>
      <c r="D5863" t="s">
        <v>1928</v>
      </c>
      <c r="E5863" s="10" t="s">
        <v>12372</v>
      </c>
      <c r="F5863" t="s">
        <v>5092</v>
      </c>
      <c r="G5863" s="10" t="s">
        <v>18974</v>
      </c>
      <c r="H5863">
        <v>8</v>
      </c>
      <c r="I5863">
        <v>16</v>
      </c>
      <c r="J5863">
        <v>-3</v>
      </c>
      <c r="K5863">
        <v>1</v>
      </c>
      <c r="L5863" s="10" t="s">
        <v>18975</v>
      </c>
    </row>
    <row r="5864" spans="1:12" x14ac:dyDescent="0.25">
      <c r="A5864" s="3">
        <v>5863</v>
      </c>
      <c r="B5864" t="s">
        <v>5090</v>
      </c>
      <c r="C5864" s="10" t="s">
        <v>18966</v>
      </c>
      <c r="D5864" t="s">
        <v>5025</v>
      </c>
      <c r="E5864" s="10" t="s">
        <v>18802</v>
      </c>
      <c r="F5864" t="s">
        <v>1455</v>
      </c>
      <c r="G5864" s="10" t="s">
        <v>7178</v>
      </c>
      <c r="H5864">
        <v>8</v>
      </c>
      <c r="I5864">
        <v>16</v>
      </c>
      <c r="J5864">
        <v>-6</v>
      </c>
      <c r="K5864">
        <v>1</v>
      </c>
      <c r="L5864" s="10" t="s">
        <v>18976</v>
      </c>
    </row>
    <row r="5865" spans="1:12" x14ac:dyDescent="0.25">
      <c r="A5865" s="3">
        <v>5864</v>
      </c>
      <c r="B5865" t="s">
        <v>5090</v>
      </c>
      <c r="C5865" s="10" t="s">
        <v>18966</v>
      </c>
      <c r="D5865" t="s">
        <v>2151</v>
      </c>
      <c r="E5865" s="10" t="s">
        <v>7484</v>
      </c>
      <c r="F5865" t="s">
        <v>5093</v>
      </c>
      <c r="G5865" s="10" t="s">
        <v>18977</v>
      </c>
      <c r="H5865">
        <v>4</v>
      </c>
      <c r="I5865">
        <v>12</v>
      </c>
      <c r="J5865">
        <v>0</v>
      </c>
      <c r="K5865">
        <v>0</v>
      </c>
      <c r="L5865" s="10" t="s">
        <v>18978</v>
      </c>
    </row>
    <row r="5866" spans="1:12" x14ac:dyDescent="0.25">
      <c r="A5866" s="3">
        <v>5865</v>
      </c>
      <c r="B5866" t="s">
        <v>5090</v>
      </c>
      <c r="C5866" s="10" t="s">
        <v>18966</v>
      </c>
      <c r="D5866" t="s">
        <v>2153</v>
      </c>
      <c r="E5866" s="10" t="s">
        <v>7113</v>
      </c>
      <c r="F5866" t="s">
        <v>5094</v>
      </c>
      <c r="G5866" s="10" t="s">
        <v>18979</v>
      </c>
      <c r="H5866">
        <v>4</v>
      </c>
      <c r="I5866">
        <v>12</v>
      </c>
      <c r="J5866">
        <v>0</v>
      </c>
      <c r="K5866">
        <v>0</v>
      </c>
      <c r="L5866" s="10" t="s">
        <v>18980</v>
      </c>
    </row>
    <row r="5867" spans="1:12" x14ac:dyDescent="0.25">
      <c r="A5867" s="3">
        <v>5866</v>
      </c>
      <c r="B5867" t="s">
        <v>5090</v>
      </c>
      <c r="C5867" s="10" t="s">
        <v>18966</v>
      </c>
      <c r="D5867" t="s">
        <v>1512</v>
      </c>
      <c r="E5867" s="10" t="s">
        <v>7106</v>
      </c>
      <c r="F5867" t="s">
        <v>470</v>
      </c>
      <c r="G5867" s="10" t="s">
        <v>6773</v>
      </c>
      <c r="H5867">
        <v>50</v>
      </c>
      <c r="I5867">
        <v>37</v>
      </c>
      <c r="J5867">
        <v>0</v>
      </c>
      <c r="K5867">
        <v>0</v>
      </c>
      <c r="L5867" s="10" t="s">
        <v>18981</v>
      </c>
    </row>
    <row r="5868" spans="1:12" x14ac:dyDescent="0.25">
      <c r="A5868" s="3">
        <v>5867</v>
      </c>
      <c r="B5868" t="s">
        <v>5090</v>
      </c>
      <c r="C5868" s="10" t="s">
        <v>18966</v>
      </c>
      <c r="D5868" t="s">
        <v>1882</v>
      </c>
      <c r="E5868" s="10" t="s">
        <v>6820</v>
      </c>
      <c r="F5868" t="s">
        <v>5095</v>
      </c>
      <c r="G5868" s="10" t="s">
        <v>18982</v>
      </c>
      <c r="H5868">
        <v>255</v>
      </c>
      <c r="I5868">
        <v>37</v>
      </c>
      <c r="J5868">
        <v>0</v>
      </c>
      <c r="K5868">
        <v>0</v>
      </c>
      <c r="L5868" s="10" t="s">
        <v>18983</v>
      </c>
    </row>
    <row r="5869" spans="1:12" x14ac:dyDescent="0.25">
      <c r="A5869" s="3">
        <v>5868</v>
      </c>
      <c r="B5869" t="s">
        <v>5090</v>
      </c>
      <c r="C5869" s="10" t="s">
        <v>18966</v>
      </c>
      <c r="D5869" t="s">
        <v>5096</v>
      </c>
      <c r="E5869" s="10" t="s">
        <v>18984</v>
      </c>
      <c r="F5869" t="s">
        <v>470</v>
      </c>
      <c r="G5869" s="10" t="s">
        <v>6773</v>
      </c>
      <c r="H5869">
        <v>50</v>
      </c>
      <c r="I5869">
        <v>37</v>
      </c>
      <c r="J5869">
        <v>0</v>
      </c>
      <c r="K5869">
        <v>0</v>
      </c>
      <c r="L5869" s="10" t="s">
        <v>18985</v>
      </c>
    </row>
    <row r="5870" spans="1:12" x14ac:dyDescent="0.25">
      <c r="A5870" s="3">
        <v>5869</v>
      </c>
      <c r="B5870" t="s">
        <v>5090</v>
      </c>
      <c r="C5870" s="10" t="s">
        <v>18966</v>
      </c>
      <c r="D5870" t="s">
        <v>1264</v>
      </c>
      <c r="E5870" s="10" t="s">
        <v>6659</v>
      </c>
      <c r="F5870" t="s">
        <v>1265</v>
      </c>
      <c r="G5870" s="10" t="s">
        <v>6660</v>
      </c>
      <c r="H5870">
        <v>4</v>
      </c>
      <c r="I5870">
        <v>8</v>
      </c>
      <c r="J5870">
        <v>0</v>
      </c>
      <c r="K5870">
        <v>0</v>
      </c>
      <c r="L5870" s="10" t="s">
        <v>18986</v>
      </c>
    </row>
    <row r="5871" spans="1:12" x14ac:dyDescent="0.25">
      <c r="A5871" s="3">
        <v>5870</v>
      </c>
      <c r="B5871" t="s">
        <v>5090</v>
      </c>
      <c r="C5871" s="10" t="s">
        <v>18966</v>
      </c>
      <c r="D5871" t="s">
        <v>2742</v>
      </c>
      <c r="E5871" s="10" t="s">
        <v>13653</v>
      </c>
      <c r="F5871" t="s">
        <v>1218</v>
      </c>
      <c r="G5871" s="10" t="s">
        <v>6702</v>
      </c>
      <c r="H5871">
        <v>10</v>
      </c>
      <c r="I5871">
        <v>37</v>
      </c>
      <c r="J5871">
        <v>0</v>
      </c>
      <c r="K5871">
        <v>0</v>
      </c>
      <c r="L5871" s="10" t="s">
        <v>18987</v>
      </c>
    </row>
    <row r="5872" spans="1:12" x14ac:dyDescent="0.25">
      <c r="A5872" s="3">
        <v>5871</v>
      </c>
      <c r="B5872" t="s">
        <v>5090</v>
      </c>
      <c r="C5872" s="10" t="s">
        <v>18966</v>
      </c>
      <c r="D5872" t="s">
        <v>5097</v>
      </c>
      <c r="E5872" s="10" t="s">
        <v>18988</v>
      </c>
      <c r="F5872" t="s">
        <v>1218</v>
      </c>
      <c r="G5872" s="10" t="s">
        <v>6702</v>
      </c>
      <c r="H5872">
        <v>10</v>
      </c>
      <c r="I5872">
        <v>37</v>
      </c>
      <c r="J5872">
        <v>0</v>
      </c>
      <c r="K5872">
        <v>0</v>
      </c>
      <c r="L5872" s="10" t="s">
        <v>18989</v>
      </c>
    </row>
    <row r="5873" spans="1:12" x14ac:dyDescent="0.25">
      <c r="A5873" s="3">
        <v>5872</v>
      </c>
      <c r="B5873" t="s">
        <v>5090</v>
      </c>
      <c r="C5873" s="10" t="s">
        <v>18966</v>
      </c>
      <c r="D5873" t="s">
        <v>5098</v>
      </c>
      <c r="E5873" s="10" t="s">
        <v>18990</v>
      </c>
      <c r="F5873" t="s">
        <v>5099</v>
      </c>
      <c r="G5873" s="10" t="s">
        <v>18991</v>
      </c>
      <c r="H5873">
        <v>255</v>
      </c>
      <c r="I5873">
        <v>37</v>
      </c>
      <c r="J5873">
        <v>0</v>
      </c>
      <c r="K5873">
        <v>0</v>
      </c>
      <c r="L5873" s="10" t="s">
        <v>18992</v>
      </c>
    </row>
    <row r="5874" spans="1:12" x14ac:dyDescent="0.25">
      <c r="A5874" s="3">
        <v>5873</v>
      </c>
      <c r="B5874" t="s">
        <v>5090</v>
      </c>
      <c r="C5874" s="10" t="s">
        <v>18966</v>
      </c>
      <c r="D5874" t="s">
        <v>69</v>
      </c>
      <c r="E5874" s="10" t="s">
        <v>6760</v>
      </c>
      <c r="F5874" t="s">
        <v>5100</v>
      </c>
      <c r="G5874" s="10" t="s">
        <v>18993</v>
      </c>
      <c r="H5874">
        <v>8</v>
      </c>
      <c r="I5874">
        <v>35</v>
      </c>
      <c r="J5874">
        <v>0</v>
      </c>
      <c r="K5874">
        <v>0</v>
      </c>
      <c r="L5874" s="10" t="s">
        <v>18994</v>
      </c>
    </row>
    <row r="5875" spans="1:12" x14ac:dyDescent="0.25">
      <c r="A5875" s="3">
        <v>5874</v>
      </c>
      <c r="B5875" t="s">
        <v>5090</v>
      </c>
      <c r="C5875" s="10" t="s">
        <v>18966</v>
      </c>
      <c r="D5875" t="s">
        <v>71</v>
      </c>
      <c r="E5875" s="10" t="s">
        <v>6763</v>
      </c>
      <c r="F5875" t="s">
        <v>5101</v>
      </c>
      <c r="G5875" s="10" t="s">
        <v>18995</v>
      </c>
      <c r="H5875">
        <v>8</v>
      </c>
      <c r="I5875">
        <v>35</v>
      </c>
      <c r="J5875">
        <v>0</v>
      </c>
      <c r="K5875">
        <v>0</v>
      </c>
      <c r="L5875" s="10" t="s">
        <v>18996</v>
      </c>
    </row>
    <row r="5876" spans="1:12" x14ac:dyDescent="0.25">
      <c r="A5876" s="3">
        <v>5875</v>
      </c>
      <c r="B5876" t="s">
        <v>5102</v>
      </c>
      <c r="C5876" s="10" t="s">
        <v>18997</v>
      </c>
      <c r="D5876" t="s">
        <v>63</v>
      </c>
      <c r="E5876" s="10" t="s">
        <v>6816</v>
      </c>
      <c r="F5876" t="s">
        <v>64</v>
      </c>
      <c r="G5876" s="10" t="s">
        <v>6696</v>
      </c>
      <c r="H5876">
        <v>4</v>
      </c>
      <c r="I5876">
        <v>8</v>
      </c>
      <c r="J5876">
        <v>0</v>
      </c>
      <c r="K5876">
        <v>0</v>
      </c>
      <c r="L5876" s="10" t="s">
        <v>18998</v>
      </c>
    </row>
    <row r="5877" spans="1:12" x14ac:dyDescent="0.25">
      <c r="A5877" s="3">
        <v>5876</v>
      </c>
      <c r="B5877" t="s">
        <v>5102</v>
      </c>
      <c r="C5877" s="10" t="s">
        <v>18997</v>
      </c>
      <c r="D5877" t="s">
        <v>65</v>
      </c>
      <c r="E5877" s="10" t="s">
        <v>6698</v>
      </c>
      <c r="F5877" t="s">
        <v>66</v>
      </c>
      <c r="G5877" s="10" t="s">
        <v>6721</v>
      </c>
      <c r="H5877">
        <v>4</v>
      </c>
      <c r="I5877">
        <v>8</v>
      </c>
      <c r="J5877">
        <v>0</v>
      </c>
      <c r="K5877">
        <v>0</v>
      </c>
      <c r="L5877" s="10" t="s">
        <v>18999</v>
      </c>
    </row>
    <row r="5878" spans="1:12" x14ac:dyDescent="0.25">
      <c r="A5878" s="3">
        <v>5877</v>
      </c>
      <c r="B5878" t="s">
        <v>5102</v>
      </c>
      <c r="C5878" s="10" t="s">
        <v>18997</v>
      </c>
      <c r="D5878" t="s">
        <v>67</v>
      </c>
      <c r="E5878" s="10" t="s">
        <v>6723</v>
      </c>
      <c r="F5878" t="s">
        <v>68</v>
      </c>
      <c r="G5878" s="10" t="s">
        <v>6724</v>
      </c>
      <c r="H5878">
        <v>4</v>
      </c>
      <c r="I5878">
        <v>8</v>
      </c>
      <c r="J5878">
        <v>0</v>
      </c>
      <c r="K5878">
        <v>0</v>
      </c>
      <c r="L5878" s="10" t="s">
        <v>19000</v>
      </c>
    </row>
    <row r="5879" spans="1:12" x14ac:dyDescent="0.25">
      <c r="A5879" s="3">
        <v>5878</v>
      </c>
      <c r="B5879" t="s">
        <v>5102</v>
      </c>
      <c r="C5879" s="10" t="s">
        <v>18997</v>
      </c>
      <c r="D5879" t="s">
        <v>87</v>
      </c>
      <c r="E5879" s="10" t="s">
        <v>7149</v>
      </c>
      <c r="F5879" t="s">
        <v>1401</v>
      </c>
      <c r="G5879" s="10" t="s">
        <v>6911</v>
      </c>
      <c r="H5879">
        <v>10</v>
      </c>
      <c r="I5879">
        <v>37</v>
      </c>
      <c r="J5879">
        <v>0</v>
      </c>
      <c r="K5879">
        <v>0</v>
      </c>
      <c r="L5879" s="10" t="s">
        <v>19001</v>
      </c>
    </row>
    <row r="5880" spans="1:12" x14ac:dyDescent="0.25">
      <c r="A5880" s="3">
        <v>5879</v>
      </c>
      <c r="B5880" t="s">
        <v>5102</v>
      </c>
      <c r="C5880" s="10" t="s">
        <v>18997</v>
      </c>
      <c r="D5880" t="s">
        <v>49</v>
      </c>
      <c r="E5880" s="10" t="s">
        <v>11</v>
      </c>
      <c r="F5880" t="s">
        <v>5103</v>
      </c>
      <c r="G5880" s="10" t="s">
        <v>19002</v>
      </c>
      <c r="H5880">
        <v>4</v>
      </c>
      <c r="I5880">
        <v>8</v>
      </c>
      <c r="J5880">
        <v>0</v>
      </c>
      <c r="K5880">
        <v>0</v>
      </c>
      <c r="L5880" s="10" t="s">
        <v>19003</v>
      </c>
    </row>
    <row r="5881" spans="1:12" x14ac:dyDescent="0.25">
      <c r="A5881" s="3">
        <v>5880</v>
      </c>
      <c r="B5881" t="s">
        <v>5102</v>
      </c>
      <c r="C5881" s="10" t="s">
        <v>18997</v>
      </c>
      <c r="D5881" t="s">
        <v>4940</v>
      </c>
      <c r="E5881" s="10" t="s">
        <v>7522</v>
      </c>
      <c r="F5881" t="s">
        <v>1339</v>
      </c>
      <c r="G5881" s="10" t="s">
        <v>6847</v>
      </c>
      <c r="H5881">
        <v>4</v>
      </c>
      <c r="I5881">
        <v>8</v>
      </c>
      <c r="J5881">
        <v>0</v>
      </c>
      <c r="K5881">
        <v>0</v>
      </c>
      <c r="L5881" s="10" t="s">
        <v>19004</v>
      </c>
    </row>
    <row r="5882" spans="1:12" x14ac:dyDescent="0.25">
      <c r="A5882" s="3">
        <v>5881</v>
      </c>
      <c r="B5882" t="s">
        <v>5102</v>
      </c>
      <c r="C5882" s="10" t="s">
        <v>18997</v>
      </c>
      <c r="D5882" t="s">
        <v>53</v>
      </c>
      <c r="E5882" s="10" t="s">
        <v>8533</v>
      </c>
      <c r="F5882" t="s">
        <v>5104</v>
      </c>
      <c r="G5882" s="10" t="s">
        <v>19005</v>
      </c>
      <c r="H5882">
        <v>4</v>
      </c>
      <c r="I5882">
        <v>12</v>
      </c>
      <c r="J5882">
        <v>0</v>
      </c>
      <c r="K5882">
        <v>0</v>
      </c>
      <c r="L5882" s="10" t="s">
        <v>19006</v>
      </c>
    </row>
    <row r="5883" spans="1:12" x14ac:dyDescent="0.25">
      <c r="A5883" s="3">
        <v>5882</v>
      </c>
      <c r="B5883" t="s">
        <v>5102</v>
      </c>
      <c r="C5883" s="10" t="s">
        <v>18997</v>
      </c>
      <c r="D5883" t="s">
        <v>4704</v>
      </c>
      <c r="E5883" s="10" t="s">
        <v>16420</v>
      </c>
      <c r="F5883" t="s">
        <v>5105</v>
      </c>
      <c r="G5883" s="10" t="s">
        <v>19007</v>
      </c>
      <c r="H5883">
        <v>255</v>
      </c>
      <c r="I5883">
        <v>37</v>
      </c>
      <c r="J5883">
        <v>0</v>
      </c>
      <c r="K5883">
        <v>0</v>
      </c>
      <c r="L5883" s="10" t="s">
        <v>19008</v>
      </c>
    </row>
    <row r="5884" spans="1:12" x14ac:dyDescent="0.25">
      <c r="A5884" s="3">
        <v>5883</v>
      </c>
      <c r="B5884" t="s">
        <v>5102</v>
      </c>
      <c r="C5884" s="10" t="s">
        <v>18997</v>
      </c>
      <c r="D5884" t="s">
        <v>2541</v>
      </c>
      <c r="E5884" s="10" t="s">
        <v>13219</v>
      </c>
      <c r="F5884" t="s">
        <v>49</v>
      </c>
      <c r="G5884" s="10" t="s">
        <v>11</v>
      </c>
      <c r="H5884">
        <v>4</v>
      </c>
      <c r="I5884">
        <v>8</v>
      </c>
      <c r="J5884">
        <v>0</v>
      </c>
      <c r="K5884">
        <v>0</v>
      </c>
      <c r="L5884" s="10" t="s">
        <v>19009</v>
      </c>
    </row>
    <row r="5885" spans="1:12" x14ac:dyDescent="0.25">
      <c r="A5885" s="3">
        <v>5884</v>
      </c>
      <c r="B5885" t="s">
        <v>5102</v>
      </c>
      <c r="C5885" s="10" t="s">
        <v>18997</v>
      </c>
      <c r="D5885" t="s">
        <v>5106</v>
      </c>
      <c r="E5885" s="10" t="s">
        <v>19010</v>
      </c>
      <c r="F5885" t="s">
        <v>5107</v>
      </c>
      <c r="G5885" s="10" t="s">
        <v>19011</v>
      </c>
      <c r="H5885">
        <v>255</v>
      </c>
      <c r="I5885">
        <v>37</v>
      </c>
      <c r="J5885">
        <v>0</v>
      </c>
      <c r="K5885">
        <v>0</v>
      </c>
      <c r="L5885" s="10" t="s">
        <v>19012</v>
      </c>
    </row>
    <row r="5886" spans="1:12" x14ac:dyDescent="0.25">
      <c r="A5886" s="3">
        <v>5885</v>
      </c>
      <c r="B5886" t="s">
        <v>5102</v>
      </c>
      <c r="C5886" s="10" t="s">
        <v>18997</v>
      </c>
      <c r="D5886" t="s">
        <v>1264</v>
      </c>
      <c r="E5886" s="10" t="s">
        <v>6659</v>
      </c>
      <c r="F5886" t="s">
        <v>1265</v>
      </c>
      <c r="G5886" s="10" t="s">
        <v>6660</v>
      </c>
      <c r="H5886">
        <v>4</v>
      </c>
      <c r="I5886">
        <v>8</v>
      </c>
      <c r="J5886">
        <v>0</v>
      </c>
      <c r="K5886">
        <v>0</v>
      </c>
      <c r="L5886" s="10" t="s">
        <v>19013</v>
      </c>
    </row>
    <row r="5887" spans="1:12" x14ac:dyDescent="0.25">
      <c r="A5887" s="3">
        <v>5886</v>
      </c>
      <c r="B5887" t="s">
        <v>5102</v>
      </c>
      <c r="C5887" s="10" t="s">
        <v>18997</v>
      </c>
      <c r="D5887" t="s">
        <v>5108</v>
      </c>
      <c r="E5887" s="10" t="s">
        <v>19014</v>
      </c>
      <c r="F5887" t="s">
        <v>1339</v>
      </c>
      <c r="G5887" s="10" t="s">
        <v>6847</v>
      </c>
      <c r="H5887">
        <v>4</v>
      </c>
      <c r="I5887">
        <v>8</v>
      </c>
      <c r="J5887">
        <v>0</v>
      </c>
      <c r="K5887">
        <v>0</v>
      </c>
      <c r="L5887" s="10" t="s">
        <v>19015</v>
      </c>
    </row>
    <row r="5888" spans="1:12" x14ac:dyDescent="0.25">
      <c r="A5888" s="3">
        <v>5887</v>
      </c>
      <c r="B5888" t="s">
        <v>5102</v>
      </c>
      <c r="C5888" s="10" t="s">
        <v>18997</v>
      </c>
      <c r="D5888" t="s">
        <v>5109</v>
      </c>
      <c r="E5888" s="10" t="s">
        <v>19016</v>
      </c>
      <c r="F5888" t="s">
        <v>1493</v>
      </c>
      <c r="G5888" s="10" t="s">
        <v>6978</v>
      </c>
      <c r="H5888">
        <v>4</v>
      </c>
      <c r="I5888">
        <v>8</v>
      </c>
      <c r="J5888">
        <v>0</v>
      </c>
      <c r="K5888">
        <v>0</v>
      </c>
      <c r="L5888" s="10" t="s">
        <v>19017</v>
      </c>
    </row>
    <row r="5889" spans="1:12" x14ac:dyDescent="0.25">
      <c r="A5889" s="3">
        <v>5888</v>
      </c>
      <c r="B5889" t="s">
        <v>5102</v>
      </c>
      <c r="C5889" s="10" t="s">
        <v>18997</v>
      </c>
      <c r="D5889" t="s">
        <v>5110</v>
      </c>
      <c r="E5889" s="10" t="s">
        <v>19018</v>
      </c>
      <c r="F5889" t="s">
        <v>1339</v>
      </c>
      <c r="G5889" s="10" t="s">
        <v>6847</v>
      </c>
      <c r="H5889">
        <v>4</v>
      </c>
      <c r="I5889">
        <v>8</v>
      </c>
      <c r="J5889">
        <v>0</v>
      </c>
      <c r="K5889">
        <v>0</v>
      </c>
      <c r="L5889" s="10" t="s">
        <v>19019</v>
      </c>
    </row>
    <row r="5890" spans="1:12" x14ac:dyDescent="0.25">
      <c r="A5890" s="3">
        <v>5889</v>
      </c>
      <c r="B5890" t="s">
        <v>5102</v>
      </c>
      <c r="C5890" s="10" t="s">
        <v>18997</v>
      </c>
      <c r="D5890" t="s">
        <v>5111</v>
      </c>
      <c r="E5890" s="10" t="s">
        <v>19020</v>
      </c>
      <c r="F5890" t="s">
        <v>1232</v>
      </c>
      <c r="G5890" s="10" t="s">
        <v>6715</v>
      </c>
      <c r="H5890">
        <v>255</v>
      </c>
      <c r="I5890">
        <v>37</v>
      </c>
      <c r="J5890">
        <v>0</v>
      </c>
      <c r="K5890">
        <v>0</v>
      </c>
      <c r="L5890" s="10" t="s">
        <v>19021</v>
      </c>
    </row>
    <row r="5891" spans="1:12" x14ac:dyDescent="0.25">
      <c r="A5891" s="3">
        <v>5890</v>
      </c>
      <c r="B5891" t="s">
        <v>5102</v>
      </c>
      <c r="C5891" s="10" t="s">
        <v>18997</v>
      </c>
      <c r="D5891" t="s">
        <v>5112</v>
      </c>
      <c r="E5891" s="10" t="s">
        <v>19022</v>
      </c>
      <c r="F5891" t="s">
        <v>1493</v>
      </c>
      <c r="G5891" s="10" t="s">
        <v>6978</v>
      </c>
      <c r="H5891">
        <v>4</v>
      </c>
      <c r="I5891">
        <v>8</v>
      </c>
      <c r="J5891">
        <v>0</v>
      </c>
      <c r="K5891">
        <v>0</v>
      </c>
      <c r="L5891" s="10" t="s">
        <v>19023</v>
      </c>
    </row>
    <row r="5892" spans="1:12" x14ac:dyDescent="0.25">
      <c r="A5892" s="3">
        <v>5891</v>
      </c>
      <c r="B5892" t="s">
        <v>5102</v>
      </c>
      <c r="C5892" s="10" t="s">
        <v>18997</v>
      </c>
      <c r="D5892" t="s">
        <v>5113</v>
      </c>
      <c r="E5892" s="10" t="s">
        <v>19024</v>
      </c>
      <c r="F5892" t="s">
        <v>1232</v>
      </c>
      <c r="G5892" s="10" t="s">
        <v>6715</v>
      </c>
      <c r="H5892">
        <v>255</v>
      </c>
      <c r="I5892">
        <v>37</v>
      </c>
      <c r="J5892">
        <v>0</v>
      </c>
      <c r="K5892">
        <v>0</v>
      </c>
      <c r="L5892" s="10" t="s">
        <v>19025</v>
      </c>
    </row>
    <row r="5893" spans="1:12" x14ac:dyDescent="0.25">
      <c r="A5893" s="3">
        <v>5892</v>
      </c>
      <c r="B5893" t="s">
        <v>5102</v>
      </c>
      <c r="C5893" s="10" t="s">
        <v>18997</v>
      </c>
      <c r="D5893" t="s">
        <v>69</v>
      </c>
      <c r="E5893" s="10" t="s">
        <v>6760</v>
      </c>
      <c r="F5893" t="s">
        <v>5114</v>
      </c>
      <c r="G5893" s="10" t="s">
        <v>19026</v>
      </c>
      <c r="H5893">
        <v>8</v>
      </c>
      <c r="I5893">
        <v>35</v>
      </c>
      <c r="J5893">
        <v>0</v>
      </c>
      <c r="K5893">
        <v>0</v>
      </c>
      <c r="L5893" s="10" t="s">
        <v>19027</v>
      </c>
    </row>
    <row r="5894" spans="1:12" x14ac:dyDescent="0.25">
      <c r="A5894" s="3">
        <v>5893</v>
      </c>
      <c r="B5894" t="s">
        <v>5102</v>
      </c>
      <c r="C5894" s="10" t="s">
        <v>18997</v>
      </c>
      <c r="D5894" t="s">
        <v>71</v>
      </c>
      <c r="E5894" s="10" t="s">
        <v>6763</v>
      </c>
      <c r="F5894" t="s">
        <v>5115</v>
      </c>
      <c r="G5894" s="10" t="s">
        <v>19028</v>
      </c>
      <c r="H5894">
        <v>8</v>
      </c>
      <c r="I5894">
        <v>35</v>
      </c>
      <c r="J5894">
        <v>0</v>
      </c>
      <c r="K5894">
        <v>0</v>
      </c>
      <c r="L5894" s="10" t="s">
        <v>19029</v>
      </c>
    </row>
    <row r="5895" spans="1:12" x14ac:dyDescent="0.25">
      <c r="A5895" s="3">
        <v>5894</v>
      </c>
      <c r="B5895" t="s">
        <v>5116</v>
      </c>
      <c r="C5895" s="10" t="s">
        <v>19030</v>
      </c>
      <c r="D5895" t="s">
        <v>63</v>
      </c>
      <c r="E5895" s="10" t="s">
        <v>6816</v>
      </c>
      <c r="F5895" t="s">
        <v>64</v>
      </c>
      <c r="G5895" s="10" t="s">
        <v>6696</v>
      </c>
      <c r="H5895">
        <v>4</v>
      </c>
      <c r="I5895">
        <v>8</v>
      </c>
      <c r="J5895">
        <v>0</v>
      </c>
      <c r="K5895">
        <v>0</v>
      </c>
      <c r="L5895" s="10" t="s">
        <v>19031</v>
      </c>
    </row>
    <row r="5896" spans="1:12" x14ac:dyDescent="0.25">
      <c r="A5896" s="3">
        <v>5895</v>
      </c>
      <c r="B5896" t="s">
        <v>5116</v>
      </c>
      <c r="C5896" s="10" t="s">
        <v>19030</v>
      </c>
      <c r="D5896" t="s">
        <v>65</v>
      </c>
      <c r="E5896" s="10" t="s">
        <v>6698</v>
      </c>
      <c r="F5896" t="s">
        <v>66</v>
      </c>
      <c r="G5896" s="10" t="s">
        <v>6721</v>
      </c>
      <c r="H5896">
        <v>4</v>
      </c>
      <c r="I5896">
        <v>8</v>
      </c>
      <c r="J5896">
        <v>0</v>
      </c>
      <c r="K5896">
        <v>0</v>
      </c>
      <c r="L5896" s="10" t="s">
        <v>19032</v>
      </c>
    </row>
    <row r="5897" spans="1:12" x14ac:dyDescent="0.25">
      <c r="A5897" s="3">
        <v>5896</v>
      </c>
      <c r="B5897" t="s">
        <v>5116</v>
      </c>
      <c r="C5897" s="10" t="s">
        <v>19030</v>
      </c>
      <c r="D5897" t="s">
        <v>67</v>
      </c>
      <c r="E5897" s="10" t="s">
        <v>6723</v>
      </c>
      <c r="F5897" t="s">
        <v>68</v>
      </c>
      <c r="G5897" s="10" t="s">
        <v>6724</v>
      </c>
      <c r="H5897">
        <v>4</v>
      </c>
      <c r="I5897">
        <v>8</v>
      </c>
      <c r="J5897">
        <v>0</v>
      </c>
      <c r="K5897">
        <v>0</v>
      </c>
      <c r="L5897" s="10" t="s">
        <v>19033</v>
      </c>
    </row>
    <row r="5898" spans="1:12" x14ac:dyDescent="0.25">
      <c r="A5898" s="3">
        <v>5897</v>
      </c>
      <c r="B5898" t="s">
        <v>5116</v>
      </c>
      <c r="C5898" s="10" t="s">
        <v>19030</v>
      </c>
      <c r="D5898" t="s">
        <v>2151</v>
      </c>
      <c r="E5898" s="10" t="s">
        <v>7484</v>
      </c>
      <c r="F5898" t="s">
        <v>5117</v>
      </c>
      <c r="G5898" s="10" t="s">
        <v>19034</v>
      </c>
      <c r="H5898">
        <v>4</v>
      </c>
      <c r="I5898">
        <v>12</v>
      </c>
      <c r="J5898">
        <v>0</v>
      </c>
      <c r="K5898">
        <v>0</v>
      </c>
      <c r="L5898" s="10" t="s">
        <v>19035</v>
      </c>
    </row>
    <row r="5899" spans="1:12" x14ac:dyDescent="0.25">
      <c r="A5899" s="3">
        <v>5898</v>
      </c>
      <c r="B5899" t="s">
        <v>5116</v>
      </c>
      <c r="C5899" s="10" t="s">
        <v>19030</v>
      </c>
      <c r="D5899" t="s">
        <v>2153</v>
      </c>
      <c r="E5899" s="10" t="s">
        <v>7113</v>
      </c>
      <c r="F5899" t="s">
        <v>5118</v>
      </c>
      <c r="G5899" s="10" t="s">
        <v>19036</v>
      </c>
      <c r="H5899">
        <v>4</v>
      </c>
      <c r="I5899">
        <v>12</v>
      </c>
      <c r="J5899">
        <v>0</v>
      </c>
      <c r="K5899">
        <v>0</v>
      </c>
      <c r="L5899" s="10" t="s">
        <v>19037</v>
      </c>
    </row>
    <row r="5900" spans="1:12" x14ac:dyDescent="0.25">
      <c r="A5900" s="3">
        <v>5899</v>
      </c>
      <c r="B5900" t="s">
        <v>5116</v>
      </c>
      <c r="C5900" s="10" t="s">
        <v>19030</v>
      </c>
      <c r="D5900" t="s">
        <v>1422</v>
      </c>
      <c r="E5900" s="10" t="s">
        <v>6882</v>
      </c>
      <c r="F5900" t="s">
        <v>1232</v>
      </c>
      <c r="G5900" s="10" t="s">
        <v>6715</v>
      </c>
      <c r="H5900">
        <v>255</v>
      </c>
      <c r="I5900">
        <v>37</v>
      </c>
      <c r="J5900">
        <v>0</v>
      </c>
      <c r="K5900">
        <v>0</v>
      </c>
      <c r="L5900" s="10" t="s">
        <v>19038</v>
      </c>
    </row>
    <row r="5901" spans="1:12" x14ac:dyDescent="0.25">
      <c r="A5901" s="3">
        <v>5900</v>
      </c>
      <c r="B5901" t="s">
        <v>5116</v>
      </c>
      <c r="C5901" s="10" t="s">
        <v>19030</v>
      </c>
      <c r="D5901" t="s">
        <v>2109</v>
      </c>
      <c r="E5901" s="10" t="s">
        <v>12537</v>
      </c>
      <c r="F5901" t="s">
        <v>1232</v>
      </c>
      <c r="G5901" s="10" t="s">
        <v>6715</v>
      </c>
      <c r="H5901">
        <v>255</v>
      </c>
      <c r="I5901">
        <v>37</v>
      </c>
      <c r="J5901">
        <v>0</v>
      </c>
      <c r="K5901">
        <v>0</v>
      </c>
      <c r="L5901" s="10" t="s">
        <v>19039</v>
      </c>
    </row>
    <row r="5902" spans="1:12" x14ac:dyDescent="0.25">
      <c r="A5902" s="3">
        <v>5901</v>
      </c>
      <c r="B5902" t="s">
        <v>5116</v>
      </c>
      <c r="C5902" s="10" t="s">
        <v>19030</v>
      </c>
      <c r="D5902" t="s">
        <v>49</v>
      </c>
      <c r="E5902" s="10" t="s">
        <v>11</v>
      </c>
      <c r="F5902" t="s">
        <v>49</v>
      </c>
      <c r="G5902" s="10" t="s">
        <v>11</v>
      </c>
      <c r="H5902">
        <v>4</v>
      </c>
      <c r="I5902">
        <v>8</v>
      </c>
      <c r="J5902">
        <v>0</v>
      </c>
      <c r="K5902">
        <v>0</v>
      </c>
      <c r="L5902" s="10" t="s">
        <v>19040</v>
      </c>
    </row>
    <row r="5903" spans="1:12" x14ac:dyDescent="0.25">
      <c r="A5903" s="3">
        <v>5902</v>
      </c>
      <c r="B5903" t="s">
        <v>5116</v>
      </c>
      <c r="C5903" s="10" t="s">
        <v>19030</v>
      </c>
      <c r="D5903" t="s">
        <v>1400</v>
      </c>
      <c r="E5903" s="10" t="s">
        <v>6643</v>
      </c>
      <c r="F5903" t="s">
        <v>1490</v>
      </c>
      <c r="G5903" s="10" t="s">
        <v>11468</v>
      </c>
      <c r="H5903">
        <v>10</v>
      </c>
      <c r="I5903">
        <v>37</v>
      </c>
      <c r="J5903">
        <v>0</v>
      </c>
      <c r="K5903">
        <v>0</v>
      </c>
      <c r="L5903" s="10" t="s">
        <v>19041</v>
      </c>
    </row>
    <row r="5904" spans="1:12" x14ac:dyDescent="0.25">
      <c r="A5904" s="3">
        <v>5903</v>
      </c>
      <c r="B5904" t="s">
        <v>5116</v>
      </c>
      <c r="C5904" s="10" t="s">
        <v>19030</v>
      </c>
      <c r="D5904" t="s">
        <v>87</v>
      </c>
      <c r="E5904" s="10" t="s">
        <v>7149</v>
      </c>
      <c r="F5904" t="s">
        <v>1401</v>
      </c>
      <c r="G5904" s="10" t="s">
        <v>6911</v>
      </c>
      <c r="H5904">
        <v>10</v>
      </c>
      <c r="I5904">
        <v>37</v>
      </c>
      <c r="J5904">
        <v>0</v>
      </c>
      <c r="K5904">
        <v>0</v>
      </c>
      <c r="L5904" s="10" t="s">
        <v>19042</v>
      </c>
    </row>
    <row r="5905" spans="1:12" x14ac:dyDescent="0.25">
      <c r="A5905" s="3">
        <v>5904</v>
      </c>
      <c r="B5905" t="s">
        <v>5116</v>
      </c>
      <c r="C5905" s="10" t="s">
        <v>19030</v>
      </c>
      <c r="D5905" t="s">
        <v>1882</v>
      </c>
      <c r="E5905" s="10" t="s">
        <v>6820</v>
      </c>
      <c r="F5905" t="s">
        <v>5119</v>
      </c>
      <c r="G5905" s="10" t="s">
        <v>19043</v>
      </c>
      <c r="H5905">
        <v>255</v>
      </c>
      <c r="I5905">
        <v>37</v>
      </c>
      <c r="J5905">
        <v>0</v>
      </c>
      <c r="K5905">
        <v>0</v>
      </c>
      <c r="L5905" s="10" t="s">
        <v>19044</v>
      </c>
    </row>
    <row r="5906" spans="1:12" x14ac:dyDescent="0.25">
      <c r="A5906" s="3">
        <v>5905</v>
      </c>
      <c r="B5906" t="s">
        <v>5116</v>
      </c>
      <c r="C5906" s="10" t="s">
        <v>19030</v>
      </c>
      <c r="D5906" t="s">
        <v>1430</v>
      </c>
      <c r="E5906" s="10" t="s">
        <v>11350</v>
      </c>
      <c r="F5906" t="s">
        <v>5120</v>
      </c>
      <c r="G5906" s="10" t="s">
        <v>19045</v>
      </c>
      <c r="H5906">
        <v>255</v>
      </c>
      <c r="I5906">
        <v>37</v>
      </c>
      <c r="J5906">
        <v>0</v>
      </c>
      <c r="K5906">
        <v>0</v>
      </c>
      <c r="L5906" s="10" t="s">
        <v>19046</v>
      </c>
    </row>
    <row r="5907" spans="1:12" x14ac:dyDescent="0.25">
      <c r="A5907" s="3">
        <v>5906</v>
      </c>
      <c r="B5907" t="s">
        <v>5116</v>
      </c>
      <c r="C5907" s="10" t="s">
        <v>19030</v>
      </c>
      <c r="D5907" t="s">
        <v>1264</v>
      </c>
      <c r="E5907" s="10" t="s">
        <v>6659</v>
      </c>
      <c r="F5907" t="s">
        <v>1265</v>
      </c>
      <c r="G5907" s="10" t="s">
        <v>6660</v>
      </c>
      <c r="H5907">
        <v>4</v>
      </c>
      <c r="I5907">
        <v>8</v>
      </c>
      <c r="J5907">
        <v>0</v>
      </c>
      <c r="K5907">
        <v>0</v>
      </c>
      <c r="L5907" s="10" t="s">
        <v>19047</v>
      </c>
    </row>
    <row r="5908" spans="1:12" x14ac:dyDescent="0.25">
      <c r="A5908" s="3">
        <v>5907</v>
      </c>
      <c r="B5908" t="s">
        <v>5116</v>
      </c>
      <c r="C5908" s="10" t="s">
        <v>19030</v>
      </c>
      <c r="D5908" t="s">
        <v>2113</v>
      </c>
      <c r="E5908" s="10" t="s">
        <v>7437</v>
      </c>
      <c r="F5908" t="s">
        <v>5121</v>
      </c>
      <c r="G5908" s="10" t="s">
        <v>19048</v>
      </c>
      <c r="H5908">
        <v>4</v>
      </c>
      <c r="I5908">
        <v>12</v>
      </c>
      <c r="J5908">
        <v>0</v>
      </c>
      <c r="K5908">
        <v>0</v>
      </c>
      <c r="L5908" s="10" t="s">
        <v>19049</v>
      </c>
    </row>
    <row r="5909" spans="1:12" x14ac:dyDescent="0.25">
      <c r="A5909" s="3">
        <v>5908</v>
      </c>
      <c r="B5909" t="s">
        <v>5116</v>
      </c>
      <c r="C5909" s="10" t="s">
        <v>19030</v>
      </c>
      <c r="D5909" t="s">
        <v>69</v>
      </c>
      <c r="E5909" s="10" t="s">
        <v>6760</v>
      </c>
      <c r="F5909" t="s">
        <v>5122</v>
      </c>
      <c r="G5909" s="10" t="s">
        <v>19050</v>
      </c>
      <c r="H5909">
        <v>8</v>
      </c>
      <c r="I5909">
        <v>35</v>
      </c>
      <c r="J5909">
        <v>0</v>
      </c>
      <c r="K5909">
        <v>0</v>
      </c>
      <c r="L5909" s="10" t="s">
        <v>19051</v>
      </c>
    </row>
    <row r="5910" spans="1:12" x14ac:dyDescent="0.25">
      <c r="A5910" s="3">
        <v>5909</v>
      </c>
      <c r="B5910" t="s">
        <v>5116</v>
      </c>
      <c r="C5910" s="10" t="s">
        <v>19030</v>
      </c>
      <c r="D5910" t="s">
        <v>71</v>
      </c>
      <c r="E5910" s="10" t="s">
        <v>6763</v>
      </c>
      <c r="F5910" t="s">
        <v>5123</v>
      </c>
      <c r="G5910" s="10" t="s">
        <v>19052</v>
      </c>
      <c r="H5910">
        <v>8</v>
      </c>
      <c r="I5910">
        <v>35</v>
      </c>
      <c r="J5910">
        <v>0</v>
      </c>
      <c r="K5910">
        <v>0</v>
      </c>
      <c r="L5910" s="10" t="s">
        <v>19053</v>
      </c>
    </row>
    <row r="5911" spans="1:12" x14ac:dyDescent="0.25">
      <c r="A5911" s="3">
        <v>5910</v>
      </c>
      <c r="B5911" t="s">
        <v>5124</v>
      </c>
      <c r="C5911" s="10" t="s">
        <v>19054</v>
      </c>
      <c r="D5911" t="s">
        <v>63</v>
      </c>
      <c r="E5911" s="10" t="s">
        <v>6816</v>
      </c>
      <c r="F5911" t="s">
        <v>64</v>
      </c>
      <c r="G5911" s="10" t="s">
        <v>6696</v>
      </c>
      <c r="H5911">
        <v>4</v>
      </c>
      <c r="I5911">
        <v>8</v>
      </c>
      <c r="J5911">
        <v>0</v>
      </c>
      <c r="K5911">
        <v>0</v>
      </c>
      <c r="L5911" s="10" t="s">
        <v>19055</v>
      </c>
    </row>
    <row r="5912" spans="1:12" x14ac:dyDescent="0.25">
      <c r="A5912" s="3">
        <v>5911</v>
      </c>
      <c r="B5912" t="s">
        <v>5124</v>
      </c>
      <c r="C5912" s="10" t="s">
        <v>19054</v>
      </c>
      <c r="D5912" t="s">
        <v>65</v>
      </c>
      <c r="E5912" s="10" t="s">
        <v>6698</v>
      </c>
      <c r="F5912" t="s">
        <v>66</v>
      </c>
      <c r="G5912" s="10" t="s">
        <v>6721</v>
      </c>
      <c r="H5912">
        <v>4</v>
      </c>
      <c r="I5912">
        <v>8</v>
      </c>
      <c r="J5912">
        <v>0</v>
      </c>
      <c r="K5912">
        <v>0</v>
      </c>
      <c r="L5912" s="10" t="s">
        <v>19056</v>
      </c>
    </row>
    <row r="5913" spans="1:12" x14ac:dyDescent="0.25">
      <c r="A5913" s="3">
        <v>5912</v>
      </c>
      <c r="B5913" t="s">
        <v>5124</v>
      </c>
      <c r="C5913" s="10" t="s">
        <v>19054</v>
      </c>
      <c r="D5913" t="s">
        <v>67</v>
      </c>
      <c r="E5913" s="10" t="s">
        <v>6723</v>
      </c>
      <c r="F5913" t="s">
        <v>68</v>
      </c>
      <c r="G5913" s="10" t="s">
        <v>6724</v>
      </c>
      <c r="H5913">
        <v>4</v>
      </c>
      <c r="I5913">
        <v>8</v>
      </c>
      <c r="J5913">
        <v>0</v>
      </c>
      <c r="K5913">
        <v>0</v>
      </c>
      <c r="L5913" s="10" t="s">
        <v>19057</v>
      </c>
    </row>
    <row r="5914" spans="1:12" x14ac:dyDescent="0.25">
      <c r="A5914" s="3">
        <v>5913</v>
      </c>
      <c r="B5914" t="s">
        <v>5124</v>
      </c>
      <c r="C5914" s="10" t="s">
        <v>19054</v>
      </c>
      <c r="D5914" t="s">
        <v>1418</v>
      </c>
      <c r="E5914" s="10" t="s">
        <v>7110</v>
      </c>
      <c r="F5914" t="s">
        <v>5125</v>
      </c>
      <c r="G5914" s="10" t="s">
        <v>19058</v>
      </c>
      <c r="H5914">
        <v>4</v>
      </c>
      <c r="I5914">
        <v>12</v>
      </c>
      <c r="J5914">
        <v>0</v>
      </c>
      <c r="K5914">
        <v>0</v>
      </c>
      <c r="L5914" s="10" t="s">
        <v>19059</v>
      </c>
    </row>
    <row r="5915" spans="1:12" x14ac:dyDescent="0.25">
      <c r="A5915" s="3">
        <v>5914</v>
      </c>
      <c r="B5915" t="s">
        <v>5124</v>
      </c>
      <c r="C5915" s="10" t="s">
        <v>19054</v>
      </c>
      <c r="D5915" t="s">
        <v>5126</v>
      </c>
      <c r="E5915" s="10" t="s">
        <v>19060</v>
      </c>
      <c r="F5915" t="s">
        <v>1232</v>
      </c>
      <c r="G5915" s="10" t="s">
        <v>6715</v>
      </c>
      <c r="H5915">
        <v>255</v>
      </c>
      <c r="I5915">
        <v>37</v>
      </c>
      <c r="J5915">
        <v>0</v>
      </c>
      <c r="K5915">
        <v>0</v>
      </c>
      <c r="L5915" s="10" t="s">
        <v>19061</v>
      </c>
    </row>
    <row r="5916" spans="1:12" x14ac:dyDescent="0.25">
      <c r="A5916" s="3">
        <v>5915</v>
      </c>
      <c r="B5916" t="s">
        <v>5124</v>
      </c>
      <c r="C5916" s="10" t="s">
        <v>19054</v>
      </c>
      <c r="D5916" t="s">
        <v>5127</v>
      </c>
      <c r="E5916" s="10" t="s">
        <v>19062</v>
      </c>
      <c r="F5916" t="s">
        <v>1232</v>
      </c>
      <c r="G5916" s="10" t="s">
        <v>6715</v>
      </c>
      <c r="H5916">
        <v>255</v>
      </c>
      <c r="I5916">
        <v>37</v>
      </c>
      <c r="J5916">
        <v>0</v>
      </c>
      <c r="K5916">
        <v>0</v>
      </c>
      <c r="L5916" s="10" t="s">
        <v>19063</v>
      </c>
    </row>
    <row r="5917" spans="1:12" x14ac:dyDescent="0.25">
      <c r="A5917" s="3">
        <v>5916</v>
      </c>
      <c r="B5917" t="s">
        <v>5124</v>
      </c>
      <c r="C5917" s="10" t="s">
        <v>19054</v>
      </c>
      <c r="D5917" t="s">
        <v>5128</v>
      </c>
      <c r="E5917" s="10" t="s">
        <v>19064</v>
      </c>
      <c r="F5917" t="s">
        <v>1232</v>
      </c>
      <c r="G5917" s="10" t="s">
        <v>6715</v>
      </c>
      <c r="H5917">
        <v>255</v>
      </c>
      <c r="I5917">
        <v>37</v>
      </c>
      <c r="J5917">
        <v>0</v>
      </c>
      <c r="K5917">
        <v>0</v>
      </c>
      <c r="L5917" s="10" t="s">
        <v>19065</v>
      </c>
    </row>
    <row r="5918" spans="1:12" x14ac:dyDescent="0.25">
      <c r="A5918" s="3">
        <v>5917</v>
      </c>
      <c r="B5918" t="s">
        <v>5124</v>
      </c>
      <c r="C5918" s="10" t="s">
        <v>19054</v>
      </c>
      <c r="D5918" t="s">
        <v>49</v>
      </c>
      <c r="E5918" s="10" t="s">
        <v>11</v>
      </c>
      <c r="F5918" t="s">
        <v>49</v>
      </c>
      <c r="G5918" s="10" t="s">
        <v>11</v>
      </c>
      <c r="H5918">
        <v>4</v>
      </c>
      <c r="I5918">
        <v>8</v>
      </c>
      <c r="J5918">
        <v>0</v>
      </c>
      <c r="K5918">
        <v>0</v>
      </c>
      <c r="L5918" s="10" t="s">
        <v>19066</v>
      </c>
    </row>
    <row r="5919" spans="1:12" x14ac:dyDescent="0.25">
      <c r="A5919" s="3">
        <v>5918</v>
      </c>
      <c r="B5919" t="s">
        <v>5124</v>
      </c>
      <c r="C5919" s="10" t="s">
        <v>19054</v>
      </c>
      <c r="D5919" t="s">
        <v>87</v>
      </c>
      <c r="E5919" s="10" t="s">
        <v>7149</v>
      </c>
      <c r="F5919" t="s">
        <v>1401</v>
      </c>
      <c r="G5919" s="10" t="s">
        <v>6911</v>
      </c>
      <c r="H5919">
        <v>10</v>
      </c>
      <c r="I5919">
        <v>37</v>
      </c>
      <c r="J5919">
        <v>0</v>
      </c>
      <c r="K5919">
        <v>0</v>
      </c>
      <c r="L5919" s="10" t="s">
        <v>19067</v>
      </c>
    </row>
    <row r="5920" spans="1:12" x14ac:dyDescent="0.25">
      <c r="A5920" s="3">
        <v>5919</v>
      </c>
      <c r="B5920" t="s">
        <v>5124</v>
      </c>
      <c r="C5920" s="10" t="s">
        <v>19054</v>
      </c>
      <c r="D5920" t="s">
        <v>5129</v>
      </c>
      <c r="E5920" s="10" t="s">
        <v>19068</v>
      </c>
      <c r="F5920" t="s">
        <v>5130</v>
      </c>
      <c r="G5920" s="10" t="s">
        <v>19069</v>
      </c>
      <c r="H5920">
        <v>4</v>
      </c>
      <c r="I5920">
        <v>12</v>
      </c>
      <c r="J5920">
        <v>0</v>
      </c>
      <c r="K5920">
        <v>0</v>
      </c>
      <c r="L5920" s="10" t="s">
        <v>19070</v>
      </c>
    </row>
    <row r="5921" spans="1:12" x14ac:dyDescent="0.25">
      <c r="A5921" s="3">
        <v>5920</v>
      </c>
      <c r="B5921" t="s">
        <v>5124</v>
      </c>
      <c r="C5921" s="10" t="s">
        <v>19054</v>
      </c>
      <c r="D5921" t="s">
        <v>5131</v>
      </c>
      <c r="E5921" s="10" t="s">
        <v>19071</v>
      </c>
      <c r="F5921" t="s">
        <v>1493</v>
      </c>
      <c r="G5921" s="10" t="s">
        <v>6978</v>
      </c>
      <c r="H5921">
        <v>4</v>
      </c>
      <c r="I5921">
        <v>8</v>
      </c>
      <c r="J5921">
        <v>0</v>
      </c>
      <c r="K5921">
        <v>0</v>
      </c>
      <c r="L5921" s="10" t="s">
        <v>19072</v>
      </c>
    </row>
    <row r="5922" spans="1:12" x14ac:dyDescent="0.25">
      <c r="A5922" s="3">
        <v>5921</v>
      </c>
      <c r="B5922" t="s">
        <v>5124</v>
      </c>
      <c r="C5922" s="10" t="s">
        <v>19054</v>
      </c>
      <c r="D5922" t="s">
        <v>5132</v>
      </c>
      <c r="E5922" s="10" t="s">
        <v>19073</v>
      </c>
      <c r="F5922" t="s">
        <v>1493</v>
      </c>
      <c r="G5922" s="10" t="s">
        <v>6978</v>
      </c>
      <c r="H5922">
        <v>4</v>
      </c>
      <c r="I5922">
        <v>8</v>
      </c>
      <c r="J5922">
        <v>0</v>
      </c>
      <c r="K5922">
        <v>0</v>
      </c>
      <c r="L5922" s="10" t="s">
        <v>19074</v>
      </c>
    </row>
    <row r="5923" spans="1:12" x14ac:dyDescent="0.25">
      <c r="A5923" s="3">
        <v>5922</v>
      </c>
      <c r="B5923" t="s">
        <v>5124</v>
      </c>
      <c r="C5923" s="10" t="s">
        <v>19054</v>
      </c>
      <c r="D5923" t="s">
        <v>5133</v>
      </c>
      <c r="E5923" s="10" t="s">
        <v>19075</v>
      </c>
      <c r="F5923" t="s">
        <v>5134</v>
      </c>
      <c r="G5923" s="10" t="s">
        <v>19076</v>
      </c>
      <c r="H5923">
        <v>255</v>
      </c>
      <c r="I5923">
        <v>37</v>
      </c>
      <c r="J5923">
        <v>0</v>
      </c>
      <c r="K5923">
        <v>0</v>
      </c>
      <c r="L5923" s="10" t="s">
        <v>19077</v>
      </c>
    </row>
    <row r="5924" spans="1:12" x14ac:dyDescent="0.25">
      <c r="A5924" s="3">
        <v>5923</v>
      </c>
      <c r="B5924" t="s">
        <v>5124</v>
      </c>
      <c r="C5924" s="10" t="s">
        <v>19054</v>
      </c>
      <c r="D5924" t="s">
        <v>5135</v>
      </c>
      <c r="E5924" s="10" t="s">
        <v>19078</v>
      </c>
      <c r="F5924" t="s">
        <v>1493</v>
      </c>
      <c r="G5924" s="10" t="s">
        <v>6978</v>
      </c>
      <c r="H5924">
        <v>4</v>
      </c>
      <c r="I5924">
        <v>8</v>
      </c>
      <c r="J5924">
        <v>0</v>
      </c>
      <c r="K5924">
        <v>0</v>
      </c>
      <c r="L5924" s="10" t="s">
        <v>19079</v>
      </c>
    </row>
    <row r="5925" spans="1:12" x14ac:dyDescent="0.25">
      <c r="A5925" s="3">
        <v>5924</v>
      </c>
      <c r="B5925" t="s">
        <v>5124</v>
      </c>
      <c r="C5925" s="10" t="s">
        <v>19054</v>
      </c>
      <c r="D5925" t="s">
        <v>5136</v>
      </c>
      <c r="E5925" s="10" t="s">
        <v>19080</v>
      </c>
      <c r="F5925" t="s">
        <v>1232</v>
      </c>
      <c r="G5925" s="10" t="s">
        <v>6715</v>
      </c>
      <c r="H5925">
        <v>255</v>
      </c>
      <c r="I5925">
        <v>37</v>
      </c>
      <c r="J5925">
        <v>0</v>
      </c>
      <c r="K5925">
        <v>0</v>
      </c>
      <c r="L5925" s="10" t="s">
        <v>19081</v>
      </c>
    </row>
    <row r="5926" spans="1:12" x14ac:dyDescent="0.25">
      <c r="A5926" s="3">
        <v>5925</v>
      </c>
      <c r="B5926" t="s">
        <v>5124</v>
      </c>
      <c r="C5926" s="10" t="s">
        <v>19054</v>
      </c>
      <c r="D5926" t="s">
        <v>1264</v>
      </c>
      <c r="E5926" s="10" t="s">
        <v>6659</v>
      </c>
      <c r="F5926" t="s">
        <v>1265</v>
      </c>
      <c r="G5926" s="10" t="s">
        <v>6660</v>
      </c>
      <c r="H5926">
        <v>4</v>
      </c>
      <c r="I5926">
        <v>8</v>
      </c>
      <c r="J5926">
        <v>0</v>
      </c>
      <c r="K5926">
        <v>0</v>
      </c>
      <c r="L5926" s="10" t="s">
        <v>19082</v>
      </c>
    </row>
    <row r="5927" spans="1:12" x14ac:dyDescent="0.25">
      <c r="A5927" s="3">
        <v>5926</v>
      </c>
      <c r="B5927" t="s">
        <v>5124</v>
      </c>
      <c r="C5927" s="10" t="s">
        <v>19054</v>
      </c>
      <c r="D5927" t="s">
        <v>69</v>
      </c>
      <c r="E5927" s="10" t="s">
        <v>6760</v>
      </c>
      <c r="F5927" t="s">
        <v>5137</v>
      </c>
      <c r="G5927" s="10" t="s">
        <v>19083</v>
      </c>
      <c r="H5927">
        <v>8</v>
      </c>
      <c r="I5927">
        <v>35</v>
      </c>
      <c r="J5927">
        <v>0</v>
      </c>
      <c r="K5927">
        <v>0</v>
      </c>
      <c r="L5927" s="10" t="s">
        <v>19084</v>
      </c>
    </row>
    <row r="5928" spans="1:12" x14ac:dyDescent="0.25">
      <c r="A5928" s="3">
        <v>5927</v>
      </c>
      <c r="B5928" t="s">
        <v>5124</v>
      </c>
      <c r="C5928" s="10" t="s">
        <v>19054</v>
      </c>
      <c r="D5928" t="s">
        <v>71</v>
      </c>
      <c r="E5928" s="10" t="s">
        <v>6763</v>
      </c>
      <c r="F5928" t="s">
        <v>5138</v>
      </c>
      <c r="G5928" s="10" t="s">
        <v>19085</v>
      </c>
      <c r="H5928">
        <v>8</v>
      </c>
      <c r="I5928">
        <v>35</v>
      </c>
      <c r="J5928">
        <v>0</v>
      </c>
      <c r="K5928">
        <v>0</v>
      </c>
      <c r="L5928" s="10" t="s">
        <v>19086</v>
      </c>
    </row>
    <row r="5929" spans="1:12" x14ac:dyDescent="0.25">
      <c r="A5929" s="3">
        <v>5928</v>
      </c>
      <c r="B5929" t="s">
        <v>5139</v>
      </c>
      <c r="C5929" s="10" t="s">
        <v>19087</v>
      </c>
      <c r="D5929" t="s">
        <v>63</v>
      </c>
      <c r="E5929" s="10" t="s">
        <v>6816</v>
      </c>
      <c r="F5929" t="s">
        <v>64</v>
      </c>
      <c r="G5929" s="10" t="s">
        <v>6696</v>
      </c>
      <c r="H5929">
        <v>4</v>
      </c>
      <c r="I5929">
        <v>8</v>
      </c>
      <c r="J5929">
        <v>0</v>
      </c>
      <c r="K5929">
        <v>0</v>
      </c>
      <c r="L5929" s="10" t="s">
        <v>19088</v>
      </c>
    </row>
    <row r="5930" spans="1:12" x14ac:dyDescent="0.25">
      <c r="A5930" s="3">
        <v>5929</v>
      </c>
      <c r="B5930" t="s">
        <v>5139</v>
      </c>
      <c r="C5930" s="10" t="s">
        <v>19087</v>
      </c>
      <c r="D5930" t="s">
        <v>65</v>
      </c>
      <c r="E5930" s="10" t="s">
        <v>6698</v>
      </c>
      <c r="F5930" t="s">
        <v>66</v>
      </c>
      <c r="G5930" s="10" t="s">
        <v>6721</v>
      </c>
      <c r="H5930">
        <v>4</v>
      </c>
      <c r="I5930">
        <v>8</v>
      </c>
      <c r="J5930">
        <v>0</v>
      </c>
      <c r="K5930">
        <v>0</v>
      </c>
      <c r="L5930" s="10" t="s">
        <v>19089</v>
      </c>
    </row>
    <row r="5931" spans="1:12" x14ac:dyDescent="0.25">
      <c r="A5931" s="3">
        <v>5930</v>
      </c>
      <c r="B5931" t="s">
        <v>5139</v>
      </c>
      <c r="C5931" s="10" t="s">
        <v>19087</v>
      </c>
      <c r="D5931" t="s">
        <v>67</v>
      </c>
      <c r="E5931" s="10" t="s">
        <v>6723</v>
      </c>
      <c r="F5931" t="s">
        <v>68</v>
      </c>
      <c r="G5931" s="10" t="s">
        <v>6724</v>
      </c>
      <c r="H5931">
        <v>4</v>
      </c>
      <c r="I5931">
        <v>8</v>
      </c>
      <c r="J5931">
        <v>0</v>
      </c>
      <c r="K5931">
        <v>0</v>
      </c>
      <c r="L5931" s="10" t="s">
        <v>19090</v>
      </c>
    </row>
    <row r="5932" spans="1:12" x14ac:dyDescent="0.25">
      <c r="A5932" s="3">
        <v>5931</v>
      </c>
      <c r="B5932" t="s">
        <v>5139</v>
      </c>
      <c r="C5932" s="10" t="s">
        <v>19087</v>
      </c>
      <c r="D5932" t="s">
        <v>5140</v>
      </c>
      <c r="E5932" s="10" t="s">
        <v>19091</v>
      </c>
      <c r="F5932" t="s">
        <v>1401</v>
      </c>
      <c r="G5932" s="10" t="s">
        <v>6911</v>
      </c>
      <c r="H5932">
        <v>10</v>
      </c>
      <c r="I5932">
        <v>37</v>
      </c>
      <c r="J5932">
        <v>0</v>
      </c>
      <c r="K5932">
        <v>0</v>
      </c>
      <c r="L5932" s="10" t="s">
        <v>19092</v>
      </c>
    </row>
    <row r="5933" spans="1:12" x14ac:dyDescent="0.25">
      <c r="A5933" s="3">
        <v>5932</v>
      </c>
      <c r="B5933" t="s">
        <v>5139</v>
      </c>
      <c r="C5933" s="10" t="s">
        <v>19087</v>
      </c>
      <c r="D5933" t="s">
        <v>5141</v>
      </c>
      <c r="E5933" s="10" t="s">
        <v>19093</v>
      </c>
      <c r="F5933" t="s">
        <v>5142</v>
      </c>
      <c r="G5933" s="10" t="s">
        <v>19094</v>
      </c>
      <c r="H5933">
        <v>4</v>
      </c>
      <c r="I5933">
        <v>8</v>
      </c>
      <c r="J5933">
        <v>0</v>
      </c>
      <c r="K5933">
        <v>0</v>
      </c>
      <c r="L5933" s="10" t="s">
        <v>19095</v>
      </c>
    </row>
    <row r="5934" spans="1:12" x14ac:dyDescent="0.25">
      <c r="A5934" s="3">
        <v>5933</v>
      </c>
      <c r="B5934" t="s">
        <v>5139</v>
      </c>
      <c r="C5934" s="10" t="s">
        <v>19087</v>
      </c>
      <c r="D5934" t="s">
        <v>5143</v>
      </c>
      <c r="E5934" s="10" t="s">
        <v>19096</v>
      </c>
      <c r="F5934" t="s">
        <v>1428</v>
      </c>
      <c r="G5934" s="10" t="s">
        <v>6985</v>
      </c>
      <c r="H5934">
        <v>4</v>
      </c>
      <c r="I5934">
        <v>12</v>
      </c>
      <c r="J5934">
        <v>0</v>
      </c>
      <c r="K5934">
        <v>0</v>
      </c>
      <c r="L5934" s="10" t="s">
        <v>19097</v>
      </c>
    </row>
    <row r="5935" spans="1:12" x14ac:dyDescent="0.25">
      <c r="A5935" s="3">
        <v>5934</v>
      </c>
      <c r="B5935" t="s">
        <v>5139</v>
      </c>
      <c r="C5935" s="10" t="s">
        <v>19087</v>
      </c>
      <c r="D5935" t="s">
        <v>5144</v>
      </c>
      <c r="E5935" s="10" t="s">
        <v>19098</v>
      </c>
      <c r="F5935" t="s">
        <v>1232</v>
      </c>
      <c r="G5935" s="10" t="s">
        <v>6715</v>
      </c>
      <c r="H5935">
        <v>255</v>
      </c>
      <c r="I5935">
        <v>37</v>
      </c>
      <c r="J5935">
        <v>0</v>
      </c>
      <c r="K5935">
        <v>0</v>
      </c>
      <c r="L5935" s="10" t="s">
        <v>19099</v>
      </c>
    </row>
    <row r="5936" spans="1:12" x14ac:dyDescent="0.25">
      <c r="A5936" s="3">
        <v>5935</v>
      </c>
      <c r="B5936" t="s">
        <v>5139</v>
      </c>
      <c r="C5936" s="10" t="s">
        <v>19087</v>
      </c>
      <c r="D5936" t="s">
        <v>49</v>
      </c>
      <c r="E5936" s="10" t="s">
        <v>11</v>
      </c>
      <c r="F5936" t="s">
        <v>49</v>
      </c>
      <c r="G5936" s="10" t="s">
        <v>11</v>
      </c>
      <c r="H5936">
        <v>4</v>
      </c>
      <c r="I5936">
        <v>8</v>
      </c>
      <c r="J5936">
        <v>0</v>
      </c>
      <c r="K5936">
        <v>0</v>
      </c>
      <c r="L5936" s="10" t="s">
        <v>19100</v>
      </c>
    </row>
    <row r="5937" spans="1:12" x14ac:dyDescent="0.25">
      <c r="A5937" s="3">
        <v>5936</v>
      </c>
      <c r="B5937" t="s">
        <v>5139</v>
      </c>
      <c r="C5937" s="10" t="s">
        <v>19087</v>
      </c>
      <c r="D5937" t="s">
        <v>1264</v>
      </c>
      <c r="E5937" s="10" t="s">
        <v>6659</v>
      </c>
      <c r="F5937" t="s">
        <v>1265</v>
      </c>
      <c r="G5937" s="10" t="s">
        <v>6660</v>
      </c>
      <c r="H5937">
        <v>4</v>
      </c>
      <c r="I5937">
        <v>8</v>
      </c>
      <c r="J5937">
        <v>0</v>
      </c>
      <c r="K5937">
        <v>0</v>
      </c>
      <c r="L5937" s="10" t="s">
        <v>19101</v>
      </c>
    </row>
    <row r="5938" spans="1:12" x14ac:dyDescent="0.25">
      <c r="A5938" s="3">
        <v>5937</v>
      </c>
      <c r="B5938" t="s">
        <v>5139</v>
      </c>
      <c r="C5938" s="10" t="s">
        <v>19087</v>
      </c>
      <c r="D5938" t="s">
        <v>2109</v>
      </c>
      <c r="E5938" s="10" t="s">
        <v>12537</v>
      </c>
      <c r="F5938" t="s">
        <v>5145</v>
      </c>
      <c r="G5938" s="10" t="s">
        <v>19102</v>
      </c>
      <c r="H5938">
        <v>767</v>
      </c>
      <c r="I5938">
        <v>37</v>
      </c>
      <c r="J5938">
        <v>0</v>
      </c>
      <c r="K5938">
        <v>0</v>
      </c>
      <c r="L5938" s="10" t="s">
        <v>19103</v>
      </c>
    </row>
    <row r="5939" spans="1:12" x14ac:dyDescent="0.25">
      <c r="A5939" s="3">
        <v>5938</v>
      </c>
      <c r="B5939" t="s">
        <v>5139</v>
      </c>
      <c r="C5939" s="10" t="s">
        <v>19087</v>
      </c>
      <c r="D5939" t="s">
        <v>1501</v>
      </c>
      <c r="E5939" s="10" t="s">
        <v>11492</v>
      </c>
      <c r="F5939" t="s">
        <v>1502</v>
      </c>
      <c r="G5939" s="10" t="s">
        <v>11493</v>
      </c>
      <c r="H5939">
        <v>4</v>
      </c>
      <c r="I5939">
        <v>8</v>
      </c>
      <c r="J5939">
        <v>0</v>
      </c>
      <c r="K5939">
        <v>0</v>
      </c>
      <c r="L5939" s="10" t="s">
        <v>19104</v>
      </c>
    </row>
    <row r="5940" spans="1:12" x14ac:dyDescent="0.25">
      <c r="A5940" s="3">
        <v>5939</v>
      </c>
      <c r="B5940" t="s">
        <v>5139</v>
      </c>
      <c r="C5940" s="10" t="s">
        <v>19087</v>
      </c>
      <c r="D5940" t="s">
        <v>4942</v>
      </c>
      <c r="E5940" s="10" t="s">
        <v>7525</v>
      </c>
      <c r="F5940" t="s">
        <v>5146</v>
      </c>
      <c r="G5940" s="10" t="s">
        <v>19105</v>
      </c>
      <c r="H5940">
        <v>255</v>
      </c>
      <c r="I5940">
        <v>37</v>
      </c>
      <c r="J5940">
        <v>0</v>
      </c>
      <c r="K5940">
        <v>0</v>
      </c>
      <c r="L5940" s="10" t="s">
        <v>19106</v>
      </c>
    </row>
    <row r="5941" spans="1:12" x14ac:dyDescent="0.25">
      <c r="A5941" s="3">
        <v>5940</v>
      </c>
      <c r="B5941" t="s">
        <v>5139</v>
      </c>
      <c r="C5941" s="10" t="s">
        <v>19087</v>
      </c>
      <c r="D5941" t="s">
        <v>69</v>
      </c>
      <c r="E5941" s="10" t="s">
        <v>6760</v>
      </c>
      <c r="F5941" t="s">
        <v>5147</v>
      </c>
      <c r="G5941" s="10" t="s">
        <v>19107</v>
      </c>
      <c r="H5941">
        <v>8</v>
      </c>
      <c r="I5941">
        <v>35</v>
      </c>
      <c r="J5941">
        <v>0</v>
      </c>
      <c r="K5941">
        <v>0</v>
      </c>
      <c r="L5941" s="10" t="s">
        <v>19108</v>
      </c>
    </row>
    <row r="5942" spans="1:12" x14ac:dyDescent="0.25">
      <c r="A5942" s="3">
        <v>5941</v>
      </c>
      <c r="B5942" t="s">
        <v>5139</v>
      </c>
      <c r="C5942" s="10" t="s">
        <v>19087</v>
      </c>
      <c r="D5942" t="s">
        <v>71</v>
      </c>
      <c r="E5942" s="10" t="s">
        <v>6763</v>
      </c>
      <c r="F5942" t="s">
        <v>5148</v>
      </c>
      <c r="G5942" s="10" t="s">
        <v>19109</v>
      </c>
      <c r="H5942">
        <v>8</v>
      </c>
      <c r="I5942">
        <v>35</v>
      </c>
      <c r="J5942">
        <v>0</v>
      </c>
      <c r="K5942">
        <v>0</v>
      </c>
      <c r="L5942" s="10" t="s">
        <v>19110</v>
      </c>
    </row>
    <row r="5943" spans="1:12" x14ac:dyDescent="0.25">
      <c r="A5943" s="3">
        <v>5942</v>
      </c>
      <c r="B5943" t="s">
        <v>5149</v>
      </c>
      <c r="C5943" s="10" t="s">
        <v>19111</v>
      </c>
      <c r="D5943" t="s">
        <v>63</v>
      </c>
      <c r="E5943" s="10" t="s">
        <v>6816</v>
      </c>
      <c r="F5943" t="s">
        <v>64</v>
      </c>
      <c r="G5943" s="10" t="s">
        <v>6696</v>
      </c>
      <c r="H5943">
        <v>4</v>
      </c>
      <c r="I5943">
        <v>8</v>
      </c>
      <c r="J5943">
        <v>0</v>
      </c>
      <c r="K5943">
        <v>0</v>
      </c>
      <c r="L5943" s="10" t="s">
        <v>19112</v>
      </c>
    </row>
    <row r="5944" spans="1:12" x14ac:dyDescent="0.25">
      <c r="A5944" s="3">
        <v>5943</v>
      </c>
      <c r="B5944" t="s">
        <v>5149</v>
      </c>
      <c r="C5944" s="10" t="s">
        <v>19111</v>
      </c>
      <c r="D5944" t="s">
        <v>65</v>
      </c>
      <c r="E5944" s="10" t="s">
        <v>6698</v>
      </c>
      <c r="F5944" t="s">
        <v>66</v>
      </c>
      <c r="G5944" s="10" t="s">
        <v>6721</v>
      </c>
      <c r="H5944">
        <v>4</v>
      </c>
      <c r="I5944">
        <v>8</v>
      </c>
      <c r="J5944">
        <v>0</v>
      </c>
      <c r="K5944">
        <v>0</v>
      </c>
      <c r="L5944" s="10" t="s">
        <v>19113</v>
      </c>
    </row>
    <row r="5945" spans="1:12" x14ac:dyDescent="0.25">
      <c r="A5945" s="3">
        <v>5944</v>
      </c>
      <c r="B5945" t="s">
        <v>5149</v>
      </c>
      <c r="C5945" s="10" t="s">
        <v>19111</v>
      </c>
      <c r="D5945" t="s">
        <v>67</v>
      </c>
      <c r="E5945" s="10" t="s">
        <v>6723</v>
      </c>
      <c r="F5945" t="s">
        <v>68</v>
      </c>
      <c r="G5945" s="10" t="s">
        <v>6724</v>
      </c>
      <c r="H5945">
        <v>4</v>
      </c>
      <c r="I5945">
        <v>8</v>
      </c>
      <c r="J5945">
        <v>0</v>
      </c>
      <c r="K5945">
        <v>0</v>
      </c>
      <c r="L5945" s="10" t="s">
        <v>19114</v>
      </c>
    </row>
    <row r="5946" spans="1:12" x14ac:dyDescent="0.25">
      <c r="A5946" s="3">
        <v>5945</v>
      </c>
      <c r="B5946" t="s">
        <v>5149</v>
      </c>
      <c r="C5946" s="10" t="s">
        <v>19111</v>
      </c>
      <c r="D5946" t="s">
        <v>49</v>
      </c>
      <c r="E5946" s="10" t="s">
        <v>11</v>
      </c>
      <c r="F5946" t="s">
        <v>49</v>
      </c>
      <c r="G5946" s="10" t="s">
        <v>11</v>
      </c>
      <c r="H5946">
        <v>4</v>
      </c>
      <c r="I5946">
        <v>8</v>
      </c>
      <c r="J5946">
        <v>0</v>
      </c>
      <c r="K5946">
        <v>0</v>
      </c>
      <c r="L5946" s="10" t="s">
        <v>19115</v>
      </c>
    </row>
    <row r="5947" spans="1:12" x14ac:dyDescent="0.25">
      <c r="A5947" s="3">
        <v>5946</v>
      </c>
      <c r="B5947" t="s">
        <v>5149</v>
      </c>
      <c r="C5947" s="10" t="s">
        <v>19111</v>
      </c>
      <c r="D5947" t="s">
        <v>5140</v>
      </c>
      <c r="E5947" s="10" t="s">
        <v>19091</v>
      </c>
      <c r="F5947" t="s">
        <v>1401</v>
      </c>
      <c r="G5947" s="10" t="s">
        <v>6911</v>
      </c>
      <c r="H5947">
        <v>10</v>
      </c>
      <c r="I5947">
        <v>37</v>
      </c>
      <c r="J5947">
        <v>0</v>
      </c>
      <c r="K5947">
        <v>0</v>
      </c>
      <c r="L5947" s="10" t="s">
        <v>19116</v>
      </c>
    </row>
    <row r="5948" spans="1:12" x14ac:dyDescent="0.25">
      <c r="A5948" s="3">
        <v>5947</v>
      </c>
      <c r="B5948" t="s">
        <v>5149</v>
      </c>
      <c r="C5948" s="10" t="s">
        <v>19111</v>
      </c>
      <c r="D5948" t="s">
        <v>2173</v>
      </c>
      <c r="E5948" s="10" t="s">
        <v>7116</v>
      </c>
      <c r="F5948" t="s">
        <v>1490</v>
      </c>
      <c r="G5948" s="10" t="s">
        <v>11468</v>
      </c>
      <c r="H5948">
        <v>10</v>
      </c>
      <c r="I5948">
        <v>37</v>
      </c>
      <c r="J5948">
        <v>0</v>
      </c>
      <c r="K5948">
        <v>0</v>
      </c>
      <c r="L5948" s="10" t="s">
        <v>19117</v>
      </c>
    </row>
    <row r="5949" spans="1:12" x14ac:dyDescent="0.25">
      <c r="A5949" s="3">
        <v>5948</v>
      </c>
      <c r="B5949" t="s">
        <v>5149</v>
      </c>
      <c r="C5949" s="10" t="s">
        <v>19111</v>
      </c>
      <c r="D5949" t="s">
        <v>5150</v>
      </c>
      <c r="E5949" s="10" t="s">
        <v>19118</v>
      </c>
      <c r="F5949" t="s">
        <v>1490</v>
      </c>
      <c r="G5949" s="10" t="s">
        <v>11468</v>
      </c>
      <c r="H5949">
        <v>10</v>
      </c>
      <c r="I5949">
        <v>37</v>
      </c>
      <c r="J5949">
        <v>0</v>
      </c>
      <c r="K5949">
        <v>0</v>
      </c>
      <c r="L5949" s="10" t="s">
        <v>19119</v>
      </c>
    </row>
    <row r="5950" spans="1:12" x14ac:dyDescent="0.25">
      <c r="A5950" s="3">
        <v>5949</v>
      </c>
      <c r="B5950" t="s">
        <v>5149</v>
      </c>
      <c r="C5950" s="10" t="s">
        <v>19111</v>
      </c>
      <c r="D5950" t="s">
        <v>5151</v>
      </c>
      <c r="E5950" s="10" t="s">
        <v>19120</v>
      </c>
      <c r="F5950" t="s">
        <v>5152</v>
      </c>
      <c r="G5950" s="10" t="s">
        <v>19121</v>
      </c>
      <c r="H5950">
        <v>4</v>
      </c>
      <c r="I5950">
        <v>12</v>
      </c>
      <c r="J5950">
        <v>0</v>
      </c>
      <c r="K5950">
        <v>0</v>
      </c>
      <c r="L5950" s="10" t="s">
        <v>19122</v>
      </c>
    </row>
    <row r="5951" spans="1:12" x14ac:dyDescent="0.25">
      <c r="A5951" s="3">
        <v>5950</v>
      </c>
      <c r="B5951" t="s">
        <v>5149</v>
      </c>
      <c r="C5951" s="10" t="s">
        <v>19111</v>
      </c>
      <c r="D5951" t="s">
        <v>1422</v>
      </c>
      <c r="E5951" s="10" t="s">
        <v>6882</v>
      </c>
      <c r="F5951" t="s">
        <v>1243</v>
      </c>
      <c r="G5951" s="10" t="s">
        <v>6883</v>
      </c>
      <c r="H5951">
        <v>4096</v>
      </c>
      <c r="I5951">
        <v>37</v>
      </c>
      <c r="J5951">
        <v>0</v>
      </c>
      <c r="K5951">
        <v>0</v>
      </c>
      <c r="L5951" s="10" t="s">
        <v>19123</v>
      </c>
    </row>
    <row r="5952" spans="1:12" x14ac:dyDescent="0.25">
      <c r="A5952" s="3">
        <v>5951</v>
      </c>
      <c r="B5952" t="s">
        <v>5149</v>
      </c>
      <c r="C5952" s="10" t="s">
        <v>19111</v>
      </c>
      <c r="D5952" t="s">
        <v>1512</v>
      </c>
      <c r="E5952" s="10" t="s">
        <v>7106</v>
      </c>
      <c r="F5952" t="s">
        <v>470</v>
      </c>
      <c r="G5952" s="10" t="s">
        <v>6773</v>
      </c>
      <c r="H5952">
        <v>50</v>
      </c>
      <c r="I5952">
        <v>37</v>
      </c>
      <c r="J5952">
        <v>0</v>
      </c>
      <c r="K5952">
        <v>0</v>
      </c>
      <c r="L5952" s="10" t="s">
        <v>19124</v>
      </c>
    </row>
    <row r="5953" spans="1:12" x14ac:dyDescent="0.25">
      <c r="A5953" s="3">
        <v>5952</v>
      </c>
      <c r="B5953" t="s">
        <v>5149</v>
      </c>
      <c r="C5953" s="10" t="s">
        <v>19111</v>
      </c>
      <c r="D5953" t="s">
        <v>2151</v>
      </c>
      <c r="E5953" s="10" t="s">
        <v>7484</v>
      </c>
      <c r="F5953" t="s">
        <v>5153</v>
      </c>
      <c r="G5953" s="10" t="s">
        <v>19125</v>
      </c>
      <c r="H5953">
        <v>4</v>
      </c>
      <c r="I5953">
        <v>12</v>
      </c>
      <c r="J5953">
        <v>0</v>
      </c>
      <c r="K5953">
        <v>0</v>
      </c>
      <c r="L5953" s="10" t="s">
        <v>19126</v>
      </c>
    </row>
    <row r="5954" spans="1:12" x14ac:dyDescent="0.25">
      <c r="A5954" s="3">
        <v>5953</v>
      </c>
      <c r="B5954" t="s">
        <v>5149</v>
      </c>
      <c r="C5954" s="10" t="s">
        <v>19111</v>
      </c>
      <c r="D5954" t="s">
        <v>2153</v>
      </c>
      <c r="E5954" s="10" t="s">
        <v>7113</v>
      </c>
      <c r="F5954" t="s">
        <v>5154</v>
      </c>
      <c r="G5954" s="10" t="s">
        <v>19127</v>
      </c>
      <c r="H5954">
        <v>4</v>
      </c>
      <c r="I5954">
        <v>12</v>
      </c>
      <c r="J5954">
        <v>0</v>
      </c>
      <c r="K5954">
        <v>0</v>
      </c>
      <c r="L5954" s="10" t="s">
        <v>19128</v>
      </c>
    </row>
    <row r="5955" spans="1:12" x14ac:dyDescent="0.25">
      <c r="A5955" s="3">
        <v>5954</v>
      </c>
      <c r="B5955" t="s">
        <v>5149</v>
      </c>
      <c r="C5955" s="10" t="s">
        <v>19111</v>
      </c>
      <c r="D5955" t="s">
        <v>2115</v>
      </c>
      <c r="E5955" s="10" t="s">
        <v>12548</v>
      </c>
      <c r="F5955" t="s">
        <v>1339</v>
      </c>
      <c r="G5955" s="10" t="s">
        <v>6847</v>
      </c>
      <c r="H5955">
        <v>4</v>
      </c>
      <c r="I5955">
        <v>8</v>
      </c>
      <c r="J5955">
        <v>0</v>
      </c>
      <c r="K5955">
        <v>0</v>
      </c>
      <c r="L5955" s="10" t="s">
        <v>19129</v>
      </c>
    </row>
    <row r="5956" spans="1:12" x14ac:dyDescent="0.25">
      <c r="A5956" s="3">
        <v>5955</v>
      </c>
      <c r="B5956" t="s">
        <v>5149</v>
      </c>
      <c r="C5956" s="10" t="s">
        <v>19111</v>
      </c>
      <c r="D5956" t="s">
        <v>57</v>
      </c>
      <c r="E5956" s="10" t="s">
        <v>6647</v>
      </c>
      <c r="F5956" t="s">
        <v>1232</v>
      </c>
      <c r="G5956" s="10" t="s">
        <v>6715</v>
      </c>
      <c r="H5956">
        <v>255</v>
      </c>
      <c r="I5956">
        <v>37</v>
      </c>
      <c r="J5956">
        <v>0</v>
      </c>
      <c r="K5956">
        <v>0</v>
      </c>
      <c r="L5956" s="10" t="s">
        <v>19130</v>
      </c>
    </row>
    <row r="5957" spans="1:12" x14ac:dyDescent="0.25">
      <c r="A5957" s="3">
        <v>5956</v>
      </c>
      <c r="B5957" t="s">
        <v>5149</v>
      </c>
      <c r="C5957" s="10" t="s">
        <v>19111</v>
      </c>
      <c r="D5957" t="s">
        <v>5155</v>
      </c>
      <c r="E5957" s="10" t="s">
        <v>19131</v>
      </c>
      <c r="F5957" t="s">
        <v>1232</v>
      </c>
      <c r="G5957" s="10" t="s">
        <v>6715</v>
      </c>
      <c r="H5957">
        <v>255</v>
      </c>
      <c r="I5957">
        <v>37</v>
      </c>
      <c r="J5957">
        <v>0</v>
      </c>
      <c r="K5957">
        <v>0</v>
      </c>
      <c r="L5957" s="10" t="s">
        <v>19132</v>
      </c>
    </row>
    <row r="5958" spans="1:12" x14ac:dyDescent="0.25">
      <c r="A5958" s="3">
        <v>5957</v>
      </c>
      <c r="B5958" t="s">
        <v>5149</v>
      </c>
      <c r="C5958" s="10" t="s">
        <v>19111</v>
      </c>
      <c r="D5958" t="s">
        <v>5156</v>
      </c>
      <c r="E5958" s="10" t="s">
        <v>19133</v>
      </c>
      <c r="F5958" t="s">
        <v>1232</v>
      </c>
      <c r="G5958" s="10" t="s">
        <v>6715</v>
      </c>
      <c r="H5958">
        <v>255</v>
      </c>
      <c r="I5958">
        <v>37</v>
      </c>
      <c r="J5958">
        <v>0</v>
      </c>
      <c r="K5958">
        <v>0</v>
      </c>
      <c r="L5958" s="10" t="s">
        <v>19134</v>
      </c>
    </row>
    <row r="5959" spans="1:12" x14ac:dyDescent="0.25">
      <c r="A5959" s="3">
        <v>5958</v>
      </c>
      <c r="B5959" t="s">
        <v>5149</v>
      </c>
      <c r="C5959" s="10" t="s">
        <v>19111</v>
      </c>
      <c r="D5959" t="s">
        <v>1242</v>
      </c>
      <c r="E5959" s="10" t="s">
        <v>11079</v>
      </c>
      <c r="F5959" t="s">
        <v>1612</v>
      </c>
      <c r="G5959" s="10" t="s">
        <v>6887</v>
      </c>
      <c r="H5959">
        <v>4</v>
      </c>
      <c r="I5959">
        <v>8</v>
      </c>
      <c r="J5959">
        <v>0</v>
      </c>
      <c r="K5959">
        <v>0</v>
      </c>
      <c r="L5959" s="10" t="s">
        <v>19135</v>
      </c>
    </row>
    <row r="5960" spans="1:12" x14ac:dyDescent="0.25">
      <c r="A5960" s="3">
        <v>5959</v>
      </c>
      <c r="B5960" t="s">
        <v>5149</v>
      </c>
      <c r="C5960" s="10" t="s">
        <v>19111</v>
      </c>
      <c r="D5960" t="s">
        <v>5157</v>
      </c>
      <c r="E5960" s="10" t="s">
        <v>19136</v>
      </c>
      <c r="F5960" t="s">
        <v>5158</v>
      </c>
      <c r="G5960" s="10" t="s">
        <v>19137</v>
      </c>
      <c r="H5960">
        <v>4</v>
      </c>
      <c r="I5960">
        <v>12</v>
      </c>
      <c r="J5960">
        <v>0</v>
      </c>
      <c r="K5960">
        <v>0</v>
      </c>
      <c r="L5960" s="10" t="s">
        <v>19138</v>
      </c>
    </row>
    <row r="5961" spans="1:12" x14ac:dyDescent="0.25">
      <c r="A5961" s="3">
        <v>5960</v>
      </c>
      <c r="B5961" t="s">
        <v>5149</v>
      </c>
      <c r="C5961" s="10" t="s">
        <v>19111</v>
      </c>
      <c r="D5961" t="s">
        <v>5159</v>
      </c>
      <c r="E5961" s="10" t="s">
        <v>19139</v>
      </c>
      <c r="F5961" t="s">
        <v>4914</v>
      </c>
      <c r="G5961" s="10" t="s">
        <v>7476</v>
      </c>
      <c r="H5961">
        <v>10</v>
      </c>
      <c r="I5961">
        <v>37</v>
      </c>
      <c r="J5961">
        <v>0</v>
      </c>
      <c r="K5961">
        <v>0</v>
      </c>
      <c r="L5961" s="10" t="s">
        <v>19140</v>
      </c>
    </row>
    <row r="5962" spans="1:12" x14ac:dyDescent="0.25">
      <c r="A5962" s="3">
        <v>5961</v>
      </c>
      <c r="B5962" t="s">
        <v>5149</v>
      </c>
      <c r="C5962" s="10" t="s">
        <v>19111</v>
      </c>
      <c r="D5962" t="s">
        <v>5160</v>
      </c>
      <c r="E5962" s="10" t="s">
        <v>19141</v>
      </c>
      <c r="F5962" t="s">
        <v>1493</v>
      </c>
      <c r="G5962" s="10" t="s">
        <v>6978</v>
      </c>
      <c r="H5962">
        <v>4</v>
      </c>
      <c r="I5962">
        <v>8</v>
      </c>
      <c r="J5962">
        <v>0</v>
      </c>
      <c r="K5962">
        <v>0</v>
      </c>
      <c r="L5962" s="10" t="s">
        <v>19142</v>
      </c>
    </row>
    <row r="5963" spans="1:12" x14ac:dyDescent="0.25">
      <c r="A5963" s="3">
        <v>5962</v>
      </c>
      <c r="B5963" t="s">
        <v>5149</v>
      </c>
      <c r="C5963" s="10" t="s">
        <v>19111</v>
      </c>
      <c r="D5963" t="s">
        <v>1264</v>
      </c>
      <c r="E5963" s="10" t="s">
        <v>6659</v>
      </c>
      <c r="F5963" t="s">
        <v>1265</v>
      </c>
      <c r="G5963" s="10" t="s">
        <v>6660</v>
      </c>
      <c r="H5963">
        <v>4</v>
      </c>
      <c r="I5963">
        <v>8</v>
      </c>
      <c r="J5963">
        <v>0</v>
      </c>
      <c r="K5963">
        <v>0</v>
      </c>
      <c r="L5963" s="10" t="s">
        <v>19143</v>
      </c>
    </row>
    <row r="5964" spans="1:12" x14ac:dyDescent="0.25">
      <c r="A5964" s="3">
        <v>5963</v>
      </c>
      <c r="B5964" t="s">
        <v>5149</v>
      </c>
      <c r="C5964" s="10" t="s">
        <v>19111</v>
      </c>
      <c r="D5964" t="s">
        <v>2682</v>
      </c>
      <c r="E5964" s="10" t="s">
        <v>7359</v>
      </c>
      <c r="F5964" t="s">
        <v>1401</v>
      </c>
      <c r="G5964" s="10" t="s">
        <v>6911</v>
      </c>
      <c r="H5964">
        <v>10</v>
      </c>
      <c r="I5964">
        <v>37</v>
      </c>
      <c r="J5964">
        <v>0</v>
      </c>
      <c r="K5964">
        <v>0</v>
      </c>
      <c r="L5964" s="10" t="s">
        <v>19144</v>
      </c>
    </row>
    <row r="5965" spans="1:12" x14ac:dyDescent="0.25">
      <c r="A5965" s="3">
        <v>5964</v>
      </c>
      <c r="B5965" t="s">
        <v>5149</v>
      </c>
      <c r="C5965" s="10" t="s">
        <v>19111</v>
      </c>
      <c r="D5965" t="s">
        <v>1513</v>
      </c>
      <c r="E5965" s="10" t="s">
        <v>11523</v>
      </c>
      <c r="F5965" t="s">
        <v>1218</v>
      </c>
      <c r="G5965" s="10" t="s">
        <v>6702</v>
      </c>
      <c r="H5965">
        <v>10</v>
      </c>
      <c r="I5965">
        <v>37</v>
      </c>
      <c r="J5965">
        <v>0</v>
      </c>
      <c r="K5965">
        <v>0</v>
      </c>
      <c r="L5965" s="10" t="s">
        <v>19145</v>
      </c>
    </row>
    <row r="5966" spans="1:12" x14ac:dyDescent="0.25">
      <c r="A5966" s="3">
        <v>5965</v>
      </c>
      <c r="B5966" t="s">
        <v>5149</v>
      </c>
      <c r="C5966" s="10" t="s">
        <v>19111</v>
      </c>
      <c r="D5966" t="s">
        <v>1515</v>
      </c>
      <c r="E5966" s="10" t="s">
        <v>11527</v>
      </c>
      <c r="F5966" t="s">
        <v>1218</v>
      </c>
      <c r="G5966" s="10" t="s">
        <v>6702</v>
      </c>
      <c r="H5966">
        <v>10</v>
      </c>
      <c r="I5966">
        <v>37</v>
      </c>
      <c r="J5966">
        <v>0</v>
      </c>
      <c r="K5966">
        <v>0</v>
      </c>
      <c r="L5966" s="10" t="s">
        <v>19146</v>
      </c>
    </row>
    <row r="5967" spans="1:12" x14ac:dyDescent="0.25">
      <c r="A5967" s="3">
        <v>5966</v>
      </c>
      <c r="B5967" t="s">
        <v>5149</v>
      </c>
      <c r="C5967" s="10" t="s">
        <v>19111</v>
      </c>
      <c r="D5967" t="s">
        <v>2630</v>
      </c>
      <c r="E5967" s="10" t="s">
        <v>13411</v>
      </c>
      <c r="F5967" t="s">
        <v>1924</v>
      </c>
      <c r="G5967" s="10" t="s">
        <v>7500</v>
      </c>
      <c r="H5967">
        <v>8</v>
      </c>
      <c r="I5967">
        <v>27</v>
      </c>
      <c r="J5967">
        <v>0</v>
      </c>
      <c r="K5967">
        <v>0</v>
      </c>
      <c r="L5967" s="10" t="s">
        <v>19147</v>
      </c>
    </row>
    <row r="5968" spans="1:12" x14ac:dyDescent="0.25">
      <c r="A5968" s="3">
        <v>5967</v>
      </c>
      <c r="B5968" t="s">
        <v>5149</v>
      </c>
      <c r="C5968" s="10" t="s">
        <v>19111</v>
      </c>
      <c r="D5968" t="s">
        <v>5161</v>
      </c>
      <c r="E5968" s="10" t="s">
        <v>19148</v>
      </c>
      <c r="F5968" t="s">
        <v>1232</v>
      </c>
      <c r="G5968" s="10" t="s">
        <v>6715</v>
      </c>
      <c r="H5968">
        <v>255</v>
      </c>
      <c r="I5968">
        <v>37</v>
      </c>
      <c r="J5968">
        <v>0</v>
      </c>
      <c r="K5968">
        <v>0</v>
      </c>
      <c r="L5968" s="10" t="s">
        <v>19149</v>
      </c>
    </row>
    <row r="5969" spans="1:12" x14ac:dyDescent="0.25">
      <c r="A5969" s="3">
        <v>5968</v>
      </c>
      <c r="B5969" t="s">
        <v>5149</v>
      </c>
      <c r="C5969" s="10" t="s">
        <v>19111</v>
      </c>
      <c r="D5969" t="s">
        <v>5162</v>
      </c>
      <c r="E5969" s="10" t="s">
        <v>19150</v>
      </c>
      <c r="F5969" t="s">
        <v>1243</v>
      </c>
      <c r="G5969" s="10" t="s">
        <v>6883</v>
      </c>
      <c r="H5969">
        <v>4096</v>
      </c>
      <c r="I5969">
        <v>37</v>
      </c>
      <c r="J5969">
        <v>0</v>
      </c>
      <c r="K5969">
        <v>0</v>
      </c>
      <c r="L5969" s="10" t="s">
        <v>19151</v>
      </c>
    </row>
    <row r="5970" spans="1:12" x14ac:dyDescent="0.25">
      <c r="A5970" s="3">
        <v>5969</v>
      </c>
      <c r="B5970" t="s">
        <v>5149</v>
      </c>
      <c r="C5970" s="10" t="s">
        <v>19111</v>
      </c>
      <c r="D5970" t="s">
        <v>5163</v>
      </c>
      <c r="E5970" s="10" t="s">
        <v>19152</v>
      </c>
      <c r="F5970" t="s">
        <v>5164</v>
      </c>
      <c r="G5970" s="10" t="s">
        <v>19153</v>
      </c>
      <c r="H5970">
        <v>4</v>
      </c>
      <c r="I5970">
        <v>12</v>
      </c>
      <c r="J5970">
        <v>0</v>
      </c>
      <c r="K5970">
        <v>0</v>
      </c>
      <c r="L5970" s="10" t="s">
        <v>19154</v>
      </c>
    </row>
    <row r="5971" spans="1:12" x14ac:dyDescent="0.25">
      <c r="A5971" s="3">
        <v>5970</v>
      </c>
      <c r="B5971" t="s">
        <v>5149</v>
      </c>
      <c r="C5971" s="10" t="s">
        <v>19111</v>
      </c>
      <c r="D5971" t="s">
        <v>5165</v>
      </c>
      <c r="E5971" s="10" t="s">
        <v>19155</v>
      </c>
      <c r="F5971" t="s">
        <v>5166</v>
      </c>
      <c r="G5971" s="10" t="s">
        <v>19156</v>
      </c>
      <c r="H5971">
        <v>4</v>
      </c>
      <c r="I5971">
        <v>12</v>
      </c>
      <c r="J5971">
        <v>0</v>
      </c>
      <c r="K5971">
        <v>0</v>
      </c>
      <c r="L5971" s="10" t="s">
        <v>19157</v>
      </c>
    </row>
    <row r="5972" spans="1:12" x14ac:dyDescent="0.25">
      <c r="A5972" s="3">
        <v>5971</v>
      </c>
      <c r="B5972" t="s">
        <v>5149</v>
      </c>
      <c r="C5972" s="10" t="s">
        <v>19111</v>
      </c>
      <c r="D5972" t="s">
        <v>5167</v>
      </c>
      <c r="E5972" s="10" t="s">
        <v>19158</v>
      </c>
      <c r="F5972" t="s">
        <v>5168</v>
      </c>
      <c r="G5972" s="10" t="s">
        <v>19159</v>
      </c>
      <c r="H5972">
        <v>255</v>
      </c>
      <c r="I5972">
        <v>37</v>
      </c>
      <c r="J5972">
        <v>0</v>
      </c>
      <c r="K5972">
        <v>0</v>
      </c>
      <c r="L5972" s="10" t="s">
        <v>19160</v>
      </c>
    </row>
    <row r="5973" spans="1:12" x14ac:dyDescent="0.25">
      <c r="A5973" s="3">
        <v>5972</v>
      </c>
      <c r="B5973" t="s">
        <v>5149</v>
      </c>
      <c r="C5973" s="10" t="s">
        <v>19111</v>
      </c>
      <c r="D5973" t="s">
        <v>2684</v>
      </c>
      <c r="E5973" s="10" t="s">
        <v>7363</v>
      </c>
      <c r="F5973" t="s">
        <v>5169</v>
      </c>
      <c r="G5973" s="10" t="s">
        <v>19161</v>
      </c>
      <c r="H5973">
        <v>255</v>
      </c>
      <c r="I5973">
        <v>37</v>
      </c>
      <c r="J5973">
        <v>0</v>
      </c>
      <c r="K5973">
        <v>0</v>
      </c>
      <c r="L5973" s="10" t="s">
        <v>19162</v>
      </c>
    </row>
    <row r="5974" spans="1:12" x14ac:dyDescent="0.25">
      <c r="A5974" s="3">
        <v>5973</v>
      </c>
      <c r="B5974" t="s">
        <v>5149</v>
      </c>
      <c r="C5974" s="10" t="s">
        <v>19111</v>
      </c>
      <c r="D5974" t="s">
        <v>5170</v>
      </c>
      <c r="E5974" s="10" t="s">
        <v>19163</v>
      </c>
      <c r="F5974" t="s">
        <v>5171</v>
      </c>
      <c r="G5974" s="10" t="s">
        <v>19164</v>
      </c>
      <c r="H5974">
        <v>255</v>
      </c>
      <c r="I5974">
        <v>37</v>
      </c>
      <c r="J5974">
        <v>0</v>
      </c>
      <c r="K5974">
        <v>0</v>
      </c>
      <c r="L5974" s="10" t="s">
        <v>19165</v>
      </c>
    </row>
    <row r="5975" spans="1:12" x14ac:dyDescent="0.25">
      <c r="A5975" s="3">
        <v>5974</v>
      </c>
      <c r="B5975" t="s">
        <v>5149</v>
      </c>
      <c r="C5975" s="10" t="s">
        <v>19111</v>
      </c>
      <c r="D5975" t="s">
        <v>5172</v>
      </c>
      <c r="E5975" s="10" t="s">
        <v>19166</v>
      </c>
      <c r="F5975" t="s">
        <v>5173</v>
      </c>
      <c r="G5975" s="10" t="s">
        <v>19167</v>
      </c>
      <c r="H5975">
        <v>255</v>
      </c>
      <c r="I5975">
        <v>37</v>
      </c>
      <c r="J5975">
        <v>0</v>
      </c>
      <c r="K5975">
        <v>0</v>
      </c>
      <c r="L5975" s="10" t="s">
        <v>19168</v>
      </c>
    </row>
    <row r="5976" spans="1:12" x14ac:dyDescent="0.25">
      <c r="A5976" s="3">
        <v>5975</v>
      </c>
      <c r="B5976" t="s">
        <v>5149</v>
      </c>
      <c r="C5976" s="10" t="s">
        <v>19111</v>
      </c>
      <c r="D5976" t="s">
        <v>5174</v>
      </c>
      <c r="E5976" s="10" t="s">
        <v>19169</v>
      </c>
      <c r="F5976" t="s">
        <v>5175</v>
      </c>
      <c r="G5976" s="10" t="s">
        <v>19170</v>
      </c>
      <c r="H5976">
        <v>514</v>
      </c>
      <c r="I5976">
        <v>37</v>
      </c>
      <c r="J5976">
        <v>0</v>
      </c>
      <c r="K5976">
        <v>0</v>
      </c>
      <c r="L5976" s="10" t="s">
        <v>19171</v>
      </c>
    </row>
    <row r="5977" spans="1:12" x14ac:dyDescent="0.25">
      <c r="A5977" s="3">
        <v>5976</v>
      </c>
      <c r="B5977" t="s">
        <v>5149</v>
      </c>
      <c r="C5977" s="10" t="s">
        <v>19111</v>
      </c>
      <c r="D5977" t="s">
        <v>2109</v>
      </c>
      <c r="E5977" s="10" t="s">
        <v>12537</v>
      </c>
      <c r="F5977" t="s">
        <v>5176</v>
      </c>
      <c r="G5977" s="10" t="s">
        <v>19172</v>
      </c>
      <c r="H5977">
        <v>767</v>
      </c>
      <c r="I5977">
        <v>37</v>
      </c>
      <c r="J5977">
        <v>0</v>
      </c>
      <c r="K5977">
        <v>0</v>
      </c>
      <c r="L5977" s="10" t="s">
        <v>19173</v>
      </c>
    </row>
    <row r="5978" spans="1:12" x14ac:dyDescent="0.25">
      <c r="A5978" s="3">
        <v>5977</v>
      </c>
      <c r="B5978" t="s">
        <v>5149</v>
      </c>
      <c r="C5978" s="10" t="s">
        <v>19111</v>
      </c>
      <c r="D5978" t="s">
        <v>69</v>
      </c>
      <c r="E5978" s="10" t="s">
        <v>6760</v>
      </c>
      <c r="F5978" t="s">
        <v>5177</v>
      </c>
      <c r="G5978" s="10" t="s">
        <v>19174</v>
      </c>
      <c r="H5978">
        <v>8</v>
      </c>
      <c r="I5978">
        <v>35</v>
      </c>
      <c r="J5978">
        <v>0</v>
      </c>
      <c r="K5978">
        <v>0</v>
      </c>
      <c r="L5978" s="10" t="s">
        <v>19175</v>
      </c>
    </row>
    <row r="5979" spans="1:12" x14ac:dyDescent="0.25">
      <c r="A5979" s="3">
        <v>5978</v>
      </c>
      <c r="B5979" t="s">
        <v>5149</v>
      </c>
      <c r="C5979" s="10" t="s">
        <v>19111</v>
      </c>
      <c r="D5979" t="s">
        <v>71</v>
      </c>
      <c r="E5979" s="10" t="s">
        <v>6763</v>
      </c>
      <c r="F5979" t="s">
        <v>5178</v>
      </c>
      <c r="G5979" s="10" t="s">
        <v>19176</v>
      </c>
      <c r="H5979">
        <v>8</v>
      </c>
      <c r="I5979">
        <v>35</v>
      </c>
      <c r="J5979">
        <v>0</v>
      </c>
      <c r="K5979">
        <v>0</v>
      </c>
      <c r="L5979" s="10" t="s">
        <v>19177</v>
      </c>
    </row>
    <row r="5980" spans="1:12" x14ac:dyDescent="0.25">
      <c r="A5980" s="3">
        <v>5979</v>
      </c>
      <c r="B5980" t="s">
        <v>5149</v>
      </c>
      <c r="C5980" s="10" t="s">
        <v>19111</v>
      </c>
      <c r="D5980" t="s">
        <v>3036</v>
      </c>
      <c r="E5980" s="10" t="s">
        <v>14192</v>
      </c>
      <c r="F5980" t="s">
        <v>5179</v>
      </c>
      <c r="G5980" s="10" t="s">
        <v>19178</v>
      </c>
      <c r="H5980">
        <v>4</v>
      </c>
      <c r="I5980">
        <v>8</v>
      </c>
      <c r="J5980">
        <v>0</v>
      </c>
      <c r="K5980">
        <v>0</v>
      </c>
      <c r="L5980" s="10" t="s">
        <v>19179</v>
      </c>
    </row>
    <row r="5981" spans="1:12" x14ac:dyDescent="0.25">
      <c r="A5981" s="3">
        <v>5980</v>
      </c>
      <c r="B5981" t="s">
        <v>5180</v>
      </c>
      <c r="C5981" s="10" t="s">
        <v>19180</v>
      </c>
      <c r="D5981" t="s">
        <v>63</v>
      </c>
      <c r="E5981" s="10" t="s">
        <v>6816</v>
      </c>
      <c r="F5981" t="s">
        <v>64</v>
      </c>
      <c r="G5981" s="10" t="s">
        <v>6696</v>
      </c>
      <c r="H5981">
        <v>4</v>
      </c>
      <c r="I5981">
        <v>8</v>
      </c>
      <c r="J5981">
        <v>0</v>
      </c>
      <c r="K5981">
        <v>0</v>
      </c>
      <c r="L5981" s="10" t="s">
        <v>19181</v>
      </c>
    </row>
    <row r="5982" spans="1:12" x14ac:dyDescent="0.25">
      <c r="A5982" s="3">
        <v>5981</v>
      </c>
      <c r="B5982" t="s">
        <v>5180</v>
      </c>
      <c r="C5982" s="10" t="s">
        <v>19180</v>
      </c>
      <c r="D5982" t="s">
        <v>65</v>
      </c>
      <c r="E5982" s="10" t="s">
        <v>6698</v>
      </c>
      <c r="F5982" t="s">
        <v>66</v>
      </c>
      <c r="G5982" s="10" t="s">
        <v>6721</v>
      </c>
      <c r="H5982">
        <v>4</v>
      </c>
      <c r="I5982">
        <v>8</v>
      </c>
      <c r="J5982">
        <v>0</v>
      </c>
      <c r="K5982">
        <v>0</v>
      </c>
      <c r="L5982" s="10" t="s">
        <v>19182</v>
      </c>
    </row>
    <row r="5983" spans="1:12" x14ac:dyDescent="0.25">
      <c r="A5983" s="3">
        <v>5982</v>
      </c>
      <c r="B5983" t="s">
        <v>5180</v>
      </c>
      <c r="C5983" s="10" t="s">
        <v>19180</v>
      </c>
      <c r="D5983" t="s">
        <v>67</v>
      </c>
      <c r="E5983" s="10" t="s">
        <v>6723</v>
      </c>
      <c r="F5983" t="s">
        <v>68</v>
      </c>
      <c r="G5983" s="10" t="s">
        <v>6724</v>
      </c>
      <c r="H5983">
        <v>4</v>
      </c>
      <c r="I5983">
        <v>8</v>
      </c>
      <c r="J5983">
        <v>0</v>
      </c>
      <c r="K5983">
        <v>0</v>
      </c>
      <c r="L5983" s="10" t="s">
        <v>19183</v>
      </c>
    </row>
    <row r="5984" spans="1:12" x14ac:dyDescent="0.25">
      <c r="A5984" s="3">
        <v>5983</v>
      </c>
      <c r="B5984" t="s">
        <v>5180</v>
      </c>
      <c r="C5984" s="10" t="s">
        <v>19180</v>
      </c>
      <c r="D5984" t="s">
        <v>1400</v>
      </c>
      <c r="E5984" s="10" t="s">
        <v>6643</v>
      </c>
      <c r="F5984" t="s">
        <v>1490</v>
      </c>
      <c r="G5984" s="10" t="s">
        <v>11468</v>
      </c>
      <c r="H5984">
        <v>10</v>
      </c>
      <c r="I5984">
        <v>37</v>
      </c>
      <c r="J5984">
        <v>0</v>
      </c>
      <c r="K5984">
        <v>0</v>
      </c>
      <c r="L5984" s="10" t="s">
        <v>19184</v>
      </c>
    </row>
    <row r="5985" spans="1:12" x14ac:dyDescent="0.25">
      <c r="A5985" s="3">
        <v>5984</v>
      </c>
      <c r="B5985" t="s">
        <v>5180</v>
      </c>
      <c r="C5985" s="10" t="s">
        <v>19180</v>
      </c>
      <c r="D5985" t="s">
        <v>1928</v>
      </c>
      <c r="E5985" s="10" t="s">
        <v>12372</v>
      </c>
      <c r="F5985" t="s">
        <v>5092</v>
      </c>
      <c r="G5985" s="10" t="s">
        <v>18974</v>
      </c>
      <c r="H5985">
        <v>8</v>
      </c>
      <c r="I5985">
        <v>16</v>
      </c>
      <c r="J5985">
        <v>-3</v>
      </c>
      <c r="K5985">
        <v>1</v>
      </c>
      <c r="L5985" s="10" t="s">
        <v>19185</v>
      </c>
    </row>
    <row r="5986" spans="1:12" x14ac:dyDescent="0.25">
      <c r="A5986" s="3">
        <v>5985</v>
      </c>
      <c r="B5986" t="s">
        <v>5180</v>
      </c>
      <c r="C5986" s="10" t="s">
        <v>19180</v>
      </c>
      <c r="D5986" t="s">
        <v>5025</v>
      </c>
      <c r="E5986" s="10" t="s">
        <v>18802</v>
      </c>
      <c r="F5986" t="s">
        <v>1455</v>
      </c>
      <c r="G5986" s="10" t="s">
        <v>7178</v>
      </c>
      <c r="H5986">
        <v>8</v>
      </c>
      <c r="I5986">
        <v>16</v>
      </c>
      <c r="J5986">
        <v>-6</v>
      </c>
      <c r="K5986">
        <v>1</v>
      </c>
      <c r="L5986" s="10" t="s">
        <v>19186</v>
      </c>
    </row>
    <row r="5987" spans="1:12" x14ac:dyDescent="0.25">
      <c r="A5987" s="3">
        <v>5986</v>
      </c>
      <c r="B5987" t="s">
        <v>5180</v>
      </c>
      <c r="C5987" s="10" t="s">
        <v>19180</v>
      </c>
      <c r="D5987" t="s">
        <v>1512</v>
      </c>
      <c r="E5987" s="10" t="s">
        <v>7106</v>
      </c>
      <c r="F5987" t="s">
        <v>470</v>
      </c>
      <c r="G5987" s="10" t="s">
        <v>6773</v>
      </c>
      <c r="H5987">
        <v>50</v>
      </c>
      <c r="I5987">
        <v>37</v>
      </c>
      <c r="J5987">
        <v>0</v>
      </c>
      <c r="K5987">
        <v>0</v>
      </c>
      <c r="L5987" s="10" t="s">
        <v>19187</v>
      </c>
    </row>
    <row r="5988" spans="1:12" x14ac:dyDescent="0.25">
      <c r="A5988" s="3">
        <v>5987</v>
      </c>
      <c r="B5988" t="s">
        <v>5180</v>
      </c>
      <c r="C5988" s="10" t="s">
        <v>19180</v>
      </c>
      <c r="D5988" t="s">
        <v>2151</v>
      </c>
      <c r="E5988" s="10" t="s">
        <v>7484</v>
      </c>
      <c r="F5988" t="s">
        <v>5181</v>
      </c>
      <c r="G5988" s="10" t="s">
        <v>19188</v>
      </c>
      <c r="H5988">
        <v>4</v>
      </c>
      <c r="I5988">
        <v>12</v>
      </c>
      <c r="J5988">
        <v>0</v>
      </c>
      <c r="K5988">
        <v>0</v>
      </c>
      <c r="L5988" s="10" t="s">
        <v>19189</v>
      </c>
    </row>
    <row r="5989" spans="1:12" x14ac:dyDescent="0.25">
      <c r="A5989" s="3">
        <v>5988</v>
      </c>
      <c r="B5989" t="s">
        <v>5180</v>
      </c>
      <c r="C5989" s="10" t="s">
        <v>19180</v>
      </c>
      <c r="D5989" t="s">
        <v>2153</v>
      </c>
      <c r="E5989" s="10" t="s">
        <v>7113</v>
      </c>
      <c r="F5989" t="s">
        <v>5182</v>
      </c>
      <c r="G5989" s="10" t="s">
        <v>19190</v>
      </c>
      <c r="H5989">
        <v>4</v>
      </c>
      <c r="I5989">
        <v>12</v>
      </c>
      <c r="J5989">
        <v>0</v>
      </c>
      <c r="K5989">
        <v>0</v>
      </c>
      <c r="L5989" s="10" t="s">
        <v>19191</v>
      </c>
    </row>
    <row r="5990" spans="1:12" x14ac:dyDescent="0.25">
      <c r="A5990" s="3">
        <v>5989</v>
      </c>
      <c r="B5990" t="s">
        <v>5180</v>
      </c>
      <c r="C5990" s="10" t="s">
        <v>19180</v>
      </c>
      <c r="D5990" t="s">
        <v>49</v>
      </c>
      <c r="E5990" s="10" t="s">
        <v>11</v>
      </c>
      <c r="F5990" t="s">
        <v>49</v>
      </c>
      <c r="G5990" s="10" t="s">
        <v>11</v>
      </c>
      <c r="H5990">
        <v>4</v>
      </c>
      <c r="I5990">
        <v>8</v>
      </c>
      <c r="J5990">
        <v>0</v>
      </c>
      <c r="K5990">
        <v>0</v>
      </c>
      <c r="L5990" s="10" t="s">
        <v>19192</v>
      </c>
    </row>
    <row r="5991" spans="1:12" x14ac:dyDescent="0.25">
      <c r="A5991" s="3">
        <v>5990</v>
      </c>
      <c r="B5991" t="s">
        <v>5180</v>
      </c>
      <c r="C5991" s="10" t="s">
        <v>19180</v>
      </c>
      <c r="D5991" t="s">
        <v>87</v>
      </c>
      <c r="E5991" s="10" t="s">
        <v>7149</v>
      </c>
      <c r="F5991" t="s">
        <v>49</v>
      </c>
      <c r="G5991" s="10" t="s">
        <v>11</v>
      </c>
      <c r="H5991">
        <v>4</v>
      </c>
      <c r="I5991">
        <v>8</v>
      </c>
      <c r="J5991">
        <v>0</v>
      </c>
      <c r="K5991">
        <v>0</v>
      </c>
      <c r="L5991" s="10" t="s">
        <v>19193</v>
      </c>
    </row>
    <row r="5992" spans="1:12" x14ac:dyDescent="0.25">
      <c r="A5992" s="3">
        <v>5991</v>
      </c>
      <c r="B5992" t="s">
        <v>5180</v>
      </c>
      <c r="C5992" s="10" t="s">
        <v>19180</v>
      </c>
      <c r="D5992" t="s">
        <v>1264</v>
      </c>
      <c r="E5992" s="10" t="s">
        <v>6659</v>
      </c>
      <c r="F5992" t="s">
        <v>1265</v>
      </c>
      <c r="G5992" s="10" t="s">
        <v>6660</v>
      </c>
      <c r="H5992">
        <v>4</v>
      </c>
      <c r="I5992">
        <v>8</v>
      </c>
      <c r="J5992">
        <v>0</v>
      </c>
      <c r="K5992">
        <v>0</v>
      </c>
      <c r="L5992" s="10" t="s">
        <v>19194</v>
      </c>
    </row>
    <row r="5993" spans="1:12" x14ac:dyDescent="0.25">
      <c r="A5993" s="3">
        <v>5992</v>
      </c>
      <c r="B5993" t="s">
        <v>5180</v>
      </c>
      <c r="C5993" s="10" t="s">
        <v>19180</v>
      </c>
      <c r="D5993" t="s">
        <v>1513</v>
      </c>
      <c r="E5993" s="10" t="s">
        <v>11523</v>
      </c>
      <c r="F5993" t="s">
        <v>1218</v>
      </c>
      <c r="G5993" s="10" t="s">
        <v>6702</v>
      </c>
      <c r="H5993">
        <v>10</v>
      </c>
      <c r="I5993">
        <v>37</v>
      </c>
      <c r="J5993">
        <v>0</v>
      </c>
      <c r="K5993">
        <v>0</v>
      </c>
      <c r="L5993" s="10" t="s">
        <v>19195</v>
      </c>
    </row>
    <row r="5994" spans="1:12" x14ac:dyDescent="0.25">
      <c r="A5994" s="3">
        <v>5993</v>
      </c>
      <c r="B5994" t="s">
        <v>5180</v>
      </c>
      <c r="C5994" s="10" t="s">
        <v>19180</v>
      </c>
      <c r="D5994" t="s">
        <v>1515</v>
      </c>
      <c r="E5994" s="10" t="s">
        <v>11527</v>
      </c>
      <c r="F5994" t="s">
        <v>1218</v>
      </c>
      <c r="G5994" s="10" t="s">
        <v>6702</v>
      </c>
      <c r="H5994">
        <v>10</v>
      </c>
      <c r="I5994">
        <v>37</v>
      </c>
      <c r="J5994">
        <v>0</v>
      </c>
      <c r="K5994">
        <v>0</v>
      </c>
      <c r="L5994" s="10" t="s">
        <v>19196</v>
      </c>
    </row>
    <row r="5995" spans="1:12" x14ac:dyDescent="0.25">
      <c r="A5995" s="3">
        <v>5994</v>
      </c>
      <c r="B5995" t="s">
        <v>5180</v>
      </c>
      <c r="C5995" s="10" t="s">
        <v>19180</v>
      </c>
      <c r="D5995" t="s">
        <v>1882</v>
      </c>
      <c r="E5995" s="10" t="s">
        <v>6820</v>
      </c>
      <c r="F5995" t="s">
        <v>5183</v>
      </c>
      <c r="G5995" s="10" t="s">
        <v>19197</v>
      </c>
      <c r="H5995">
        <v>255</v>
      </c>
      <c r="I5995">
        <v>37</v>
      </c>
      <c r="J5995">
        <v>0</v>
      </c>
      <c r="K5995">
        <v>0</v>
      </c>
      <c r="L5995" s="10" t="s">
        <v>19198</v>
      </c>
    </row>
    <row r="5996" spans="1:12" x14ac:dyDescent="0.25">
      <c r="A5996" s="3">
        <v>5995</v>
      </c>
      <c r="B5996" t="s">
        <v>5180</v>
      </c>
      <c r="C5996" s="10" t="s">
        <v>19180</v>
      </c>
      <c r="D5996" t="s">
        <v>2742</v>
      </c>
      <c r="E5996" s="10" t="s">
        <v>13653</v>
      </c>
      <c r="F5996" t="s">
        <v>1218</v>
      </c>
      <c r="G5996" s="10" t="s">
        <v>6702</v>
      </c>
      <c r="H5996">
        <v>10</v>
      </c>
      <c r="I5996">
        <v>37</v>
      </c>
      <c r="J5996">
        <v>0</v>
      </c>
      <c r="K5996">
        <v>0</v>
      </c>
      <c r="L5996" s="10" t="s">
        <v>19199</v>
      </c>
    </row>
    <row r="5997" spans="1:12" x14ac:dyDescent="0.25">
      <c r="A5997" s="3">
        <v>5996</v>
      </c>
      <c r="B5997" t="s">
        <v>5180</v>
      </c>
      <c r="C5997" s="10" t="s">
        <v>19180</v>
      </c>
      <c r="D5997" t="s">
        <v>5097</v>
      </c>
      <c r="E5997" s="10" t="s">
        <v>18988</v>
      </c>
      <c r="F5997" t="s">
        <v>1218</v>
      </c>
      <c r="G5997" s="10" t="s">
        <v>6702</v>
      </c>
      <c r="H5997">
        <v>10</v>
      </c>
      <c r="I5997">
        <v>37</v>
      </c>
      <c r="J5997">
        <v>0</v>
      </c>
      <c r="K5997">
        <v>0</v>
      </c>
      <c r="L5997" s="10" t="s">
        <v>19200</v>
      </c>
    </row>
    <row r="5998" spans="1:12" x14ac:dyDescent="0.25">
      <c r="A5998" s="3">
        <v>5997</v>
      </c>
      <c r="B5998" t="s">
        <v>5180</v>
      </c>
      <c r="C5998" s="10" t="s">
        <v>19180</v>
      </c>
      <c r="D5998" t="s">
        <v>5098</v>
      </c>
      <c r="E5998" s="10" t="s">
        <v>18990</v>
      </c>
      <c r="F5998" t="s">
        <v>5184</v>
      </c>
      <c r="G5998" s="10" t="s">
        <v>19201</v>
      </c>
      <c r="H5998">
        <v>255</v>
      </c>
      <c r="I5998">
        <v>37</v>
      </c>
      <c r="J5998">
        <v>0</v>
      </c>
      <c r="K5998">
        <v>0</v>
      </c>
      <c r="L5998" s="10" t="s">
        <v>19202</v>
      </c>
    </row>
    <row r="5999" spans="1:12" x14ac:dyDescent="0.25">
      <c r="A5999" s="3">
        <v>5998</v>
      </c>
      <c r="B5999" t="s">
        <v>5180</v>
      </c>
      <c r="C5999" s="10" t="s">
        <v>19180</v>
      </c>
      <c r="D5999" t="s">
        <v>5096</v>
      </c>
      <c r="E5999" s="10" t="s">
        <v>18984</v>
      </c>
      <c r="F5999" t="s">
        <v>470</v>
      </c>
      <c r="G5999" s="10" t="s">
        <v>6773</v>
      </c>
      <c r="H5999">
        <v>50</v>
      </c>
      <c r="I5999">
        <v>37</v>
      </c>
      <c r="J5999">
        <v>0</v>
      </c>
      <c r="K5999">
        <v>0</v>
      </c>
      <c r="L5999" s="10" t="s">
        <v>19203</v>
      </c>
    </row>
    <row r="6000" spans="1:12" x14ac:dyDescent="0.25">
      <c r="A6000" s="3">
        <v>5999</v>
      </c>
      <c r="B6000" t="s">
        <v>5180</v>
      </c>
      <c r="C6000" s="10" t="s">
        <v>19180</v>
      </c>
      <c r="D6000" t="s">
        <v>69</v>
      </c>
      <c r="E6000" s="10" t="s">
        <v>6760</v>
      </c>
      <c r="F6000" t="s">
        <v>5185</v>
      </c>
      <c r="G6000" s="10" t="s">
        <v>19204</v>
      </c>
      <c r="H6000">
        <v>8</v>
      </c>
      <c r="I6000">
        <v>35</v>
      </c>
      <c r="J6000">
        <v>0</v>
      </c>
      <c r="K6000">
        <v>0</v>
      </c>
      <c r="L6000" s="10" t="s">
        <v>19205</v>
      </c>
    </row>
    <row r="6001" spans="1:12" x14ac:dyDescent="0.25">
      <c r="A6001" s="3">
        <v>6000</v>
      </c>
      <c r="B6001" t="s">
        <v>5180</v>
      </c>
      <c r="C6001" s="10" t="s">
        <v>19180</v>
      </c>
      <c r="D6001" t="s">
        <v>71</v>
      </c>
      <c r="E6001" s="10" t="s">
        <v>6763</v>
      </c>
      <c r="F6001" t="s">
        <v>5186</v>
      </c>
      <c r="G6001" s="10" t="s">
        <v>19206</v>
      </c>
      <c r="H6001">
        <v>8</v>
      </c>
      <c r="I6001">
        <v>35</v>
      </c>
      <c r="J6001">
        <v>0</v>
      </c>
      <c r="K6001">
        <v>0</v>
      </c>
      <c r="L6001" s="10" t="s">
        <v>19207</v>
      </c>
    </row>
    <row r="6002" spans="1:12" x14ac:dyDescent="0.25">
      <c r="A6002" s="3">
        <v>6001</v>
      </c>
      <c r="B6002" t="s">
        <v>5187</v>
      </c>
      <c r="C6002" s="10" t="s">
        <v>19208</v>
      </c>
      <c r="D6002" t="s">
        <v>63</v>
      </c>
      <c r="E6002" s="10" t="s">
        <v>6816</v>
      </c>
      <c r="F6002" t="s">
        <v>64</v>
      </c>
      <c r="G6002" s="10" t="s">
        <v>6696</v>
      </c>
      <c r="H6002">
        <v>4</v>
      </c>
      <c r="I6002">
        <v>8</v>
      </c>
      <c r="J6002">
        <v>0</v>
      </c>
      <c r="K6002">
        <v>0</v>
      </c>
      <c r="L6002" s="10" t="s">
        <v>19209</v>
      </c>
    </row>
    <row r="6003" spans="1:12" x14ac:dyDescent="0.25">
      <c r="A6003" s="3">
        <v>6002</v>
      </c>
      <c r="B6003" t="s">
        <v>5187</v>
      </c>
      <c r="C6003" s="10" t="s">
        <v>19208</v>
      </c>
      <c r="D6003" t="s">
        <v>65</v>
      </c>
      <c r="E6003" s="10" t="s">
        <v>6698</v>
      </c>
      <c r="F6003" t="s">
        <v>66</v>
      </c>
      <c r="G6003" s="10" t="s">
        <v>6721</v>
      </c>
      <c r="H6003">
        <v>4</v>
      </c>
      <c r="I6003">
        <v>8</v>
      </c>
      <c r="J6003">
        <v>0</v>
      </c>
      <c r="K6003">
        <v>0</v>
      </c>
      <c r="L6003" s="10" t="s">
        <v>19210</v>
      </c>
    </row>
    <row r="6004" spans="1:12" x14ac:dyDescent="0.25">
      <c r="A6004" s="3">
        <v>6003</v>
      </c>
      <c r="B6004" t="s">
        <v>5187</v>
      </c>
      <c r="C6004" s="10" t="s">
        <v>19208</v>
      </c>
      <c r="D6004" t="s">
        <v>67</v>
      </c>
      <c r="E6004" s="10" t="s">
        <v>6723</v>
      </c>
      <c r="F6004" t="s">
        <v>68</v>
      </c>
      <c r="G6004" s="10" t="s">
        <v>6724</v>
      </c>
      <c r="H6004">
        <v>4</v>
      </c>
      <c r="I6004">
        <v>8</v>
      </c>
      <c r="J6004">
        <v>0</v>
      </c>
      <c r="K6004">
        <v>0</v>
      </c>
      <c r="L6004" s="10" t="s">
        <v>19211</v>
      </c>
    </row>
    <row r="6005" spans="1:12" x14ac:dyDescent="0.25">
      <c r="A6005" s="3">
        <v>6004</v>
      </c>
      <c r="B6005" t="s">
        <v>5187</v>
      </c>
      <c r="C6005" s="10" t="s">
        <v>19208</v>
      </c>
      <c r="D6005" t="s">
        <v>1400</v>
      </c>
      <c r="E6005" s="10" t="s">
        <v>6643</v>
      </c>
      <c r="F6005" t="s">
        <v>1490</v>
      </c>
      <c r="G6005" s="10" t="s">
        <v>11468</v>
      </c>
      <c r="H6005">
        <v>10</v>
      </c>
      <c r="I6005">
        <v>37</v>
      </c>
      <c r="J6005">
        <v>0</v>
      </c>
      <c r="K6005">
        <v>0</v>
      </c>
      <c r="L6005" s="10" t="s">
        <v>19212</v>
      </c>
    </row>
    <row r="6006" spans="1:12" x14ac:dyDescent="0.25">
      <c r="A6006" s="3">
        <v>6005</v>
      </c>
      <c r="B6006" t="s">
        <v>5187</v>
      </c>
      <c r="C6006" s="10" t="s">
        <v>19208</v>
      </c>
      <c r="D6006" t="s">
        <v>538</v>
      </c>
      <c r="E6006" s="10" t="s">
        <v>6652</v>
      </c>
      <c r="F6006" t="s">
        <v>1232</v>
      </c>
      <c r="G6006" s="10" t="s">
        <v>6715</v>
      </c>
      <c r="H6006">
        <v>255</v>
      </c>
      <c r="I6006">
        <v>37</v>
      </c>
      <c r="J6006">
        <v>0</v>
      </c>
      <c r="K6006">
        <v>0</v>
      </c>
      <c r="L6006" s="10" t="s">
        <v>19213</v>
      </c>
    </row>
    <row r="6007" spans="1:12" x14ac:dyDescent="0.25">
      <c r="A6007" s="3">
        <v>6006</v>
      </c>
      <c r="B6007" t="s">
        <v>5187</v>
      </c>
      <c r="C6007" s="10" t="s">
        <v>19208</v>
      </c>
      <c r="D6007" t="s">
        <v>5188</v>
      </c>
      <c r="E6007" s="10" t="s">
        <v>19214</v>
      </c>
      <c r="F6007" t="s">
        <v>4914</v>
      </c>
      <c r="G6007" s="10" t="s">
        <v>7476</v>
      </c>
      <c r="H6007">
        <v>10</v>
      </c>
      <c r="I6007">
        <v>37</v>
      </c>
      <c r="J6007">
        <v>0</v>
      </c>
      <c r="K6007">
        <v>0</v>
      </c>
      <c r="L6007" s="10" t="s">
        <v>19215</v>
      </c>
    </row>
    <row r="6008" spans="1:12" x14ac:dyDescent="0.25">
      <c r="A6008" s="3">
        <v>6007</v>
      </c>
      <c r="B6008" t="s">
        <v>5187</v>
      </c>
      <c r="C6008" s="10" t="s">
        <v>19208</v>
      </c>
      <c r="D6008" t="s">
        <v>5189</v>
      </c>
      <c r="E6008" s="10" t="s">
        <v>19216</v>
      </c>
      <c r="F6008" t="s">
        <v>1339</v>
      </c>
      <c r="G6008" s="10" t="s">
        <v>6847</v>
      </c>
      <c r="H6008">
        <v>4</v>
      </c>
      <c r="I6008">
        <v>8</v>
      </c>
      <c r="J6008">
        <v>0</v>
      </c>
      <c r="K6008">
        <v>0</v>
      </c>
      <c r="L6008" s="10" t="s">
        <v>19217</v>
      </c>
    </row>
    <row r="6009" spans="1:12" x14ac:dyDescent="0.25">
      <c r="A6009" s="3">
        <v>6008</v>
      </c>
      <c r="B6009" t="s">
        <v>5187</v>
      </c>
      <c r="C6009" s="10" t="s">
        <v>19208</v>
      </c>
      <c r="D6009" t="s">
        <v>5190</v>
      </c>
      <c r="E6009" s="10" t="s">
        <v>19218</v>
      </c>
      <c r="F6009" t="s">
        <v>1339</v>
      </c>
      <c r="G6009" s="10" t="s">
        <v>6847</v>
      </c>
      <c r="H6009">
        <v>4</v>
      </c>
      <c r="I6009">
        <v>8</v>
      </c>
      <c r="J6009">
        <v>0</v>
      </c>
      <c r="K6009">
        <v>0</v>
      </c>
      <c r="L6009" s="10" t="s">
        <v>19219</v>
      </c>
    </row>
    <row r="6010" spans="1:12" x14ac:dyDescent="0.25">
      <c r="A6010" s="3">
        <v>6009</v>
      </c>
      <c r="B6010" t="s">
        <v>5187</v>
      </c>
      <c r="C6010" s="10" t="s">
        <v>19208</v>
      </c>
      <c r="D6010" t="s">
        <v>57</v>
      </c>
      <c r="E6010" s="10" t="s">
        <v>6647</v>
      </c>
      <c r="F6010" t="s">
        <v>1232</v>
      </c>
      <c r="G6010" s="10" t="s">
        <v>6715</v>
      </c>
      <c r="H6010">
        <v>255</v>
      </c>
      <c r="I6010">
        <v>37</v>
      </c>
      <c r="J6010">
        <v>0</v>
      </c>
      <c r="K6010">
        <v>0</v>
      </c>
      <c r="L6010" s="10" t="s">
        <v>19220</v>
      </c>
    </row>
    <row r="6011" spans="1:12" x14ac:dyDescent="0.25">
      <c r="A6011" s="3">
        <v>6010</v>
      </c>
      <c r="B6011" t="s">
        <v>5187</v>
      </c>
      <c r="C6011" s="10" t="s">
        <v>19208</v>
      </c>
      <c r="D6011" t="s">
        <v>5191</v>
      </c>
      <c r="E6011" s="10" t="s">
        <v>19221</v>
      </c>
      <c r="F6011" t="s">
        <v>1339</v>
      </c>
      <c r="G6011" s="10" t="s">
        <v>6847</v>
      </c>
      <c r="H6011">
        <v>4</v>
      </c>
      <c r="I6011">
        <v>8</v>
      </c>
      <c r="J6011">
        <v>0</v>
      </c>
      <c r="K6011">
        <v>0</v>
      </c>
      <c r="L6011" s="10" t="s">
        <v>19222</v>
      </c>
    </row>
    <row r="6012" spans="1:12" x14ac:dyDescent="0.25">
      <c r="A6012" s="3">
        <v>6011</v>
      </c>
      <c r="B6012" t="s">
        <v>5187</v>
      </c>
      <c r="C6012" s="10" t="s">
        <v>19208</v>
      </c>
      <c r="D6012" t="s">
        <v>5192</v>
      </c>
      <c r="E6012" s="10" t="s">
        <v>19223</v>
      </c>
      <c r="F6012" t="s">
        <v>5193</v>
      </c>
      <c r="G6012" s="10" t="s">
        <v>19224</v>
      </c>
      <c r="H6012">
        <v>4</v>
      </c>
      <c r="I6012">
        <v>8</v>
      </c>
      <c r="J6012">
        <v>0</v>
      </c>
      <c r="K6012">
        <v>1</v>
      </c>
      <c r="L6012" s="10" t="s">
        <v>19225</v>
      </c>
    </row>
    <row r="6013" spans="1:12" x14ac:dyDescent="0.25">
      <c r="A6013" s="3">
        <v>6012</v>
      </c>
      <c r="B6013" t="s">
        <v>5187</v>
      </c>
      <c r="C6013" s="10" t="s">
        <v>19208</v>
      </c>
      <c r="D6013" t="s">
        <v>5194</v>
      </c>
      <c r="E6013" s="10" t="s">
        <v>19226</v>
      </c>
      <c r="F6013" t="s">
        <v>1493</v>
      </c>
      <c r="G6013" s="10" t="s">
        <v>6978</v>
      </c>
      <c r="H6013">
        <v>4</v>
      </c>
      <c r="I6013">
        <v>8</v>
      </c>
      <c r="J6013">
        <v>0</v>
      </c>
      <c r="K6013">
        <v>0</v>
      </c>
      <c r="L6013" s="10" t="s">
        <v>19227</v>
      </c>
    </row>
    <row r="6014" spans="1:12" x14ac:dyDescent="0.25">
      <c r="A6014" s="3">
        <v>6013</v>
      </c>
      <c r="B6014" t="s">
        <v>5187</v>
      </c>
      <c r="C6014" s="10" t="s">
        <v>19208</v>
      </c>
      <c r="D6014" t="s">
        <v>5195</v>
      </c>
      <c r="E6014" s="10" t="s">
        <v>19228</v>
      </c>
      <c r="F6014" t="s">
        <v>1339</v>
      </c>
      <c r="G6014" s="10" t="s">
        <v>6847</v>
      </c>
      <c r="H6014">
        <v>4</v>
      </c>
      <c r="I6014">
        <v>8</v>
      </c>
      <c r="J6014">
        <v>0</v>
      </c>
      <c r="K6014">
        <v>0</v>
      </c>
      <c r="L6014" s="10" t="s">
        <v>19229</v>
      </c>
    </row>
    <row r="6015" spans="1:12" x14ac:dyDescent="0.25">
      <c r="A6015" s="3">
        <v>6014</v>
      </c>
      <c r="B6015" t="s">
        <v>5187</v>
      </c>
      <c r="C6015" s="10" t="s">
        <v>19208</v>
      </c>
      <c r="D6015" t="s">
        <v>5196</v>
      </c>
      <c r="E6015" s="10" t="s">
        <v>19230</v>
      </c>
      <c r="F6015" t="s">
        <v>1339</v>
      </c>
      <c r="G6015" s="10" t="s">
        <v>6847</v>
      </c>
      <c r="H6015">
        <v>4</v>
      </c>
      <c r="I6015">
        <v>8</v>
      </c>
      <c r="J6015">
        <v>0</v>
      </c>
      <c r="K6015">
        <v>0</v>
      </c>
      <c r="L6015" s="10" t="s">
        <v>19231</v>
      </c>
    </row>
    <row r="6016" spans="1:12" x14ac:dyDescent="0.25">
      <c r="A6016" s="3">
        <v>6015</v>
      </c>
      <c r="B6016" t="s">
        <v>5187</v>
      </c>
      <c r="C6016" s="10" t="s">
        <v>19208</v>
      </c>
      <c r="D6016" t="s">
        <v>5197</v>
      </c>
      <c r="E6016" s="10" t="s">
        <v>19232</v>
      </c>
      <c r="F6016" t="s">
        <v>1339</v>
      </c>
      <c r="G6016" s="10" t="s">
        <v>6847</v>
      </c>
      <c r="H6016">
        <v>4</v>
      </c>
      <c r="I6016">
        <v>8</v>
      </c>
      <c r="J6016">
        <v>0</v>
      </c>
      <c r="K6016">
        <v>0</v>
      </c>
      <c r="L6016" s="10" t="s">
        <v>19233</v>
      </c>
    </row>
    <row r="6017" spans="1:12" x14ac:dyDescent="0.25">
      <c r="A6017" s="3">
        <v>6016</v>
      </c>
      <c r="B6017" t="s">
        <v>5187</v>
      </c>
      <c r="C6017" s="10" t="s">
        <v>19208</v>
      </c>
      <c r="D6017" t="s">
        <v>5198</v>
      </c>
      <c r="E6017" s="10" t="s">
        <v>19234</v>
      </c>
      <c r="F6017" t="s">
        <v>1339</v>
      </c>
      <c r="G6017" s="10" t="s">
        <v>6847</v>
      </c>
      <c r="H6017">
        <v>4</v>
      </c>
      <c r="I6017">
        <v>8</v>
      </c>
      <c r="J6017">
        <v>0</v>
      </c>
      <c r="K6017">
        <v>0</v>
      </c>
      <c r="L6017" s="10" t="s">
        <v>19235</v>
      </c>
    </row>
    <row r="6018" spans="1:12" x14ac:dyDescent="0.25">
      <c r="A6018" s="3">
        <v>6017</v>
      </c>
      <c r="B6018" t="s">
        <v>5187</v>
      </c>
      <c r="C6018" s="10" t="s">
        <v>19208</v>
      </c>
      <c r="D6018" t="s">
        <v>5199</v>
      </c>
      <c r="E6018" s="10" t="s">
        <v>19236</v>
      </c>
      <c r="F6018" t="s">
        <v>1493</v>
      </c>
      <c r="G6018" s="10" t="s">
        <v>6978</v>
      </c>
      <c r="H6018">
        <v>4</v>
      </c>
      <c r="I6018">
        <v>8</v>
      </c>
      <c r="J6018">
        <v>0</v>
      </c>
      <c r="K6018">
        <v>0</v>
      </c>
      <c r="L6018" s="10" t="s">
        <v>19237</v>
      </c>
    </row>
    <row r="6019" spans="1:12" x14ac:dyDescent="0.25">
      <c r="A6019" s="3">
        <v>6018</v>
      </c>
      <c r="B6019" t="s">
        <v>5187</v>
      </c>
      <c r="C6019" s="10" t="s">
        <v>19208</v>
      </c>
      <c r="D6019" t="s">
        <v>5200</v>
      </c>
      <c r="E6019" s="10" t="s">
        <v>19238</v>
      </c>
      <c r="F6019" t="s">
        <v>1232</v>
      </c>
      <c r="G6019" s="10" t="s">
        <v>6715</v>
      </c>
      <c r="H6019">
        <v>255</v>
      </c>
      <c r="I6019">
        <v>37</v>
      </c>
      <c r="J6019">
        <v>0</v>
      </c>
      <c r="K6019">
        <v>0</v>
      </c>
      <c r="L6019" s="10" t="s">
        <v>19239</v>
      </c>
    </row>
    <row r="6020" spans="1:12" x14ac:dyDescent="0.25">
      <c r="A6020" s="3">
        <v>6019</v>
      </c>
      <c r="B6020" t="s">
        <v>5187</v>
      </c>
      <c r="C6020" s="10" t="s">
        <v>19208</v>
      </c>
      <c r="D6020" t="s">
        <v>5201</v>
      </c>
      <c r="E6020" s="10" t="s">
        <v>19240</v>
      </c>
      <c r="F6020" t="s">
        <v>1493</v>
      </c>
      <c r="G6020" s="10" t="s">
        <v>6978</v>
      </c>
      <c r="H6020">
        <v>4</v>
      </c>
      <c r="I6020">
        <v>8</v>
      </c>
      <c r="J6020">
        <v>0</v>
      </c>
      <c r="K6020">
        <v>0</v>
      </c>
      <c r="L6020" s="10" t="s">
        <v>19241</v>
      </c>
    </row>
    <row r="6021" spans="1:12" x14ac:dyDescent="0.25">
      <c r="A6021" s="3">
        <v>6020</v>
      </c>
      <c r="B6021" t="s">
        <v>5187</v>
      </c>
      <c r="C6021" s="10" t="s">
        <v>19208</v>
      </c>
      <c r="D6021" t="s">
        <v>69</v>
      </c>
      <c r="E6021" s="10" t="s">
        <v>6760</v>
      </c>
      <c r="F6021" t="s">
        <v>5202</v>
      </c>
      <c r="G6021" s="10" t="s">
        <v>19242</v>
      </c>
      <c r="H6021">
        <v>8</v>
      </c>
      <c r="I6021">
        <v>35</v>
      </c>
      <c r="J6021">
        <v>0</v>
      </c>
      <c r="K6021">
        <v>0</v>
      </c>
      <c r="L6021" s="10" t="s">
        <v>19243</v>
      </c>
    </row>
    <row r="6022" spans="1:12" x14ac:dyDescent="0.25">
      <c r="A6022" s="3">
        <v>6021</v>
      </c>
      <c r="B6022" t="s">
        <v>5187</v>
      </c>
      <c r="C6022" s="10" t="s">
        <v>19208</v>
      </c>
      <c r="D6022" t="s">
        <v>71</v>
      </c>
      <c r="E6022" s="10" t="s">
        <v>6763</v>
      </c>
      <c r="F6022" t="s">
        <v>5203</v>
      </c>
      <c r="G6022" s="10" t="s">
        <v>19244</v>
      </c>
      <c r="H6022">
        <v>8</v>
      </c>
      <c r="I6022">
        <v>35</v>
      </c>
      <c r="J6022">
        <v>0</v>
      </c>
      <c r="K6022">
        <v>0</v>
      </c>
      <c r="L6022" s="10" t="s">
        <v>19245</v>
      </c>
    </row>
    <row r="6023" spans="1:12" x14ac:dyDescent="0.25">
      <c r="A6023" s="3">
        <v>6022</v>
      </c>
      <c r="B6023" t="s">
        <v>5204</v>
      </c>
      <c r="C6023" s="10" t="s">
        <v>19246</v>
      </c>
      <c r="D6023" t="s">
        <v>63</v>
      </c>
      <c r="E6023" s="10" t="s">
        <v>6816</v>
      </c>
      <c r="F6023" t="s">
        <v>64</v>
      </c>
      <c r="G6023" s="10" t="s">
        <v>6696</v>
      </c>
      <c r="H6023">
        <v>4</v>
      </c>
      <c r="I6023">
        <v>8</v>
      </c>
      <c r="J6023">
        <v>0</v>
      </c>
      <c r="K6023">
        <v>0</v>
      </c>
      <c r="L6023" s="10" t="s">
        <v>19247</v>
      </c>
    </row>
    <row r="6024" spans="1:12" x14ac:dyDescent="0.25">
      <c r="A6024" s="3">
        <v>6023</v>
      </c>
      <c r="B6024" t="s">
        <v>5204</v>
      </c>
      <c r="C6024" s="10" t="s">
        <v>19246</v>
      </c>
      <c r="D6024" t="s">
        <v>65</v>
      </c>
      <c r="E6024" s="10" t="s">
        <v>6698</v>
      </c>
      <c r="F6024" t="s">
        <v>66</v>
      </c>
      <c r="G6024" s="10" t="s">
        <v>6721</v>
      </c>
      <c r="H6024">
        <v>4</v>
      </c>
      <c r="I6024">
        <v>8</v>
      </c>
      <c r="J6024">
        <v>0</v>
      </c>
      <c r="K6024">
        <v>0</v>
      </c>
      <c r="L6024" s="10" t="s">
        <v>19248</v>
      </c>
    </row>
    <row r="6025" spans="1:12" x14ac:dyDescent="0.25">
      <c r="A6025" s="3">
        <v>6024</v>
      </c>
      <c r="B6025" t="s">
        <v>5204</v>
      </c>
      <c r="C6025" s="10" t="s">
        <v>19246</v>
      </c>
      <c r="D6025" t="s">
        <v>67</v>
      </c>
      <c r="E6025" s="10" t="s">
        <v>6723</v>
      </c>
      <c r="F6025" t="s">
        <v>68</v>
      </c>
      <c r="G6025" s="10" t="s">
        <v>6724</v>
      </c>
      <c r="H6025">
        <v>4</v>
      </c>
      <c r="I6025">
        <v>8</v>
      </c>
      <c r="J6025">
        <v>0</v>
      </c>
      <c r="K6025">
        <v>0</v>
      </c>
      <c r="L6025" s="10" t="s">
        <v>19249</v>
      </c>
    </row>
    <row r="6026" spans="1:12" x14ac:dyDescent="0.25">
      <c r="A6026" s="3">
        <v>6025</v>
      </c>
      <c r="B6026" t="s">
        <v>5204</v>
      </c>
      <c r="C6026" s="10" t="s">
        <v>19246</v>
      </c>
      <c r="D6026" t="s">
        <v>1400</v>
      </c>
      <c r="E6026" s="10" t="s">
        <v>6643</v>
      </c>
      <c r="F6026" t="s">
        <v>1490</v>
      </c>
      <c r="G6026" s="10" t="s">
        <v>11468</v>
      </c>
      <c r="H6026">
        <v>10</v>
      </c>
      <c r="I6026">
        <v>37</v>
      </c>
      <c r="J6026">
        <v>0</v>
      </c>
      <c r="K6026">
        <v>0</v>
      </c>
      <c r="L6026" s="10" t="s">
        <v>19250</v>
      </c>
    </row>
    <row r="6027" spans="1:12" x14ac:dyDescent="0.25">
      <c r="A6027" s="3">
        <v>6026</v>
      </c>
      <c r="B6027" t="s">
        <v>5204</v>
      </c>
      <c r="C6027" s="10" t="s">
        <v>19246</v>
      </c>
      <c r="D6027" t="s">
        <v>538</v>
      </c>
      <c r="E6027" s="10" t="s">
        <v>6652</v>
      </c>
      <c r="F6027" t="s">
        <v>1232</v>
      </c>
      <c r="G6027" s="10" t="s">
        <v>6715</v>
      </c>
      <c r="H6027">
        <v>255</v>
      </c>
      <c r="I6027">
        <v>37</v>
      </c>
      <c r="J6027">
        <v>0</v>
      </c>
      <c r="K6027">
        <v>0</v>
      </c>
      <c r="L6027" s="10" t="s">
        <v>19251</v>
      </c>
    </row>
    <row r="6028" spans="1:12" x14ac:dyDescent="0.25">
      <c r="A6028" s="3">
        <v>6027</v>
      </c>
      <c r="B6028" t="s">
        <v>5204</v>
      </c>
      <c r="C6028" s="10" t="s">
        <v>19246</v>
      </c>
      <c r="D6028" t="s">
        <v>5205</v>
      </c>
      <c r="E6028" s="10" t="s">
        <v>19252</v>
      </c>
      <c r="F6028" t="s">
        <v>1232</v>
      </c>
      <c r="G6028" s="10" t="s">
        <v>6715</v>
      </c>
      <c r="H6028">
        <v>255</v>
      </c>
      <c r="I6028">
        <v>37</v>
      </c>
      <c r="J6028">
        <v>0</v>
      </c>
      <c r="K6028">
        <v>0</v>
      </c>
      <c r="L6028" s="10" t="s">
        <v>19253</v>
      </c>
    </row>
    <row r="6029" spans="1:12" x14ac:dyDescent="0.25">
      <c r="A6029" s="3">
        <v>6028</v>
      </c>
      <c r="B6029" t="s">
        <v>5204</v>
      </c>
      <c r="C6029" s="10" t="s">
        <v>19246</v>
      </c>
      <c r="D6029" t="s">
        <v>5206</v>
      </c>
      <c r="E6029" s="10" t="s">
        <v>19254</v>
      </c>
      <c r="F6029" t="s">
        <v>1232</v>
      </c>
      <c r="G6029" s="10" t="s">
        <v>6715</v>
      </c>
      <c r="H6029">
        <v>255</v>
      </c>
      <c r="I6029">
        <v>37</v>
      </c>
      <c r="J6029">
        <v>0</v>
      </c>
      <c r="K6029">
        <v>0</v>
      </c>
      <c r="L6029" s="10" t="s">
        <v>19255</v>
      </c>
    </row>
    <row r="6030" spans="1:12" x14ac:dyDescent="0.25">
      <c r="A6030" s="3">
        <v>6029</v>
      </c>
      <c r="B6030" t="s">
        <v>5204</v>
      </c>
      <c r="C6030" s="10" t="s">
        <v>19246</v>
      </c>
      <c r="D6030" t="s">
        <v>5207</v>
      </c>
      <c r="E6030" s="10" t="s">
        <v>19256</v>
      </c>
      <c r="F6030" t="s">
        <v>1232</v>
      </c>
      <c r="G6030" s="10" t="s">
        <v>6715</v>
      </c>
      <c r="H6030">
        <v>255</v>
      </c>
      <c r="I6030">
        <v>37</v>
      </c>
      <c r="J6030">
        <v>0</v>
      </c>
      <c r="K6030">
        <v>0</v>
      </c>
      <c r="L6030" s="10" t="s">
        <v>19257</v>
      </c>
    </row>
    <row r="6031" spans="1:12" x14ac:dyDescent="0.25">
      <c r="A6031" s="3">
        <v>6030</v>
      </c>
      <c r="B6031" t="s">
        <v>5204</v>
      </c>
      <c r="C6031" s="10" t="s">
        <v>19246</v>
      </c>
      <c r="D6031" t="s">
        <v>5208</v>
      </c>
      <c r="E6031" s="10" t="s">
        <v>19258</v>
      </c>
      <c r="F6031" t="s">
        <v>1232</v>
      </c>
      <c r="G6031" s="10" t="s">
        <v>6715</v>
      </c>
      <c r="H6031">
        <v>255</v>
      </c>
      <c r="I6031">
        <v>37</v>
      </c>
      <c r="J6031">
        <v>0</v>
      </c>
      <c r="K6031">
        <v>0</v>
      </c>
      <c r="L6031" s="10" t="s">
        <v>19259</v>
      </c>
    </row>
    <row r="6032" spans="1:12" x14ac:dyDescent="0.25">
      <c r="A6032" s="3">
        <v>6031</v>
      </c>
      <c r="B6032" t="s">
        <v>5204</v>
      </c>
      <c r="C6032" s="10" t="s">
        <v>19246</v>
      </c>
      <c r="D6032" t="s">
        <v>1996</v>
      </c>
      <c r="E6032" s="10" t="s">
        <v>12512</v>
      </c>
      <c r="F6032" t="s">
        <v>1493</v>
      </c>
      <c r="G6032" s="10" t="s">
        <v>6978</v>
      </c>
      <c r="H6032">
        <v>4</v>
      </c>
      <c r="I6032">
        <v>8</v>
      </c>
      <c r="J6032">
        <v>0</v>
      </c>
      <c r="K6032">
        <v>0</v>
      </c>
      <c r="L6032" s="10" t="s">
        <v>19260</v>
      </c>
    </row>
    <row r="6033" spans="1:12" x14ac:dyDescent="0.25">
      <c r="A6033" s="3">
        <v>6032</v>
      </c>
      <c r="B6033" t="s">
        <v>5204</v>
      </c>
      <c r="C6033" s="10" t="s">
        <v>19246</v>
      </c>
      <c r="D6033" t="s">
        <v>1405</v>
      </c>
      <c r="E6033" s="10" t="s">
        <v>7023</v>
      </c>
      <c r="F6033" t="s">
        <v>5209</v>
      </c>
      <c r="G6033" s="10" t="s">
        <v>19261</v>
      </c>
      <c r="H6033">
        <v>10</v>
      </c>
      <c r="I6033">
        <v>37</v>
      </c>
      <c r="J6033">
        <v>0</v>
      </c>
      <c r="K6033">
        <v>0</v>
      </c>
      <c r="L6033" s="10" t="s">
        <v>19262</v>
      </c>
    </row>
    <row r="6034" spans="1:12" x14ac:dyDescent="0.25">
      <c r="A6034" s="3">
        <v>6033</v>
      </c>
      <c r="B6034" t="s">
        <v>5204</v>
      </c>
      <c r="C6034" s="10" t="s">
        <v>19246</v>
      </c>
      <c r="D6034" t="s">
        <v>1407</v>
      </c>
      <c r="E6034" s="10" t="s">
        <v>6928</v>
      </c>
      <c r="F6034" t="s">
        <v>1408</v>
      </c>
      <c r="G6034" s="10" t="s">
        <v>6929</v>
      </c>
      <c r="H6034">
        <v>4</v>
      </c>
      <c r="I6034">
        <v>8</v>
      </c>
      <c r="J6034">
        <v>0</v>
      </c>
      <c r="K6034">
        <v>0</v>
      </c>
      <c r="L6034" s="10" t="s">
        <v>19263</v>
      </c>
    </row>
    <row r="6035" spans="1:12" x14ac:dyDescent="0.25">
      <c r="A6035" s="3">
        <v>6034</v>
      </c>
      <c r="B6035" t="s">
        <v>5204</v>
      </c>
      <c r="C6035" s="10" t="s">
        <v>19246</v>
      </c>
      <c r="D6035" t="s">
        <v>1409</v>
      </c>
      <c r="E6035" s="10" t="s">
        <v>6969</v>
      </c>
      <c r="F6035" t="s">
        <v>1408</v>
      </c>
      <c r="G6035" s="10" t="s">
        <v>6929</v>
      </c>
      <c r="H6035">
        <v>4</v>
      </c>
      <c r="I6035">
        <v>8</v>
      </c>
      <c r="J6035">
        <v>0</v>
      </c>
      <c r="K6035">
        <v>0</v>
      </c>
      <c r="L6035" s="10" t="s">
        <v>19264</v>
      </c>
    </row>
    <row r="6036" spans="1:12" x14ac:dyDescent="0.25">
      <c r="A6036" s="3">
        <v>6035</v>
      </c>
      <c r="B6036" t="s">
        <v>5204</v>
      </c>
      <c r="C6036" s="10" t="s">
        <v>19246</v>
      </c>
      <c r="D6036" t="s">
        <v>5210</v>
      </c>
      <c r="E6036" s="10" t="s">
        <v>19265</v>
      </c>
      <c r="F6036" t="s">
        <v>5211</v>
      </c>
      <c r="G6036" s="10" t="s">
        <v>19266</v>
      </c>
      <c r="H6036">
        <v>4</v>
      </c>
      <c r="I6036">
        <v>8</v>
      </c>
      <c r="J6036">
        <v>0</v>
      </c>
      <c r="K6036">
        <v>0</v>
      </c>
      <c r="L6036" s="10" t="s">
        <v>19267</v>
      </c>
    </row>
    <row r="6037" spans="1:12" x14ac:dyDescent="0.25">
      <c r="A6037" s="3">
        <v>6036</v>
      </c>
      <c r="B6037" t="s">
        <v>5204</v>
      </c>
      <c r="C6037" s="10" t="s">
        <v>19246</v>
      </c>
      <c r="D6037" t="s">
        <v>5212</v>
      </c>
      <c r="E6037" s="10" t="s">
        <v>19268</v>
      </c>
      <c r="F6037" t="s">
        <v>1339</v>
      </c>
      <c r="G6037" s="10" t="s">
        <v>6847</v>
      </c>
      <c r="H6037">
        <v>4</v>
      </c>
      <c r="I6037">
        <v>8</v>
      </c>
      <c r="J6037">
        <v>0</v>
      </c>
      <c r="K6037">
        <v>0</v>
      </c>
      <c r="L6037" s="10" t="s">
        <v>19269</v>
      </c>
    </row>
    <row r="6038" spans="1:12" x14ac:dyDescent="0.25">
      <c r="A6038" s="3">
        <v>6037</v>
      </c>
      <c r="B6038" t="s">
        <v>5204</v>
      </c>
      <c r="C6038" s="10" t="s">
        <v>19246</v>
      </c>
      <c r="D6038" t="s">
        <v>5213</v>
      </c>
      <c r="E6038" s="10" t="s">
        <v>19270</v>
      </c>
      <c r="F6038" t="s">
        <v>1493</v>
      </c>
      <c r="G6038" s="10" t="s">
        <v>6978</v>
      </c>
      <c r="H6038">
        <v>4</v>
      </c>
      <c r="I6038">
        <v>8</v>
      </c>
      <c r="J6038">
        <v>0</v>
      </c>
      <c r="K6038">
        <v>0</v>
      </c>
      <c r="L6038" s="10" t="s">
        <v>19271</v>
      </c>
    </row>
    <row r="6039" spans="1:12" x14ac:dyDescent="0.25">
      <c r="A6039" s="3">
        <v>6038</v>
      </c>
      <c r="B6039" t="s">
        <v>5204</v>
      </c>
      <c r="C6039" s="10" t="s">
        <v>19246</v>
      </c>
      <c r="D6039" t="s">
        <v>5214</v>
      </c>
      <c r="E6039" s="10" t="s">
        <v>19272</v>
      </c>
      <c r="F6039" t="s">
        <v>1493</v>
      </c>
      <c r="G6039" s="10" t="s">
        <v>6978</v>
      </c>
      <c r="H6039">
        <v>4</v>
      </c>
      <c r="I6039">
        <v>8</v>
      </c>
      <c r="J6039">
        <v>0</v>
      </c>
      <c r="K6039">
        <v>0</v>
      </c>
      <c r="L6039" s="10" t="s">
        <v>19273</v>
      </c>
    </row>
    <row r="6040" spans="1:12" x14ac:dyDescent="0.25">
      <c r="A6040" s="3">
        <v>6039</v>
      </c>
      <c r="B6040" t="s">
        <v>5204</v>
      </c>
      <c r="C6040" s="10" t="s">
        <v>19246</v>
      </c>
      <c r="D6040" t="s">
        <v>5215</v>
      </c>
      <c r="E6040" s="10" t="s">
        <v>19274</v>
      </c>
      <c r="F6040" t="s">
        <v>5216</v>
      </c>
      <c r="G6040" s="10" t="s">
        <v>19275</v>
      </c>
      <c r="H6040">
        <v>17</v>
      </c>
      <c r="I6040">
        <v>37</v>
      </c>
      <c r="J6040">
        <v>0</v>
      </c>
      <c r="K6040">
        <v>0</v>
      </c>
      <c r="L6040" s="10" t="s">
        <v>19276</v>
      </c>
    </row>
    <row r="6041" spans="1:12" x14ac:dyDescent="0.25">
      <c r="A6041" s="3">
        <v>6040</v>
      </c>
      <c r="B6041" t="s">
        <v>5204</v>
      </c>
      <c r="C6041" s="10" t="s">
        <v>19246</v>
      </c>
      <c r="D6041" t="s">
        <v>69</v>
      </c>
      <c r="E6041" s="10" t="s">
        <v>6760</v>
      </c>
      <c r="F6041" t="s">
        <v>5217</v>
      </c>
      <c r="G6041" s="10" t="s">
        <v>19277</v>
      </c>
      <c r="H6041">
        <v>8</v>
      </c>
      <c r="I6041">
        <v>35</v>
      </c>
      <c r="J6041">
        <v>0</v>
      </c>
      <c r="K6041">
        <v>0</v>
      </c>
      <c r="L6041" s="10" t="s">
        <v>19278</v>
      </c>
    </row>
    <row r="6042" spans="1:12" x14ac:dyDescent="0.25">
      <c r="A6042" s="3">
        <v>6041</v>
      </c>
      <c r="B6042" t="s">
        <v>5204</v>
      </c>
      <c r="C6042" s="10" t="s">
        <v>19246</v>
      </c>
      <c r="D6042" t="s">
        <v>71</v>
      </c>
      <c r="E6042" s="10" t="s">
        <v>6763</v>
      </c>
      <c r="F6042" t="s">
        <v>5218</v>
      </c>
      <c r="G6042" s="10" t="s">
        <v>19279</v>
      </c>
      <c r="H6042">
        <v>8</v>
      </c>
      <c r="I6042">
        <v>35</v>
      </c>
      <c r="J6042">
        <v>0</v>
      </c>
      <c r="K6042">
        <v>0</v>
      </c>
      <c r="L6042" s="10" t="s">
        <v>19280</v>
      </c>
    </row>
    <row r="6043" spans="1:12" x14ac:dyDescent="0.25">
      <c r="A6043" s="3">
        <v>6042</v>
      </c>
      <c r="B6043" t="s">
        <v>5219</v>
      </c>
      <c r="C6043" s="10" t="s">
        <v>19281</v>
      </c>
      <c r="D6043" t="s">
        <v>49</v>
      </c>
      <c r="E6043" s="10" t="s">
        <v>11</v>
      </c>
      <c r="F6043" t="s">
        <v>49</v>
      </c>
      <c r="G6043" s="10" t="s">
        <v>11</v>
      </c>
      <c r="H6043">
        <v>4</v>
      </c>
      <c r="I6043">
        <v>8</v>
      </c>
      <c r="J6043">
        <v>0</v>
      </c>
      <c r="K6043">
        <v>0</v>
      </c>
      <c r="L6043" s="10" t="s">
        <v>19282</v>
      </c>
    </row>
    <row r="6044" spans="1:12" x14ac:dyDescent="0.25">
      <c r="A6044" s="3">
        <v>6043</v>
      </c>
      <c r="B6044" t="s">
        <v>5219</v>
      </c>
      <c r="C6044" s="10" t="s">
        <v>19281</v>
      </c>
      <c r="D6044" t="s">
        <v>1418</v>
      </c>
      <c r="E6044" s="10" t="s">
        <v>7110</v>
      </c>
      <c r="F6044" t="s">
        <v>5220</v>
      </c>
      <c r="G6044" s="10" t="s">
        <v>19283</v>
      </c>
      <c r="H6044">
        <v>4</v>
      </c>
      <c r="I6044">
        <v>12</v>
      </c>
      <c r="J6044">
        <v>0</v>
      </c>
      <c r="K6044">
        <v>0</v>
      </c>
      <c r="L6044" s="10" t="s">
        <v>19284</v>
      </c>
    </row>
    <row r="6045" spans="1:12" x14ac:dyDescent="0.25">
      <c r="A6045" s="3">
        <v>6044</v>
      </c>
      <c r="B6045" t="s">
        <v>5219</v>
      </c>
      <c r="C6045" s="10" t="s">
        <v>19281</v>
      </c>
      <c r="D6045" t="s">
        <v>611</v>
      </c>
      <c r="E6045" s="10" t="s">
        <v>9848</v>
      </c>
      <c r="F6045" t="s">
        <v>1232</v>
      </c>
      <c r="G6045" s="10" t="s">
        <v>6715</v>
      </c>
      <c r="H6045">
        <v>255</v>
      </c>
      <c r="I6045">
        <v>37</v>
      </c>
      <c r="J6045">
        <v>0</v>
      </c>
      <c r="K6045">
        <v>0</v>
      </c>
      <c r="L6045" s="10" t="s">
        <v>19285</v>
      </c>
    </row>
    <row r="6046" spans="1:12" x14ac:dyDescent="0.25">
      <c r="A6046" s="3">
        <v>6045</v>
      </c>
      <c r="B6046" t="s">
        <v>5219</v>
      </c>
      <c r="C6046" s="10" t="s">
        <v>19281</v>
      </c>
      <c r="D6046" t="s">
        <v>63</v>
      </c>
      <c r="E6046" s="10" t="s">
        <v>6816</v>
      </c>
      <c r="F6046" t="s">
        <v>64</v>
      </c>
      <c r="G6046" s="10" t="s">
        <v>6696</v>
      </c>
      <c r="H6046">
        <v>4</v>
      </c>
      <c r="I6046">
        <v>8</v>
      </c>
      <c r="J6046">
        <v>0</v>
      </c>
      <c r="K6046">
        <v>0</v>
      </c>
      <c r="L6046" s="10" t="s">
        <v>19286</v>
      </c>
    </row>
    <row r="6047" spans="1:12" x14ac:dyDescent="0.25">
      <c r="A6047" s="3">
        <v>6046</v>
      </c>
      <c r="B6047" t="s">
        <v>5219</v>
      </c>
      <c r="C6047" s="10" t="s">
        <v>19281</v>
      </c>
      <c r="D6047" t="s">
        <v>65</v>
      </c>
      <c r="E6047" s="10" t="s">
        <v>6698</v>
      </c>
      <c r="F6047" t="s">
        <v>66</v>
      </c>
      <c r="G6047" s="10" t="s">
        <v>6721</v>
      </c>
      <c r="H6047">
        <v>4</v>
      </c>
      <c r="I6047">
        <v>8</v>
      </c>
      <c r="J6047">
        <v>0</v>
      </c>
      <c r="K6047">
        <v>0</v>
      </c>
      <c r="L6047" s="10" t="s">
        <v>19287</v>
      </c>
    </row>
    <row r="6048" spans="1:12" x14ac:dyDescent="0.25">
      <c r="A6048" s="3">
        <v>6047</v>
      </c>
      <c r="B6048" t="s">
        <v>5219</v>
      </c>
      <c r="C6048" s="10" t="s">
        <v>19281</v>
      </c>
      <c r="D6048" t="s">
        <v>67</v>
      </c>
      <c r="E6048" s="10" t="s">
        <v>6723</v>
      </c>
      <c r="F6048" t="s">
        <v>68</v>
      </c>
      <c r="G6048" s="10" t="s">
        <v>6724</v>
      </c>
      <c r="H6048">
        <v>4</v>
      </c>
      <c r="I6048">
        <v>8</v>
      </c>
      <c r="J6048">
        <v>0</v>
      </c>
      <c r="K6048">
        <v>0</v>
      </c>
      <c r="L6048" s="10" t="s">
        <v>19288</v>
      </c>
    </row>
    <row r="6049" spans="1:12" x14ac:dyDescent="0.25">
      <c r="A6049" s="3">
        <v>6048</v>
      </c>
      <c r="B6049" t="s">
        <v>5219</v>
      </c>
      <c r="C6049" s="10" t="s">
        <v>19281</v>
      </c>
      <c r="D6049" t="s">
        <v>1264</v>
      </c>
      <c r="E6049" s="10" t="s">
        <v>6659</v>
      </c>
      <c r="F6049" t="s">
        <v>1265</v>
      </c>
      <c r="G6049" s="10" t="s">
        <v>6660</v>
      </c>
      <c r="H6049">
        <v>4</v>
      </c>
      <c r="I6049">
        <v>8</v>
      </c>
      <c r="J6049">
        <v>0</v>
      </c>
      <c r="K6049">
        <v>0</v>
      </c>
      <c r="L6049" s="10" t="s">
        <v>19289</v>
      </c>
    </row>
    <row r="6050" spans="1:12" x14ac:dyDescent="0.25">
      <c r="A6050" s="3">
        <v>6049</v>
      </c>
      <c r="B6050" t="s">
        <v>5219</v>
      </c>
      <c r="C6050" s="10" t="s">
        <v>19281</v>
      </c>
      <c r="D6050" t="s">
        <v>5151</v>
      </c>
      <c r="E6050" s="10" t="s">
        <v>19120</v>
      </c>
      <c r="F6050" t="s">
        <v>5221</v>
      </c>
      <c r="G6050" s="10" t="s">
        <v>19290</v>
      </c>
      <c r="H6050">
        <v>4</v>
      </c>
      <c r="I6050">
        <v>12</v>
      </c>
      <c r="J6050">
        <v>0</v>
      </c>
      <c r="K6050">
        <v>0</v>
      </c>
      <c r="L6050" s="10" t="s">
        <v>19291</v>
      </c>
    </row>
    <row r="6051" spans="1:12" x14ac:dyDescent="0.25">
      <c r="A6051" s="3">
        <v>6050</v>
      </c>
      <c r="B6051" t="s">
        <v>5219</v>
      </c>
      <c r="C6051" s="10" t="s">
        <v>19281</v>
      </c>
      <c r="D6051" t="s">
        <v>5222</v>
      </c>
      <c r="E6051" s="10" t="s">
        <v>19292</v>
      </c>
      <c r="F6051" t="s">
        <v>1232</v>
      </c>
      <c r="G6051" s="10" t="s">
        <v>6715</v>
      </c>
      <c r="H6051">
        <v>255</v>
      </c>
      <c r="I6051">
        <v>37</v>
      </c>
      <c r="J6051">
        <v>0</v>
      </c>
      <c r="K6051">
        <v>0</v>
      </c>
      <c r="L6051" s="10" t="s">
        <v>19293</v>
      </c>
    </row>
    <row r="6052" spans="1:12" x14ac:dyDescent="0.25">
      <c r="A6052" s="3">
        <v>6051</v>
      </c>
      <c r="B6052" t="s">
        <v>5219</v>
      </c>
      <c r="C6052" s="10" t="s">
        <v>19281</v>
      </c>
      <c r="D6052" t="s">
        <v>1503</v>
      </c>
      <c r="E6052" s="10" t="s">
        <v>11495</v>
      </c>
      <c r="F6052" t="s">
        <v>1232</v>
      </c>
      <c r="G6052" s="10" t="s">
        <v>6715</v>
      </c>
      <c r="H6052">
        <v>255</v>
      </c>
      <c r="I6052">
        <v>37</v>
      </c>
      <c r="J6052">
        <v>0</v>
      </c>
      <c r="K6052">
        <v>0</v>
      </c>
      <c r="L6052" s="10" t="s">
        <v>19294</v>
      </c>
    </row>
    <row r="6053" spans="1:12" x14ac:dyDescent="0.25">
      <c r="A6053" s="3">
        <v>6052</v>
      </c>
      <c r="B6053" t="s">
        <v>5219</v>
      </c>
      <c r="C6053" s="10" t="s">
        <v>19281</v>
      </c>
      <c r="D6053" t="s">
        <v>5223</v>
      </c>
      <c r="E6053" s="10" t="s">
        <v>19295</v>
      </c>
      <c r="F6053" t="s">
        <v>5224</v>
      </c>
      <c r="G6053" s="10" t="s">
        <v>19296</v>
      </c>
      <c r="H6053">
        <v>4</v>
      </c>
      <c r="I6053">
        <v>12</v>
      </c>
      <c r="J6053">
        <v>0</v>
      </c>
      <c r="K6053">
        <v>0</v>
      </c>
      <c r="L6053" s="10" t="s">
        <v>19297</v>
      </c>
    </row>
    <row r="6054" spans="1:12" x14ac:dyDescent="0.25">
      <c r="A6054" s="3">
        <v>6053</v>
      </c>
      <c r="B6054" t="s">
        <v>5219</v>
      </c>
      <c r="C6054" s="10" t="s">
        <v>19281</v>
      </c>
      <c r="D6054" t="s">
        <v>69</v>
      </c>
      <c r="E6054" s="10" t="s">
        <v>6760</v>
      </c>
      <c r="F6054" t="s">
        <v>5225</v>
      </c>
      <c r="G6054" s="10" t="s">
        <v>19298</v>
      </c>
      <c r="H6054">
        <v>8</v>
      </c>
      <c r="I6054">
        <v>35</v>
      </c>
      <c r="J6054">
        <v>0</v>
      </c>
      <c r="K6054">
        <v>0</v>
      </c>
      <c r="L6054" s="10" t="s">
        <v>19299</v>
      </c>
    </row>
    <row r="6055" spans="1:12" x14ac:dyDescent="0.25">
      <c r="A6055" s="3">
        <v>6054</v>
      </c>
      <c r="B6055" t="s">
        <v>5219</v>
      </c>
      <c r="C6055" s="10" t="s">
        <v>19281</v>
      </c>
      <c r="D6055" t="s">
        <v>71</v>
      </c>
      <c r="E6055" s="10" t="s">
        <v>6763</v>
      </c>
      <c r="F6055" t="s">
        <v>5226</v>
      </c>
      <c r="G6055" s="10" t="s">
        <v>19300</v>
      </c>
      <c r="H6055">
        <v>8</v>
      </c>
      <c r="I6055">
        <v>35</v>
      </c>
      <c r="J6055">
        <v>0</v>
      </c>
      <c r="K6055">
        <v>0</v>
      </c>
      <c r="L6055" s="10" t="s">
        <v>19301</v>
      </c>
    </row>
    <row r="6056" spans="1:12" x14ac:dyDescent="0.25">
      <c r="A6056" s="3">
        <v>6055</v>
      </c>
      <c r="B6056" t="s">
        <v>5227</v>
      </c>
      <c r="C6056" s="10" t="s">
        <v>19302</v>
      </c>
      <c r="D6056" t="s">
        <v>49</v>
      </c>
      <c r="E6056" s="10" t="s">
        <v>11</v>
      </c>
      <c r="F6056" t="s">
        <v>49</v>
      </c>
      <c r="G6056" s="10" t="s">
        <v>11</v>
      </c>
      <c r="H6056">
        <v>4</v>
      </c>
      <c r="I6056">
        <v>8</v>
      </c>
      <c r="J6056">
        <v>0</v>
      </c>
      <c r="K6056">
        <v>0</v>
      </c>
      <c r="L6056" s="10" t="s">
        <v>19303</v>
      </c>
    </row>
    <row r="6057" spans="1:12" x14ac:dyDescent="0.25">
      <c r="A6057" s="3">
        <v>6056</v>
      </c>
      <c r="B6057" t="s">
        <v>5227</v>
      </c>
      <c r="C6057" s="10" t="s">
        <v>19302</v>
      </c>
      <c r="D6057" t="s">
        <v>87</v>
      </c>
      <c r="E6057" s="10" t="s">
        <v>7149</v>
      </c>
      <c r="F6057" t="s">
        <v>5228</v>
      </c>
      <c r="G6057" s="10" t="s">
        <v>19304</v>
      </c>
      <c r="H6057">
        <v>4</v>
      </c>
      <c r="I6057">
        <v>8</v>
      </c>
      <c r="J6057">
        <v>0</v>
      </c>
      <c r="K6057">
        <v>0</v>
      </c>
      <c r="L6057" s="10" t="s">
        <v>19305</v>
      </c>
    </row>
    <row r="6058" spans="1:12" x14ac:dyDescent="0.25">
      <c r="A6058" s="3">
        <v>6057</v>
      </c>
      <c r="B6058" t="s">
        <v>5227</v>
      </c>
      <c r="C6058" s="10" t="s">
        <v>19302</v>
      </c>
      <c r="D6058" t="s">
        <v>1264</v>
      </c>
      <c r="E6058" s="10" t="s">
        <v>6659</v>
      </c>
      <c r="F6058" t="s">
        <v>5229</v>
      </c>
      <c r="G6058" s="10" t="s">
        <v>19306</v>
      </c>
      <c r="H6058">
        <v>4</v>
      </c>
      <c r="I6058">
        <v>8</v>
      </c>
      <c r="J6058">
        <v>0</v>
      </c>
      <c r="K6058">
        <v>0</v>
      </c>
      <c r="L6058" s="10" t="s">
        <v>19307</v>
      </c>
    </row>
    <row r="6059" spans="1:12" x14ac:dyDescent="0.25">
      <c r="A6059" s="3">
        <v>6058</v>
      </c>
      <c r="B6059" t="s">
        <v>5227</v>
      </c>
      <c r="C6059" s="10" t="s">
        <v>19302</v>
      </c>
      <c r="D6059" t="s">
        <v>63</v>
      </c>
      <c r="E6059" s="10" t="s">
        <v>6816</v>
      </c>
      <c r="F6059" t="s">
        <v>64</v>
      </c>
      <c r="G6059" s="10" t="s">
        <v>6696</v>
      </c>
      <c r="H6059">
        <v>4</v>
      </c>
      <c r="I6059">
        <v>8</v>
      </c>
      <c r="J6059">
        <v>0</v>
      </c>
      <c r="K6059">
        <v>0</v>
      </c>
      <c r="L6059" s="10" t="s">
        <v>19308</v>
      </c>
    </row>
    <row r="6060" spans="1:12" x14ac:dyDescent="0.25">
      <c r="A6060" s="3">
        <v>6059</v>
      </c>
      <c r="B6060" t="s">
        <v>5227</v>
      </c>
      <c r="C6060" s="10" t="s">
        <v>19302</v>
      </c>
      <c r="D6060" t="s">
        <v>65</v>
      </c>
      <c r="E6060" s="10" t="s">
        <v>6698</v>
      </c>
      <c r="F6060" t="s">
        <v>66</v>
      </c>
      <c r="G6060" s="10" t="s">
        <v>6721</v>
      </c>
      <c r="H6060">
        <v>4</v>
      </c>
      <c r="I6060">
        <v>8</v>
      </c>
      <c r="J6060">
        <v>0</v>
      </c>
      <c r="K6060">
        <v>0</v>
      </c>
      <c r="L6060" s="10" t="s">
        <v>19309</v>
      </c>
    </row>
    <row r="6061" spans="1:12" x14ac:dyDescent="0.25">
      <c r="A6061" s="3">
        <v>6060</v>
      </c>
      <c r="B6061" t="s">
        <v>5227</v>
      </c>
      <c r="C6061" s="10" t="s">
        <v>19302</v>
      </c>
      <c r="D6061" t="s">
        <v>67</v>
      </c>
      <c r="E6061" s="10" t="s">
        <v>6723</v>
      </c>
      <c r="F6061" t="s">
        <v>68</v>
      </c>
      <c r="G6061" s="10" t="s">
        <v>6724</v>
      </c>
      <c r="H6061">
        <v>4</v>
      </c>
      <c r="I6061">
        <v>8</v>
      </c>
      <c r="J6061">
        <v>0</v>
      </c>
      <c r="K6061">
        <v>0</v>
      </c>
      <c r="L6061" s="10" t="s">
        <v>19310</v>
      </c>
    </row>
    <row r="6062" spans="1:12" x14ac:dyDescent="0.25">
      <c r="A6062" s="3">
        <v>6061</v>
      </c>
      <c r="B6062" t="s">
        <v>5227</v>
      </c>
      <c r="C6062" s="10" t="s">
        <v>19302</v>
      </c>
      <c r="D6062" t="s">
        <v>2682</v>
      </c>
      <c r="E6062" s="10" t="s">
        <v>7359</v>
      </c>
      <c r="F6062" t="s">
        <v>1401</v>
      </c>
      <c r="G6062" s="10" t="s">
        <v>6911</v>
      </c>
      <c r="H6062">
        <v>10</v>
      </c>
      <c r="I6062">
        <v>37</v>
      </c>
      <c r="J6062">
        <v>0</v>
      </c>
      <c r="K6062">
        <v>0</v>
      </c>
      <c r="L6062" s="10" t="s">
        <v>19311</v>
      </c>
    </row>
    <row r="6063" spans="1:12" x14ac:dyDescent="0.25">
      <c r="A6063" s="3">
        <v>6062</v>
      </c>
      <c r="B6063" t="s">
        <v>5227</v>
      </c>
      <c r="C6063" s="10" t="s">
        <v>19302</v>
      </c>
      <c r="D6063" t="s">
        <v>2684</v>
      </c>
      <c r="E6063" s="10" t="s">
        <v>7363</v>
      </c>
      <c r="F6063" t="s">
        <v>5230</v>
      </c>
      <c r="G6063" s="10" t="s">
        <v>19312</v>
      </c>
      <c r="H6063">
        <v>255</v>
      </c>
      <c r="I6063">
        <v>37</v>
      </c>
      <c r="J6063">
        <v>0</v>
      </c>
      <c r="K6063">
        <v>0</v>
      </c>
      <c r="L6063" s="10" t="s">
        <v>19313</v>
      </c>
    </row>
    <row r="6064" spans="1:12" x14ac:dyDescent="0.25">
      <c r="A6064" s="3">
        <v>6063</v>
      </c>
      <c r="B6064" t="s">
        <v>5227</v>
      </c>
      <c r="C6064" s="10" t="s">
        <v>19302</v>
      </c>
      <c r="D6064" t="s">
        <v>1400</v>
      </c>
      <c r="E6064" s="10" t="s">
        <v>6643</v>
      </c>
      <c r="F6064" t="s">
        <v>1490</v>
      </c>
      <c r="G6064" s="10" t="s">
        <v>11468</v>
      </c>
      <c r="H6064">
        <v>10</v>
      </c>
      <c r="I6064">
        <v>37</v>
      </c>
      <c r="J6064">
        <v>0</v>
      </c>
      <c r="K6064">
        <v>0</v>
      </c>
      <c r="L6064" s="10" t="s">
        <v>19314</v>
      </c>
    </row>
    <row r="6065" spans="1:12" x14ac:dyDescent="0.25">
      <c r="A6065" s="3">
        <v>6064</v>
      </c>
      <c r="B6065" t="s">
        <v>5227</v>
      </c>
      <c r="C6065" s="10" t="s">
        <v>19302</v>
      </c>
      <c r="D6065" t="s">
        <v>1882</v>
      </c>
      <c r="E6065" s="10" t="s">
        <v>6820</v>
      </c>
      <c r="F6065" t="s">
        <v>5231</v>
      </c>
      <c r="G6065" s="10" t="s">
        <v>19315</v>
      </c>
      <c r="H6065">
        <v>255</v>
      </c>
      <c r="I6065">
        <v>37</v>
      </c>
      <c r="J6065">
        <v>0</v>
      </c>
      <c r="K6065">
        <v>0</v>
      </c>
      <c r="L6065" s="10" t="s">
        <v>19316</v>
      </c>
    </row>
    <row r="6066" spans="1:12" x14ac:dyDescent="0.25">
      <c r="A6066" s="3">
        <v>6065</v>
      </c>
      <c r="B6066" t="s">
        <v>5227</v>
      </c>
      <c r="C6066" s="10" t="s">
        <v>19302</v>
      </c>
      <c r="D6066" t="s">
        <v>5159</v>
      </c>
      <c r="E6066" s="10" t="s">
        <v>19139</v>
      </c>
      <c r="F6066" t="s">
        <v>1490</v>
      </c>
      <c r="G6066" s="10" t="s">
        <v>11468</v>
      </c>
      <c r="H6066">
        <v>10</v>
      </c>
      <c r="I6066">
        <v>37</v>
      </c>
      <c r="J6066">
        <v>0</v>
      </c>
      <c r="K6066">
        <v>0</v>
      </c>
      <c r="L6066" s="10" t="s">
        <v>19317</v>
      </c>
    </row>
    <row r="6067" spans="1:12" x14ac:dyDescent="0.25">
      <c r="A6067" s="3">
        <v>6066</v>
      </c>
      <c r="B6067" t="s">
        <v>5227</v>
      </c>
      <c r="C6067" s="10" t="s">
        <v>19302</v>
      </c>
      <c r="D6067" t="s">
        <v>5172</v>
      </c>
      <c r="E6067" s="10" t="s">
        <v>19166</v>
      </c>
      <c r="F6067" t="s">
        <v>5232</v>
      </c>
      <c r="G6067" s="10" t="s">
        <v>19318</v>
      </c>
      <c r="H6067">
        <v>255</v>
      </c>
      <c r="I6067">
        <v>37</v>
      </c>
      <c r="J6067">
        <v>0</v>
      </c>
      <c r="K6067">
        <v>0</v>
      </c>
      <c r="L6067" s="10" t="s">
        <v>19319</v>
      </c>
    </row>
    <row r="6068" spans="1:12" x14ac:dyDescent="0.25">
      <c r="A6068" s="3">
        <v>6067</v>
      </c>
      <c r="B6068" t="s">
        <v>5227</v>
      </c>
      <c r="C6068" s="10" t="s">
        <v>19302</v>
      </c>
      <c r="D6068" t="s">
        <v>1454</v>
      </c>
      <c r="E6068" s="10" t="s">
        <v>7653</v>
      </c>
      <c r="F6068" t="s">
        <v>1297</v>
      </c>
      <c r="G6068" s="10" t="s">
        <v>6685</v>
      </c>
      <c r="H6068">
        <v>8</v>
      </c>
      <c r="I6068">
        <v>16</v>
      </c>
      <c r="J6068">
        <v>-2</v>
      </c>
      <c r="K6068">
        <v>1</v>
      </c>
      <c r="L6068" s="10" t="s">
        <v>19320</v>
      </c>
    </row>
    <row r="6069" spans="1:12" x14ac:dyDescent="0.25">
      <c r="A6069" s="3">
        <v>6068</v>
      </c>
      <c r="B6069" t="s">
        <v>5227</v>
      </c>
      <c r="C6069" s="10" t="s">
        <v>19302</v>
      </c>
      <c r="D6069" t="s">
        <v>1928</v>
      </c>
      <c r="E6069" s="10" t="s">
        <v>12372</v>
      </c>
      <c r="F6069" t="s">
        <v>5092</v>
      </c>
      <c r="G6069" s="10" t="s">
        <v>18974</v>
      </c>
      <c r="H6069">
        <v>8</v>
      </c>
      <c r="I6069">
        <v>16</v>
      </c>
      <c r="J6069">
        <v>-3</v>
      </c>
      <c r="K6069">
        <v>1</v>
      </c>
      <c r="L6069" s="10" t="s">
        <v>19321</v>
      </c>
    </row>
    <row r="6070" spans="1:12" x14ac:dyDescent="0.25">
      <c r="A6070" s="3">
        <v>6069</v>
      </c>
      <c r="B6070" t="s">
        <v>5227</v>
      </c>
      <c r="C6070" s="10" t="s">
        <v>19302</v>
      </c>
      <c r="D6070" t="s">
        <v>5233</v>
      </c>
      <c r="E6070" s="10" t="s">
        <v>19322</v>
      </c>
      <c r="F6070" t="s">
        <v>1490</v>
      </c>
      <c r="G6070" s="10" t="s">
        <v>11468</v>
      </c>
      <c r="H6070">
        <v>10</v>
      </c>
      <c r="I6070">
        <v>37</v>
      </c>
      <c r="J6070">
        <v>0</v>
      </c>
      <c r="K6070">
        <v>0</v>
      </c>
      <c r="L6070" s="10" t="s">
        <v>19323</v>
      </c>
    </row>
    <row r="6071" spans="1:12" x14ac:dyDescent="0.25">
      <c r="A6071" s="3">
        <v>6070</v>
      </c>
      <c r="B6071" t="s">
        <v>5227</v>
      </c>
      <c r="C6071" s="10" t="s">
        <v>19302</v>
      </c>
      <c r="D6071" t="s">
        <v>5234</v>
      </c>
      <c r="E6071" s="10" t="s">
        <v>19324</v>
      </c>
      <c r="F6071" t="s">
        <v>5235</v>
      </c>
      <c r="G6071" s="10" t="s">
        <v>19325</v>
      </c>
      <c r="H6071">
        <v>255</v>
      </c>
      <c r="I6071">
        <v>37</v>
      </c>
      <c r="J6071">
        <v>0</v>
      </c>
      <c r="K6071">
        <v>0</v>
      </c>
      <c r="L6071" s="10" t="s">
        <v>19326</v>
      </c>
    </row>
    <row r="6072" spans="1:12" x14ac:dyDescent="0.25">
      <c r="A6072" s="3">
        <v>6071</v>
      </c>
      <c r="B6072" t="s">
        <v>5227</v>
      </c>
      <c r="C6072" s="10" t="s">
        <v>19302</v>
      </c>
      <c r="D6072" t="s">
        <v>5097</v>
      </c>
      <c r="E6072" s="10" t="s">
        <v>18988</v>
      </c>
      <c r="F6072" t="s">
        <v>1218</v>
      </c>
      <c r="G6072" s="10" t="s">
        <v>6702</v>
      </c>
      <c r="H6072">
        <v>10</v>
      </c>
      <c r="I6072">
        <v>37</v>
      </c>
      <c r="J6072">
        <v>0</v>
      </c>
      <c r="K6072">
        <v>0</v>
      </c>
      <c r="L6072" s="10" t="s">
        <v>19327</v>
      </c>
    </row>
    <row r="6073" spans="1:12" x14ac:dyDescent="0.25">
      <c r="A6073" s="3">
        <v>6072</v>
      </c>
      <c r="B6073" t="s">
        <v>5227</v>
      </c>
      <c r="C6073" s="10" t="s">
        <v>19302</v>
      </c>
      <c r="D6073" t="s">
        <v>5098</v>
      </c>
      <c r="E6073" s="10" t="s">
        <v>18990</v>
      </c>
      <c r="F6073" t="s">
        <v>5236</v>
      </c>
      <c r="G6073" s="10" t="s">
        <v>19328</v>
      </c>
      <c r="H6073">
        <v>255</v>
      </c>
      <c r="I6073">
        <v>37</v>
      </c>
      <c r="J6073">
        <v>0</v>
      </c>
      <c r="K6073">
        <v>0</v>
      </c>
      <c r="L6073" s="10" t="s">
        <v>19329</v>
      </c>
    </row>
    <row r="6074" spans="1:12" x14ac:dyDescent="0.25">
      <c r="A6074" s="3">
        <v>6073</v>
      </c>
      <c r="B6074" t="s">
        <v>5227</v>
      </c>
      <c r="C6074" s="10" t="s">
        <v>19302</v>
      </c>
      <c r="D6074" t="s">
        <v>2742</v>
      </c>
      <c r="E6074" s="10" t="s">
        <v>13653</v>
      </c>
      <c r="F6074" t="s">
        <v>1218</v>
      </c>
      <c r="G6074" s="10" t="s">
        <v>6702</v>
      </c>
      <c r="H6074">
        <v>10</v>
      </c>
      <c r="I6074">
        <v>37</v>
      </c>
      <c r="J6074">
        <v>0</v>
      </c>
      <c r="K6074">
        <v>0</v>
      </c>
      <c r="L6074" s="10" t="s">
        <v>19330</v>
      </c>
    </row>
    <row r="6075" spans="1:12" x14ac:dyDescent="0.25">
      <c r="A6075" s="3">
        <v>6074</v>
      </c>
      <c r="B6075" t="s">
        <v>5227</v>
      </c>
      <c r="C6075" s="10" t="s">
        <v>19302</v>
      </c>
      <c r="D6075" t="s">
        <v>5144</v>
      </c>
      <c r="E6075" s="10" t="s">
        <v>19098</v>
      </c>
      <c r="F6075" t="s">
        <v>1232</v>
      </c>
      <c r="G6075" s="10" t="s">
        <v>6715</v>
      </c>
      <c r="H6075">
        <v>255</v>
      </c>
      <c r="I6075">
        <v>37</v>
      </c>
      <c r="J6075">
        <v>0</v>
      </c>
      <c r="K6075">
        <v>0</v>
      </c>
      <c r="L6075" s="10" t="s">
        <v>19331</v>
      </c>
    </row>
    <row r="6076" spans="1:12" x14ac:dyDescent="0.25">
      <c r="A6076" s="3">
        <v>6075</v>
      </c>
      <c r="B6076" t="s">
        <v>5227</v>
      </c>
      <c r="C6076" s="10" t="s">
        <v>19302</v>
      </c>
      <c r="D6076" t="s">
        <v>69</v>
      </c>
      <c r="E6076" s="10" t="s">
        <v>6760</v>
      </c>
      <c r="F6076" t="s">
        <v>5237</v>
      </c>
      <c r="G6076" s="10" t="s">
        <v>19332</v>
      </c>
      <c r="H6076">
        <v>8</v>
      </c>
      <c r="I6076">
        <v>35</v>
      </c>
      <c r="J6076">
        <v>0</v>
      </c>
      <c r="K6076">
        <v>0</v>
      </c>
      <c r="L6076" s="10" t="s">
        <v>19333</v>
      </c>
    </row>
    <row r="6077" spans="1:12" x14ac:dyDescent="0.25">
      <c r="A6077" s="3">
        <v>6076</v>
      </c>
      <c r="B6077" t="s">
        <v>5227</v>
      </c>
      <c r="C6077" s="10" t="s">
        <v>19302</v>
      </c>
      <c r="D6077" t="s">
        <v>71</v>
      </c>
      <c r="E6077" s="10" t="s">
        <v>6763</v>
      </c>
      <c r="F6077" t="s">
        <v>5238</v>
      </c>
      <c r="G6077" s="10" t="s">
        <v>19334</v>
      </c>
      <c r="H6077">
        <v>8</v>
      </c>
      <c r="I6077">
        <v>35</v>
      </c>
      <c r="J6077">
        <v>0</v>
      </c>
      <c r="K6077">
        <v>0</v>
      </c>
      <c r="L6077" s="10" t="s">
        <v>19335</v>
      </c>
    </row>
    <row r="6078" spans="1:12" x14ac:dyDescent="0.25">
      <c r="A6078" s="3">
        <v>6077</v>
      </c>
      <c r="B6078" t="s">
        <v>5239</v>
      </c>
      <c r="C6078" s="10" t="s">
        <v>19336</v>
      </c>
      <c r="D6078" t="s">
        <v>49</v>
      </c>
      <c r="E6078" s="10" t="s">
        <v>11</v>
      </c>
      <c r="F6078" t="s">
        <v>49</v>
      </c>
      <c r="G6078" s="10" t="s">
        <v>11</v>
      </c>
      <c r="H6078">
        <v>4</v>
      </c>
      <c r="I6078">
        <v>8</v>
      </c>
      <c r="J6078">
        <v>0</v>
      </c>
      <c r="K6078">
        <v>0</v>
      </c>
      <c r="L6078" s="10" t="s">
        <v>19337</v>
      </c>
    </row>
    <row r="6079" spans="1:12" x14ac:dyDescent="0.25">
      <c r="A6079" s="3">
        <v>6078</v>
      </c>
      <c r="B6079" t="s">
        <v>5239</v>
      </c>
      <c r="C6079" s="10" t="s">
        <v>19336</v>
      </c>
      <c r="D6079" t="s">
        <v>87</v>
      </c>
      <c r="E6079" s="10" t="s">
        <v>7149</v>
      </c>
      <c r="F6079" t="s">
        <v>49</v>
      </c>
      <c r="G6079" s="10" t="s">
        <v>11</v>
      </c>
      <c r="H6079">
        <v>4</v>
      </c>
      <c r="I6079">
        <v>8</v>
      </c>
      <c r="J6079">
        <v>0</v>
      </c>
      <c r="K6079">
        <v>0</v>
      </c>
      <c r="L6079" s="10" t="s">
        <v>19338</v>
      </c>
    </row>
    <row r="6080" spans="1:12" x14ac:dyDescent="0.25">
      <c r="A6080" s="3">
        <v>6079</v>
      </c>
      <c r="B6080" t="s">
        <v>5239</v>
      </c>
      <c r="C6080" s="10" t="s">
        <v>19336</v>
      </c>
      <c r="D6080" t="s">
        <v>1400</v>
      </c>
      <c r="E6080" s="10" t="s">
        <v>6643</v>
      </c>
      <c r="F6080" t="s">
        <v>1490</v>
      </c>
      <c r="G6080" s="10" t="s">
        <v>11468</v>
      </c>
      <c r="H6080">
        <v>10</v>
      </c>
      <c r="I6080">
        <v>37</v>
      </c>
      <c r="J6080">
        <v>0</v>
      </c>
      <c r="K6080">
        <v>0</v>
      </c>
      <c r="L6080" s="10" t="s">
        <v>19339</v>
      </c>
    </row>
    <row r="6081" spans="1:12" x14ac:dyDescent="0.25">
      <c r="A6081" s="3">
        <v>6080</v>
      </c>
      <c r="B6081" t="s">
        <v>5239</v>
      </c>
      <c r="C6081" s="10" t="s">
        <v>19336</v>
      </c>
      <c r="D6081" t="s">
        <v>1882</v>
      </c>
      <c r="E6081" s="10" t="s">
        <v>6820</v>
      </c>
      <c r="F6081" t="s">
        <v>5240</v>
      </c>
      <c r="G6081" s="10" t="s">
        <v>19340</v>
      </c>
      <c r="H6081">
        <v>255</v>
      </c>
      <c r="I6081">
        <v>37</v>
      </c>
      <c r="J6081">
        <v>0</v>
      </c>
      <c r="K6081">
        <v>0</v>
      </c>
      <c r="L6081" s="10" t="s">
        <v>19341</v>
      </c>
    </row>
    <row r="6082" spans="1:12" x14ac:dyDescent="0.25">
      <c r="A6082" s="3">
        <v>6081</v>
      </c>
      <c r="B6082" t="s">
        <v>5239</v>
      </c>
      <c r="C6082" s="10" t="s">
        <v>19336</v>
      </c>
      <c r="D6082" t="s">
        <v>1500</v>
      </c>
      <c r="E6082" s="10" t="s">
        <v>11490</v>
      </c>
      <c r="F6082" t="s">
        <v>470</v>
      </c>
      <c r="G6082" s="10" t="s">
        <v>6773</v>
      </c>
      <c r="H6082">
        <v>50</v>
      </c>
      <c r="I6082">
        <v>37</v>
      </c>
      <c r="J6082">
        <v>0</v>
      </c>
      <c r="K6082">
        <v>0</v>
      </c>
      <c r="L6082" s="10" t="s">
        <v>19342</v>
      </c>
    </row>
    <row r="6083" spans="1:12" x14ac:dyDescent="0.25">
      <c r="A6083" s="3">
        <v>6082</v>
      </c>
      <c r="B6083" t="s">
        <v>5239</v>
      </c>
      <c r="C6083" s="10" t="s">
        <v>19336</v>
      </c>
      <c r="D6083" t="s">
        <v>1928</v>
      </c>
      <c r="E6083" s="10" t="s">
        <v>12372</v>
      </c>
      <c r="F6083" t="s">
        <v>5092</v>
      </c>
      <c r="G6083" s="10" t="s">
        <v>18974</v>
      </c>
      <c r="H6083">
        <v>8</v>
      </c>
      <c r="I6083">
        <v>16</v>
      </c>
      <c r="J6083">
        <v>-3</v>
      </c>
      <c r="K6083">
        <v>1</v>
      </c>
      <c r="L6083" s="10" t="s">
        <v>19343</v>
      </c>
    </row>
    <row r="6084" spans="1:12" x14ac:dyDescent="0.25">
      <c r="A6084" s="3">
        <v>6083</v>
      </c>
      <c r="B6084" t="s">
        <v>5239</v>
      </c>
      <c r="C6084" s="10" t="s">
        <v>19336</v>
      </c>
      <c r="D6084" t="s">
        <v>5025</v>
      </c>
      <c r="E6084" s="10" t="s">
        <v>18802</v>
      </c>
      <c r="F6084" t="s">
        <v>1455</v>
      </c>
      <c r="G6084" s="10" t="s">
        <v>7178</v>
      </c>
      <c r="H6084">
        <v>8</v>
      </c>
      <c r="I6084">
        <v>16</v>
      </c>
      <c r="J6084">
        <v>-6</v>
      </c>
      <c r="K6084">
        <v>1</v>
      </c>
      <c r="L6084" s="10" t="s">
        <v>19344</v>
      </c>
    </row>
    <row r="6085" spans="1:12" x14ac:dyDescent="0.25">
      <c r="A6085" s="3">
        <v>6084</v>
      </c>
      <c r="B6085" t="s">
        <v>5239</v>
      </c>
      <c r="C6085" s="10" t="s">
        <v>19336</v>
      </c>
      <c r="D6085" t="s">
        <v>2742</v>
      </c>
      <c r="E6085" s="10" t="s">
        <v>13653</v>
      </c>
      <c r="F6085" t="s">
        <v>1218</v>
      </c>
      <c r="G6085" s="10" t="s">
        <v>6702</v>
      </c>
      <c r="H6085">
        <v>10</v>
      </c>
      <c r="I6085">
        <v>37</v>
      </c>
      <c r="J6085">
        <v>0</v>
      </c>
      <c r="K6085">
        <v>0</v>
      </c>
      <c r="L6085" s="10" t="s">
        <v>19345</v>
      </c>
    </row>
    <row r="6086" spans="1:12" x14ac:dyDescent="0.25">
      <c r="A6086" s="3">
        <v>6085</v>
      </c>
      <c r="B6086" t="s">
        <v>5239</v>
      </c>
      <c r="C6086" s="10" t="s">
        <v>19336</v>
      </c>
      <c r="D6086" t="s">
        <v>5097</v>
      </c>
      <c r="E6086" s="10" t="s">
        <v>18988</v>
      </c>
      <c r="F6086" t="s">
        <v>1218</v>
      </c>
      <c r="G6086" s="10" t="s">
        <v>6702</v>
      </c>
      <c r="H6086">
        <v>10</v>
      </c>
      <c r="I6086">
        <v>37</v>
      </c>
      <c r="J6086">
        <v>0</v>
      </c>
      <c r="K6086">
        <v>0</v>
      </c>
      <c r="L6086" s="10" t="s">
        <v>19346</v>
      </c>
    </row>
    <row r="6087" spans="1:12" x14ac:dyDescent="0.25">
      <c r="A6087" s="3">
        <v>6086</v>
      </c>
      <c r="B6087" t="s">
        <v>5239</v>
      </c>
      <c r="C6087" s="10" t="s">
        <v>19336</v>
      </c>
      <c r="D6087" t="s">
        <v>5098</v>
      </c>
      <c r="E6087" s="10" t="s">
        <v>18990</v>
      </c>
      <c r="F6087" t="s">
        <v>5241</v>
      </c>
      <c r="G6087" s="10" t="s">
        <v>19347</v>
      </c>
      <c r="H6087">
        <v>255</v>
      </c>
      <c r="I6087">
        <v>37</v>
      </c>
      <c r="J6087">
        <v>0</v>
      </c>
      <c r="K6087">
        <v>0</v>
      </c>
      <c r="L6087" s="10" t="s">
        <v>19348</v>
      </c>
    </row>
    <row r="6088" spans="1:12" x14ac:dyDescent="0.25">
      <c r="A6088" s="3">
        <v>6087</v>
      </c>
      <c r="B6088" t="s">
        <v>5239</v>
      </c>
      <c r="C6088" s="10" t="s">
        <v>19336</v>
      </c>
      <c r="D6088" t="s">
        <v>1264</v>
      </c>
      <c r="E6088" s="10" t="s">
        <v>6659</v>
      </c>
      <c r="F6088" t="s">
        <v>5242</v>
      </c>
      <c r="G6088" s="10" t="s">
        <v>19349</v>
      </c>
      <c r="H6088">
        <v>4</v>
      </c>
      <c r="I6088">
        <v>8</v>
      </c>
      <c r="J6088">
        <v>0</v>
      </c>
      <c r="K6088">
        <v>0</v>
      </c>
      <c r="L6088" s="10" t="s">
        <v>19350</v>
      </c>
    </row>
    <row r="6089" spans="1:12" x14ac:dyDescent="0.25">
      <c r="A6089" s="3">
        <v>6088</v>
      </c>
      <c r="B6089" t="s">
        <v>5239</v>
      </c>
      <c r="C6089" s="10" t="s">
        <v>19336</v>
      </c>
      <c r="D6089" t="s">
        <v>63</v>
      </c>
      <c r="E6089" s="10" t="s">
        <v>6816</v>
      </c>
      <c r="F6089" t="s">
        <v>64</v>
      </c>
      <c r="G6089" s="10" t="s">
        <v>6696</v>
      </c>
      <c r="H6089">
        <v>4</v>
      </c>
      <c r="I6089">
        <v>8</v>
      </c>
      <c r="J6089">
        <v>0</v>
      </c>
      <c r="K6089">
        <v>0</v>
      </c>
      <c r="L6089" s="10" t="s">
        <v>19351</v>
      </c>
    </row>
    <row r="6090" spans="1:12" x14ac:dyDescent="0.25">
      <c r="A6090" s="3">
        <v>6089</v>
      </c>
      <c r="B6090" t="s">
        <v>5239</v>
      </c>
      <c r="C6090" s="10" t="s">
        <v>19336</v>
      </c>
      <c r="D6090" t="s">
        <v>65</v>
      </c>
      <c r="E6090" s="10" t="s">
        <v>6698</v>
      </c>
      <c r="F6090" t="s">
        <v>66</v>
      </c>
      <c r="G6090" s="10" t="s">
        <v>6721</v>
      </c>
      <c r="H6090">
        <v>4</v>
      </c>
      <c r="I6090">
        <v>8</v>
      </c>
      <c r="J6090">
        <v>0</v>
      </c>
      <c r="K6090">
        <v>0</v>
      </c>
      <c r="L6090" s="10" t="s">
        <v>19352</v>
      </c>
    </row>
    <row r="6091" spans="1:12" x14ac:dyDescent="0.25">
      <c r="A6091" s="3">
        <v>6090</v>
      </c>
      <c r="B6091" t="s">
        <v>5239</v>
      </c>
      <c r="C6091" s="10" t="s">
        <v>19336</v>
      </c>
      <c r="D6091" t="s">
        <v>67</v>
      </c>
      <c r="E6091" s="10" t="s">
        <v>6723</v>
      </c>
      <c r="F6091" t="s">
        <v>68</v>
      </c>
      <c r="G6091" s="10" t="s">
        <v>6724</v>
      </c>
      <c r="H6091">
        <v>4</v>
      </c>
      <c r="I6091">
        <v>8</v>
      </c>
      <c r="J6091">
        <v>0</v>
      </c>
      <c r="K6091">
        <v>0</v>
      </c>
      <c r="L6091" s="10" t="s">
        <v>19353</v>
      </c>
    </row>
    <row r="6092" spans="1:12" x14ac:dyDescent="0.25">
      <c r="A6092" s="3">
        <v>6091</v>
      </c>
      <c r="B6092" t="s">
        <v>5239</v>
      </c>
      <c r="C6092" s="10" t="s">
        <v>19336</v>
      </c>
      <c r="D6092" t="s">
        <v>4530</v>
      </c>
      <c r="E6092" s="10" t="s">
        <v>17847</v>
      </c>
      <c r="F6092" t="s">
        <v>5092</v>
      </c>
      <c r="G6092" s="10" t="s">
        <v>18974</v>
      </c>
      <c r="H6092">
        <v>8</v>
      </c>
      <c r="I6092">
        <v>16</v>
      </c>
      <c r="J6092">
        <v>-3</v>
      </c>
      <c r="K6092">
        <v>1</v>
      </c>
      <c r="L6092" s="10" t="s">
        <v>19354</v>
      </c>
    </row>
    <row r="6093" spans="1:12" x14ac:dyDescent="0.25">
      <c r="A6093" s="3">
        <v>6092</v>
      </c>
      <c r="B6093" t="s">
        <v>5239</v>
      </c>
      <c r="C6093" s="10" t="s">
        <v>19336</v>
      </c>
      <c r="D6093" t="s">
        <v>69</v>
      </c>
      <c r="E6093" s="10" t="s">
        <v>6760</v>
      </c>
      <c r="F6093" t="s">
        <v>5243</v>
      </c>
      <c r="G6093" s="10" t="s">
        <v>19355</v>
      </c>
      <c r="H6093">
        <v>8</v>
      </c>
      <c r="I6093">
        <v>35</v>
      </c>
      <c r="J6093">
        <v>0</v>
      </c>
      <c r="K6093">
        <v>0</v>
      </c>
      <c r="L6093" s="10" t="s">
        <v>19356</v>
      </c>
    </row>
    <row r="6094" spans="1:12" x14ac:dyDescent="0.25">
      <c r="A6094" s="3">
        <v>6093</v>
      </c>
      <c r="B6094" t="s">
        <v>5239</v>
      </c>
      <c r="C6094" s="10" t="s">
        <v>19336</v>
      </c>
      <c r="D6094" t="s">
        <v>71</v>
      </c>
      <c r="E6094" s="10" t="s">
        <v>6763</v>
      </c>
      <c r="F6094" t="s">
        <v>5244</v>
      </c>
      <c r="G6094" s="10" t="s">
        <v>19357</v>
      </c>
      <c r="H6094">
        <v>8</v>
      </c>
      <c r="I6094">
        <v>35</v>
      </c>
      <c r="J6094">
        <v>0</v>
      </c>
      <c r="K6094">
        <v>0</v>
      </c>
      <c r="L6094" s="10" t="s">
        <v>19358</v>
      </c>
    </row>
    <row r="6095" spans="1:12" x14ac:dyDescent="0.25">
      <c r="A6095" s="3">
        <v>6094</v>
      </c>
      <c r="B6095" t="s">
        <v>5245</v>
      </c>
      <c r="C6095" s="10" t="s">
        <v>19359</v>
      </c>
      <c r="D6095" t="s">
        <v>1237</v>
      </c>
      <c r="E6095" s="10" t="s">
        <v>6662</v>
      </c>
      <c r="F6095" t="s">
        <v>5246</v>
      </c>
      <c r="G6095" s="10" t="s">
        <v>19360</v>
      </c>
      <c r="H6095">
        <v>4</v>
      </c>
      <c r="I6095">
        <v>12</v>
      </c>
      <c r="J6095">
        <v>0</v>
      </c>
      <c r="K6095">
        <v>0</v>
      </c>
      <c r="L6095" s="10" t="s">
        <v>19361</v>
      </c>
    </row>
    <row r="6096" spans="1:12" x14ac:dyDescent="0.25">
      <c r="A6096" s="3">
        <v>6095</v>
      </c>
      <c r="B6096" t="s">
        <v>5245</v>
      </c>
      <c r="C6096" s="10" t="s">
        <v>19359</v>
      </c>
      <c r="D6096" t="s">
        <v>1238</v>
      </c>
      <c r="E6096" s="10" t="s">
        <v>6665</v>
      </c>
      <c r="F6096" t="s">
        <v>5247</v>
      </c>
      <c r="G6096" s="10" t="s">
        <v>19362</v>
      </c>
      <c r="H6096">
        <v>4</v>
      </c>
      <c r="I6096">
        <v>8</v>
      </c>
      <c r="J6096">
        <v>0</v>
      </c>
      <c r="K6096">
        <v>0</v>
      </c>
      <c r="L6096" s="10" t="s">
        <v>19363</v>
      </c>
    </row>
    <row r="6097" spans="1:12" x14ac:dyDescent="0.25">
      <c r="A6097" s="3">
        <v>6096</v>
      </c>
      <c r="B6097" t="s">
        <v>5245</v>
      </c>
      <c r="C6097" s="10" t="s">
        <v>19359</v>
      </c>
      <c r="D6097" t="s">
        <v>1285</v>
      </c>
      <c r="E6097" s="10" t="s">
        <v>6733</v>
      </c>
      <c r="F6097" t="s">
        <v>5248</v>
      </c>
      <c r="G6097" s="10" t="s">
        <v>19364</v>
      </c>
      <c r="H6097">
        <v>50</v>
      </c>
      <c r="I6097">
        <v>37</v>
      </c>
      <c r="J6097">
        <v>0</v>
      </c>
      <c r="K6097">
        <v>0</v>
      </c>
      <c r="L6097" s="10" t="s">
        <v>19365</v>
      </c>
    </row>
    <row r="6098" spans="1:12" x14ac:dyDescent="0.25">
      <c r="A6098" s="3">
        <v>6097</v>
      </c>
      <c r="B6098" t="s">
        <v>5245</v>
      </c>
      <c r="C6098" s="10" t="s">
        <v>19359</v>
      </c>
      <c r="D6098" t="s">
        <v>1277</v>
      </c>
      <c r="E6098" s="10" t="s">
        <v>6730</v>
      </c>
      <c r="F6098" t="s">
        <v>5249</v>
      </c>
      <c r="G6098" s="10" t="s">
        <v>19366</v>
      </c>
      <c r="H6098">
        <v>400</v>
      </c>
      <c r="I6098">
        <v>37</v>
      </c>
      <c r="J6098">
        <v>0</v>
      </c>
      <c r="K6098">
        <v>0</v>
      </c>
      <c r="L6098" s="10" t="s">
        <v>19367</v>
      </c>
    </row>
    <row r="6099" spans="1:12" x14ac:dyDescent="0.25">
      <c r="A6099" s="3">
        <v>6098</v>
      </c>
      <c r="B6099" t="s">
        <v>5245</v>
      </c>
      <c r="C6099" s="10" t="s">
        <v>19359</v>
      </c>
      <c r="D6099" t="s">
        <v>1235</v>
      </c>
      <c r="E6099" s="10" t="s">
        <v>6752</v>
      </c>
      <c r="F6099" t="s">
        <v>5250</v>
      </c>
      <c r="G6099" s="10" t="s">
        <v>19368</v>
      </c>
      <c r="H6099">
        <v>4</v>
      </c>
      <c r="I6099">
        <v>8</v>
      </c>
      <c r="J6099">
        <v>0</v>
      </c>
      <c r="K6099">
        <v>0</v>
      </c>
      <c r="L6099" s="10" t="s">
        <v>19369</v>
      </c>
    </row>
    <row r="6100" spans="1:12" x14ac:dyDescent="0.25">
      <c r="A6100" s="3">
        <v>6099</v>
      </c>
      <c r="B6100" t="s">
        <v>5245</v>
      </c>
      <c r="C6100" s="10" t="s">
        <v>19359</v>
      </c>
      <c r="D6100" t="s">
        <v>5251</v>
      </c>
      <c r="E6100" s="10" t="s">
        <v>19370</v>
      </c>
      <c r="F6100" t="s">
        <v>5252</v>
      </c>
      <c r="G6100" s="10" t="s">
        <v>19371</v>
      </c>
      <c r="H6100">
        <v>8</v>
      </c>
      <c r="I6100">
        <v>35</v>
      </c>
      <c r="J6100">
        <v>0</v>
      </c>
      <c r="K6100">
        <v>0</v>
      </c>
      <c r="L6100" s="10" t="s">
        <v>19372</v>
      </c>
    </row>
    <row r="6101" spans="1:12" x14ac:dyDescent="0.25">
      <c r="A6101" s="3">
        <v>6100</v>
      </c>
      <c r="B6101" t="s">
        <v>5245</v>
      </c>
      <c r="C6101" s="10" t="s">
        <v>19359</v>
      </c>
      <c r="D6101" t="s">
        <v>5253</v>
      </c>
      <c r="E6101" s="10" t="s">
        <v>19373</v>
      </c>
      <c r="F6101" t="s">
        <v>5254</v>
      </c>
      <c r="G6101" s="10" t="s">
        <v>19374</v>
      </c>
      <c r="H6101">
        <v>1</v>
      </c>
      <c r="I6101">
        <v>14</v>
      </c>
      <c r="J6101">
        <v>0</v>
      </c>
      <c r="K6101">
        <v>0</v>
      </c>
      <c r="L6101" s="10" t="s">
        <v>19375</v>
      </c>
    </row>
    <row r="6102" spans="1:12" x14ac:dyDescent="0.25">
      <c r="A6102" s="3">
        <v>6101</v>
      </c>
      <c r="B6102" t="s">
        <v>5245</v>
      </c>
      <c r="C6102" s="10" t="s">
        <v>19359</v>
      </c>
      <c r="D6102" t="s">
        <v>5255</v>
      </c>
      <c r="E6102" s="10" t="s">
        <v>19376</v>
      </c>
      <c r="F6102" t="s">
        <v>5256</v>
      </c>
      <c r="G6102" s="10" t="s">
        <v>19377</v>
      </c>
      <c r="H6102">
        <v>4</v>
      </c>
      <c r="I6102">
        <v>8</v>
      </c>
      <c r="J6102">
        <v>0</v>
      </c>
      <c r="K6102">
        <v>0</v>
      </c>
      <c r="L6102" s="10" t="s">
        <v>19378</v>
      </c>
    </row>
    <row r="6103" spans="1:12" x14ac:dyDescent="0.25">
      <c r="A6103" s="3">
        <v>6102</v>
      </c>
      <c r="B6103" t="s">
        <v>5245</v>
      </c>
      <c r="C6103" s="10" t="s">
        <v>19359</v>
      </c>
      <c r="D6103" t="s">
        <v>5257</v>
      </c>
      <c r="E6103" s="10" t="s">
        <v>19379</v>
      </c>
      <c r="F6103" t="s">
        <v>5258</v>
      </c>
      <c r="G6103" s="10" t="s">
        <v>19380</v>
      </c>
      <c r="H6103">
        <v>4</v>
      </c>
      <c r="I6103">
        <v>8</v>
      </c>
      <c r="J6103">
        <v>0</v>
      </c>
      <c r="K6103">
        <v>0</v>
      </c>
      <c r="L6103" s="10" t="s">
        <v>19381</v>
      </c>
    </row>
    <row r="6104" spans="1:12" x14ac:dyDescent="0.25">
      <c r="A6104" s="3">
        <v>6103</v>
      </c>
      <c r="B6104" t="s">
        <v>5245</v>
      </c>
      <c r="C6104" s="10" t="s">
        <v>19359</v>
      </c>
      <c r="D6104" t="s">
        <v>65</v>
      </c>
      <c r="E6104" s="10" t="s">
        <v>6698</v>
      </c>
      <c r="F6104" t="s">
        <v>5259</v>
      </c>
      <c r="G6104" s="10" t="s">
        <v>19382</v>
      </c>
      <c r="H6104">
        <v>4</v>
      </c>
      <c r="I6104">
        <v>8</v>
      </c>
      <c r="J6104">
        <v>0</v>
      </c>
      <c r="K6104">
        <v>0</v>
      </c>
      <c r="L6104" s="10" t="s">
        <v>19383</v>
      </c>
    </row>
    <row r="6105" spans="1:12" x14ac:dyDescent="0.25">
      <c r="A6105" s="3">
        <v>6104</v>
      </c>
      <c r="B6105" t="s">
        <v>5245</v>
      </c>
      <c r="C6105" s="10" t="s">
        <v>19359</v>
      </c>
      <c r="D6105" t="s">
        <v>63</v>
      </c>
      <c r="E6105" s="10" t="s">
        <v>6816</v>
      </c>
      <c r="F6105" t="s">
        <v>64</v>
      </c>
      <c r="G6105" s="10" t="s">
        <v>6696</v>
      </c>
      <c r="H6105">
        <v>4</v>
      </c>
      <c r="I6105">
        <v>8</v>
      </c>
      <c r="J6105">
        <v>0</v>
      </c>
      <c r="K6105">
        <v>0</v>
      </c>
      <c r="L6105" s="10" t="s">
        <v>19384</v>
      </c>
    </row>
    <row r="6106" spans="1:12" x14ac:dyDescent="0.25">
      <c r="A6106" s="3">
        <v>6105</v>
      </c>
      <c r="B6106" t="s">
        <v>5245</v>
      </c>
      <c r="C6106" s="10" t="s">
        <v>19359</v>
      </c>
      <c r="D6106" t="s">
        <v>67</v>
      </c>
      <c r="E6106" s="10" t="s">
        <v>6723</v>
      </c>
      <c r="F6106" t="s">
        <v>68</v>
      </c>
      <c r="G6106" s="10" t="s">
        <v>6724</v>
      </c>
      <c r="H6106">
        <v>4</v>
      </c>
      <c r="I6106">
        <v>8</v>
      </c>
      <c r="J6106">
        <v>0</v>
      </c>
      <c r="K6106">
        <v>0</v>
      </c>
      <c r="L6106" s="10" t="s">
        <v>19385</v>
      </c>
    </row>
    <row r="6107" spans="1:12" x14ac:dyDescent="0.25">
      <c r="A6107" s="3">
        <v>6106</v>
      </c>
      <c r="B6107" t="s">
        <v>5260</v>
      </c>
      <c r="C6107" s="10" t="s">
        <v>19386</v>
      </c>
      <c r="D6107" t="s">
        <v>1237</v>
      </c>
      <c r="E6107" s="10" t="s">
        <v>6662</v>
      </c>
      <c r="F6107" t="s">
        <v>5261</v>
      </c>
      <c r="G6107" s="10" t="s">
        <v>19387</v>
      </c>
      <c r="H6107">
        <v>4</v>
      </c>
      <c r="I6107">
        <v>12</v>
      </c>
      <c r="J6107">
        <v>0</v>
      </c>
      <c r="K6107">
        <v>0</v>
      </c>
      <c r="L6107" s="10" t="s">
        <v>19388</v>
      </c>
    </row>
    <row r="6108" spans="1:12" x14ac:dyDescent="0.25">
      <c r="A6108" s="3">
        <v>6107</v>
      </c>
      <c r="B6108" t="s">
        <v>5260</v>
      </c>
      <c r="C6108" s="10" t="s">
        <v>19386</v>
      </c>
      <c r="D6108" t="s">
        <v>1238</v>
      </c>
      <c r="E6108" s="10" t="s">
        <v>6665</v>
      </c>
      <c r="F6108" t="s">
        <v>5262</v>
      </c>
      <c r="G6108" s="10" t="s">
        <v>19389</v>
      </c>
      <c r="H6108">
        <v>4</v>
      </c>
      <c r="I6108">
        <v>8</v>
      </c>
      <c r="J6108">
        <v>0</v>
      </c>
      <c r="K6108">
        <v>0</v>
      </c>
      <c r="L6108" s="10" t="s">
        <v>19390</v>
      </c>
    </row>
    <row r="6109" spans="1:12" x14ac:dyDescent="0.25">
      <c r="A6109" s="3">
        <v>6108</v>
      </c>
      <c r="B6109" t="s">
        <v>5260</v>
      </c>
      <c r="C6109" s="10" t="s">
        <v>19386</v>
      </c>
      <c r="D6109" t="s">
        <v>1359</v>
      </c>
      <c r="E6109" s="10" t="s">
        <v>6668</v>
      </c>
      <c r="F6109" t="s">
        <v>5263</v>
      </c>
      <c r="G6109" s="10" t="s">
        <v>19391</v>
      </c>
      <c r="H6109">
        <v>4</v>
      </c>
      <c r="I6109">
        <v>8</v>
      </c>
      <c r="J6109">
        <v>0</v>
      </c>
      <c r="K6109">
        <v>0</v>
      </c>
      <c r="L6109" s="10" t="s">
        <v>19392</v>
      </c>
    </row>
    <row r="6110" spans="1:12" x14ac:dyDescent="0.25">
      <c r="A6110" s="3">
        <v>6109</v>
      </c>
      <c r="B6110" t="s">
        <v>5260</v>
      </c>
      <c r="C6110" s="10" t="s">
        <v>19386</v>
      </c>
      <c r="D6110" t="s">
        <v>1329</v>
      </c>
      <c r="E6110" s="10" t="s">
        <v>6671</v>
      </c>
      <c r="F6110" t="s">
        <v>5264</v>
      </c>
      <c r="G6110" s="10" t="s">
        <v>19393</v>
      </c>
      <c r="H6110">
        <v>4</v>
      </c>
      <c r="I6110">
        <v>8</v>
      </c>
      <c r="J6110">
        <v>0</v>
      </c>
      <c r="K6110">
        <v>0</v>
      </c>
      <c r="L6110" s="10" t="s">
        <v>19394</v>
      </c>
    </row>
    <row r="6111" spans="1:12" x14ac:dyDescent="0.25">
      <c r="A6111" s="3">
        <v>6110</v>
      </c>
      <c r="B6111" t="s">
        <v>5260</v>
      </c>
      <c r="C6111" s="10" t="s">
        <v>19386</v>
      </c>
      <c r="D6111" t="s">
        <v>1330</v>
      </c>
      <c r="E6111" s="10" t="s">
        <v>6673</v>
      </c>
      <c r="F6111" t="s">
        <v>5265</v>
      </c>
      <c r="G6111" s="10" t="s">
        <v>19395</v>
      </c>
      <c r="H6111">
        <v>4</v>
      </c>
      <c r="I6111">
        <v>8</v>
      </c>
      <c r="J6111">
        <v>0</v>
      </c>
      <c r="K6111">
        <v>0</v>
      </c>
      <c r="L6111" s="10" t="s">
        <v>19396</v>
      </c>
    </row>
    <row r="6112" spans="1:12" x14ac:dyDescent="0.25">
      <c r="A6112" s="3">
        <v>6111</v>
      </c>
      <c r="B6112" t="s">
        <v>5260</v>
      </c>
      <c r="C6112" s="10" t="s">
        <v>19386</v>
      </c>
      <c r="D6112" t="s">
        <v>1331</v>
      </c>
      <c r="E6112" s="10" t="s">
        <v>6675</v>
      </c>
      <c r="F6112" t="s">
        <v>5266</v>
      </c>
      <c r="G6112" s="10" t="s">
        <v>19397</v>
      </c>
      <c r="H6112">
        <v>8</v>
      </c>
      <c r="I6112">
        <v>16</v>
      </c>
      <c r="J6112">
        <v>-2</v>
      </c>
      <c r="K6112">
        <v>1</v>
      </c>
      <c r="L6112" s="10" t="s">
        <v>19398</v>
      </c>
    </row>
    <row r="6113" spans="1:12" x14ac:dyDescent="0.25">
      <c r="A6113" s="3">
        <v>6112</v>
      </c>
      <c r="B6113" t="s">
        <v>5260</v>
      </c>
      <c r="C6113" s="10" t="s">
        <v>19386</v>
      </c>
      <c r="D6113" t="s">
        <v>1332</v>
      </c>
      <c r="E6113" s="10" t="s">
        <v>6678</v>
      </c>
      <c r="F6113" t="s">
        <v>5267</v>
      </c>
      <c r="G6113" s="10" t="s">
        <v>19399</v>
      </c>
      <c r="H6113">
        <v>8</v>
      </c>
      <c r="I6113">
        <v>27</v>
      </c>
      <c r="J6113">
        <v>0</v>
      </c>
      <c r="K6113">
        <v>0</v>
      </c>
      <c r="L6113" s="10" t="s">
        <v>19400</v>
      </c>
    </row>
    <row r="6114" spans="1:12" x14ac:dyDescent="0.25">
      <c r="A6114" s="3">
        <v>6113</v>
      </c>
      <c r="B6114" t="s">
        <v>5260</v>
      </c>
      <c r="C6114" s="10" t="s">
        <v>19386</v>
      </c>
      <c r="D6114" t="s">
        <v>1361</v>
      </c>
      <c r="E6114" s="10" t="s">
        <v>6687</v>
      </c>
      <c r="F6114" t="s">
        <v>5268</v>
      </c>
      <c r="G6114" s="10" t="s">
        <v>19401</v>
      </c>
      <c r="H6114">
        <v>4</v>
      </c>
      <c r="I6114">
        <v>8</v>
      </c>
      <c r="J6114">
        <v>0</v>
      </c>
      <c r="K6114">
        <v>0</v>
      </c>
      <c r="L6114" s="10" t="s">
        <v>19402</v>
      </c>
    </row>
    <row r="6115" spans="1:12" x14ac:dyDescent="0.25">
      <c r="A6115" s="3">
        <v>6114</v>
      </c>
      <c r="B6115" t="s">
        <v>5260</v>
      </c>
      <c r="C6115" s="10" t="s">
        <v>19386</v>
      </c>
      <c r="D6115" t="s">
        <v>1336</v>
      </c>
      <c r="E6115" s="10" t="s">
        <v>6684</v>
      </c>
      <c r="F6115" t="s">
        <v>5269</v>
      </c>
      <c r="G6115" s="10" t="s">
        <v>19403</v>
      </c>
      <c r="H6115">
        <v>8</v>
      </c>
      <c r="I6115">
        <v>16</v>
      </c>
      <c r="J6115">
        <v>-2</v>
      </c>
      <c r="K6115">
        <v>1</v>
      </c>
      <c r="L6115" s="10" t="s">
        <v>19404</v>
      </c>
    </row>
    <row r="6116" spans="1:12" x14ac:dyDescent="0.25">
      <c r="A6116" s="3">
        <v>6115</v>
      </c>
      <c r="B6116" t="s">
        <v>5260</v>
      </c>
      <c r="C6116" s="10" t="s">
        <v>19386</v>
      </c>
      <c r="D6116" t="s">
        <v>1364</v>
      </c>
      <c r="E6116" s="10" t="s">
        <v>6695</v>
      </c>
      <c r="F6116" t="s">
        <v>5270</v>
      </c>
      <c r="G6116" s="10" t="s">
        <v>19405</v>
      </c>
      <c r="H6116">
        <v>4</v>
      </c>
      <c r="I6116">
        <v>8</v>
      </c>
      <c r="J6116">
        <v>0</v>
      </c>
      <c r="K6116">
        <v>0</v>
      </c>
      <c r="L6116" s="10" t="s">
        <v>19406</v>
      </c>
    </row>
    <row r="6117" spans="1:12" x14ac:dyDescent="0.25">
      <c r="A6117" s="3">
        <v>6116</v>
      </c>
      <c r="B6117" t="s">
        <v>5260</v>
      </c>
      <c r="C6117" s="10" t="s">
        <v>19386</v>
      </c>
      <c r="D6117" t="s">
        <v>1285</v>
      </c>
      <c r="E6117" s="10" t="s">
        <v>6733</v>
      </c>
      <c r="F6117" t="s">
        <v>5271</v>
      </c>
      <c r="G6117" s="10" t="s">
        <v>19407</v>
      </c>
      <c r="H6117">
        <v>50</v>
      </c>
      <c r="I6117">
        <v>37</v>
      </c>
      <c r="J6117">
        <v>0</v>
      </c>
      <c r="K6117">
        <v>0</v>
      </c>
      <c r="L6117" s="10" t="s">
        <v>19408</v>
      </c>
    </row>
    <row r="6118" spans="1:12" x14ac:dyDescent="0.25">
      <c r="A6118" s="3">
        <v>6117</v>
      </c>
      <c r="B6118" t="s">
        <v>5260</v>
      </c>
      <c r="C6118" s="10" t="s">
        <v>19386</v>
      </c>
      <c r="D6118" t="s">
        <v>1251</v>
      </c>
      <c r="E6118" s="10" t="s">
        <v>11092</v>
      </c>
      <c r="F6118" t="s">
        <v>5272</v>
      </c>
      <c r="G6118" s="10" t="s">
        <v>19409</v>
      </c>
      <c r="H6118">
        <v>50</v>
      </c>
      <c r="I6118">
        <v>37</v>
      </c>
      <c r="J6118">
        <v>0</v>
      </c>
      <c r="K6118">
        <v>0</v>
      </c>
      <c r="L6118" s="10" t="s">
        <v>19410</v>
      </c>
    </row>
    <row r="6119" spans="1:12" x14ac:dyDescent="0.25">
      <c r="A6119" s="3">
        <v>6118</v>
      </c>
      <c r="B6119" t="s">
        <v>5260</v>
      </c>
      <c r="C6119" s="10" t="s">
        <v>19386</v>
      </c>
      <c r="D6119" t="s">
        <v>1252</v>
      </c>
      <c r="E6119" s="10" t="s">
        <v>11094</v>
      </c>
      <c r="F6119" t="s">
        <v>5273</v>
      </c>
      <c r="G6119" s="10" t="s">
        <v>19411</v>
      </c>
      <c r="H6119">
        <v>50</v>
      </c>
      <c r="I6119">
        <v>37</v>
      </c>
      <c r="J6119">
        <v>0</v>
      </c>
      <c r="K6119">
        <v>0</v>
      </c>
      <c r="L6119" s="10" t="s">
        <v>19412</v>
      </c>
    </row>
    <row r="6120" spans="1:12" x14ac:dyDescent="0.25">
      <c r="A6120" s="3">
        <v>6119</v>
      </c>
      <c r="B6120" t="s">
        <v>5260</v>
      </c>
      <c r="C6120" s="10" t="s">
        <v>19386</v>
      </c>
      <c r="D6120" t="s">
        <v>5274</v>
      </c>
      <c r="E6120" s="10" t="s">
        <v>19413</v>
      </c>
      <c r="F6120" t="s">
        <v>5275</v>
      </c>
      <c r="G6120" s="10" t="s">
        <v>19414</v>
      </c>
      <c r="H6120">
        <v>20</v>
      </c>
      <c r="I6120">
        <v>37</v>
      </c>
      <c r="J6120">
        <v>0</v>
      </c>
      <c r="K6120">
        <v>0</v>
      </c>
      <c r="L6120" s="10" t="s">
        <v>19415</v>
      </c>
    </row>
    <row r="6121" spans="1:12" x14ac:dyDescent="0.25">
      <c r="A6121" s="3">
        <v>6120</v>
      </c>
      <c r="B6121" t="s">
        <v>5260</v>
      </c>
      <c r="C6121" s="10" t="s">
        <v>19386</v>
      </c>
      <c r="D6121" t="s">
        <v>5251</v>
      </c>
      <c r="E6121" s="10" t="s">
        <v>19370</v>
      </c>
      <c r="F6121" t="s">
        <v>5276</v>
      </c>
      <c r="G6121" s="10" t="s">
        <v>19416</v>
      </c>
      <c r="H6121">
        <v>8</v>
      </c>
      <c r="I6121">
        <v>35</v>
      </c>
      <c r="J6121">
        <v>0</v>
      </c>
      <c r="K6121">
        <v>0</v>
      </c>
      <c r="L6121" s="10" t="s">
        <v>19417</v>
      </c>
    </row>
    <row r="6122" spans="1:12" x14ac:dyDescent="0.25">
      <c r="A6122" s="3">
        <v>6121</v>
      </c>
      <c r="B6122" t="s">
        <v>5260</v>
      </c>
      <c r="C6122" s="10" t="s">
        <v>19386</v>
      </c>
      <c r="D6122" t="s">
        <v>5253</v>
      </c>
      <c r="E6122" s="10" t="s">
        <v>19373</v>
      </c>
      <c r="F6122" t="s">
        <v>5277</v>
      </c>
      <c r="G6122" s="10" t="s">
        <v>19418</v>
      </c>
      <c r="H6122">
        <v>1</v>
      </c>
      <c r="I6122">
        <v>14</v>
      </c>
      <c r="J6122">
        <v>0</v>
      </c>
      <c r="K6122">
        <v>0</v>
      </c>
      <c r="L6122" s="10" t="s">
        <v>19419</v>
      </c>
    </row>
    <row r="6123" spans="1:12" x14ac:dyDescent="0.25">
      <c r="A6123" s="3">
        <v>6122</v>
      </c>
      <c r="B6123" t="s">
        <v>5260</v>
      </c>
      <c r="C6123" s="10" t="s">
        <v>19386</v>
      </c>
      <c r="D6123" t="s">
        <v>5255</v>
      </c>
      <c r="E6123" s="10" t="s">
        <v>19376</v>
      </c>
      <c r="F6123" t="s">
        <v>5278</v>
      </c>
      <c r="G6123" s="10" t="s">
        <v>19420</v>
      </c>
      <c r="H6123">
        <v>4</v>
      </c>
      <c r="I6123">
        <v>8</v>
      </c>
      <c r="J6123">
        <v>0</v>
      </c>
      <c r="K6123">
        <v>0</v>
      </c>
      <c r="L6123" s="10" t="s">
        <v>19421</v>
      </c>
    </row>
    <row r="6124" spans="1:12" x14ac:dyDescent="0.25">
      <c r="A6124" s="3">
        <v>6123</v>
      </c>
      <c r="B6124" t="s">
        <v>5260</v>
      </c>
      <c r="C6124" s="10" t="s">
        <v>19386</v>
      </c>
      <c r="D6124" t="s">
        <v>5257</v>
      </c>
      <c r="E6124" s="10" t="s">
        <v>19379</v>
      </c>
      <c r="F6124" t="s">
        <v>5279</v>
      </c>
      <c r="G6124" s="10" t="s">
        <v>19422</v>
      </c>
      <c r="H6124">
        <v>4</v>
      </c>
      <c r="I6124">
        <v>8</v>
      </c>
      <c r="J6124">
        <v>0</v>
      </c>
      <c r="K6124">
        <v>0</v>
      </c>
      <c r="L6124" s="10" t="s">
        <v>19423</v>
      </c>
    </row>
    <row r="6125" spans="1:12" x14ac:dyDescent="0.25">
      <c r="A6125" s="3">
        <v>6124</v>
      </c>
      <c r="B6125" t="s">
        <v>5260</v>
      </c>
      <c r="C6125" s="10" t="s">
        <v>19386</v>
      </c>
      <c r="D6125" t="s">
        <v>65</v>
      </c>
      <c r="E6125" s="10" t="s">
        <v>6698</v>
      </c>
      <c r="F6125" t="s">
        <v>5280</v>
      </c>
      <c r="G6125" s="10" t="s">
        <v>19424</v>
      </c>
      <c r="H6125">
        <v>4</v>
      </c>
      <c r="I6125">
        <v>8</v>
      </c>
      <c r="J6125">
        <v>0</v>
      </c>
      <c r="K6125">
        <v>0</v>
      </c>
      <c r="L6125" s="10" t="s">
        <v>19425</v>
      </c>
    </row>
    <row r="6126" spans="1:12" x14ac:dyDescent="0.25">
      <c r="A6126" s="3">
        <v>6125</v>
      </c>
      <c r="B6126" t="s">
        <v>5260</v>
      </c>
      <c r="C6126" s="10" t="s">
        <v>19386</v>
      </c>
      <c r="D6126" t="s">
        <v>63</v>
      </c>
      <c r="E6126" s="10" t="s">
        <v>6816</v>
      </c>
      <c r="F6126" t="s">
        <v>64</v>
      </c>
      <c r="G6126" s="10" t="s">
        <v>6696</v>
      </c>
      <c r="H6126">
        <v>4</v>
      </c>
      <c r="I6126">
        <v>8</v>
      </c>
      <c r="J6126">
        <v>0</v>
      </c>
      <c r="K6126">
        <v>0</v>
      </c>
      <c r="L6126" s="10" t="s">
        <v>19426</v>
      </c>
    </row>
    <row r="6127" spans="1:12" x14ac:dyDescent="0.25">
      <c r="A6127" s="3">
        <v>6126</v>
      </c>
      <c r="B6127" t="s">
        <v>5260</v>
      </c>
      <c r="C6127" s="10" t="s">
        <v>19386</v>
      </c>
      <c r="D6127" t="s">
        <v>67</v>
      </c>
      <c r="E6127" s="10" t="s">
        <v>6723</v>
      </c>
      <c r="F6127" t="s">
        <v>68</v>
      </c>
      <c r="G6127" s="10" t="s">
        <v>6724</v>
      </c>
      <c r="H6127">
        <v>4</v>
      </c>
      <c r="I6127">
        <v>8</v>
      </c>
      <c r="J6127">
        <v>0</v>
      </c>
      <c r="K6127">
        <v>0</v>
      </c>
      <c r="L6127" s="10" t="s">
        <v>19427</v>
      </c>
    </row>
    <row r="6128" spans="1:12" x14ac:dyDescent="0.25">
      <c r="A6128" s="3">
        <v>6127</v>
      </c>
      <c r="B6128" t="s">
        <v>8252</v>
      </c>
      <c r="C6128" s="10" t="s">
        <v>19428</v>
      </c>
      <c r="D6128" t="s">
        <v>1660</v>
      </c>
      <c r="E6128" s="10" t="s">
        <v>11788</v>
      </c>
      <c r="F6128" t="s">
        <v>1239</v>
      </c>
      <c r="G6128" s="10" t="s">
        <v>19429</v>
      </c>
      <c r="H6128">
        <v>255</v>
      </c>
      <c r="I6128">
        <v>37</v>
      </c>
      <c r="J6128">
        <v>0</v>
      </c>
      <c r="K6128">
        <v>0</v>
      </c>
      <c r="L6128" s="10" t="s">
        <v>19430</v>
      </c>
    </row>
    <row r="6129" spans="1:12" x14ac:dyDescent="0.25">
      <c r="A6129" s="3">
        <v>6128</v>
      </c>
      <c r="B6129" t="s">
        <v>8252</v>
      </c>
      <c r="C6129" s="10" t="s">
        <v>19428</v>
      </c>
      <c r="D6129" t="s">
        <v>1669</v>
      </c>
      <c r="E6129" s="10" t="s">
        <v>11803</v>
      </c>
      <c r="F6129" t="s">
        <v>1241</v>
      </c>
      <c r="G6129" s="10" t="s">
        <v>19431</v>
      </c>
      <c r="H6129">
        <v>50</v>
      </c>
      <c r="I6129">
        <v>37</v>
      </c>
      <c r="J6129">
        <v>0</v>
      </c>
      <c r="K6129">
        <v>0</v>
      </c>
      <c r="L6129" s="10" t="s">
        <v>19432</v>
      </c>
    </row>
    <row r="6130" spans="1:12" x14ac:dyDescent="0.25">
      <c r="A6130" s="3">
        <v>6129</v>
      </c>
      <c r="B6130" t="s">
        <v>8252</v>
      </c>
      <c r="C6130" s="10" t="s">
        <v>19428</v>
      </c>
      <c r="D6130" t="s">
        <v>8253</v>
      </c>
      <c r="E6130" s="10" t="s">
        <v>19433</v>
      </c>
      <c r="F6130" t="s">
        <v>8254</v>
      </c>
      <c r="G6130" s="10" t="s">
        <v>19434</v>
      </c>
      <c r="H6130">
        <v>10</v>
      </c>
      <c r="I6130">
        <v>37</v>
      </c>
      <c r="J6130">
        <v>0</v>
      </c>
      <c r="K6130">
        <v>0</v>
      </c>
      <c r="L6130" s="10" t="s">
        <v>19435</v>
      </c>
    </row>
    <row r="6131" spans="1:12" x14ac:dyDescent="0.25">
      <c r="A6131" s="3">
        <v>6130</v>
      </c>
      <c r="B6131" t="s">
        <v>8252</v>
      </c>
      <c r="C6131" s="10" t="s">
        <v>19428</v>
      </c>
      <c r="D6131" t="s">
        <v>4002</v>
      </c>
      <c r="E6131" s="10" t="s">
        <v>16269</v>
      </c>
      <c r="F6131" t="s">
        <v>8255</v>
      </c>
      <c r="G6131" s="10" t="s">
        <v>19436</v>
      </c>
      <c r="H6131">
        <v>4</v>
      </c>
      <c r="I6131">
        <v>8</v>
      </c>
      <c r="J6131">
        <v>0</v>
      </c>
      <c r="K6131">
        <v>0</v>
      </c>
      <c r="L6131" s="10" t="s">
        <v>19437</v>
      </c>
    </row>
    <row r="6132" spans="1:12" x14ac:dyDescent="0.25">
      <c r="A6132" s="3">
        <v>6131</v>
      </c>
      <c r="B6132" t="s">
        <v>8252</v>
      </c>
      <c r="C6132" s="10" t="s">
        <v>19428</v>
      </c>
      <c r="D6132" t="s">
        <v>7995</v>
      </c>
      <c r="E6132" s="10" t="s">
        <v>14968</v>
      </c>
      <c r="F6132" t="s">
        <v>1339</v>
      </c>
      <c r="G6132" s="10" t="s">
        <v>6847</v>
      </c>
      <c r="H6132">
        <v>4</v>
      </c>
      <c r="I6132">
        <v>8</v>
      </c>
      <c r="J6132">
        <v>0</v>
      </c>
      <c r="K6132">
        <v>0</v>
      </c>
      <c r="L6132" s="10" t="s">
        <v>19438</v>
      </c>
    </row>
    <row r="6133" spans="1:12" x14ac:dyDescent="0.25">
      <c r="A6133" s="3">
        <v>6132</v>
      </c>
      <c r="B6133" t="s">
        <v>8252</v>
      </c>
      <c r="C6133" s="10" t="s">
        <v>19428</v>
      </c>
      <c r="D6133" t="s">
        <v>1645</v>
      </c>
      <c r="E6133" s="10" t="s">
        <v>11762</v>
      </c>
      <c r="F6133" t="s">
        <v>8256</v>
      </c>
      <c r="G6133" s="10" t="s">
        <v>19439</v>
      </c>
      <c r="H6133">
        <v>15</v>
      </c>
      <c r="I6133">
        <v>37</v>
      </c>
      <c r="J6133">
        <v>0</v>
      </c>
      <c r="K6133">
        <v>0</v>
      </c>
      <c r="L6133" s="10" t="s">
        <v>19440</v>
      </c>
    </row>
    <row r="6134" spans="1:12" x14ac:dyDescent="0.25">
      <c r="A6134" s="3">
        <v>6133</v>
      </c>
      <c r="B6134" t="s">
        <v>8252</v>
      </c>
      <c r="C6134" s="10" t="s">
        <v>19428</v>
      </c>
      <c r="D6134" t="s">
        <v>1643</v>
      </c>
      <c r="E6134" s="10" t="s">
        <v>11759</v>
      </c>
      <c r="F6134" t="s">
        <v>8257</v>
      </c>
      <c r="G6134" s="10" t="s">
        <v>19441</v>
      </c>
      <c r="H6134">
        <v>150</v>
      </c>
      <c r="I6134">
        <v>37</v>
      </c>
      <c r="J6134">
        <v>0</v>
      </c>
      <c r="K6134">
        <v>0</v>
      </c>
      <c r="L6134" s="10" t="s">
        <v>19442</v>
      </c>
    </row>
    <row r="6135" spans="1:12" x14ac:dyDescent="0.25">
      <c r="A6135" s="3">
        <v>6134</v>
      </c>
      <c r="B6135" t="s">
        <v>8252</v>
      </c>
      <c r="C6135" s="10" t="s">
        <v>19428</v>
      </c>
      <c r="D6135" t="s">
        <v>8258</v>
      </c>
      <c r="E6135" s="10" t="s">
        <v>19443</v>
      </c>
      <c r="F6135" t="s">
        <v>8259</v>
      </c>
      <c r="G6135" s="10" t="s">
        <v>19444</v>
      </c>
      <c r="H6135">
        <v>8</v>
      </c>
      <c r="I6135">
        <v>27</v>
      </c>
      <c r="J6135">
        <v>0</v>
      </c>
      <c r="K6135">
        <v>0</v>
      </c>
      <c r="L6135" s="10" t="s">
        <v>19445</v>
      </c>
    </row>
    <row r="6136" spans="1:12" x14ac:dyDescent="0.25">
      <c r="A6136" s="3">
        <v>6135</v>
      </c>
      <c r="B6136" t="s">
        <v>8252</v>
      </c>
      <c r="C6136" s="10" t="s">
        <v>19428</v>
      </c>
      <c r="D6136" t="s">
        <v>1668</v>
      </c>
      <c r="E6136" s="10" t="s">
        <v>11801</v>
      </c>
      <c r="F6136" t="s">
        <v>1339</v>
      </c>
      <c r="G6136" s="10" t="s">
        <v>6847</v>
      </c>
      <c r="H6136">
        <v>4</v>
      </c>
      <c r="I6136">
        <v>8</v>
      </c>
      <c r="J6136">
        <v>0</v>
      </c>
      <c r="K6136">
        <v>0</v>
      </c>
      <c r="L6136" s="10" t="s">
        <v>19446</v>
      </c>
    </row>
    <row r="6137" spans="1:12" x14ac:dyDescent="0.25">
      <c r="A6137" s="3">
        <v>6136</v>
      </c>
      <c r="B6137" t="s">
        <v>8252</v>
      </c>
      <c r="C6137" s="10" t="s">
        <v>19428</v>
      </c>
      <c r="D6137" t="s">
        <v>1659</v>
      </c>
      <c r="E6137" s="10" t="s">
        <v>11786</v>
      </c>
      <c r="F6137" t="s">
        <v>8260</v>
      </c>
      <c r="G6137" s="10" t="s">
        <v>19447</v>
      </c>
      <c r="H6137">
        <v>4</v>
      </c>
      <c r="I6137">
        <v>8</v>
      </c>
      <c r="J6137">
        <v>0</v>
      </c>
      <c r="K6137">
        <v>0</v>
      </c>
      <c r="L6137" s="10" t="s">
        <v>19448</v>
      </c>
    </row>
    <row r="6138" spans="1:12" x14ac:dyDescent="0.25">
      <c r="A6138" s="3">
        <v>6137</v>
      </c>
      <c r="B6138" t="s">
        <v>8252</v>
      </c>
      <c r="C6138" s="10" t="s">
        <v>19428</v>
      </c>
      <c r="D6138" t="s">
        <v>1658</v>
      </c>
      <c r="E6138" s="10" t="s">
        <v>11784</v>
      </c>
      <c r="F6138" t="s">
        <v>8261</v>
      </c>
      <c r="G6138" s="10" t="s">
        <v>19449</v>
      </c>
      <c r="H6138">
        <v>4</v>
      </c>
      <c r="I6138">
        <v>8</v>
      </c>
      <c r="J6138">
        <v>0</v>
      </c>
      <c r="K6138">
        <v>0</v>
      </c>
      <c r="L6138" s="10" t="s">
        <v>19450</v>
      </c>
    </row>
    <row r="6139" spans="1:12" x14ac:dyDescent="0.25">
      <c r="A6139" s="3">
        <v>6138</v>
      </c>
      <c r="B6139" t="s">
        <v>8252</v>
      </c>
      <c r="C6139" s="10" t="s">
        <v>19428</v>
      </c>
      <c r="D6139" t="s">
        <v>1657</v>
      </c>
      <c r="E6139" s="10" t="s">
        <v>11782</v>
      </c>
      <c r="F6139" t="s">
        <v>8262</v>
      </c>
      <c r="G6139" s="10" t="s">
        <v>19451</v>
      </c>
      <c r="H6139">
        <v>4</v>
      </c>
      <c r="I6139">
        <v>8</v>
      </c>
      <c r="J6139">
        <v>0</v>
      </c>
      <c r="K6139">
        <v>0</v>
      </c>
      <c r="L6139" s="10" t="s">
        <v>19452</v>
      </c>
    </row>
    <row r="6140" spans="1:12" x14ac:dyDescent="0.25">
      <c r="A6140" s="3">
        <v>6139</v>
      </c>
      <c r="B6140" t="s">
        <v>8252</v>
      </c>
      <c r="C6140" s="10" t="s">
        <v>19428</v>
      </c>
      <c r="D6140" t="s">
        <v>1656</v>
      </c>
      <c r="E6140" s="10" t="s">
        <v>11780</v>
      </c>
      <c r="F6140" t="s">
        <v>8263</v>
      </c>
      <c r="G6140" s="10" t="s">
        <v>19453</v>
      </c>
      <c r="H6140">
        <v>4</v>
      </c>
      <c r="I6140">
        <v>8</v>
      </c>
      <c r="J6140">
        <v>0</v>
      </c>
      <c r="K6140">
        <v>0</v>
      </c>
      <c r="L6140" s="10" t="s">
        <v>19454</v>
      </c>
    </row>
    <row r="6141" spans="1:12" x14ac:dyDescent="0.25">
      <c r="A6141" s="3">
        <v>6140</v>
      </c>
      <c r="B6141" t="s">
        <v>8252</v>
      </c>
      <c r="C6141" s="10" t="s">
        <v>19428</v>
      </c>
      <c r="D6141" t="s">
        <v>1655</v>
      </c>
      <c r="E6141" s="10" t="s">
        <v>11778</v>
      </c>
      <c r="F6141" t="s">
        <v>8264</v>
      </c>
      <c r="G6141" s="10" t="s">
        <v>19455</v>
      </c>
      <c r="H6141">
        <v>4</v>
      </c>
      <c r="I6141">
        <v>8</v>
      </c>
      <c r="J6141">
        <v>0</v>
      </c>
      <c r="K6141">
        <v>0</v>
      </c>
      <c r="L6141" s="10" t="s">
        <v>19456</v>
      </c>
    </row>
    <row r="6142" spans="1:12" x14ac:dyDescent="0.25">
      <c r="A6142" s="3">
        <v>6141</v>
      </c>
      <c r="B6142" t="s">
        <v>8252</v>
      </c>
      <c r="C6142" s="10" t="s">
        <v>19428</v>
      </c>
      <c r="D6142" t="s">
        <v>1653</v>
      </c>
      <c r="E6142" s="10" t="s">
        <v>11775</v>
      </c>
      <c r="F6142" t="s">
        <v>8265</v>
      </c>
      <c r="G6142" s="10" t="s">
        <v>19457</v>
      </c>
      <c r="H6142">
        <v>255</v>
      </c>
      <c r="I6142">
        <v>37</v>
      </c>
      <c r="J6142">
        <v>0</v>
      </c>
      <c r="K6142">
        <v>0</v>
      </c>
      <c r="L6142" s="10" t="s">
        <v>19458</v>
      </c>
    </row>
    <row r="6143" spans="1:12" x14ac:dyDescent="0.25">
      <c r="A6143" s="3">
        <v>6142</v>
      </c>
      <c r="B6143" t="s">
        <v>8252</v>
      </c>
      <c r="C6143" s="10" t="s">
        <v>19428</v>
      </c>
      <c r="D6143" t="s">
        <v>8266</v>
      </c>
      <c r="E6143" s="10" t="s">
        <v>19459</v>
      </c>
      <c r="F6143" t="s">
        <v>1339</v>
      </c>
      <c r="G6143" s="10" t="s">
        <v>6847</v>
      </c>
      <c r="H6143">
        <v>4</v>
      </c>
      <c r="I6143">
        <v>8</v>
      </c>
      <c r="J6143">
        <v>0</v>
      </c>
      <c r="K6143">
        <v>0</v>
      </c>
      <c r="L6143" s="10" t="s">
        <v>19460</v>
      </c>
    </row>
    <row r="6144" spans="1:12" x14ac:dyDescent="0.25">
      <c r="A6144" s="3">
        <v>6143</v>
      </c>
      <c r="B6144" t="s">
        <v>8252</v>
      </c>
      <c r="C6144" s="10" t="s">
        <v>19428</v>
      </c>
      <c r="D6144" t="s">
        <v>8267</v>
      </c>
      <c r="E6144" s="10" t="s">
        <v>19461</v>
      </c>
      <c r="F6144" t="s">
        <v>8268</v>
      </c>
      <c r="G6144" s="10" t="s">
        <v>19462</v>
      </c>
      <c r="H6144">
        <v>255</v>
      </c>
      <c r="I6144">
        <v>37</v>
      </c>
      <c r="J6144">
        <v>0</v>
      </c>
      <c r="K6144">
        <v>0</v>
      </c>
      <c r="L6144" s="10" t="s">
        <v>19463</v>
      </c>
    </row>
    <row r="6145" spans="1:12" x14ac:dyDescent="0.25">
      <c r="A6145" s="3">
        <v>6144</v>
      </c>
      <c r="B6145" t="s">
        <v>8252</v>
      </c>
      <c r="C6145" s="10" t="s">
        <v>19428</v>
      </c>
      <c r="D6145" t="s">
        <v>1651</v>
      </c>
      <c r="E6145" s="10" t="s">
        <v>11772</v>
      </c>
      <c r="F6145" t="s">
        <v>8269</v>
      </c>
      <c r="G6145" s="10" t="s">
        <v>19464</v>
      </c>
      <c r="H6145">
        <v>255</v>
      </c>
      <c r="I6145">
        <v>37</v>
      </c>
      <c r="J6145">
        <v>0</v>
      </c>
      <c r="K6145">
        <v>0</v>
      </c>
      <c r="L6145" s="10" t="s">
        <v>19465</v>
      </c>
    </row>
    <row r="6146" spans="1:12" x14ac:dyDescent="0.25">
      <c r="A6146" s="3">
        <v>6145</v>
      </c>
      <c r="B6146" t="s">
        <v>8252</v>
      </c>
      <c r="C6146" s="10" t="s">
        <v>19428</v>
      </c>
      <c r="D6146" t="s">
        <v>718</v>
      </c>
      <c r="E6146" s="10" t="s">
        <v>10055</v>
      </c>
      <c r="F6146" t="s">
        <v>8270</v>
      </c>
      <c r="G6146" s="10" t="s">
        <v>19466</v>
      </c>
      <c r="H6146">
        <v>20</v>
      </c>
      <c r="I6146">
        <v>37</v>
      </c>
      <c r="J6146">
        <v>0</v>
      </c>
      <c r="K6146">
        <v>0</v>
      </c>
      <c r="L6146" s="10" t="s">
        <v>19467</v>
      </c>
    </row>
    <row r="6147" spans="1:12" x14ac:dyDescent="0.25">
      <c r="A6147" s="3">
        <v>6146</v>
      </c>
      <c r="B6147" t="s">
        <v>8252</v>
      </c>
      <c r="C6147" s="10" t="s">
        <v>19428</v>
      </c>
      <c r="D6147" t="s">
        <v>1662</v>
      </c>
      <c r="E6147" s="10" t="s">
        <v>11791</v>
      </c>
      <c r="F6147" t="s">
        <v>8271</v>
      </c>
      <c r="G6147" s="10" t="s">
        <v>19468</v>
      </c>
      <c r="H6147">
        <v>150</v>
      </c>
      <c r="I6147">
        <v>37</v>
      </c>
      <c r="J6147">
        <v>0</v>
      </c>
      <c r="K6147">
        <v>0</v>
      </c>
      <c r="L6147" s="10" t="s">
        <v>19469</v>
      </c>
    </row>
    <row r="6148" spans="1:12" x14ac:dyDescent="0.25">
      <c r="A6148" s="3">
        <v>6147</v>
      </c>
      <c r="B6148" t="s">
        <v>8252</v>
      </c>
      <c r="C6148" s="10" t="s">
        <v>19428</v>
      </c>
      <c r="D6148" t="s">
        <v>8272</v>
      </c>
      <c r="E6148" s="10" t="s">
        <v>19470</v>
      </c>
      <c r="F6148" t="s">
        <v>8273</v>
      </c>
      <c r="G6148" s="10" t="s">
        <v>19471</v>
      </c>
      <c r="H6148">
        <v>50</v>
      </c>
      <c r="I6148">
        <v>37</v>
      </c>
      <c r="J6148">
        <v>0</v>
      </c>
      <c r="K6148">
        <v>0</v>
      </c>
      <c r="L6148" s="10" t="s">
        <v>19472</v>
      </c>
    </row>
    <row r="6149" spans="1:12" x14ac:dyDescent="0.25">
      <c r="A6149" s="3">
        <v>6148</v>
      </c>
      <c r="B6149" t="s">
        <v>8252</v>
      </c>
      <c r="C6149" s="10" t="s">
        <v>19428</v>
      </c>
      <c r="D6149" t="s">
        <v>711</v>
      </c>
      <c r="E6149" s="10" t="s">
        <v>10044</v>
      </c>
      <c r="F6149" t="s">
        <v>8274</v>
      </c>
      <c r="G6149" s="10" t="s">
        <v>19473</v>
      </c>
      <c r="H6149">
        <v>20</v>
      </c>
      <c r="I6149">
        <v>37</v>
      </c>
      <c r="J6149">
        <v>0</v>
      </c>
      <c r="K6149">
        <v>0</v>
      </c>
      <c r="L6149" s="10" t="s">
        <v>19474</v>
      </c>
    </row>
    <row r="6150" spans="1:12" x14ac:dyDescent="0.25">
      <c r="A6150" s="3">
        <v>6149</v>
      </c>
      <c r="B6150" t="s">
        <v>8252</v>
      </c>
      <c r="C6150" s="10" t="s">
        <v>19428</v>
      </c>
      <c r="D6150" t="s">
        <v>1647</v>
      </c>
      <c r="E6150" s="10" t="s">
        <v>11765</v>
      </c>
      <c r="F6150" t="s">
        <v>8275</v>
      </c>
      <c r="G6150" s="10" t="s">
        <v>19475</v>
      </c>
      <c r="H6150">
        <v>8</v>
      </c>
      <c r="I6150">
        <v>27</v>
      </c>
      <c r="J6150">
        <v>0</v>
      </c>
      <c r="K6150">
        <v>0</v>
      </c>
      <c r="L6150" s="10" t="s">
        <v>19476</v>
      </c>
    </row>
    <row r="6151" spans="1:12" x14ac:dyDescent="0.25">
      <c r="A6151" s="3">
        <v>6150</v>
      </c>
      <c r="B6151" t="s">
        <v>8252</v>
      </c>
      <c r="C6151" s="10" t="s">
        <v>19428</v>
      </c>
      <c r="D6151" t="s">
        <v>1664</v>
      </c>
      <c r="E6151" s="10" t="s">
        <v>11794</v>
      </c>
      <c r="F6151" t="s">
        <v>8276</v>
      </c>
      <c r="G6151" s="10" t="s">
        <v>19477</v>
      </c>
      <c r="H6151">
        <v>50</v>
      </c>
      <c r="I6151">
        <v>37</v>
      </c>
      <c r="J6151">
        <v>0</v>
      </c>
      <c r="K6151">
        <v>0</v>
      </c>
      <c r="L6151" s="10" t="s">
        <v>19478</v>
      </c>
    </row>
    <row r="6152" spans="1:12" x14ac:dyDescent="0.25">
      <c r="A6152" s="3">
        <v>6151</v>
      </c>
      <c r="B6152" t="s">
        <v>8252</v>
      </c>
      <c r="C6152" s="10" t="s">
        <v>19428</v>
      </c>
      <c r="D6152" t="s">
        <v>1520</v>
      </c>
      <c r="E6152" s="10" t="s">
        <v>7189</v>
      </c>
      <c r="F6152" t="s">
        <v>8277</v>
      </c>
      <c r="G6152" s="10" t="s">
        <v>19479</v>
      </c>
      <c r="H6152">
        <v>4</v>
      </c>
      <c r="I6152">
        <v>8</v>
      </c>
      <c r="J6152">
        <v>0</v>
      </c>
      <c r="K6152">
        <v>0</v>
      </c>
      <c r="L6152" s="10" t="s">
        <v>19480</v>
      </c>
    </row>
    <row r="6153" spans="1:12" x14ac:dyDescent="0.25">
      <c r="A6153" s="3">
        <v>6152</v>
      </c>
      <c r="B6153" t="s">
        <v>8252</v>
      </c>
      <c r="C6153" s="10" t="s">
        <v>19428</v>
      </c>
      <c r="D6153" t="s">
        <v>5852</v>
      </c>
      <c r="E6153" s="10" t="s">
        <v>19481</v>
      </c>
      <c r="F6153" t="s">
        <v>8278</v>
      </c>
      <c r="G6153" s="10" t="s">
        <v>19482</v>
      </c>
      <c r="H6153">
        <v>4</v>
      </c>
      <c r="I6153">
        <v>8</v>
      </c>
      <c r="J6153">
        <v>0</v>
      </c>
      <c r="K6153">
        <v>0</v>
      </c>
      <c r="L6153" s="10" t="s">
        <v>19483</v>
      </c>
    </row>
    <row r="6154" spans="1:12" x14ac:dyDescent="0.25">
      <c r="A6154" s="3">
        <v>6153</v>
      </c>
      <c r="B6154" t="s">
        <v>8252</v>
      </c>
      <c r="C6154" s="10" t="s">
        <v>19428</v>
      </c>
      <c r="D6154" t="s">
        <v>4726</v>
      </c>
      <c r="E6154" s="10" t="s">
        <v>18300</v>
      </c>
      <c r="F6154" t="s">
        <v>1339</v>
      </c>
      <c r="G6154" s="10" t="s">
        <v>6847</v>
      </c>
      <c r="H6154">
        <v>4</v>
      </c>
      <c r="I6154">
        <v>8</v>
      </c>
      <c r="J6154">
        <v>0</v>
      </c>
      <c r="K6154">
        <v>0</v>
      </c>
      <c r="L6154" s="10" t="s">
        <v>19484</v>
      </c>
    </row>
    <row r="6155" spans="1:12" x14ac:dyDescent="0.25">
      <c r="A6155" s="3">
        <v>6154</v>
      </c>
      <c r="B6155" t="s">
        <v>8252</v>
      </c>
      <c r="C6155" s="10" t="s">
        <v>19428</v>
      </c>
      <c r="D6155" t="s">
        <v>2122</v>
      </c>
      <c r="E6155" s="10" t="s">
        <v>12566</v>
      </c>
      <c r="F6155" t="s">
        <v>8279</v>
      </c>
      <c r="G6155" s="10" t="s">
        <v>19485</v>
      </c>
      <c r="H6155">
        <v>4</v>
      </c>
      <c r="I6155">
        <v>13</v>
      </c>
      <c r="J6155">
        <v>0</v>
      </c>
      <c r="K6155">
        <v>0</v>
      </c>
      <c r="L6155" s="10" t="s">
        <v>19486</v>
      </c>
    </row>
    <row r="6156" spans="1:12" x14ac:dyDescent="0.25">
      <c r="A6156" s="3">
        <v>6155</v>
      </c>
      <c r="B6156" t="s">
        <v>8252</v>
      </c>
      <c r="C6156" s="10" t="s">
        <v>19428</v>
      </c>
      <c r="D6156" t="s">
        <v>1620</v>
      </c>
      <c r="E6156" s="10" t="s">
        <v>11729</v>
      </c>
      <c r="F6156" t="s">
        <v>8280</v>
      </c>
      <c r="G6156" s="10" t="s">
        <v>19487</v>
      </c>
      <c r="H6156">
        <v>10</v>
      </c>
      <c r="I6156">
        <v>37</v>
      </c>
      <c r="J6156">
        <v>0</v>
      </c>
      <c r="K6156">
        <v>0</v>
      </c>
      <c r="L6156" s="10" t="s">
        <v>19488</v>
      </c>
    </row>
    <row r="6157" spans="1:12" x14ac:dyDescent="0.25">
      <c r="A6157" s="3">
        <v>6156</v>
      </c>
      <c r="B6157" t="s">
        <v>8252</v>
      </c>
      <c r="C6157" s="10" t="s">
        <v>19428</v>
      </c>
      <c r="D6157" t="s">
        <v>1619</v>
      </c>
      <c r="E6157" s="10" t="s">
        <v>11727</v>
      </c>
      <c r="F6157" t="s">
        <v>8281</v>
      </c>
      <c r="G6157" s="10" t="s">
        <v>19489</v>
      </c>
      <c r="H6157">
        <v>10</v>
      </c>
      <c r="I6157">
        <v>37</v>
      </c>
      <c r="J6157">
        <v>0</v>
      </c>
      <c r="K6157">
        <v>0</v>
      </c>
      <c r="L6157" s="10" t="s">
        <v>19490</v>
      </c>
    </row>
    <row r="6158" spans="1:12" x14ac:dyDescent="0.25">
      <c r="A6158" s="3">
        <v>6157</v>
      </c>
      <c r="B6158" t="s">
        <v>8252</v>
      </c>
      <c r="C6158" s="10" t="s">
        <v>19428</v>
      </c>
      <c r="D6158" t="s">
        <v>1237</v>
      </c>
      <c r="E6158" s="10" t="s">
        <v>6662</v>
      </c>
      <c r="F6158" t="s">
        <v>8282</v>
      </c>
      <c r="G6158" s="10" t="s">
        <v>19491</v>
      </c>
      <c r="H6158">
        <v>4</v>
      </c>
      <c r="I6158">
        <v>12</v>
      </c>
      <c r="J6158">
        <v>0</v>
      </c>
      <c r="K6158">
        <v>0</v>
      </c>
      <c r="L6158" s="10" t="s">
        <v>19492</v>
      </c>
    </row>
    <row r="6159" spans="1:12" x14ac:dyDescent="0.25">
      <c r="A6159" s="3">
        <v>6158</v>
      </c>
      <c r="B6159" t="s">
        <v>8252</v>
      </c>
      <c r="C6159" s="10" t="s">
        <v>19428</v>
      </c>
      <c r="D6159" t="s">
        <v>5889</v>
      </c>
      <c r="E6159" s="10" t="s">
        <v>19493</v>
      </c>
      <c r="F6159" t="s">
        <v>8283</v>
      </c>
      <c r="G6159" s="10" t="s">
        <v>19494</v>
      </c>
      <c r="H6159">
        <v>4</v>
      </c>
      <c r="I6159">
        <v>12</v>
      </c>
      <c r="J6159">
        <v>0</v>
      </c>
      <c r="K6159">
        <v>0</v>
      </c>
      <c r="L6159" s="10" t="s">
        <v>19495</v>
      </c>
    </row>
    <row r="6160" spans="1:12" x14ac:dyDescent="0.25">
      <c r="A6160" s="3">
        <v>6159</v>
      </c>
      <c r="B6160" t="s">
        <v>8252</v>
      </c>
      <c r="C6160" s="10" t="s">
        <v>19428</v>
      </c>
      <c r="D6160" t="s">
        <v>5853</v>
      </c>
      <c r="E6160" s="10" t="s">
        <v>19496</v>
      </c>
      <c r="F6160" t="s">
        <v>8284</v>
      </c>
      <c r="G6160" s="10" t="s">
        <v>19497</v>
      </c>
      <c r="H6160">
        <v>4</v>
      </c>
      <c r="I6160">
        <v>12</v>
      </c>
      <c r="J6160">
        <v>0</v>
      </c>
      <c r="K6160">
        <v>0</v>
      </c>
      <c r="L6160" s="10" t="s">
        <v>19498</v>
      </c>
    </row>
    <row r="6161" spans="1:12" x14ac:dyDescent="0.25">
      <c r="A6161" s="3">
        <v>6160</v>
      </c>
      <c r="B6161" t="s">
        <v>8252</v>
      </c>
      <c r="C6161" s="10" t="s">
        <v>19428</v>
      </c>
      <c r="D6161" t="s">
        <v>1587</v>
      </c>
      <c r="E6161" s="10" t="s">
        <v>11667</v>
      </c>
      <c r="F6161" t="s">
        <v>8285</v>
      </c>
      <c r="G6161" s="10" t="s">
        <v>19499</v>
      </c>
      <c r="H6161">
        <v>4</v>
      </c>
      <c r="I6161">
        <v>12</v>
      </c>
      <c r="J6161">
        <v>0</v>
      </c>
      <c r="K6161">
        <v>0</v>
      </c>
      <c r="L6161" s="10" t="s">
        <v>19500</v>
      </c>
    </row>
    <row r="6162" spans="1:12" x14ac:dyDescent="0.25">
      <c r="A6162" s="3">
        <v>6161</v>
      </c>
      <c r="B6162" t="s">
        <v>8252</v>
      </c>
      <c r="C6162" s="10" t="s">
        <v>19428</v>
      </c>
      <c r="D6162" t="s">
        <v>5654</v>
      </c>
      <c r="E6162" s="10" t="s">
        <v>19501</v>
      </c>
      <c r="F6162" t="s">
        <v>8286</v>
      </c>
      <c r="G6162" s="10" t="s">
        <v>19502</v>
      </c>
      <c r="H6162">
        <v>4</v>
      </c>
      <c r="I6162">
        <v>8</v>
      </c>
      <c r="J6162">
        <v>0</v>
      </c>
      <c r="K6162">
        <v>0</v>
      </c>
      <c r="L6162" s="10" t="s">
        <v>19503</v>
      </c>
    </row>
    <row r="6163" spans="1:12" x14ac:dyDescent="0.25">
      <c r="A6163" s="3">
        <v>6162</v>
      </c>
      <c r="B6163" t="s">
        <v>8252</v>
      </c>
      <c r="C6163" s="10" t="s">
        <v>19428</v>
      </c>
      <c r="D6163" t="s">
        <v>2072</v>
      </c>
      <c r="E6163" s="10" t="s">
        <v>7021</v>
      </c>
      <c r="F6163" t="s">
        <v>8287</v>
      </c>
      <c r="G6163" s="10" t="s">
        <v>19504</v>
      </c>
      <c r="H6163">
        <v>10</v>
      </c>
      <c r="I6163">
        <v>37</v>
      </c>
      <c r="J6163">
        <v>0</v>
      </c>
      <c r="K6163">
        <v>0</v>
      </c>
      <c r="L6163" s="10" t="s">
        <v>19505</v>
      </c>
    </row>
    <row r="6164" spans="1:12" x14ac:dyDescent="0.25">
      <c r="A6164" s="3">
        <v>6163</v>
      </c>
      <c r="B6164" t="s">
        <v>8252</v>
      </c>
      <c r="C6164" s="10" t="s">
        <v>19428</v>
      </c>
      <c r="D6164" t="s">
        <v>49</v>
      </c>
      <c r="E6164" s="10" t="s">
        <v>11</v>
      </c>
      <c r="F6164" t="s">
        <v>8288</v>
      </c>
      <c r="G6164" s="10" t="s">
        <v>19506</v>
      </c>
      <c r="H6164">
        <v>4</v>
      </c>
      <c r="I6164">
        <v>8</v>
      </c>
      <c r="J6164">
        <v>0</v>
      </c>
      <c r="K6164">
        <v>0</v>
      </c>
      <c r="L6164" s="10" t="s">
        <v>19507</v>
      </c>
    </row>
    <row r="6165" spans="1:12" x14ac:dyDescent="0.25">
      <c r="A6165" s="3">
        <v>6164</v>
      </c>
      <c r="B6165" t="s">
        <v>8252</v>
      </c>
      <c r="C6165" s="10" t="s">
        <v>19428</v>
      </c>
      <c r="D6165" t="s">
        <v>1631</v>
      </c>
      <c r="E6165" s="10" t="s">
        <v>11746</v>
      </c>
      <c r="F6165" t="s">
        <v>8289</v>
      </c>
      <c r="G6165" s="10" t="s">
        <v>19508</v>
      </c>
      <c r="H6165">
        <v>4</v>
      </c>
      <c r="I6165">
        <v>8</v>
      </c>
      <c r="J6165">
        <v>0</v>
      </c>
      <c r="K6165">
        <v>0</v>
      </c>
      <c r="L6165" s="10" t="s">
        <v>19509</v>
      </c>
    </row>
    <row r="6166" spans="1:12" x14ac:dyDescent="0.25">
      <c r="A6166" s="3">
        <v>6165</v>
      </c>
      <c r="B6166" t="s">
        <v>8252</v>
      </c>
      <c r="C6166" s="10" t="s">
        <v>19428</v>
      </c>
      <c r="D6166" t="s">
        <v>2142</v>
      </c>
      <c r="E6166" s="10" t="s">
        <v>7299</v>
      </c>
      <c r="F6166" t="s">
        <v>8290</v>
      </c>
      <c r="G6166" s="10" t="s">
        <v>19510</v>
      </c>
      <c r="H6166">
        <v>10</v>
      </c>
      <c r="I6166">
        <v>37</v>
      </c>
      <c r="J6166">
        <v>0</v>
      </c>
      <c r="K6166">
        <v>0</v>
      </c>
      <c r="L6166" s="10" t="s">
        <v>19511</v>
      </c>
    </row>
    <row r="6167" spans="1:12" x14ac:dyDescent="0.25">
      <c r="A6167" s="3">
        <v>6166</v>
      </c>
      <c r="B6167" t="s">
        <v>8252</v>
      </c>
      <c r="C6167" s="10" t="s">
        <v>19428</v>
      </c>
      <c r="D6167" t="s">
        <v>2306</v>
      </c>
      <c r="E6167" s="10" t="s">
        <v>12885</v>
      </c>
      <c r="F6167" t="s">
        <v>8291</v>
      </c>
      <c r="G6167" s="10" t="s">
        <v>19512</v>
      </c>
      <c r="H6167">
        <v>10</v>
      </c>
      <c r="I6167">
        <v>37</v>
      </c>
      <c r="J6167">
        <v>0</v>
      </c>
      <c r="K6167">
        <v>0</v>
      </c>
      <c r="L6167" s="10" t="s">
        <v>19513</v>
      </c>
    </row>
    <row r="6168" spans="1:12" x14ac:dyDescent="0.25">
      <c r="A6168" s="3">
        <v>6167</v>
      </c>
      <c r="B6168" t="s">
        <v>8252</v>
      </c>
      <c r="C6168" s="10" t="s">
        <v>19428</v>
      </c>
      <c r="D6168" t="s">
        <v>2307</v>
      </c>
      <c r="E6168" s="10" t="s">
        <v>12887</v>
      </c>
      <c r="F6168" t="s">
        <v>8292</v>
      </c>
      <c r="G6168" s="10" t="s">
        <v>19514</v>
      </c>
      <c r="H6168">
        <v>10</v>
      </c>
      <c r="I6168">
        <v>37</v>
      </c>
      <c r="J6168">
        <v>0</v>
      </c>
      <c r="K6168">
        <v>0</v>
      </c>
      <c r="L6168" s="10" t="s">
        <v>19515</v>
      </c>
    </row>
    <row r="6169" spans="1:12" x14ac:dyDescent="0.25">
      <c r="A6169" s="3">
        <v>6168</v>
      </c>
      <c r="B6169" t="s">
        <v>8252</v>
      </c>
      <c r="C6169" s="10" t="s">
        <v>19428</v>
      </c>
      <c r="D6169" t="s">
        <v>5877</v>
      </c>
      <c r="E6169" s="10" t="s">
        <v>19516</v>
      </c>
      <c r="F6169" t="s">
        <v>8293</v>
      </c>
      <c r="G6169" s="10" t="s">
        <v>19517</v>
      </c>
      <c r="H6169">
        <v>10</v>
      </c>
      <c r="I6169">
        <v>37</v>
      </c>
      <c r="J6169">
        <v>0</v>
      </c>
      <c r="K6169">
        <v>0</v>
      </c>
      <c r="L6169" s="10" t="s">
        <v>19518</v>
      </c>
    </row>
    <row r="6170" spans="1:12" x14ac:dyDescent="0.25">
      <c r="A6170" s="3">
        <v>6169</v>
      </c>
      <c r="B6170" t="s">
        <v>8252</v>
      </c>
      <c r="C6170" s="10" t="s">
        <v>19428</v>
      </c>
      <c r="D6170" t="s">
        <v>1277</v>
      </c>
      <c r="E6170" s="10" t="s">
        <v>6730</v>
      </c>
      <c r="F6170" t="s">
        <v>8294</v>
      </c>
      <c r="G6170" s="10" t="s">
        <v>19519</v>
      </c>
      <c r="H6170">
        <v>255</v>
      </c>
      <c r="I6170">
        <v>37</v>
      </c>
      <c r="J6170">
        <v>0</v>
      </c>
      <c r="K6170">
        <v>0</v>
      </c>
      <c r="L6170" s="10" t="s">
        <v>19520</v>
      </c>
    </row>
    <row r="6171" spans="1:12" x14ac:dyDescent="0.25">
      <c r="A6171" s="3">
        <v>6170</v>
      </c>
      <c r="B6171" t="s">
        <v>8252</v>
      </c>
      <c r="C6171" s="10" t="s">
        <v>19428</v>
      </c>
      <c r="D6171" t="s">
        <v>1523</v>
      </c>
      <c r="E6171" s="10" t="s">
        <v>11544</v>
      </c>
      <c r="F6171" t="s">
        <v>8295</v>
      </c>
      <c r="G6171" s="10" t="s">
        <v>19521</v>
      </c>
      <c r="H6171">
        <v>8</v>
      </c>
      <c r="I6171">
        <v>27</v>
      </c>
      <c r="J6171">
        <v>0</v>
      </c>
      <c r="K6171">
        <v>0</v>
      </c>
      <c r="L6171" s="10" t="s">
        <v>19522</v>
      </c>
    </row>
    <row r="6172" spans="1:12" x14ac:dyDescent="0.25">
      <c r="A6172" s="3">
        <v>6171</v>
      </c>
      <c r="B6172" t="s">
        <v>8252</v>
      </c>
      <c r="C6172" s="10" t="s">
        <v>19428</v>
      </c>
      <c r="D6172" t="s">
        <v>1518</v>
      </c>
      <c r="E6172" s="10" t="s">
        <v>11535</v>
      </c>
      <c r="F6172" t="s">
        <v>8296</v>
      </c>
      <c r="G6172" s="10" t="s">
        <v>19523</v>
      </c>
      <c r="H6172">
        <v>4</v>
      </c>
      <c r="I6172">
        <v>8</v>
      </c>
      <c r="J6172">
        <v>0</v>
      </c>
      <c r="K6172">
        <v>0</v>
      </c>
      <c r="L6172" s="10" t="s">
        <v>19524</v>
      </c>
    </row>
    <row r="6173" spans="1:12" x14ac:dyDescent="0.25">
      <c r="A6173" s="3">
        <v>6172</v>
      </c>
      <c r="B6173" t="s">
        <v>8252</v>
      </c>
      <c r="C6173" s="10" t="s">
        <v>19428</v>
      </c>
      <c r="D6173" t="s">
        <v>5850</v>
      </c>
      <c r="E6173" s="10" t="s">
        <v>19525</v>
      </c>
      <c r="F6173" t="s">
        <v>8297</v>
      </c>
      <c r="G6173" s="10" t="s">
        <v>19526</v>
      </c>
      <c r="H6173">
        <v>50</v>
      </c>
      <c r="I6173">
        <v>37</v>
      </c>
      <c r="J6173">
        <v>0</v>
      </c>
      <c r="K6173">
        <v>0</v>
      </c>
      <c r="L6173" s="10" t="s">
        <v>19527</v>
      </c>
    </row>
    <row r="6174" spans="1:12" x14ac:dyDescent="0.25">
      <c r="A6174" s="3">
        <v>6173</v>
      </c>
      <c r="B6174" t="s">
        <v>8252</v>
      </c>
      <c r="C6174" s="10" t="s">
        <v>19428</v>
      </c>
      <c r="D6174" t="s">
        <v>5851</v>
      </c>
      <c r="E6174" s="10" t="s">
        <v>19528</v>
      </c>
      <c r="F6174" t="s">
        <v>8298</v>
      </c>
      <c r="G6174" s="10" t="s">
        <v>19529</v>
      </c>
      <c r="H6174">
        <v>50</v>
      </c>
      <c r="I6174">
        <v>37</v>
      </c>
      <c r="J6174">
        <v>0</v>
      </c>
      <c r="K6174">
        <v>0</v>
      </c>
      <c r="L6174" s="10" t="s">
        <v>19530</v>
      </c>
    </row>
    <row r="6175" spans="1:12" x14ac:dyDescent="0.25">
      <c r="A6175" s="3">
        <v>6174</v>
      </c>
      <c r="B6175" t="s">
        <v>8252</v>
      </c>
      <c r="C6175" s="10" t="s">
        <v>19428</v>
      </c>
      <c r="D6175" t="s">
        <v>1589</v>
      </c>
      <c r="E6175" s="10" t="s">
        <v>11670</v>
      </c>
      <c r="F6175" t="s">
        <v>8299</v>
      </c>
      <c r="G6175" s="10" t="s">
        <v>19531</v>
      </c>
      <c r="H6175">
        <v>50</v>
      </c>
      <c r="I6175">
        <v>37</v>
      </c>
      <c r="J6175">
        <v>0</v>
      </c>
      <c r="K6175">
        <v>0</v>
      </c>
      <c r="L6175" s="10" t="s">
        <v>19532</v>
      </c>
    </row>
    <row r="6176" spans="1:12" x14ac:dyDescent="0.25">
      <c r="A6176" s="3">
        <v>6175</v>
      </c>
      <c r="B6176" t="s">
        <v>8252</v>
      </c>
      <c r="C6176" s="10" t="s">
        <v>19428</v>
      </c>
      <c r="D6176" t="s">
        <v>4722</v>
      </c>
      <c r="E6176" s="10" t="s">
        <v>18288</v>
      </c>
      <c r="F6176" t="s">
        <v>8300</v>
      </c>
      <c r="G6176" s="10" t="s">
        <v>19533</v>
      </c>
      <c r="H6176">
        <v>8</v>
      </c>
      <c r="I6176">
        <v>27</v>
      </c>
      <c r="J6176">
        <v>0</v>
      </c>
      <c r="K6176">
        <v>0</v>
      </c>
      <c r="L6176" s="10" t="s">
        <v>19534</v>
      </c>
    </row>
    <row r="6177" spans="1:12" x14ac:dyDescent="0.25">
      <c r="A6177" s="3">
        <v>6176</v>
      </c>
      <c r="B6177" t="s">
        <v>8252</v>
      </c>
      <c r="C6177" s="10" t="s">
        <v>19428</v>
      </c>
      <c r="D6177" t="s">
        <v>4723</v>
      </c>
      <c r="E6177" s="10" t="s">
        <v>18290</v>
      </c>
      <c r="F6177" t="s">
        <v>8301</v>
      </c>
      <c r="G6177" s="10" t="s">
        <v>19535</v>
      </c>
      <c r="H6177">
        <v>8</v>
      </c>
      <c r="I6177">
        <v>27</v>
      </c>
      <c r="J6177">
        <v>0</v>
      </c>
      <c r="K6177">
        <v>0</v>
      </c>
      <c r="L6177" s="10" t="s">
        <v>19536</v>
      </c>
    </row>
    <row r="6178" spans="1:12" x14ac:dyDescent="0.25">
      <c r="A6178" s="3">
        <v>6177</v>
      </c>
      <c r="B6178" t="s">
        <v>8252</v>
      </c>
      <c r="C6178" s="10" t="s">
        <v>19428</v>
      </c>
      <c r="D6178" t="s">
        <v>1422</v>
      </c>
      <c r="E6178" s="10" t="s">
        <v>6882</v>
      </c>
      <c r="F6178" t="s">
        <v>8302</v>
      </c>
      <c r="G6178" s="10" t="s">
        <v>19537</v>
      </c>
      <c r="H6178">
        <v>4096</v>
      </c>
      <c r="I6178">
        <v>37</v>
      </c>
      <c r="J6178">
        <v>0</v>
      </c>
      <c r="K6178">
        <v>0</v>
      </c>
      <c r="L6178" s="10" t="s">
        <v>19538</v>
      </c>
    </row>
    <row r="6179" spans="1:12" x14ac:dyDescent="0.25">
      <c r="A6179" s="3">
        <v>6178</v>
      </c>
      <c r="B6179" t="s">
        <v>8252</v>
      </c>
      <c r="C6179" s="10" t="s">
        <v>19428</v>
      </c>
      <c r="D6179" t="s">
        <v>1365</v>
      </c>
      <c r="E6179" s="10" t="s">
        <v>6714</v>
      </c>
      <c r="F6179" t="s">
        <v>8303</v>
      </c>
      <c r="G6179" s="10" t="s">
        <v>19539</v>
      </c>
      <c r="H6179">
        <v>8</v>
      </c>
      <c r="I6179">
        <v>27</v>
      </c>
      <c r="J6179">
        <v>0</v>
      </c>
      <c r="K6179">
        <v>0</v>
      </c>
      <c r="L6179" s="10" t="s">
        <v>19540</v>
      </c>
    </row>
    <row r="6180" spans="1:12" x14ac:dyDescent="0.25">
      <c r="A6180" s="3">
        <v>6179</v>
      </c>
      <c r="B6180" t="s">
        <v>8252</v>
      </c>
      <c r="C6180" s="10" t="s">
        <v>19428</v>
      </c>
      <c r="D6180" t="s">
        <v>1608</v>
      </c>
      <c r="E6180" s="10" t="s">
        <v>11701</v>
      </c>
      <c r="F6180" t="s">
        <v>8304</v>
      </c>
      <c r="G6180" s="10" t="s">
        <v>19541</v>
      </c>
      <c r="H6180">
        <v>255</v>
      </c>
      <c r="I6180">
        <v>37</v>
      </c>
      <c r="J6180">
        <v>0</v>
      </c>
      <c r="K6180">
        <v>0</v>
      </c>
      <c r="L6180" s="10" t="s">
        <v>19542</v>
      </c>
    </row>
    <row r="6181" spans="1:12" x14ac:dyDescent="0.25">
      <c r="A6181" s="3">
        <v>6180</v>
      </c>
      <c r="B6181" t="s">
        <v>8252</v>
      </c>
      <c r="C6181" s="10" t="s">
        <v>19428</v>
      </c>
      <c r="D6181" t="s">
        <v>1642</v>
      </c>
      <c r="E6181" s="10" t="s">
        <v>11757</v>
      </c>
      <c r="F6181" t="s">
        <v>8305</v>
      </c>
      <c r="G6181" s="10" t="s">
        <v>19543</v>
      </c>
      <c r="H6181">
        <v>4</v>
      </c>
      <c r="I6181">
        <v>8</v>
      </c>
      <c r="J6181">
        <v>0</v>
      </c>
      <c r="K6181">
        <v>0</v>
      </c>
      <c r="L6181" s="10" t="s">
        <v>19544</v>
      </c>
    </row>
    <row r="6182" spans="1:12" x14ac:dyDescent="0.25">
      <c r="A6182" s="3">
        <v>6181</v>
      </c>
      <c r="B6182" t="s">
        <v>8252</v>
      </c>
      <c r="C6182" s="10" t="s">
        <v>19428</v>
      </c>
      <c r="D6182" t="s">
        <v>2012</v>
      </c>
      <c r="E6182" s="10" t="s">
        <v>6886</v>
      </c>
      <c r="F6182" t="s">
        <v>8306</v>
      </c>
      <c r="G6182" s="10" t="s">
        <v>19545</v>
      </c>
      <c r="H6182">
        <v>4</v>
      </c>
      <c r="I6182">
        <v>8</v>
      </c>
      <c r="J6182">
        <v>0</v>
      </c>
      <c r="K6182">
        <v>0</v>
      </c>
      <c r="L6182" s="10" t="s">
        <v>19546</v>
      </c>
    </row>
    <row r="6183" spans="1:12" x14ac:dyDescent="0.25">
      <c r="A6183" s="3">
        <v>6182</v>
      </c>
      <c r="B6183" t="s">
        <v>8252</v>
      </c>
      <c r="C6183" s="10" t="s">
        <v>19428</v>
      </c>
      <c r="D6183" t="s">
        <v>5873</v>
      </c>
      <c r="E6183" s="10" t="s">
        <v>19547</v>
      </c>
      <c r="F6183" t="s">
        <v>8307</v>
      </c>
      <c r="G6183" s="10" t="s">
        <v>19548</v>
      </c>
      <c r="H6183">
        <v>10</v>
      </c>
      <c r="I6183">
        <v>37</v>
      </c>
      <c r="J6183">
        <v>0</v>
      </c>
      <c r="K6183">
        <v>0</v>
      </c>
      <c r="L6183" s="10" t="s">
        <v>19549</v>
      </c>
    </row>
    <row r="6184" spans="1:12" x14ac:dyDescent="0.25">
      <c r="A6184" s="3">
        <v>6183</v>
      </c>
      <c r="B6184" t="s">
        <v>8252</v>
      </c>
      <c r="C6184" s="10" t="s">
        <v>19428</v>
      </c>
      <c r="D6184" t="s">
        <v>1528</v>
      </c>
      <c r="E6184" s="10" t="s">
        <v>6996</v>
      </c>
      <c r="F6184" t="s">
        <v>8308</v>
      </c>
      <c r="G6184" s="10" t="s">
        <v>19550</v>
      </c>
      <c r="H6184">
        <v>4</v>
      </c>
      <c r="I6184">
        <v>8</v>
      </c>
      <c r="J6184">
        <v>0</v>
      </c>
      <c r="K6184">
        <v>0</v>
      </c>
      <c r="L6184" s="10" t="s">
        <v>19551</v>
      </c>
    </row>
    <row r="6185" spans="1:12" x14ac:dyDescent="0.25">
      <c r="A6185" s="3">
        <v>6184</v>
      </c>
      <c r="B6185" t="s">
        <v>8252</v>
      </c>
      <c r="C6185" s="10" t="s">
        <v>19428</v>
      </c>
      <c r="D6185" t="s">
        <v>5856</v>
      </c>
      <c r="E6185" s="10" t="s">
        <v>19552</v>
      </c>
      <c r="F6185" t="s">
        <v>8309</v>
      </c>
      <c r="G6185" s="10" t="s">
        <v>19553</v>
      </c>
      <c r="H6185">
        <v>4</v>
      </c>
      <c r="I6185">
        <v>8</v>
      </c>
      <c r="J6185">
        <v>0</v>
      </c>
      <c r="K6185">
        <v>0</v>
      </c>
      <c r="L6185" s="10" t="s">
        <v>19554</v>
      </c>
    </row>
    <row r="6186" spans="1:12" x14ac:dyDescent="0.25">
      <c r="A6186" s="3">
        <v>6185</v>
      </c>
      <c r="B6186" t="s">
        <v>8252</v>
      </c>
      <c r="C6186" s="10" t="s">
        <v>19428</v>
      </c>
      <c r="D6186" t="s">
        <v>1286</v>
      </c>
      <c r="E6186" s="10" t="s">
        <v>6736</v>
      </c>
      <c r="F6186" t="s">
        <v>8310</v>
      </c>
      <c r="G6186" s="10" t="s">
        <v>19555</v>
      </c>
      <c r="H6186">
        <v>8</v>
      </c>
      <c r="I6186">
        <v>27</v>
      </c>
      <c r="J6186">
        <v>0</v>
      </c>
      <c r="K6186">
        <v>0</v>
      </c>
      <c r="L6186" s="10" t="s">
        <v>19556</v>
      </c>
    </row>
    <row r="6187" spans="1:12" x14ac:dyDescent="0.25">
      <c r="A6187" s="3">
        <v>6186</v>
      </c>
      <c r="B6187" t="s">
        <v>8252</v>
      </c>
      <c r="C6187" s="10" t="s">
        <v>19428</v>
      </c>
      <c r="D6187" t="s">
        <v>5857</v>
      </c>
      <c r="E6187" s="10" t="s">
        <v>19557</v>
      </c>
      <c r="F6187" t="s">
        <v>8311</v>
      </c>
      <c r="G6187" s="10" t="s">
        <v>19558</v>
      </c>
      <c r="H6187">
        <v>8</v>
      </c>
      <c r="I6187">
        <v>27</v>
      </c>
      <c r="J6187">
        <v>0</v>
      </c>
      <c r="K6187">
        <v>0</v>
      </c>
      <c r="L6187" s="10" t="s">
        <v>19559</v>
      </c>
    </row>
    <row r="6188" spans="1:12" x14ac:dyDescent="0.25">
      <c r="A6188" s="3">
        <v>6187</v>
      </c>
      <c r="B6188" t="s">
        <v>8252</v>
      </c>
      <c r="C6188" s="10" t="s">
        <v>19428</v>
      </c>
      <c r="D6188" t="s">
        <v>5858</v>
      </c>
      <c r="E6188" s="10" t="s">
        <v>19560</v>
      </c>
      <c r="F6188" t="s">
        <v>8312</v>
      </c>
      <c r="G6188" s="10" t="s">
        <v>19561</v>
      </c>
      <c r="H6188">
        <v>8</v>
      </c>
      <c r="I6188">
        <v>27</v>
      </c>
      <c r="J6188">
        <v>0</v>
      </c>
      <c r="K6188">
        <v>0</v>
      </c>
      <c r="L6188" s="10" t="s">
        <v>19562</v>
      </c>
    </row>
    <row r="6189" spans="1:12" x14ac:dyDescent="0.25">
      <c r="A6189" s="3">
        <v>6188</v>
      </c>
      <c r="B6189" t="s">
        <v>8252</v>
      </c>
      <c r="C6189" s="10" t="s">
        <v>19428</v>
      </c>
      <c r="D6189" t="s">
        <v>1224</v>
      </c>
      <c r="E6189" s="10" t="s">
        <v>6791</v>
      </c>
      <c r="F6189" t="s">
        <v>8313</v>
      </c>
      <c r="G6189" s="10" t="s">
        <v>19563</v>
      </c>
      <c r="H6189">
        <v>4</v>
      </c>
      <c r="I6189">
        <v>8</v>
      </c>
      <c r="J6189">
        <v>0</v>
      </c>
      <c r="K6189">
        <v>0</v>
      </c>
      <c r="L6189" s="10" t="s">
        <v>19564</v>
      </c>
    </row>
    <row r="6190" spans="1:12" x14ac:dyDescent="0.25">
      <c r="A6190" s="3">
        <v>6189</v>
      </c>
      <c r="B6190" t="s">
        <v>8252</v>
      </c>
      <c r="C6190" s="10" t="s">
        <v>19428</v>
      </c>
      <c r="D6190" t="s">
        <v>4615</v>
      </c>
      <c r="E6190" s="10" t="s">
        <v>18045</v>
      </c>
      <c r="F6190" t="s">
        <v>8314</v>
      </c>
      <c r="G6190" s="10" t="s">
        <v>19565</v>
      </c>
      <c r="H6190">
        <v>4</v>
      </c>
      <c r="I6190">
        <v>8</v>
      </c>
      <c r="J6190">
        <v>0</v>
      </c>
      <c r="K6190">
        <v>0</v>
      </c>
      <c r="L6190" s="10" t="s">
        <v>19566</v>
      </c>
    </row>
    <row r="6191" spans="1:12" x14ac:dyDescent="0.25">
      <c r="A6191" s="3">
        <v>6190</v>
      </c>
      <c r="B6191" t="s">
        <v>8252</v>
      </c>
      <c r="C6191" s="10" t="s">
        <v>19428</v>
      </c>
      <c r="D6191" t="s">
        <v>4743</v>
      </c>
      <c r="E6191" s="10" t="s">
        <v>18337</v>
      </c>
      <c r="F6191" t="s">
        <v>1339</v>
      </c>
      <c r="G6191" s="10" t="s">
        <v>6847</v>
      </c>
      <c r="H6191">
        <v>4</v>
      </c>
      <c r="I6191">
        <v>8</v>
      </c>
      <c r="J6191">
        <v>0</v>
      </c>
      <c r="K6191">
        <v>0</v>
      </c>
      <c r="L6191" s="10" t="s">
        <v>19567</v>
      </c>
    </row>
    <row r="6192" spans="1:12" x14ac:dyDescent="0.25">
      <c r="A6192" s="3">
        <v>6191</v>
      </c>
      <c r="B6192" t="s">
        <v>8252</v>
      </c>
      <c r="C6192" s="10" t="s">
        <v>19428</v>
      </c>
      <c r="D6192" t="s">
        <v>2013</v>
      </c>
      <c r="E6192" s="10" t="s">
        <v>6889</v>
      </c>
      <c r="F6192" t="s">
        <v>8315</v>
      </c>
      <c r="G6192" s="10" t="s">
        <v>19568</v>
      </c>
      <c r="H6192">
        <v>4</v>
      </c>
      <c r="I6192">
        <v>8</v>
      </c>
      <c r="J6192">
        <v>0</v>
      </c>
      <c r="K6192">
        <v>0</v>
      </c>
      <c r="L6192" s="10" t="s">
        <v>19569</v>
      </c>
    </row>
    <row r="6193" spans="1:12" x14ac:dyDescent="0.25">
      <c r="A6193" s="3">
        <v>6192</v>
      </c>
      <c r="B6193" t="s">
        <v>8252</v>
      </c>
      <c r="C6193" s="10" t="s">
        <v>19428</v>
      </c>
      <c r="D6193" t="s">
        <v>5251</v>
      </c>
      <c r="E6193" s="10" t="s">
        <v>19370</v>
      </c>
      <c r="F6193" t="s">
        <v>8316</v>
      </c>
      <c r="G6193" s="10" t="s">
        <v>19570</v>
      </c>
      <c r="H6193">
        <v>8</v>
      </c>
      <c r="I6193">
        <v>35</v>
      </c>
      <c r="J6193">
        <v>0</v>
      </c>
      <c r="K6193">
        <v>0</v>
      </c>
      <c r="L6193" s="10" t="s">
        <v>19571</v>
      </c>
    </row>
    <row r="6194" spans="1:12" x14ac:dyDescent="0.25">
      <c r="A6194" s="3">
        <v>6193</v>
      </c>
      <c r="B6194" t="s">
        <v>8252</v>
      </c>
      <c r="C6194" s="10" t="s">
        <v>19428</v>
      </c>
      <c r="D6194" t="s">
        <v>5253</v>
      </c>
      <c r="E6194" s="10" t="s">
        <v>19373</v>
      </c>
      <c r="F6194" t="s">
        <v>1708</v>
      </c>
      <c r="G6194" s="10" t="s">
        <v>19572</v>
      </c>
      <c r="H6194">
        <v>1</v>
      </c>
      <c r="I6194">
        <v>14</v>
      </c>
      <c r="J6194">
        <v>0</v>
      </c>
      <c r="K6194">
        <v>0</v>
      </c>
      <c r="L6194" s="10" t="s">
        <v>19573</v>
      </c>
    </row>
    <row r="6195" spans="1:12" x14ac:dyDescent="0.25">
      <c r="A6195" s="3">
        <v>6194</v>
      </c>
      <c r="B6195" t="s">
        <v>8252</v>
      </c>
      <c r="C6195" s="10" t="s">
        <v>19428</v>
      </c>
      <c r="D6195" t="s">
        <v>5255</v>
      </c>
      <c r="E6195" s="10" t="s">
        <v>19376</v>
      </c>
      <c r="F6195" t="s">
        <v>8317</v>
      </c>
      <c r="G6195" s="10" t="s">
        <v>19574</v>
      </c>
      <c r="H6195">
        <v>4</v>
      </c>
      <c r="I6195">
        <v>8</v>
      </c>
      <c r="J6195">
        <v>0</v>
      </c>
      <c r="K6195">
        <v>0</v>
      </c>
      <c r="L6195" s="10" t="s">
        <v>19575</v>
      </c>
    </row>
    <row r="6196" spans="1:12" x14ac:dyDescent="0.25">
      <c r="A6196" s="3">
        <v>6195</v>
      </c>
      <c r="B6196" t="s">
        <v>8252</v>
      </c>
      <c r="C6196" s="10" t="s">
        <v>19428</v>
      </c>
      <c r="D6196" t="s">
        <v>5257</v>
      </c>
      <c r="E6196" s="10" t="s">
        <v>19379</v>
      </c>
      <c r="F6196" t="s">
        <v>1710</v>
      </c>
      <c r="G6196" s="10" t="s">
        <v>19576</v>
      </c>
      <c r="H6196">
        <v>4</v>
      </c>
      <c r="I6196">
        <v>8</v>
      </c>
      <c r="J6196">
        <v>0</v>
      </c>
      <c r="K6196">
        <v>0</v>
      </c>
      <c r="L6196" s="10" t="s">
        <v>19577</v>
      </c>
    </row>
    <row r="6197" spans="1:12" x14ac:dyDescent="0.25">
      <c r="A6197" s="3">
        <v>6196</v>
      </c>
      <c r="B6197" t="s">
        <v>8252</v>
      </c>
      <c r="C6197" s="10" t="s">
        <v>19428</v>
      </c>
      <c r="D6197" t="s">
        <v>65</v>
      </c>
      <c r="E6197" s="10" t="s">
        <v>6698</v>
      </c>
      <c r="F6197" t="s">
        <v>1712</v>
      </c>
      <c r="G6197" s="10" t="s">
        <v>19578</v>
      </c>
      <c r="H6197">
        <v>4</v>
      </c>
      <c r="I6197">
        <v>8</v>
      </c>
      <c r="J6197">
        <v>0</v>
      </c>
      <c r="K6197">
        <v>0</v>
      </c>
      <c r="L6197" s="10" t="s">
        <v>19579</v>
      </c>
    </row>
    <row r="6198" spans="1:12" x14ac:dyDescent="0.25">
      <c r="A6198" s="3">
        <v>6197</v>
      </c>
      <c r="B6198" t="s">
        <v>8252</v>
      </c>
      <c r="C6198" s="10" t="s">
        <v>19428</v>
      </c>
      <c r="D6198" t="s">
        <v>63</v>
      </c>
      <c r="E6198" s="10" t="s">
        <v>6816</v>
      </c>
      <c r="F6198" t="s">
        <v>64</v>
      </c>
      <c r="G6198" s="10" t="s">
        <v>6696</v>
      </c>
      <c r="H6198">
        <v>4</v>
      </c>
      <c r="I6198">
        <v>8</v>
      </c>
      <c r="J6198">
        <v>0</v>
      </c>
      <c r="K6198">
        <v>0</v>
      </c>
      <c r="L6198" s="10" t="s">
        <v>19580</v>
      </c>
    </row>
    <row r="6199" spans="1:12" x14ac:dyDescent="0.25">
      <c r="A6199" s="3">
        <v>6198</v>
      </c>
      <c r="B6199" t="s">
        <v>8252</v>
      </c>
      <c r="C6199" s="10" t="s">
        <v>19428</v>
      </c>
      <c r="D6199" t="s">
        <v>67</v>
      </c>
      <c r="E6199" s="10" t="s">
        <v>6723</v>
      </c>
      <c r="F6199" t="s">
        <v>68</v>
      </c>
      <c r="G6199" s="10" t="s">
        <v>6724</v>
      </c>
      <c r="H6199">
        <v>4</v>
      </c>
      <c r="I6199">
        <v>8</v>
      </c>
      <c r="J6199">
        <v>0</v>
      </c>
      <c r="K6199">
        <v>0</v>
      </c>
      <c r="L6199" s="10" t="s">
        <v>19581</v>
      </c>
    </row>
    <row r="6200" spans="1:12" x14ac:dyDescent="0.25">
      <c r="A6200" s="3">
        <v>6199</v>
      </c>
      <c r="B6200" t="s">
        <v>8252</v>
      </c>
      <c r="C6200" s="10" t="s">
        <v>19428</v>
      </c>
      <c r="D6200" t="s">
        <v>69</v>
      </c>
      <c r="E6200" s="10" t="s">
        <v>6760</v>
      </c>
      <c r="F6200" t="s">
        <v>8318</v>
      </c>
      <c r="G6200" s="10" t="s">
        <v>19582</v>
      </c>
      <c r="H6200">
        <v>8</v>
      </c>
      <c r="I6200">
        <v>35</v>
      </c>
      <c r="J6200">
        <v>0</v>
      </c>
      <c r="K6200">
        <v>0</v>
      </c>
      <c r="L6200" s="10" t="s">
        <v>19583</v>
      </c>
    </row>
    <row r="6201" spans="1:12" x14ac:dyDescent="0.25">
      <c r="A6201" s="3">
        <v>6200</v>
      </c>
      <c r="B6201" t="s">
        <v>8252</v>
      </c>
      <c r="C6201" s="10" t="s">
        <v>19428</v>
      </c>
      <c r="D6201" t="s">
        <v>71</v>
      </c>
      <c r="E6201" s="10" t="s">
        <v>6763</v>
      </c>
      <c r="F6201" t="s">
        <v>8319</v>
      </c>
      <c r="G6201" s="10" t="s">
        <v>19584</v>
      </c>
      <c r="H6201">
        <v>8</v>
      </c>
      <c r="I6201">
        <v>35</v>
      </c>
      <c r="J6201">
        <v>0</v>
      </c>
      <c r="K6201">
        <v>0</v>
      </c>
      <c r="L6201" s="10" t="s">
        <v>19585</v>
      </c>
    </row>
    <row r="6202" spans="1:12" x14ac:dyDescent="0.25">
      <c r="A6202" s="3">
        <v>6201</v>
      </c>
      <c r="B6202" t="s">
        <v>8320</v>
      </c>
      <c r="C6202" s="10" t="s">
        <v>19586</v>
      </c>
      <c r="D6202" t="s">
        <v>8321</v>
      </c>
      <c r="E6202" s="10" t="s">
        <v>19587</v>
      </c>
      <c r="F6202" t="s">
        <v>1713</v>
      </c>
      <c r="G6202" s="10" t="s">
        <v>19588</v>
      </c>
      <c r="H6202">
        <v>1024</v>
      </c>
      <c r="I6202">
        <v>37</v>
      </c>
      <c r="J6202">
        <v>0</v>
      </c>
      <c r="K6202">
        <v>0</v>
      </c>
      <c r="L6202" s="10" t="s">
        <v>19589</v>
      </c>
    </row>
    <row r="6203" spans="1:12" x14ac:dyDescent="0.25">
      <c r="A6203" s="3">
        <v>6202</v>
      </c>
      <c r="B6203" t="s">
        <v>8320</v>
      </c>
      <c r="C6203" s="10" t="s">
        <v>19586</v>
      </c>
      <c r="D6203" t="s">
        <v>8322</v>
      </c>
      <c r="E6203" s="10" t="s">
        <v>19590</v>
      </c>
      <c r="F6203" t="s">
        <v>1339</v>
      </c>
      <c r="G6203" s="10" t="s">
        <v>6847</v>
      </c>
      <c r="H6203">
        <v>4</v>
      </c>
      <c r="I6203">
        <v>8</v>
      </c>
      <c r="J6203">
        <v>0</v>
      </c>
      <c r="K6203">
        <v>0</v>
      </c>
      <c r="L6203" s="10" t="s">
        <v>19591</v>
      </c>
    </row>
    <row r="6204" spans="1:12" x14ac:dyDescent="0.25">
      <c r="A6204" s="3">
        <v>6203</v>
      </c>
      <c r="B6204" t="s">
        <v>8320</v>
      </c>
      <c r="C6204" s="10" t="s">
        <v>19586</v>
      </c>
      <c r="D6204" t="s">
        <v>8323</v>
      </c>
      <c r="E6204" s="10" t="s">
        <v>19592</v>
      </c>
      <c r="F6204" t="s">
        <v>1339</v>
      </c>
      <c r="G6204" s="10" t="s">
        <v>6847</v>
      </c>
      <c r="H6204">
        <v>4</v>
      </c>
      <c r="I6204">
        <v>8</v>
      </c>
      <c r="J6204">
        <v>0</v>
      </c>
      <c r="K6204">
        <v>0</v>
      </c>
      <c r="L6204" s="10" t="s">
        <v>19593</v>
      </c>
    </row>
    <row r="6205" spans="1:12" x14ac:dyDescent="0.25">
      <c r="A6205" s="3">
        <v>6204</v>
      </c>
      <c r="B6205" t="s">
        <v>8320</v>
      </c>
      <c r="C6205" s="10" t="s">
        <v>19586</v>
      </c>
      <c r="D6205" t="s">
        <v>8007</v>
      </c>
      <c r="E6205" s="10" t="s">
        <v>14998</v>
      </c>
      <c r="F6205" t="s">
        <v>1714</v>
      </c>
      <c r="G6205" s="10" t="s">
        <v>19594</v>
      </c>
      <c r="H6205">
        <v>8</v>
      </c>
      <c r="I6205">
        <v>27</v>
      </c>
      <c r="J6205">
        <v>0</v>
      </c>
      <c r="K6205">
        <v>0</v>
      </c>
      <c r="L6205" s="10" t="s">
        <v>19595</v>
      </c>
    </row>
    <row r="6206" spans="1:12" x14ac:dyDescent="0.25">
      <c r="A6206" s="3">
        <v>6205</v>
      </c>
      <c r="B6206" t="s">
        <v>8320</v>
      </c>
      <c r="C6206" s="10" t="s">
        <v>19586</v>
      </c>
      <c r="D6206" t="s">
        <v>1906</v>
      </c>
      <c r="E6206" s="10" t="s">
        <v>12327</v>
      </c>
      <c r="F6206" t="s">
        <v>4752</v>
      </c>
      <c r="G6206" s="10" t="s">
        <v>19596</v>
      </c>
      <c r="H6206">
        <v>4</v>
      </c>
      <c r="I6206">
        <v>8</v>
      </c>
      <c r="J6206">
        <v>0</v>
      </c>
      <c r="K6206">
        <v>0</v>
      </c>
      <c r="L6206" s="10" t="s">
        <v>19597</v>
      </c>
    </row>
    <row r="6207" spans="1:12" x14ac:dyDescent="0.25">
      <c r="A6207" s="3">
        <v>6206</v>
      </c>
      <c r="B6207" t="s">
        <v>8320</v>
      </c>
      <c r="C6207" s="10" t="s">
        <v>19586</v>
      </c>
      <c r="D6207" t="s">
        <v>1907</v>
      </c>
      <c r="E6207" s="10" t="s">
        <v>12329</v>
      </c>
      <c r="F6207" t="s">
        <v>4754</v>
      </c>
      <c r="G6207" s="10" t="s">
        <v>19598</v>
      </c>
      <c r="H6207">
        <v>4</v>
      </c>
      <c r="I6207">
        <v>8</v>
      </c>
      <c r="J6207">
        <v>0</v>
      </c>
      <c r="K6207">
        <v>0</v>
      </c>
      <c r="L6207" s="10" t="s">
        <v>19599</v>
      </c>
    </row>
    <row r="6208" spans="1:12" x14ac:dyDescent="0.25">
      <c r="A6208" s="3">
        <v>6207</v>
      </c>
      <c r="B6208" t="s">
        <v>8320</v>
      </c>
      <c r="C6208" s="10" t="s">
        <v>19586</v>
      </c>
      <c r="D6208" t="s">
        <v>5676</v>
      </c>
      <c r="E6208" s="10" t="s">
        <v>19600</v>
      </c>
      <c r="F6208" t="s">
        <v>4756</v>
      </c>
      <c r="G6208" s="10" t="s">
        <v>19601</v>
      </c>
      <c r="H6208">
        <v>8</v>
      </c>
      <c r="I6208">
        <v>27</v>
      </c>
      <c r="J6208">
        <v>0</v>
      </c>
      <c r="K6208">
        <v>0</v>
      </c>
      <c r="L6208" s="10" t="s">
        <v>19602</v>
      </c>
    </row>
    <row r="6209" spans="1:12" x14ac:dyDescent="0.25">
      <c r="A6209" s="3">
        <v>6208</v>
      </c>
      <c r="B6209" t="s">
        <v>8320</v>
      </c>
      <c r="C6209" s="10" t="s">
        <v>19586</v>
      </c>
      <c r="D6209" t="s">
        <v>1677</v>
      </c>
      <c r="E6209" s="10" t="s">
        <v>11836</v>
      </c>
      <c r="F6209" t="s">
        <v>8324</v>
      </c>
      <c r="G6209" s="10" t="s">
        <v>19603</v>
      </c>
      <c r="H6209">
        <v>4</v>
      </c>
      <c r="I6209">
        <v>8</v>
      </c>
      <c r="J6209">
        <v>0</v>
      </c>
      <c r="K6209">
        <v>0</v>
      </c>
      <c r="L6209" s="10" t="s">
        <v>19604</v>
      </c>
    </row>
    <row r="6210" spans="1:12" x14ac:dyDescent="0.25">
      <c r="A6210" s="3">
        <v>6209</v>
      </c>
      <c r="B6210" t="s">
        <v>8320</v>
      </c>
      <c r="C6210" s="10" t="s">
        <v>19586</v>
      </c>
      <c r="D6210" t="s">
        <v>2958</v>
      </c>
      <c r="E6210" s="10" t="s">
        <v>14051</v>
      </c>
      <c r="F6210" t="s">
        <v>8325</v>
      </c>
      <c r="G6210" s="10" t="s">
        <v>19605</v>
      </c>
      <c r="H6210">
        <v>100</v>
      </c>
      <c r="I6210">
        <v>37</v>
      </c>
      <c r="J6210">
        <v>0</v>
      </c>
      <c r="K6210">
        <v>0</v>
      </c>
      <c r="L6210" s="10" t="s">
        <v>19606</v>
      </c>
    </row>
    <row r="6211" spans="1:12" x14ac:dyDescent="0.25">
      <c r="A6211" s="3">
        <v>6210</v>
      </c>
      <c r="B6211" t="s">
        <v>8320</v>
      </c>
      <c r="C6211" s="10" t="s">
        <v>19586</v>
      </c>
      <c r="D6211" t="s">
        <v>49</v>
      </c>
      <c r="E6211" s="10" t="s">
        <v>11</v>
      </c>
      <c r="F6211" t="s">
        <v>8326</v>
      </c>
      <c r="G6211" s="10" t="s">
        <v>19607</v>
      </c>
      <c r="H6211">
        <v>4</v>
      </c>
      <c r="I6211">
        <v>8</v>
      </c>
      <c r="J6211">
        <v>0</v>
      </c>
      <c r="K6211">
        <v>0</v>
      </c>
      <c r="L6211" s="10" t="s">
        <v>19608</v>
      </c>
    </row>
    <row r="6212" spans="1:12" x14ac:dyDescent="0.25">
      <c r="A6212" s="3">
        <v>6211</v>
      </c>
      <c r="B6212" t="s">
        <v>8320</v>
      </c>
      <c r="C6212" s="10" t="s">
        <v>19586</v>
      </c>
      <c r="D6212" t="s">
        <v>87</v>
      </c>
      <c r="E6212" s="10" t="s">
        <v>7149</v>
      </c>
      <c r="F6212" t="s">
        <v>8327</v>
      </c>
      <c r="G6212" s="10" t="s">
        <v>19609</v>
      </c>
      <c r="H6212">
        <v>4</v>
      </c>
      <c r="I6212">
        <v>8</v>
      </c>
      <c r="J6212">
        <v>0</v>
      </c>
      <c r="K6212">
        <v>0</v>
      </c>
      <c r="L6212" s="10" t="s">
        <v>19610</v>
      </c>
    </row>
    <row r="6213" spans="1:12" x14ac:dyDescent="0.25">
      <c r="A6213" s="3">
        <v>6212</v>
      </c>
      <c r="B6213" t="s">
        <v>8320</v>
      </c>
      <c r="C6213" s="10" t="s">
        <v>19586</v>
      </c>
      <c r="D6213" t="s">
        <v>1570</v>
      </c>
      <c r="E6213" s="10" t="s">
        <v>11617</v>
      </c>
      <c r="F6213" t="s">
        <v>8328</v>
      </c>
      <c r="G6213" s="10" t="s">
        <v>19611</v>
      </c>
      <c r="H6213">
        <v>10</v>
      </c>
      <c r="I6213">
        <v>37</v>
      </c>
      <c r="J6213">
        <v>0</v>
      </c>
      <c r="K6213">
        <v>0</v>
      </c>
      <c r="L6213" s="10" t="s">
        <v>19612</v>
      </c>
    </row>
    <row r="6214" spans="1:12" x14ac:dyDescent="0.25">
      <c r="A6214" s="3">
        <v>6213</v>
      </c>
      <c r="B6214" t="s">
        <v>8320</v>
      </c>
      <c r="C6214" s="10" t="s">
        <v>19586</v>
      </c>
      <c r="D6214" t="s">
        <v>1454</v>
      </c>
      <c r="E6214" s="10" t="s">
        <v>7653</v>
      </c>
      <c r="F6214" t="s">
        <v>8329</v>
      </c>
      <c r="G6214" s="10" t="s">
        <v>19613</v>
      </c>
      <c r="H6214">
        <v>8</v>
      </c>
      <c r="I6214">
        <v>27</v>
      </c>
      <c r="J6214">
        <v>0</v>
      </c>
      <c r="K6214">
        <v>0</v>
      </c>
      <c r="L6214" s="10" t="s">
        <v>19614</v>
      </c>
    </row>
    <row r="6215" spans="1:12" x14ac:dyDescent="0.25">
      <c r="A6215" s="3">
        <v>6214</v>
      </c>
      <c r="B6215" t="s">
        <v>8320</v>
      </c>
      <c r="C6215" s="10" t="s">
        <v>19586</v>
      </c>
      <c r="D6215" t="s">
        <v>5912</v>
      </c>
      <c r="E6215" s="10" t="s">
        <v>19615</v>
      </c>
      <c r="F6215" t="s">
        <v>8330</v>
      </c>
      <c r="G6215" s="10" t="s">
        <v>19616</v>
      </c>
      <c r="H6215">
        <v>8</v>
      </c>
      <c r="I6215">
        <v>27</v>
      </c>
      <c r="J6215">
        <v>0</v>
      </c>
      <c r="K6215">
        <v>0</v>
      </c>
      <c r="L6215" s="10" t="s">
        <v>19617</v>
      </c>
    </row>
    <row r="6216" spans="1:12" x14ac:dyDescent="0.25">
      <c r="A6216" s="3">
        <v>6215</v>
      </c>
      <c r="B6216" t="s">
        <v>8320</v>
      </c>
      <c r="C6216" s="10" t="s">
        <v>19586</v>
      </c>
      <c r="D6216" t="s">
        <v>1365</v>
      </c>
      <c r="E6216" s="10" t="s">
        <v>6714</v>
      </c>
      <c r="F6216" t="s">
        <v>8331</v>
      </c>
      <c r="G6216" s="10" t="s">
        <v>19618</v>
      </c>
      <c r="H6216">
        <v>8</v>
      </c>
      <c r="I6216">
        <v>27</v>
      </c>
      <c r="J6216">
        <v>0</v>
      </c>
      <c r="K6216">
        <v>0</v>
      </c>
      <c r="L6216" s="10" t="s">
        <v>19619</v>
      </c>
    </row>
    <row r="6217" spans="1:12" x14ac:dyDescent="0.25">
      <c r="A6217" s="3">
        <v>6216</v>
      </c>
      <c r="B6217" t="s">
        <v>8320</v>
      </c>
      <c r="C6217" s="10" t="s">
        <v>19586</v>
      </c>
      <c r="D6217" t="s">
        <v>1642</v>
      </c>
      <c r="E6217" s="10" t="s">
        <v>11757</v>
      </c>
      <c r="F6217" t="s">
        <v>8332</v>
      </c>
      <c r="G6217" s="10" t="s">
        <v>19620</v>
      </c>
      <c r="H6217">
        <v>4</v>
      </c>
      <c r="I6217">
        <v>8</v>
      </c>
      <c r="J6217">
        <v>0</v>
      </c>
      <c r="K6217">
        <v>0</v>
      </c>
      <c r="L6217" s="10" t="s">
        <v>19621</v>
      </c>
    </row>
    <row r="6218" spans="1:12" x14ac:dyDescent="0.25">
      <c r="A6218" s="3">
        <v>6217</v>
      </c>
      <c r="B6218" t="s">
        <v>8320</v>
      </c>
      <c r="C6218" s="10" t="s">
        <v>19586</v>
      </c>
      <c r="D6218" t="s">
        <v>1693</v>
      </c>
      <c r="E6218" s="10" t="s">
        <v>11869</v>
      </c>
      <c r="F6218" t="s">
        <v>8333</v>
      </c>
      <c r="G6218" s="10" t="s">
        <v>19622</v>
      </c>
      <c r="H6218">
        <v>8</v>
      </c>
      <c r="I6218">
        <v>27</v>
      </c>
      <c r="J6218">
        <v>0</v>
      </c>
      <c r="K6218">
        <v>0</v>
      </c>
      <c r="L6218" s="10" t="s">
        <v>19623</v>
      </c>
    </row>
    <row r="6219" spans="1:12" x14ac:dyDescent="0.25">
      <c r="A6219" s="3">
        <v>6218</v>
      </c>
      <c r="B6219" t="s">
        <v>8320</v>
      </c>
      <c r="C6219" s="10" t="s">
        <v>19586</v>
      </c>
      <c r="D6219" t="s">
        <v>1617</v>
      </c>
      <c r="E6219" s="10" t="s">
        <v>11723</v>
      </c>
      <c r="F6219" t="s">
        <v>8334</v>
      </c>
      <c r="G6219" s="10" t="s">
        <v>19624</v>
      </c>
      <c r="H6219">
        <v>8</v>
      </c>
      <c r="I6219">
        <v>27</v>
      </c>
      <c r="J6219">
        <v>0</v>
      </c>
      <c r="K6219">
        <v>0</v>
      </c>
      <c r="L6219" s="10" t="s">
        <v>19625</v>
      </c>
    </row>
    <row r="6220" spans="1:12" x14ac:dyDescent="0.25">
      <c r="A6220" s="3">
        <v>6219</v>
      </c>
      <c r="B6220" t="s">
        <v>8320</v>
      </c>
      <c r="C6220" s="10" t="s">
        <v>19586</v>
      </c>
      <c r="D6220" t="s">
        <v>1616</v>
      </c>
      <c r="E6220" s="10" t="s">
        <v>11721</v>
      </c>
      <c r="F6220" t="s">
        <v>8335</v>
      </c>
      <c r="G6220" s="10" t="s">
        <v>19626</v>
      </c>
      <c r="H6220">
        <v>8</v>
      </c>
      <c r="I6220">
        <v>27</v>
      </c>
      <c r="J6220">
        <v>0</v>
      </c>
      <c r="K6220">
        <v>0</v>
      </c>
      <c r="L6220" s="10" t="s">
        <v>19627</v>
      </c>
    </row>
    <row r="6221" spans="1:12" x14ac:dyDescent="0.25">
      <c r="A6221" s="3">
        <v>6220</v>
      </c>
      <c r="B6221" t="s">
        <v>8320</v>
      </c>
      <c r="C6221" s="10" t="s">
        <v>19586</v>
      </c>
      <c r="D6221" t="s">
        <v>1692</v>
      </c>
      <c r="E6221" s="10" t="s">
        <v>11867</v>
      </c>
      <c r="F6221" t="s">
        <v>8336</v>
      </c>
      <c r="G6221" s="10" t="s">
        <v>19628</v>
      </c>
      <c r="H6221">
        <v>8</v>
      </c>
      <c r="I6221">
        <v>27</v>
      </c>
      <c r="J6221">
        <v>0</v>
      </c>
      <c r="K6221">
        <v>0</v>
      </c>
      <c r="L6221" s="10" t="s">
        <v>19629</v>
      </c>
    </row>
    <row r="6222" spans="1:12" x14ac:dyDescent="0.25">
      <c r="A6222" s="3">
        <v>6221</v>
      </c>
      <c r="B6222" t="s">
        <v>8320</v>
      </c>
      <c r="C6222" s="10" t="s">
        <v>19586</v>
      </c>
      <c r="D6222" t="s">
        <v>1547</v>
      </c>
      <c r="E6222" s="10" t="s">
        <v>7144</v>
      </c>
      <c r="F6222" t="s">
        <v>8337</v>
      </c>
      <c r="G6222" s="10" t="s">
        <v>19630</v>
      </c>
      <c r="H6222">
        <v>4096</v>
      </c>
      <c r="I6222">
        <v>37</v>
      </c>
      <c r="J6222">
        <v>0</v>
      </c>
      <c r="K6222">
        <v>0</v>
      </c>
      <c r="L6222" s="10" t="s">
        <v>19631</v>
      </c>
    </row>
    <row r="6223" spans="1:12" x14ac:dyDescent="0.25">
      <c r="A6223" s="3">
        <v>6222</v>
      </c>
      <c r="B6223" t="s">
        <v>8320</v>
      </c>
      <c r="C6223" s="10" t="s">
        <v>19586</v>
      </c>
      <c r="D6223" t="s">
        <v>1682</v>
      </c>
      <c r="E6223" s="10" t="s">
        <v>11846</v>
      </c>
      <c r="F6223" t="s">
        <v>8338</v>
      </c>
      <c r="G6223" s="10" t="s">
        <v>19632</v>
      </c>
      <c r="H6223">
        <v>4</v>
      </c>
      <c r="I6223">
        <v>8</v>
      </c>
      <c r="J6223">
        <v>0</v>
      </c>
      <c r="K6223">
        <v>0</v>
      </c>
      <c r="L6223" s="10" t="s">
        <v>19633</v>
      </c>
    </row>
    <row r="6224" spans="1:12" x14ac:dyDescent="0.25">
      <c r="A6224" s="3">
        <v>6223</v>
      </c>
      <c r="B6224" t="s">
        <v>8320</v>
      </c>
      <c r="C6224" s="10" t="s">
        <v>19586</v>
      </c>
      <c r="D6224" t="s">
        <v>1545</v>
      </c>
      <c r="E6224" s="10" t="s">
        <v>11589</v>
      </c>
      <c r="F6224" t="s">
        <v>8339</v>
      </c>
      <c r="G6224" s="10" t="s">
        <v>19634</v>
      </c>
      <c r="H6224">
        <v>8</v>
      </c>
      <c r="I6224">
        <v>27</v>
      </c>
      <c r="J6224">
        <v>0</v>
      </c>
      <c r="K6224">
        <v>0</v>
      </c>
      <c r="L6224" s="10" t="s">
        <v>19635</v>
      </c>
    </row>
    <row r="6225" spans="1:12" x14ac:dyDescent="0.25">
      <c r="A6225" s="3">
        <v>6224</v>
      </c>
      <c r="B6225" t="s">
        <v>8320</v>
      </c>
      <c r="C6225" s="10" t="s">
        <v>19586</v>
      </c>
      <c r="D6225" t="s">
        <v>5940</v>
      </c>
      <c r="E6225" s="10" t="s">
        <v>19636</v>
      </c>
      <c r="F6225" t="s">
        <v>1339</v>
      </c>
      <c r="G6225" s="10" t="s">
        <v>6847</v>
      </c>
      <c r="H6225">
        <v>4</v>
      </c>
      <c r="I6225">
        <v>8</v>
      </c>
      <c r="J6225">
        <v>0</v>
      </c>
      <c r="K6225">
        <v>0</v>
      </c>
      <c r="L6225" s="10" t="s">
        <v>19637</v>
      </c>
    </row>
    <row r="6226" spans="1:12" x14ac:dyDescent="0.25">
      <c r="A6226" s="3">
        <v>6225</v>
      </c>
      <c r="B6226" t="s">
        <v>8320</v>
      </c>
      <c r="C6226" s="10" t="s">
        <v>19586</v>
      </c>
      <c r="D6226" t="s">
        <v>5671</v>
      </c>
      <c r="E6226" s="10" t="s">
        <v>19638</v>
      </c>
      <c r="F6226" t="s">
        <v>8340</v>
      </c>
      <c r="G6226" s="10" t="s">
        <v>19639</v>
      </c>
      <c r="H6226">
        <v>8</v>
      </c>
      <c r="I6226">
        <v>27</v>
      </c>
      <c r="J6226">
        <v>0</v>
      </c>
      <c r="K6226">
        <v>0</v>
      </c>
      <c r="L6226" s="10" t="s">
        <v>19640</v>
      </c>
    </row>
    <row r="6227" spans="1:12" x14ac:dyDescent="0.25">
      <c r="A6227" s="3">
        <v>6226</v>
      </c>
      <c r="B6227" t="s">
        <v>8320</v>
      </c>
      <c r="C6227" s="10" t="s">
        <v>19586</v>
      </c>
      <c r="D6227" t="s">
        <v>5922</v>
      </c>
      <c r="E6227" s="10" t="s">
        <v>19641</v>
      </c>
      <c r="F6227" t="s">
        <v>8341</v>
      </c>
      <c r="G6227" s="10" t="s">
        <v>19642</v>
      </c>
      <c r="H6227">
        <v>8</v>
      </c>
      <c r="I6227">
        <v>27</v>
      </c>
      <c r="J6227">
        <v>0</v>
      </c>
      <c r="K6227">
        <v>0</v>
      </c>
      <c r="L6227" s="10" t="s">
        <v>19643</v>
      </c>
    </row>
    <row r="6228" spans="1:12" x14ac:dyDescent="0.25">
      <c r="A6228" s="3">
        <v>6227</v>
      </c>
      <c r="B6228" t="s">
        <v>8320</v>
      </c>
      <c r="C6228" s="10" t="s">
        <v>19586</v>
      </c>
      <c r="D6228" t="s">
        <v>1430</v>
      </c>
      <c r="E6228" s="10" t="s">
        <v>11350</v>
      </c>
      <c r="F6228" t="s">
        <v>8342</v>
      </c>
      <c r="G6228" s="10" t="s">
        <v>19644</v>
      </c>
      <c r="H6228">
        <v>8</v>
      </c>
      <c r="I6228">
        <v>27</v>
      </c>
      <c r="J6228">
        <v>0</v>
      </c>
      <c r="K6228">
        <v>0</v>
      </c>
      <c r="L6228" s="10" t="s">
        <v>19645</v>
      </c>
    </row>
    <row r="6229" spans="1:12" x14ac:dyDescent="0.25">
      <c r="A6229" s="3">
        <v>6228</v>
      </c>
      <c r="B6229" t="s">
        <v>8320</v>
      </c>
      <c r="C6229" s="10" t="s">
        <v>19586</v>
      </c>
      <c r="D6229" t="s">
        <v>641</v>
      </c>
      <c r="E6229" s="10" t="s">
        <v>7590</v>
      </c>
      <c r="F6229" t="s">
        <v>8343</v>
      </c>
      <c r="G6229" s="10" t="s">
        <v>19646</v>
      </c>
      <c r="H6229">
        <v>50</v>
      </c>
      <c r="I6229">
        <v>37</v>
      </c>
      <c r="J6229">
        <v>0</v>
      </c>
      <c r="K6229">
        <v>0</v>
      </c>
      <c r="L6229" s="10" t="s">
        <v>19647</v>
      </c>
    </row>
    <row r="6230" spans="1:12" x14ac:dyDescent="0.25">
      <c r="A6230" s="3">
        <v>6229</v>
      </c>
      <c r="B6230" t="s">
        <v>8320</v>
      </c>
      <c r="C6230" s="10" t="s">
        <v>19586</v>
      </c>
      <c r="D6230" t="s">
        <v>1550</v>
      </c>
      <c r="E6230" s="10" t="s">
        <v>7197</v>
      </c>
      <c r="F6230" t="s">
        <v>8344</v>
      </c>
      <c r="G6230" s="10" t="s">
        <v>19648</v>
      </c>
      <c r="H6230">
        <v>4</v>
      </c>
      <c r="I6230">
        <v>8</v>
      </c>
      <c r="J6230">
        <v>0</v>
      </c>
      <c r="K6230">
        <v>0</v>
      </c>
      <c r="L6230" s="10" t="s">
        <v>19649</v>
      </c>
    </row>
    <row r="6231" spans="1:12" x14ac:dyDescent="0.25">
      <c r="A6231" s="3">
        <v>6230</v>
      </c>
      <c r="B6231" t="s">
        <v>8320</v>
      </c>
      <c r="C6231" s="10" t="s">
        <v>19586</v>
      </c>
      <c r="D6231" t="s">
        <v>1543</v>
      </c>
      <c r="E6231" s="10" t="s">
        <v>11584</v>
      </c>
      <c r="F6231" t="s">
        <v>8345</v>
      </c>
      <c r="G6231" s="10" t="s">
        <v>19650</v>
      </c>
      <c r="H6231">
        <v>8</v>
      </c>
      <c r="I6231">
        <v>27</v>
      </c>
      <c r="J6231">
        <v>0</v>
      </c>
      <c r="K6231">
        <v>0</v>
      </c>
      <c r="L6231" s="10" t="s">
        <v>19651</v>
      </c>
    </row>
    <row r="6232" spans="1:12" x14ac:dyDescent="0.25">
      <c r="A6232" s="3">
        <v>6231</v>
      </c>
      <c r="B6232" t="s">
        <v>8320</v>
      </c>
      <c r="C6232" s="10" t="s">
        <v>19586</v>
      </c>
      <c r="D6232" t="s">
        <v>5251</v>
      </c>
      <c r="E6232" s="10" t="s">
        <v>19370</v>
      </c>
      <c r="F6232" t="s">
        <v>8346</v>
      </c>
      <c r="G6232" s="10" t="s">
        <v>19652</v>
      </c>
      <c r="H6232">
        <v>8</v>
      </c>
      <c r="I6232">
        <v>35</v>
      </c>
      <c r="J6232">
        <v>0</v>
      </c>
      <c r="K6232">
        <v>0</v>
      </c>
      <c r="L6232" s="10" t="s">
        <v>19653</v>
      </c>
    </row>
    <row r="6233" spans="1:12" x14ac:dyDescent="0.25">
      <c r="A6233" s="3">
        <v>6232</v>
      </c>
      <c r="B6233" t="s">
        <v>8320</v>
      </c>
      <c r="C6233" s="10" t="s">
        <v>19586</v>
      </c>
      <c r="D6233" t="s">
        <v>5253</v>
      </c>
      <c r="E6233" s="10" t="s">
        <v>19373</v>
      </c>
      <c r="F6233" t="s">
        <v>8347</v>
      </c>
      <c r="G6233" s="10" t="s">
        <v>19654</v>
      </c>
      <c r="H6233">
        <v>1</v>
      </c>
      <c r="I6233">
        <v>14</v>
      </c>
      <c r="J6233">
        <v>0</v>
      </c>
      <c r="K6233">
        <v>0</v>
      </c>
      <c r="L6233" s="10" t="s">
        <v>19655</v>
      </c>
    </row>
    <row r="6234" spans="1:12" x14ac:dyDescent="0.25">
      <c r="A6234" s="3">
        <v>6233</v>
      </c>
      <c r="B6234" t="s">
        <v>8320</v>
      </c>
      <c r="C6234" s="10" t="s">
        <v>19586</v>
      </c>
      <c r="D6234" t="s">
        <v>5255</v>
      </c>
      <c r="E6234" s="10" t="s">
        <v>19376</v>
      </c>
      <c r="F6234" t="s">
        <v>8348</v>
      </c>
      <c r="G6234" s="10" t="s">
        <v>19656</v>
      </c>
      <c r="H6234">
        <v>4</v>
      </c>
      <c r="I6234">
        <v>8</v>
      </c>
      <c r="J6234">
        <v>0</v>
      </c>
      <c r="K6234">
        <v>0</v>
      </c>
      <c r="L6234" s="10" t="s">
        <v>19657</v>
      </c>
    </row>
    <row r="6235" spans="1:12" x14ac:dyDescent="0.25">
      <c r="A6235" s="3">
        <v>6234</v>
      </c>
      <c r="B6235" t="s">
        <v>8320</v>
      </c>
      <c r="C6235" s="10" t="s">
        <v>19586</v>
      </c>
      <c r="D6235" t="s">
        <v>5257</v>
      </c>
      <c r="E6235" s="10" t="s">
        <v>19379</v>
      </c>
      <c r="F6235" t="s">
        <v>8349</v>
      </c>
      <c r="G6235" s="10" t="s">
        <v>19658</v>
      </c>
      <c r="H6235">
        <v>4</v>
      </c>
      <c r="I6235">
        <v>8</v>
      </c>
      <c r="J6235">
        <v>0</v>
      </c>
      <c r="K6235">
        <v>0</v>
      </c>
      <c r="L6235" s="10" t="s">
        <v>19659</v>
      </c>
    </row>
    <row r="6236" spans="1:12" x14ac:dyDescent="0.25">
      <c r="A6236" s="3">
        <v>6235</v>
      </c>
      <c r="B6236" t="s">
        <v>8320</v>
      </c>
      <c r="C6236" s="10" t="s">
        <v>19586</v>
      </c>
      <c r="D6236" t="s">
        <v>65</v>
      </c>
      <c r="E6236" s="10" t="s">
        <v>6698</v>
      </c>
      <c r="F6236" t="s">
        <v>8350</v>
      </c>
      <c r="G6236" s="10" t="s">
        <v>19660</v>
      </c>
      <c r="H6236">
        <v>4</v>
      </c>
      <c r="I6236">
        <v>8</v>
      </c>
      <c r="J6236">
        <v>0</v>
      </c>
      <c r="K6236">
        <v>0</v>
      </c>
      <c r="L6236" s="10" t="s">
        <v>19661</v>
      </c>
    </row>
    <row r="6237" spans="1:12" x14ac:dyDescent="0.25">
      <c r="A6237" s="3">
        <v>6236</v>
      </c>
      <c r="B6237" t="s">
        <v>8351</v>
      </c>
      <c r="C6237" s="10" t="s">
        <v>19662</v>
      </c>
      <c r="D6237" t="s">
        <v>63</v>
      </c>
      <c r="E6237" s="10" t="s">
        <v>6816</v>
      </c>
      <c r="F6237" t="s">
        <v>64</v>
      </c>
      <c r="G6237" s="10" t="s">
        <v>6696</v>
      </c>
      <c r="H6237">
        <v>4</v>
      </c>
      <c r="I6237">
        <v>8</v>
      </c>
      <c r="J6237">
        <v>0</v>
      </c>
      <c r="K6237">
        <v>0</v>
      </c>
      <c r="L6237" s="10" t="s">
        <v>19663</v>
      </c>
    </row>
    <row r="6238" spans="1:12" x14ac:dyDescent="0.25">
      <c r="A6238" s="3">
        <v>6237</v>
      </c>
      <c r="B6238" t="s">
        <v>8351</v>
      </c>
      <c r="C6238" s="10" t="s">
        <v>19662</v>
      </c>
      <c r="D6238" t="s">
        <v>65</v>
      </c>
      <c r="E6238" s="10" t="s">
        <v>6698</v>
      </c>
      <c r="F6238" t="s">
        <v>66</v>
      </c>
      <c r="G6238" s="10" t="s">
        <v>6721</v>
      </c>
      <c r="H6238">
        <v>4</v>
      </c>
      <c r="I6238">
        <v>8</v>
      </c>
      <c r="J6238">
        <v>0</v>
      </c>
      <c r="K6238">
        <v>0</v>
      </c>
      <c r="L6238" s="10" t="s">
        <v>19664</v>
      </c>
    </row>
    <row r="6239" spans="1:12" x14ac:dyDescent="0.25">
      <c r="A6239" s="3">
        <v>6238</v>
      </c>
      <c r="B6239" t="s">
        <v>8351</v>
      </c>
      <c r="C6239" s="10" t="s">
        <v>19662</v>
      </c>
      <c r="D6239" t="s">
        <v>67</v>
      </c>
      <c r="E6239" s="10" t="s">
        <v>6723</v>
      </c>
      <c r="F6239" t="s">
        <v>68</v>
      </c>
      <c r="G6239" s="10" t="s">
        <v>6724</v>
      </c>
      <c r="H6239">
        <v>4</v>
      </c>
      <c r="I6239">
        <v>8</v>
      </c>
      <c r="J6239">
        <v>0</v>
      </c>
      <c r="K6239">
        <v>0</v>
      </c>
      <c r="L6239" s="10" t="s">
        <v>19665</v>
      </c>
    </row>
    <row r="6240" spans="1:12" x14ac:dyDescent="0.25">
      <c r="A6240" s="3">
        <v>6239</v>
      </c>
      <c r="B6240" t="s">
        <v>8351</v>
      </c>
      <c r="C6240" s="10" t="s">
        <v>19662</v>
      </c>
      <c r="D6240" t="s">
        <v>49</v>
      </c>
      <c r="E6240" s="10" t="s">
        <v>11</v>
      </c>
      <c r="F6240" t="s">
        <v>8352</v>
      </c>
      <c r="G6240" s="10" t="s">
        <v>19666</v>
      </c>
      <c r="H6240">
        <v>4</v>
      </c>
      <c r="I6240">
        <v>8</v>
      </c>
      <c r="J6240">
        <v>0</v>
      </c>
      <c r="K6240">
        <v>0</v>
      </c>
      <c r="L6240" s="10" t="s">
        <v>19667</v>
      </c>
    </row>
    <row r="6241" spans="1:12" x14ac:dyDescent="0.25">
      <c r="A6241" s="3">
        <v>6240</v>
      </c>
      <c r="B6241" t="s">
        <v>8351</v>
      </c>
      <c r="C6241" s="10" t="s">
        <v>19662</v>
      </c>
      <c r="D6241" t="s">
        <v>69</v>
      </c>
      <c r="E6241" s="10" t="s">
        <v>6760</v>
      </c>
      <c r="F6241" t="s">
        <v>8353</v>
      </c>
      <c r="G6241" s="10" t="s">
        <v>19668</v>
      </c>
      <c r="H6241">
        <v>8</v>
      </c>
      <c r="I6241">
        <v>35</v>
      </c>
      <c r="J6241">
        <v>0</v>
      </c>
      <c r="K6241">
        <v>0</v>
      </c>
      <c r="L6241" s="10" t="s">
        <v>19669</v>
      </c>
    </row>
    <row r="6242" spans="1:12" x14ac:dyDescent="0.25">
      <c r="A6242" s="3">
        <v>6241</v>
      </c>
      <c r="B6242" t="s">
        <v>8351</v>
      </c>
      <c r="C6242" s="10" t="s">
        <v>19662</v>
      </c>
      <c r="D6242" t="s">
        <v>71</v>
      </c>
      <c r="E6242" s="10" t="s">
        <v>6763</v>
      </c>
      <c r="F6242" t="s">
        <v>8354</v>
      </c>
      <c r="G6242" s="10" t="s">
        <v>19670</v>
      </c>
      <c r="H6242">
        <v>8</v>
      </c>
      <c r="I6242">
        <v>35</v>
      </c>
      <c r="J6242">
        <v>0</v>
      </c>
      <c r="K6242">
        <v>0</v>
      </c>
      <c r="L6242" s="10" t="s">
        <v>19671</v>
      </c>
    </row>
    <row r="6243" spans="1:12" x14ac:dyDescent="0.25">
      <c r="A6243" s="3">
        <v>6242</v>
      </c>
      <c r="B6243" t="s">
        <v>8351</v>
      </c>
      <c r="C6243" s="10" t="s">
        <v>19662</v>
      </c>
      <c r="D6243" t="s">
        <v>8355</v>
      </c>
      <c r="E6243" s="10" t="s">
        <v>19672</v>
      </c>
      <c r="F6243" t="s">
        <v>1401</v>
      </c>
      <c r="G6243" s="10" t="s">
        <v>6911</v>
      </c>
      <c r="H6243">
        <v>10</v>
      </c>
      <c r="I6243">
        <v>37</v>
      </c>
      <c r="J6243">
        <v>0</v>
      </c>
      <c r="K6243">
        <v>0</v>
      </c>
      <c r="L6243" s="10" t="s">
        <v>19673</v>
      </c>
    </row>
    <row r="6244" spans="1:12" x14ac:dyDescent="0.25">
      <c r="A6244" s="3">
        <v>6243</v>
      </c>
      <c r="B6244" t="s">
        <v>8351</v>
      </c>
      <c r="C6244" s="10" t="s">
        <v>19662</v>
      </c>
      <c r="D6244" t="s">
        <v>8356</v>
      </c>
      <c r="E6244" s="10" t="s">
        <v>19674</v>
      </c>
      <c r="F6244" t="s">
        <v>8357</v>
      </c>
      <c r="G6244" s="10" t="s">
        <v>19675</v>
      </c>
      <c r="H6244">
        <v>4</v>
      </c>
      <c r="I6244">
        <v>12</v>
      </c>
      <c r="J6244">
        <v>0</v>
      </c>
      <c r="K6244">
        <v>0</v>
      </c>
      <c r="L6244" s="10" t="s">
        <v>19676</v>
      </c>
    </row>
    <row r="6245" spans="1:12" x14ac:dyDescent="0.25">
      <c r="A6245" s="3">
        <v>6244</v>
      </c>
      <c r="B6245" t="s">
        <v>8351</v>
      </c>
      <c r="C6245" s="10" t="s">
        <v>19662</v>
      </c>
      <c r="D6245" t="s">
        <v>3644</v>
      </c>
      <c r="E6245" s="10" t="s">
        <v>15632</v>
      </c>
      <c r="F6245" t="s">
        <v>8358</v>
      </c>
      <c r="G6245" s="10" t="s">
        <v>19677</v>
      </c>
      <c r="H6245">
        <v>8</v>
      </c>
      <c r="I6245">
        <v>16</v>
      </c>
      <c r="J6245">
        <v>0</v>
      </c>
      <c r="K6245">
        <v>1</v>
      </c>
      <c r="L6245" s="10" t="s">
        <v>19678</v>
      </c>
    </row>
    <row r="6246" spans="1:12" x14ac:dyDescent="0.25">
      <c r="A6246" s="3">
        <v>6245</v>
      </c>
      <c r="B6246" t="s">
        <v>8351</v>
      </c>
      <c r="C6246" s="10" t="s">
        <v>19662</v>
      </c>
      <c r="D6246" t="s">
        <v>8359</v>
      </c>
      <c r="E6246" s="10" t="s">
        <v>19679</v>
      </c>
      <c r="F6246" t="s">
        <v>8360</v>
      </c>
      <c r="G6246" s="10" t="s">
        <v>19680</v>
      </c>
      <c r="H6246">
        <v>255</v>
      </c>
      <c r="I6246">
        <v>37</v>
      </c>
      <c r="J6246">
        <v>0</v>
      </c>
      <c r="K6246">
        <v>0</v>
      </c>
      <c r="L6246" s="10" t="s">
        <v>19681</v>
      </c>
    </row>
    <row r="6247" spans="1:12" x14ac:dyDescent="0.25">
      <c r="A6247" s="3">
        <v>6246</v>
      </c>
      <c r="B6247" t="s">
        <v>8351</v>
      </c>
      <c r="C6247" s="10" t="s">
        <v>19662</v>
      </c>
      <c r="D6247" t="s">
        <v>8361</v>
      </c>
      <c r="E6247" s="10" t="s">
        <v>19682</v>
      </c>
      <c r="F6247" t="s">
        <v>1401</v>
      </c>
      <c r="G6247" s="10" t="s">
        <v>6911</v>
      </c>
      <c r="H6247">
        <v>10</v>
      </c>
      <c r="I6247">
        <v>37</v>
      </c>
      <c r="J6247">
        <v>0</v>
      </c>
      <c r="K6247">
        <v>0</v>
      </c>
      <c r="L6247" s="10" t="s">
        <v>19683</v>
      </c>
    </row>
    <row r="6248" spans="1:12" x14ac:dyDescent="0.25">
      <c r="A6248" s="3">
        <v>6247</v>
      </c>
      <c r="B6248" t="s">
        <v>8351</v>
      </c>
      <c r="C6248" s="10" t="s">
        <v>19662</v>
      </c>
      <c r="D6248" t="s">
        <v>8362</v>
      </c>
      <c r="E6248" s="10" t="s">
        <v>19684</v>
      </c>
      <c r="F6248" t="s">
        <v>8363</v>
      </c>
      <c r="G6248" s="10" t="s">
        <v>19685</v>
      </c>
      <c r="H6248">
        <v>255</v>
      </c>
      <c r="I6248">
        <v>37</v>
      </c>
      <c r="J6248">
        <v>0</v>
      </c>
      <c r="K6248">
        <v>0</v>
      </c>
      <c r="L6248" s="10" t="s">
        <v>19686</v>
      </c>
    </row>
    <row r="6249" spans="1:12" x14ac:dyDescent="0.25">
      <c r="A6249" s="3">
        <v>6248</v>
      </c>
      <c r="B6249" t="s">
        <v>8351</v>
      </c>
      <c r="C6249" s="10" t="s">
        <v>19662</v>
      </c>
      <c r="D6249" t="s">
        <v>8364</v>
      </c>
      <c r="E6249" s="10" t="s">
        <v>19687</v>
      </c>
      <c r="F6249" t="s">
        <v>1339</v>
      </c>
      <c r="G6249" s="10" t="s">
        <v>6847</v>
      </c>
      <c r="H6249">
        <v>4</v>
      </c>
      <c r="I6249">
        <v>8</v>
      </c>
      <c r="J6249">
        <v>0</v>
      </c>
      <c r="K6249">
        <v>0</v>
      </c>
      <c r="L6249" s="10" t="s">
        <v>19688</v>
      </c>
    </row>
    <row r="6250" spans="1:12" x14ac:dyDescent="0.25">
      <c r="A6250" s="3">
        <v>6249</v>
      </c>
      <c r="B6250" t="s">
        <v>8351</v>
      </c>
      <c r="C6250" s="10" t="s">
        <v>19662</v>
      </c>
      <c r="D6250" t="s">
        <v>8365</v>
      </c>
      <c r="E6250" s="10" t="s">
        <v>19689</v>
      </c>
      <c r="F6250" t="s">
        <v>1493</v>
      </c>
      <c r="G6250" s="10" t="s">
        <v>6978</v>
      </c>
      <c r="H6250">
        <v>4</v>
      </c>
      <c r="I6250">
        <v>8</v>
      </c>
      <c r="J6250">
        <v>0</v>
      </c>
      <c r="K6250">
        <v>0</v>
      </c>
      <c r="L6250" s="10" t="s">
        <v>19690</v>
      </c>
    </row>
    <row r="6251" spans="1:12" x14ac:dyDescent="0.25">
      <c r="A6251" s="3">
        <v>6250</v>
      </c>
      <c r="B6251" t="s">
        <v>8351</v>
      </c>
      <c r="C6251" s="10" t="s">
        <v>19662</v>
      </c>
      <c r="D6251" t="s">
        <v>8366</v>
      </c>
      <c r="E6251" s="10" t="s">
        <v>19691</v>
      </c>
      <c r="F6251" t="s">
        <v>8367</v>
      </c>
      <c r="G6251" s="10" t="s">
        <v>19692</v>
      </c>
      <c r="H6251">
        <v>255</v>
      </c>
      <c r="I6251">
        <v>37</v>
      </c>
      <c r="J6251">
        <v>0</v>
      </c>
      <c r="K6251">
        <v>0</v>
      </c>
      <c r="L6251" s="10" t="s">
        <v>19693</v>
      </c>
    </row>
    <row r="6252" spans="1:12" x14ac:dyDescent="0.25">
      <c r="A6252" s="3">
        <v>6251</v>
      </c>
      <c r="B6252" t="s">
        <v>8351</v>
      </c>
      <c r="C6252" s="10" t="s">
        <v>19662</v>
      </c>
      <c r="D6252" t="s">
        <v>8368</v>
      </c>
      <c r="E6252" s="10" t="s">
        <v>19694</v>
      </c>
      <c r="F6252" t="s">
        <v>1339</v>
      </c>
      <c r="G6252" s="10" t="s">
        <v>6847</v>
      </c>
      <c r="H6252">
        <v>4</v>
      </c>
      <c r="I6252">
        <v>8</v>
      </c>
      <c r="J6252">
        <v>0</v>
      </c>
      <c r="K6252">
        <v>0</v>
      </c>
      <c r="L6252" s="10" t="s">
        <v>19695</v>
      </c>
    </row>
    <row r="6253" spans="1:12" x14ac:dyDescent="0.25">
      <c r="A6253" s="3">
        <v>6252</v>
      </c>
      <c r="B6253" t="s">
        <v>8351</v>
      </c>
      <c r="C6253" s="10" t="s">
        <v>19662</v>
      </c>
      <c r="D6253" t="s">
        <v>8369</v>
      </c>
      <c r="E6253" s="10" t="s">
        <v>19696</v>
      </c>
      <c r="F6253" t="s">
        <v>8370</v>
      </c>
      <c r="G6253" s="10" t="s">
        <v>19697</v>
      </c>
      <c r="H6253">
        <v>255</v>
      </c>
      <c r="I6253">
        <v>37</v>
      </c>
      <c r="J6253">
        <v>0</v>
      </c>
      <c r="K6253">
        <v>0</v>
      </c>
      <c r="L6253" s="10" t="s">
        <v>19698</v>
      </c>
    </row>
    <row r="6254" spans="1:12" x14ac:dyDescent="0.25">
      <c r="A6254" s="3">
        <v>6253</v>
      </c>
      <c r="B6254" t="s">
        <v>8351</v>
      </c>
      <c r="C6254" s="10" t="s">
        <v>19662</v>
      </c>
      <c r="D6254" t="s">
        <v>1882</v>
      </c>
      <c r="E6254" s="10" t="s">
        <v>6820</v>
      </c>
      <c r="F6254" t="s">
        <v>8371</v>
      </c>
      <c r="G6254" s="10" t="s">
        <v>19699</v>
      </c>
      <c r="H6254">
        <v>155</v>
      </c>
      <c r="I6254">
        <v>37</v>
      </c>
      <c r="J6254">
        <v>0</v>
      </c>
      <c r="K6254">
        <v>0</v>
      </c>
      <c r="L6254" s="10" t="s">
        <v>19700</v>
      </c>
    </row>
    <row r="6255" spans="1:12" x14ac:dyDescent="0.25">
      <c r="A6255" s="3">
        <v>6254</v>
      </c>
      <c r="B6255" t="s">
        <v>8351</v>
      </c>
      <c r="C6255" s="10" t="s">
        <v>19662</v>
      </c>
      <c r="D6255" t="s">
        <v>8372</v>
      </c>
      <c r="E6255" s="10" t="s">
        <v>19701</v>
      </c>
      <c r="F6255" t="s">
        <v>8373</v>
      </c>
      <c r="G6255" s="10" t="s">
        <v>19702</v>
      </c>
      <c r="H6255">
        <v>8</v>
      </c>
      <c r="I6255">
        <v>16</v>
      </c>
      <c r="J6255">
        <v>0</v>
      </c>
      <c r="K6255">
        <v>1</v>
      </c>
      <c r="L6255" s="10" t="s">
        <v>19703</v>
      </c>
    </row>
    <row r="6256" spans="1:12" x14ac:dyDescent="0.25">
      <c r="A6256" s="3">
        <v>6255</v>
      </c>
      <c r="B6256" t="s">
        <v>8351</v>
      </c>
      <c r="C6256" s="10" t="s">
        <v>19662</v>
      </c>
      <c r="D6256" t="s">
        <v>1264</v>
      </c>
      <c r="E6256" s="10" t="s">
        <v>6659</v>
      </c>
      <c r="F6256" t="s">
        <v>1265</v>
      </c>
      <c r="G6256" s="10" t="s">
        <v>6660</v>
      </c>
      <c r="H6256">
        <v>4</v>
      </c>
      <c r="I6256">
        <v>8</v>
      </c>
      <c r="J6256">
        <v>0</v>
      </c>
      <c r="K6256">
        <v>0</v>
      </c>
      <c r="L6256" s="10" t="s">
        <v>19704</v>
      </c>
    </row>
    <row r="6257" spans="1:12" x14ac:dyDescent="0.25">
      <c r="A6257" s="3">
        <v>6256</v>
      </c>
      <c r="B6257" t="s">
        <v>8374</v>
      </c>
      <c r="C6257" s="10" t="s">
        <v>19705</v>
      </c>
      <c r="D6257" t="s">
        <v>63</v>
      </c>
      <c r="E6257" s="10" t="s">
        <v>6816</v>
      </c>
      <c r="F6257" t="s">
        <v>64</v>
      </c>
      <c r="G6257" s="10" t="s">
        <v>6696</v>
      </c>
      <c r="H6257">
        <v>4</v>
      </c>
      <c r="I6257">
        <v>8</v>
      </c>
      <c r="J6257">
        <v>0</v>
      </c>
      <c r="K6257">
        <v>0</v>
      </c>
      <c r="L6257" s="10" t="s">
        <v>19706</v>
      </c>
    </row>
    <row r="6258" spans="1:12" x14ac:dyDescent="0.25">
      <c r="A6258" s="3">
        <v>6257</v>
      </c>
      <c r="B6258" t="s">
        <v>8374</v>
      </c>
      <c r="C6258" s="10" t="s">
        <v>19705</v>
      </c>
      <c r="D6258" t="s">
        <v>65</v>
      </c>
      <c r="E6258" s="10" t="s">
        <v>6698</v>
      </c>
      <c r="F6258" t="s">
        <v>66</v>
      </c>
      <c r="G6258" s="10" t="s">
        <v>6721</v>
      </c>
      <c r="H6258">
        <v>4</v>
      </c>
      <c r="I6258">
        <v>8</v>
      </c>
      <c r="J6258">
        <v>0</v>
      </c>
      <c r="K6258">
        <v>0</v>
      </c>
      <c r="L6258" s="10" t="s">
        <v>19707</v>
      </c>
    </row>
    <row r="6259" spans="1:12" x14ac:dyDescent="0.25">
      <c r="A6259" s="3">
        <v>6258</v>
      </c>
      <c r="B6259" t="s">
        <v>8374</v>
      </c>
      <c r="C6259" s="10" t="s">
        <v>19705</v>
      </c>
      <c r="D6259" t="s">
        <v>67</v>
      </c>
      <c r="E6259" s="10" t="s">
        <v>6723</v>
      </c>
      <c r="F6259" t="s">
        <v>68</v>
      </c>
      <c r="G6259" s="10" t="s">
        <v>6724</v>
      </c>
      <c r="H6259">
        <v>4</v>
      </c>
      <c r="I6259">
        <v>8</v>
      </c>
      <c r="J6259">
        <v>0</v>
      </c>
      <c r="K6259">
        <v>0</v>
      </c>
      <c r="L6259" s="10" t="s">
        <v>19708</v>
      </c>
    </row>
    <row r="6260" spans="1:12" x14ac:dyDescent="0.25">
      <c r="A6260" s="3">
        <v>6259</v>
      </c>
      <c r="B6260" t="s">
        <v>8374</v>
      </c>
      <c r="C6260" s="10" t="s">
        <v>19705</v>
      </c>
      <c r="D6260" t="s">
        <v>49</v>
      </c>
      <c r="E6260" s="10" t="s">
        <v>11</v>
      </c>
      <c r="F6260" t="s">
        <v>8375</v>
      </c>
      <c r="G6260" s="10" t="s">
        <v>19709</v>
      </c>
      <c r="H6260">
        <v>4</v>
      </c>
      <c r="I6260">
        <v>8</v>
      </c>
      <c r="J6260">
        <v>0</v>
      </c>
      <c r="K6260">
        <v>0</v>
      </c>
      <c r="L6260" s="10" t="s">
        <v>19710</v>
      </c>
    </row>
    <row r="6261" spans="1:12" x14ac:dyDescent="0.25">
      <c r="A6261" s="3">
        <v>6260</v>
      </c>
      <c r="B6261" t="s">
        <v>8374</v>
      </c>
      <c r="C6261" s="10" t="s">
        <v>19705</v>
      </c>
      <c r="D6261" t="s">
        <v>69</v>
      </c>
      <c r="E6261" s="10" t="s">
        <v>6760</v>
      </c>
      <c r="F6261" t="s">
        <v>8376</v>
      </c>
      <c r="G6261" s="10" t="s">
        <v>19711</v>
      </c>
      <c r="H6261">
        <v>8</v>
      </c>
      <c r="I6261">
        <v>35</v>
      </c>
      <c r="J6261">
        <v>0</v>
      </c>
      <c r="K6261">
        <v>0</v>
      </c>
      <c r="L6261" s="10" t="s">
        <v>19712</v>
      </c>
    </row>
    <row r="6262" spans="1:12" x14ac:dyDescent="0.25">
      <c r="A6262" s="3">
        <v>6261</v>
      </c>
      <c r="B6262" t="s">
        <v>8374</v>
      </c>
      <c r="C6262" s="10" t="s">
        <v>19705</v>
      </c>
      <c r="D6262" t="s">
        <v>71</v>
      </c>
      <c r="E6262" s="10" t="s">
        <v>6763</v>
      </c>
      <c r="F6262" t="s">
        <v>8377</v>
      </c>
      <c r="G6262" s="10" t="s">
        <v>19713</v>
      </c>
      <c r="H6262">
        <v>8</v>
      </c>
      <c r="I6262">
        <v>35</v>
      </c>
      <c r="J6262">
        <v>0</v>
      </c>
      <c r="K6262">
        <v>0</v>
      </c>
      <c r="L6262" s="10" t="s">
        <v>19714</v>
      </c>
    </row>
    <row r="6263" spans="1:12" x14ac:dyDescent="0.25">
      <c r="A6263" s="3">
        <v>6262</v>
      </c>
      <c r="B6263" t="s">
        <v>8374</v>
      </c>
      <c r="C6263" s="10" t="s">
        <v>19705</v>
      </c>
      <c r="D6263" t="s">
        <v>87</v>
      </c>
      <c r="E6263" s="10" t="s">
        <v>7149</v>
      </c>
      <c r="F6263" t="s">
        <v>8378</v>
      </c>
      <c r="G6263" s="10" t="s">
        <v>19715</v>
      </c>
      <c r="H6263">
        <v>4</v>
      </c>
      <c r="I6263">
        <v>8</v>
      </c>
      <c r="J6263">
        <v>0</v>
      </c>
      <c r="K6263">
        <v>0</v>
      </c>
      <c r="L6263" s="10" t="s">
        <v>19716</v>
      </c>
    </row>
    <row r="6264" spans="1:12" x14ac:dyDescent="0.25">
      <c r="A6264" s="3">
        <v>6263</v>
      </c>
      <c r="B6264" t="s">
        <v>8374</v>
      </c>
      <c r="C6264" s="10" t="s">
        <v>19705</v>
      </c>
      <c r="D6264" t="s">
        <v>2829</v>
      </c>
      <c r="E6264" s="10" t="s">
        <v>13825</v>
      </c>
      <c r="F6264" t="s">
        <v>1544</v>
      </c>
      <c r="G6264" s="10" t="s">
        <v>7183</v>
      </c>
      <c r="H6264">
        <v>8</v>
      </c>
      <c r="I6264">
        <v>16</v>
      </c>
      <c r="J6264">
        <v>-6</v>
      </c>
      <c r="K6264">
        <v>1</v>
      </c>
      <c r="L6264" s="10" t="s">
        <v>19717</v>
      </c>
    </row>
    <row r="6265" spans="1:12" x14ac:dyDescent="0.25">
      <c r="A6265" s="3">
        <v>6264</v>
      </c>
      <c r="B6265" t="s">
        <v>8374</v>
      </c>
      <c r="C6265" s="10" t="s">
        <v>19705</v>
      </c>
      <c r="D6265" t="s">
        <v>8379</v>
      </c>
      <c r="E6265" s="10" t="s">
        <v>19718</v>
      </c>
      <c r="F6265" t="s">
        <v>1287</v>
      </c>
      <c r="G6265" s="10" t="s">
        <v>6676</v>
      </c>
      <c r="H6265">
        <v>8</v>
      </c>
      <c r="I6265">
        <v>16</v>
      </c>
      <c r="J6265">
        <v>-2</v>
      </c>
      <c r="K6265">
        <v>1</v>
      </c>
      <c r="L6265" s="10" t="s">
        <v>19719</v>
      </c>
    </row>
    <row r="6266" spans="1:12" x14ac:dyDescent="0.25">
      <c r="A6266" s="3">
        <v>6265</v>
      </c>
      <c r="B6266" t="s">
        <v>8374</v>
      </c>
      <c r="C6266" s="10" t="s">
        <v>19705</v>
      </c>
      <c r="D6266" t="s">
        <v>8380</v>
      </c>
      <c r="E6266" s="10" t="s">
        <v>19720</v>
      </c>
      <c r="F6266" t="s">
        <v>1455</v>
      </c>
      <c r="G6266" s="10" t="s">
        <v>7178</v>
      </c>
      <c r="H6266">
        <v>8</v>
      </c>
      <c r="I6266">
        <v>16</v>
      </c>
      <c r="J6266">
        <v>-6</v>
      </c>
      <c r="K6266">
        <v>1</v>
      </c>
      <c r="L6266" s="10" t="s">
        <v>19721</v>
      </c>
    </row>
    <row r="6267" spans="1:12" x14ac:dyDescent="0.25">
      <c r="A6267" s="3">
        <v>6266</v>
      </c>
      <c r="B6267" t="s">
        <v>8374</v>
      </c>
      <c r="C6267" s="10" t="s">
        <v>19705</v>
      </c>
      <c r="D6267" t="s">
        <v>8381</v>
      </c>
      <c r="E6267" s="10" t="s">
        <v>19722</v>
      </c>
      <c r="F6267" t="s">
        <v>1544</v>
      </c>
      <c r="G6267" s="10" t="s">
        <v>7183</v>
      </c>
      <c r="H6267">
        <v>8</v>
      </c>
      <c r="I6267">
        <v>16</v>
      </c>
      <c r="J6267">
        <v>-6</v>
      </c>
      <c r="K6267">
        <v>1</v>
      </c>
      <c r="L6267" s="10" t="s">
        <v>19723</v>
      </c>
    </row>
    <row r="6268" spans="1:12" x14ac:dyDescent="0.25">
      <c r="A6268" s="3">
        <v>6267</v>
      </c>
      <c r="B6268" t="s">
        <v>8374</v>
      </c>
      <c r="C6268" s="10" t="s">
        <v>19705</v>
      </c>
      <c r="D6268" t="s">
        <v>2931</v>
      </c>
      <c r="E6268" s="10" t="s">
        <v>14001</v>
      </c>
      <c r="F6268" t="s">
        <v>1401</v>
      </c>
      <c r="G6268" s="10" t="s">
        <v>6911</v>
      </c>
      <c r="H6268">
        <v>10</v>
      </c>
      <c r="I6268">
        <v>37</v>
      </c>
      <c r="J6268">
        <v>0</v>
      </c>
      <c r="K6268">
        <v>0</v>
      </c>
      <c r="L6268" s="10" t="s">
        <v>19724</v>
      </c>
    </row>
    <row r="6269" spans="1:12" x14ac:dyDescent="0.25">
      <c r="A6269" s="3">
        <v>6268</v>
      </c>
      <c r="B6269" t="s">
        <v>8374</v>
      </c>
      <c r="C6269" s="10" t="s">
        <v>19705</v>
      </c>
      <c r="D6269" t="s">
        <v>8382</v>
      </c>
      <c r="E6269" s="10" t="s">
        <v>47</v>
      </c>
      <c r="F6269" t="s">
        <v>8383</v>
      </c>
      <c r="G6269" s="10" t="s">
        <v>19725</v>
      </c>
      <c r="H6269">
        <v>155</v>
      </c>
      <c r="I6269">
        <v>37</v>
      </c>
      <c r="J6269">
        <v>0</v>
      </c>
      <c r="K6269">
        <v>0</v>
      </c>
      <c r="L6269" s="10" t="s">
        <v>19726</v>
      </c>
    </row>
    <row r="6270" spans="1:12" x14ac:dyDescent="0.25">
      <c r="A6270" s="3">
        <v>6269</v>
      </c>
      <c r="B6270" t="s">
        <v>8374</v>
      </c>
      <c r="C6270" s="10" t="s">
        <v>19705</v>
      </c>
      <c r="D6270" t="s">
        <v>8384</v>
      </c>
      <c r="E6270" s="10" t="s">
        <v>19727</v>
      </c>
      <c r="F6270" t="s">
        <v>8385</v>
      </c>
      <c r="G6270" s="10" t="s">
        <v>19728</v>
      </c>
      <c r="H6270">
        <v>9</v>
      </c>
      <c r="I6270">
        <v>37</v>
      </c>
      <c r="J6270">
        <v>0</v>
      </c>
      <c r="K6270">
        <v>0</v>
      </c>
      <c r="L6270" s="10" t="s">
        <v>19729</v>
      </c>
    </row>
    <row r="6271" spans="1:12" x14ac:dyDescent="0.25">
      <c r="A6271" s="3">
        <v>6270</v>
      </c>
      <c r="B6271" t="s">
        <v>8374</v>
      </c>
      <c r="C6271" s="10" t="s">
        <v>19705</v>
      </c>
      <c r="D6271" t="s">
        <v>371</v>
      </c>
      <c r="E6271" s="10" t="s">
        <v>9356</v>
      </c>
      <c r="F6271" t="s">
        <v>1287</v>
      </c>
      <c r="G6271" s="10" t="s">
        <v>6676</v>
      </c>
      <c r="H6271">
        <v>8</v>
      </c>
      <c r="I6271">
        <v>16</v>
      </c>
      <c r="J6271">
        <v>-2</v>
      </c>
      <c r="K6271">
        <v>1</v>
      </c>
      <c r="L6271" s="10" t="s">
        <v>19730</v>
      </c>
    </row>
    <row r="6272" spans="1:12" x14ac:dyDescent="0.25">
      <c r="A6272" s="3">
        <v>6271</v>
      </c>
      <c r="B6272" t="s">
        <v>8374</v>
      </c>
      <c r="C6272" s="10" t="s">
        <v>19705</v>
      </c>
      <c r="D6272" t="s">
        <v>8386</v>
      </c>
      <c r="E6272" s="10" t="s">
        <v>19731</v>
      </c>
      <c r="F6272" t="s">
        <v>1455</v>
      </c>
      <c r="G6272" s="10" t="s">
        <v>7178</v>
      </c>
      <c r="H6272">
        <v>8</v>
      </c>
      <c r="I6272">
        <v>16</v>
      </c>
      <c r="J6272">
        <v>-6</v>
      </c>
      <c r="K6272">
        <v>1</v>
      </c>
      <c r="L6272" s="10" t="s">
        <v>19732</v>
      </c>
    </row>
    <row r="6273" spans="1:12" x14ac:dyDescent="0.25">
      <c r="A6273" s="3">
        <v>6272</v>
      </c>
      <c r="B6273" t="s">
        <v>8374</v>
      </c>
      <c r="C6273" s="10" t="s">
        <v>19705</v>
      </c>
      <c r="D6273" t="s">
        <v>888</v>
      </c>
      <c r="E6273" s="10" t="s">
        <v>10375</v>
      </c>
      <c r="F6273" t="s">
        <v>8387</v>
      </c>
      <c r="G6273" s="10" t="s">
        <v>19733</v>
      </c>
      <c r="H6273">
        <v>4096</v>
      </c>
      <c r="I6273">
        <v>37</v>
      </c>
      <c r="J6273">
        <v>0</v>
      </c>
      <c r="K6273">
        <v>0</v>
      </c>
      <c r="L6273" s="10" t="s">
        <v>19734</v>
      </c>
    </row>
    <row r="6274" spans="1:12" x14ac:dyDescent="0.25">
      <c r="A6274" s="3">
        <v>6273</v>
      </c>
      <c r="B6274" t="s">
        <v>5281</v>
      </c>
      <c r="C6274" s="10" t="s">
        <v>19735</v>
      </c>
      <c r="D6274" t="s">
        <v>63</v>
      </c>
      <c r="E6274" s="10" t="s">
        <v>6816</v>
      </c>
      <c r="F6274" t="s">
        <v>64</v>
      </c>
      <c r="G6274" s="10" t="s">
        <v>6696</v>
      </c>
      <c r="H6274">
        <v>4</v>
      </c>
      <c r="I6274">
        <v>8</v>
      </c>
      <c r="J6274">
        <v>0</v>
      </c>
      <c r="K6274">
        <v>0</v>
      </c>
      <c r="L6274" s="10" t="s">
        <v>19736</v>
      </c>
    </row>
    <row r="6275" spans="1:12" x14ac:dyDescent="0.25">
      <c r="A6275" s="3">
        <v>6274</v>
      </c>
      <c r="B6275" t="s">
        <v>5281</v>
      </c>
      <c r="C6275" s="10" t="s">
        <v>19735</v>
      </c>
      <c r="D6275" t="s">
        <v>65</v>
      </c>
      <c r="E6275" s="10" t="s">
        <v>6698</v>
      </c>
      <c r="F6275" t="s">
        <v>66</v>
      </c>
      <c r="G6275" s="10" t="s">
        <v>6721</v>
      </c>
      <c r="H6275">
        <v>4</v>
      </c>
      <c r="I6275">
        <v>8</v>
      </c>
      <c r="J6275">
        <v>0</v>
      </c>
      <c r="K6275">
        <v>0</v>
      </c>
      <c r="L6275" s="10" t="s">
        <v>19737</v>
      </c>
    </row>
    <row r="6276" spans="1:12" x14ac:dyDescent="0.25">
      <c r="A6276" s="3">
        <v>6275</v>
      </c>
      <c r="B6276" t="s">
        <v>5281</v>
      </c>
      <c r="C6276" s="10" t="s">
        <v>19735</v>
      </c>
      <c r="D6276" t="s">
        <v>67</v>
      </c>
      <c r="E6276" s="10" t="s">
        <v>6723</v>
      </c>
      <c r="F6276" t="s">
        <v>68</v>
      </c>
      <c r="G6276" s="10" t="s">
        <v>6724</v>
      </c>
      <c r="H6276">
        <v>4</v>
      </c>
      <c r="I6276">
        <v>8</v>
      </c>
      <c r="J6276">
        <v>0</v>
      </c>
      <c r="K6276">
        <v>0</v>
      </c>
      <c r="L6276" s="10" t="s">
        <v>19738</v>
      </c>
    </row>
    <row r="6277" spans="1:12" x14ac:dyDescent="0.25">
      <c r="A6277" s="3">
        <v>6276</v>
      </c>
      <c r="B6277" t="s">
        <v>5281</v>
      </c>
      <c r="C6277" s="10" t="s">
        <v>19735</v>
      </c>
      <c r="D6277" t="s">
        <v>49</v>
      </c>
      <c r="E6277" s="10" t="s">
        <v>11</v>
      </c>
      <c r="F6277" t="s">
        <v>49</v>
      </c>
      <c r="G6277" s="10" t="s">
        <v>11</v>
      </c>
      <c r="H6277">
        <v>4</v>
      </c>
      <c r="I6277">
        <v>8</v>
      </c>
      <c r="J6277">
        <v>0</v>
      </c>
      <c r="K6277">
        <v>0</v>
      </c>
      <c r="L6277" s="10" t="s">
        <v>19739</v>
      </c>
    </row>
    <row r="6278" spans="1:12" x14ac:dyDescent="0.25">
      <c r="A6278" s="3">
        <v>6277</v>
      </c>
      <c r="B6278" t="s">
        <v>5281</v>
      </c>
      <c r="C6278" s="10" t="s">
        <v>19735</v>
      </c>
      <c r="D6278" t="s">
        <v>538</v>
      </c>
      <c r="E6278" s="10" t="s">
        <v>6652</v>
      </c>
      <c r="F6278" t="s">
        <v>1232</v>
      </c>
      <c r="G6278" s="10" t="s">
        <v>6715</v>
      </c>
      <c r="H6278">
        <v>255</v>
      </c>
      <c r="I6278">
        <v>37</v>
      </c>
      <c r="J6278">
        <v>0</v>
      </c>
      <c r="K6278">
        <v>0</v>
      </c>
      <c r="L6278" s="10" t="s">
        <v>19740</v>
      </c>
    </row>
    <row r="6279" spans="1:12" x14ac:dyDescent="0.25">
      <c r="A6279" s="3">
        <v>6278</v>
      </c>
      <c r="B6279" t="s">
        <v>5281</v>
      </c>
      <c r="C6279" s="10" t="s">
        <v>19735</v>
      </c>
      <c r="D6279" t="s">
        <v>2435</v>
      </c>
      <c r="E6279" s="10" t="s">
        <v>7180</v>
      </c>
      <c r="F6279" t="s">
        <v>1355</v>
      </c>
      <c r="G6279" s="10" t="s">
        <v>6691</v>
      </c>
      <c r="H6279">
        <v>9</v>
      </c>
      <c r="I6279">
        <v>37</v>
      </c>
      <c r="J6279">
        <v>0</v>
      </c>
      <c r="K6279">
        <v>0</v>
      </c>
      <c r="L6279" s="10" t="s">
        <v>19741</v>
      </c>
    </row>
    <row r="6280" spans="1:12" x14ac:dyDescent="0.25">
      <c r="A6280" s="3">
        <v>6279</v>
      </c>
      <c r="B6280" t="s">
        <v>5281</v>
      </c>
      <c r="C6280" s="10" t="s">
        <v>19735</v>
      </c>
      <c r="D6280" t="s">
        <v>69</v>
      </c>
      <c r="E6280" s="10" t="s">
        <v>6760</v>
      </c>
      <c r="F6280" t="s">
        <v>5282</v>
      </c>
      <c r="G6280" s="10" t="s">
        <v>19742</v>
      </c>
      <c r="H6280">
        <v>8</v>
      </c>
      <c r="I6280">
        <v>35</v>
      </c>
      <c r="J6280">
        <v>0</v>
      </c>
      <c r="K6280">
        <v>0</v>
      </c>
      <c r="L6280" s="10" t="s">
        <v>19743</v>
      </c>
    </row>
    <row r="6281" spans="1:12" x14ac:dyDescent="0.25">
      <c r="A6281" s="3">
        <v>6280</v>
      </c>
      <c r="B6281" t="s">
        <v>5281</v>
      </c>
      <c r="C6281" s="10" t="s">
        <v>19735</v>
      </c>
      <c r="D6281" t="s">
        <v>71</v>
      </c>
      <c r="E6281" s="10" t="s">
        <v>6763</v>
      </c>
      <c r="F6281" t="s">
        <v>5283</v>
      </c>
      <c r="G6281" s="10" t="s">
        <v>19744</v>
      </c>
      <c r="H6281">
        <v>8</v>
      </c>
      <c r="I6281">
        <v>35</v>
      </c>
      <c r="J6281">
        <v>0</v>
      </c>
      <c r="K6281">
        <v>0</v>
      </c>
      <c r="L6281" s="10" t="s">
        <v>19745</v>
      </c>
    </row>
    <row r="6282" spans="1:12" x14ac:dyDescent="0.25">
      <c r="A6282" s="3">
        <v>6281</v>
      </c>
      <c r="B6282" t="s">
        <v>5284</v>
      </c>
      <c r="C6282" s="10" t="s">
        <v>19746</v>
      </c>
      <c r="D6282" t="s">
        <v>63</v>
      </c>
      <c r="E6282" s="10" t="s">
        <v>6816</v>
      </c>
      <c r="F6282" t="s">
        <v>64</v>
      </c>
      <c r="G6282" s="10" t="s">
        <v>6696</v>
      </c>
      <c r="H6282">
        <v>4</v>
      </c>
      <c r="I6282">
        <v>8</v>
      </c>
      <c r="J6282">
        <v>0</v>
      </c>
      <c r="K6282">
        <v>0</v>
      </c>
      <c r="L6282" s="10" t="s">
        <v>19747</v>
      </c>
    </row>
    <row r="6283" spans="1:12" x14ac:dyDescent="0.25">
      <c r="A6283" s="3">
        <v>6282</v>
      </c>
      <c r="B6283" t="s">
        <v>5284</v>
      </c>
      <c r="C6283" s="10" t="s">
        <v>19746</v>
      </c>
      <c r="D6283" t="s">
        <v>65</v>
      </c>
      <c r="E6283" s="10" t="s">
        <v>6698</v>
      </c>
      <c r="F6283" t="s">
        <v>66</v>
      </c>
      <c r="G6283" s="10" t="s">
        <v>6721</v>
      </c>
      <c r="H6283">
        <v>4</v>
      </c>
      <c r="I6283">
        <v>8</v>
      </c>
      <c r="J6283">
        <v>0</v>
      </c>
      <c r="K6283">
        <v>0</v>
      </c>
      <c r="L6283" s="10" t="s">
        <v>19748</v>
      </c>
    </row>
    <row r="6284" spans="1:12" x14ac:dyDescent="0.25">
      <c r="A6284" s="3">
        <v>6283</v>
      </c>
      <c r="B6284" t="s">
        <v>5284</v>
      </c>
      <c r="C6284" s="10" t="s">
        <v>19746</v>
      </c>
      <c r="D6284" t="s">
        <v>67</v>
      </c>
      <c r="E6284" s="10" t="s">
        <v>6723</v>
      </c>
      <c r="F6284" t="s">
        <v>68</v>
      </c>
      <c r="G6284" s="10" t="s">
        <v>6724</v>
      </c>
      <c r="H6284">
        <v>4</v>
      </c>
      <c r="I6284">
        <v>8</v>
      </c>
      <c r="J6284">
        <v>0</v>
      </c>
      <c r="K6284">
        <v>0</v>
      </c>
      <c r="L6284" s="10" t="s">
        <v>19749</v>
      </c>
    </row>
    <row r="6285" spans="1:12" x14ac:dyDescent="0.25">
      <c r="A6285" s="3">
        <v>6284</v>
      </c>
      <c r="B6285" t="s">
        <v>5284</v>
      </c>
      <c r="C6285" s="10" t="s">
        <v>19746</v>
      </c>
      <c r="D6285" t="s">
        <v>1570</v>
      </c>
      <c r="E6285" s="10" t="s">
        <v>11617</v>
      </c>
      <c r="F6285" t="s">
        <v>1401</v>
      </c>
      <c r="G6285" s="10" t="s">
        <v>6911</v>
      </c>
      <c r="H6285">
        <v>10</v>
      </c>
      <c r="I6285">
        <v>37</v>
      </c>
      <c r="J6285">
        <v>0</v>
      </c>
      <c r="K6285">
        <v>0</v>
      </c>
      <c r="L6285" s="10" t="s">
        <v>19750</v>
      </c>
    </row>
    <row r="6286" spans="1:12" x14ac:dyDescent="0.25">
      <c r="A6286" s="3">
        <v>6285</v>
      </c>
      <c r="B6286" t="s">
        <v>5284</v>
      </c>
      <c r="C6286" s="10" t="s">
        <v>19746</v>
      </c>
      <c r="D6286" t="s">
        <v>2580</v>
      </c>
      <c r="E6286" s="10" t="s">
        <v>13302</v>
      </c>
      <c r="F6286" t="s">
        <v>1455</v>
      </c>
      <c r="G6286" s="10" t="s">
        <v>7178</v>
      </c>
      <c r="H6286">
        <v>8</v>
      </c>
      <c r="I6286">
        <v>16</v>
      </c>
      <c r="J6286">
        <v>-6</v>
      </c>
      <c r="K6286">
        <v>1</v>
      </c>
      <c r="L6286" s="10" t="s">
        <v>19751</v>
      </c>
    </row>
    <row r="6287" spans="1:12" x14ac:dyDescent="0.25">
      <c r="A6287" s="3">
        <v>6286</v>
      </c>
      <c r="B6287" t="s">
        <v>5284</v>
      </c>
      <c r="C6287" s="10" t="s">
        <v>19746</v>
      </c>
      <c r="D6287" t="s">
        <v>5285</v>
      </c>
      <c r="E6287" s="10" t="s">
        <v>19752</v>
      </c>
      <c r="F6287" t="s">
        <v>49</v>
      </c>
      <c r="G6287" s="10" t="s">
        <v>11</v>
      </c>
      <c r="H6287">
        <v>4</v>
      </c>
      <c r="I6287">
        <v>8</v>
      </c>
      <c r="J6287">
        <v>0</v>
      </c>
      <c r="K6287">
        <v>0</v>
      </c>
      <c r="L6287" s="10" t="s">
        <v>19753</v>
      </c>
    </row>
    <row r="6288" spans="1:12" x14ac:dyDescent="0.25">
      <c r="A6288" s="3">
        <v>6287</v>
      </c>
      <c r="B6288" t="s">
        <v>5284</v>
      </c>
      <c r="C6288" s="10" t="s">
        <v>19746</v>
      </c>
      <c r="D6288" t="s">
        <v>49</v>
      </c>
      <c r="E6288" s="10" t="s">
        <v>11</v>
      </c>
      <c r="F6288" t="s">
        <v>49</v>
      </c>
      <c r="G6288" s="10" t="s">
        <v>11</v>
      </c>
      <c r="H6288">
        <v>4</v>
      </c>
      <c r="I6288">
        <v>8</v>
      </c>
      <c r="J6288">
        <v>0</v>
      </c>
      <c r="K6288">
        <v>0</v>
      </c>
      <c r="L6288" s="10" t="s">
        <v>19754</v>
      </c>
    </row>
    <row r="6289" spans="1:12" x14ac:dyDescent="0.25">
      <c r="A6289" s="3">
        <v>6288</v>
      </c>
      <c r="B6289" t="s">
        <v>5284</v>
      </c>
      <c r="C6289" s="10" t="s">
        <v>19746</v>
      </c>
      <c r="D6289" t="s">
        <v>5286</v>
      </c>
      <c r="E6289" s="10" t="s">
        <v>19755</v>
      </c>
      <c r="F6289" t="s">
        <v>5287</v>
      </c>
      <c r="G6289" s="10" t="s">
        <v>19756</v>
      </c>
      <c r="H6289">
        <v>255</v>
      </c>
      <c r="I6289">
        <v>37</v>
      </c>
      <c r="J6289">
        <v>0</v>
      </c>
      <c r="K6289">
        <v>0</v>
      </c>
      <c r="L6289" s="10" t="s">
        <v>19757</v>
      </c>
    </row>
    <row r="6290" spans="1:12" x14ac:dyDescent="0.25">
      <c r="A6290" s="3">
        <v>6289</v>
      </c>
      <c r="B6290" t="s">
        <v>5284</v>
      </c>
      <c r="C6290" s="10" t="s">
        <v>19746</v>
      </c>
      <c r="D6290" t="s">
        <v>2435</v>
      </c>
      <c r="E6290" s="10" t="s">
        <v>7180</v>
      </c>
      <c r="F6290" t="s">
        <v>5288</v>
      </c>
      <c r="G6290" s="10" t="s">
        <v>19758</v>
      </c>
      <c r="H6290">
        <v>6</v>
      </c>
      <c r="I6290">
        <v>37</v>
      </c>
      <c r="J6290">
        <v>0</v>
      </c>
      <c r="K6290">
        <v>0</v>
      </c>
      <c r="L6290" s="10" t="s">
        <v>19759</v>
      </c>
    </row>
    <row r="6291" spans="1:12" x14ac:dyDescent="0.25">
      <c r="A6291" s="3">
        <v>6290</v>
      </c>
      <c r="B6291" t="s">
        <v>5284</v>
      </c>
      <c r="C6291" s="10" t="s">
        <v>19746</v>
      </c>
      <c r="D6291" t="s">
        <v>69</v>
      </c>
      <c r="E6291" s="10" t="s">
        <v>6760</v>
      </c>
      <c r="F6291" t="s">
        <v>5289</v>
      </c>
      <c r="G6291" s="10" t="s">
        <v>19760</v>
      </c>
      <c r="H6291">
        <v>8</v>
      </c>
      <c r="I6291">
        <v>35</v>
      </c>
      <c r="J6291">
        <v>0</v>
      </c>
      <c r="K6291">
        <v>0</v>
      </c>
      <c r="L6291" s="10" t="s">
        <v>19761</v>
      </c>
    </row>
    <row r="6292" spans="1:12" x14ac:dyDescent="0.25">
      <c r="A6292" s="3">
        <v>6291</v>
      </c>
      <c r="B6292" t="s">
        <v>5284</v>
      </c>
      <c r="C6292" s="10" t="s">
        <v>19746</v>
      </c>
      <c r="D6292" t="s">
        <v>71</v>
      </c>
      <c r="E6292" s="10" t="s">
        <v>6763</v>
      </c>
      <c r="F6292" t="s">
        <v>5290</v>
      </c>
      <c r="G6292" s="10" t="s">
        <v>19762</v>
      </c>
      <c r="H6292">
        <v>8</v>
      </c>
      <c r="I6292">
        <v>35</v>
      </c>
      <c r="J6292">
        <v>0</v>
      </c>
      <c r="K6292">
        <v>0</v>
      </c>
      <c r="L6292" s="10" t="s">
        <v>19763</v>
      </c>
    </row>
    <row r="6293" spans="1:12" x14ac:dyDescent="0.25">
      <c r="A6293" s="3">
        <v>6292</v>
      </c>
      <c r="B6293" t="s">
        <v>5291</v>
      </c>
      <c r="C6293" s="10" t="s">
        <v>19764</v>
      </c>
      <c r="D6293" t="s">
        <v>63</v>
      </c>
      <c r="E6293" s="10" t="s">
        <v>6816</v>
      </c>
      <c r="F6293" t="s">
        <v>64</v>
      </c>
      <c r="G6293" s="10" t="s">
        <v>6696</v>
      </c>
      <c r="H6293">
        <v>4</v>
      </c>
      <c r="I6293">
        <v>8</v>
      </c>
      <c r="J6293">
        <v>0</v>
      </c>
      <c r="K6293">
        <v>0</v>
      </c>
      <c r="L6293" s="10" t="s">
        <v>19765</v>
      </c>
    </row>
    <row r="6294" spans="1:12" x14ac:dyDescent="0.25">
      <c r="A6294" s="3">
        <v>6293</v>
      </c>
      <c r="B6294" t="s">
        <v>5291</v>
      </c>
      <c r="C6294" s="10" t="s">
        <v>19764</v>
      </c>
      <c r="D6294" t="s">
        <v>65</v>
      </c>
      <c r="E6294" s="10" t="s">
        <v>6698</v>
      </c>
      <c r="F6294" t="s">
        <v>66</v>
      </c>
      <c r="G6294" s="10" t="s">
        <v>6721</v>
      </c>
      <c r="H6294">
        <v>4</v>
      </c>
      <c r="I6294">
        <v>8</v>
      </c>
      <c r="J6294">
        <v>0</v>
      </c>
      <c r="K6294">
        <v>0</v>
      </c>
      <c r="L6294" s="10" t="s">
        <v>19766</v>
      </c>
    </row>
    <row r="6295" spans="1:12" x14ac:dyDescent="0.25">
      <c r="A6295" s="3">
        <v>6294</v>
      </c>
      <c r="B6295" t="s">
        <v>5291</v>
      </c>
      <c r="C6295" s="10" t="s">
        <v>19764</v>
      </c>
      <c r="D6295" t="s">
        <v>67</v>
      </c>
      <c r="E6295" s="10" t="s">
        <v>6723</v>
      </c>
      <c r="F6295" t="s">
        <v>68</v>
      </c>
      <c r="G6295" s="10" t="s">
        <v>6724</v>
      </c>
      <c r="H6295">
        <v>4</v>
      </c>
      <c r="I6295">
        <v>8</v>
      </c>
      <c r="J6295">
        <v>0</v>
      </c>
      <c r="K6295">
        <v>0</v>
      </c>
      <c r="L6295" s="10" t="s">
        <v>19767</v>
      </c>
    </row>
    <row r="6296" spans="1:12" x14ac:dyDescent="0.25">
      <c r="A6296" s="3">
        <v>6295</v>
      </c>
      <c r="B6296" t="s">
        <v>5291</v>
      </c>
      <c r="C6296" s="10" t="s">
        <v>19764</v>
      </c>
      <c r="D6296" t="s">
        <v>4632</v>
      </c>
      <c r="E6296" s="10" t="s">
        <v>18094</v>
      </c>
      <c r="F6296" t="s">
        <v>5292</v>
      </c>
      <c r="G6296" s="10" t="s">
        <v>19768</v>
      </c>
      <c r="H6296">
        <v>5</v>
      </c>
      <c r="I6296">
        <v>37</v>
      </c>
      <c r="J6296">
        <v>0</v>
      </c>
      <c r="K6296">
        <v>0</v>
      </c>
      <c r="L6296" s="10" t="s">
        <v>19769</v>
      </c>
    </row>
    <row r="6297" spans="1:12" x14ac:dyDescent="0.25">
      <c r="A6297" s="3">
        <v>6296</v>
      </c>
      <c r="B6297" t="s">
        <v>5291</v>
      </c>
      <c r="C6297" s="10" t="s">
        <v>19764</v>
      </c>
      <c r="D6297" t="s">
        <v>4634</v>
      </c>
      <c r="E6297" s="10" t="s">
        <v>18097</v>
      </c>
      <c r="F6297" t="s">
        <v>5293</v>
      </c>
      <c r="G6297" s="10" t="s">
        <v>19770</v>
      </c>
      <c r="H6297">
        <v>5</v>
      </c>
      <c r="I6297">
        <v>37</v>
      </c>
      <c r="J6297">
        <v>0</v>
      </c>
      <c r="K6297">
        <v>0</v>
      </c>
      <c r="L6297" s="10" t="s">
        <v>19771</v>
      </c>
    </row>
    <row r="6298" spans="1:12" x14ac:dyDescent="0.25">
      <c r="A6298" s="3">
        <v>6297</v>
      </c>
      <c r="B6298" t="s">
        <v>5291</v>
      </c>
      <c r="C6298" s="10" t="s">
        <v>19764</v>
      </c>
      <c r="D6298" t="s">
        <v>5025</v>
      </c>
      <c r="E6298" s="10" t="s">
        <v>18802</v>
      </c>
      <c r="F6298" t="s">
        <v>1455</v>
      </c>
      <c r="G6298" s="10" t="s">
        <v>7178</v>
      </c>
      <c r="H6298">
        <v>8</v>
      </c>
      <c r="I6298">
        <v>16</v>
      </c>
      <c r="J6298">
        <v>-6</v>
      </c>
      <c r="K6298">
        <v>1</v>
      </c>
      <c r="L6298" s="10" t="s">
        <v>19772</v>
      </c>
    </row>
    <row r="6299" spans="1:12" x14ac:dyDescent="0.25">
      <c r="A6299" s="3">
        <v>6298</v>
      </c>
      <c r="B6299" t="s">
        <v>5291</v>
      </c>
      <c r="C6299" s="10" t="s">
        <v>19764</v>
      </c>
      <c r="D6299" t="s">
        <v>5294</v>
      </c>
      <c r="E6299" s="10" t="s">
        <v>19773</v>
      </c>
      <c r="F6299" t="s">
        <v>1339</v>
      </c>
      <c r="G6299" s="10" t="s">
        <v>6847</v>
      </c>
      <c r="H6299">
        <v>4</v>
      </c>
      <c r="I6299">
        <v>8</v>
      </c>
      <c r="J6299">
        <v>0</v>
      </c>
      <c r="K6299">
        <v>0</v>
      </c>
      <c r="L6299" s="10" t="s">
        <v>19774</v>
      </c>
    </row>
    <row r="6300" spans="1:12" x14ac:dyDescent="0.25">
      <c r="A6300" s="3">
        <v>6299</v>
      </c>
      <c r="B6300" t="s">
        <v>5291</v>
      </c>
      <c r="C6300" s="10" t="s">
        <v>19764</v>
      </c>
      <c r="D6300" t="s">
        <v>5295</v>
      </c>
      <c r="E6300" s="10" t="s">
        <v>19775</v>
      </c>
      <c r="F6300" t="s">
        <v>5296</v>
      </c>
      <c r="G6300" s="10" t="s">
        <v>19776</v>
      </c>
      <c r="H6300">
        <v>4</v>
      </c>
      <c r="I6300">
        <v>12</v>
      </c>
      <c r="J6300">
        <v>0</v>
      </c>
      <c r="K6300">
        <v>0</v>
      </c>
      <c r="L6300" s="10" t="s">
        <v>19777</v>
      </c>
    </row>
    <row r="6301" spans="1:12" x14ac:dyDescent="0.25">
      <c r="A6301" s="3">
        <v>6300</v>
      </c>
      <c r="B6301" t="s">
        <v>5291</v>
      </c>
      <c r="C6301" s="10" t="s">
        <v>19764</v>
      </c>
      <c r="D6301" t="s">
        <v>5297</v>
      </c>
      <c r="E6301" s="10" t="s">
        <v>19778</v>
      </c>
      <c r="F6301" t="s">
        <v>5298</v>
      </c>
      <c r="G6301" s="10" t="s">
        <v>19779</v>
      </c>
      <c r="H6301">
        <v>4</v>
      </c>
      <c r="I6301">
        <v>12</v>
      </c>
      <c r="J6301">
        <v>0</v>
      </c>
      <c r="K6301">
        <v>0</v>
      </c>
      <c r="L6301" s="10" t="s">
        <v>19780</v>
      </c>
    </row>
    <row r="6302" spans="1:12" x14ac:dyDescent="0.25">
      <c r="A6302" s="3">
        <v>6301</v>
      </c>
      <c r="B6302" t="s">
        <v>5291</v>
      </c>
      <c r="C6302" s="10" t="s">
        <v>19764</v>
      </c>
      <c r="D6302" t="s">
        <v>1570</v>
      </c>
      <c r="E6302" s="10" t="s">
        <v>11617</v>
      </c>
      <c r="F6302" t="s">
        <v>1401</v>
      </c>
      <c r="G6302" s="10" t="s">
        <v>6911</v>
      </c>
      <c r="H6302">
        <v>10</v>
      </c>
      <c r="I6302">
        <v>37</v>
      </c>
      <c r="J6302">
        <v>0</v>
      </c>
      <c r="K6302">
        <v>0</v>
      </c>
      <c r="L6302" s="10" t="s">
        <v>19781</v>
      </c>
    </row>
    <row r="6303" spans="1:12" x14ac:dyDescent="0.25">
      <c r="A6303" s="3">
        <v>6302</v>
      </c>
      <c r="B6303" t="s">
        <v>5291</v>
      </c>
      <c r="C6303" s="10" t="s">
        <v>19764</v>
      </c>
      <c r="D6303" t="s">
        <v>49</v>
      </c>
      <c r="E6303" s="10" t="s">
        <v>11</v>
      </c>
      <c r="F6303" t="s">
        <v>49</v>
      </c>
      <c r="G6303" s="10" t="s">
        <v>11</v>
      </c>
      <c r="H6303">
        <v>4</v>
      </c>
      <c r="I6303">
        <v>8</v>
      </c>
      <c r="J6303">
        <v>0</v>
      </c>
      <c r="K6303">
        <v>0</v>
      </c>
      <c r="L6303" s="10" t="s">
        <v>19782</v>
      </c>
    </row>
    <row r="6304" spans="1:12" x14ac:dyDescent="0.25">
      <c r="A6304" s="3">
        <v>6303</v>
      </c>
      <c r="B6304" t="s">
        <v>5291</v>
      </c>
      <c r="C6304" s="10" t="s">
        <v>19764</v>
      </c>
      <c r="D6304" t="s">
        <v>2670</v>
      </c>
      <c r="E6304" s="10" t="s">
        <v>13511</v>
      </c>
      <c r="F6304" t="s">
        <v>5299</v>
      </c>
      <c r="G6304" s="10" t="s">
        <v>19783</v>
      </c>
      <c r="H6304">
        <v>2048</v>
      </c>
      <c r="I6304">
        <v>37</v>
      </c>
      <c r="J6304">
        <v>0</v>
      </c>
      <c r="K6304">
        <v>0</v>
      </c>
      <c r="L6304" s="10" t="s">
        <v>19784</v>
      </c>
    </row>
    <row r="6305" spans="1:12" x14ac:dyDescent="0.25">
      <c r="A6305" s="3">
        <v>6304</v>
      </c>
      <c r="B6305" t="s">
        <v>5291</v>
      </c>
      <c r="C6305" s="10" t="s">
        <v>19764</v>
      </c>
      <c r="D6305" t="s">
        <v>69</v>
      </c>
      <c r="E6305" s="10" t="s">
        <v>6760</v>
      </c>
      <c r="F6305" t="s">
        <v>5300</v>
      </c>
      <c r="G6305" s="10" t="s">
        <v>19785</v>
      </c>
      <c r="H6305">
        <v>8</v>
      </c>
      <c r="I6305">
        <v>35</v>
      </c>
      <c r="J6305">
        <v>0</v>
      </c>
      <c r="K6305">
        <v>0</v>
      </c>
      <c r="L6305" s="10" t="s">
        <v>19786</v>
      </c>
    </row>
    <row r="6306" spans="1:12" x14ac:dyDescent="0.25">
      <c r="A6306" s="3">
        <v>6305</v>
      </c>
      <c r="B6306" t="s">
        <v>5291</v>
      </c>
      <c r="C6306" s="10" t="s">
        <v>19764</v>
      </c>
      <c r="D6306" t="s">
        <v>71</v>
      </c>
      <c r="E6306" s="10" t="s">
        <v>6763</v>
      </c>
      <c r="F6306" t="s">
        <v>5301</v>
      </c>
      <c r="G6306" s="10" t="s">
        <v>19787</v>
      </c>
      <c r="H6306">
        <v>8</v>
      </c>
      <c r="I6306">
        <v>35</v>
      </c>
      <c r="J6306">
        <v>0</v>
      </c>
      <c r="K6306">
        <v>0</v>
      </c>
      <c r="L6306" s="10" t="s">
        <v>19788</v>
      </c>
    </row>
    <row r="6307" spans="1:12" x14ac:dyDescent="0.25">
      <c r="A6307" s="3">
        <v>6306</v>
      </c>
      <c r="B6307" t="s">
        <v>5302</v>
      </c>
      <c r="C6307" s="10" t="s">
        <v>19789</v>
      </c>
      <c r="D6307" t="s">
        <v>63</v>
      </c>
      <c r="E6307" s="10" t="s">
        <v>6816</v>
      </c>
      <c r="F6307" t="s">
        <v>64</v>
      </c>
      <c r="G6307" s="10" t="s">
        <v>6696</v>
      </c>
      <c r="H6307">
        <v>4</v>
      </c>
      <c r="I6307">
        <v>8</v>
      </c>
      <c r="J6307">
        <v>0</v>
      </c>
      <c r="K6307">
        <v>0</v>
      </c>
      <c r="L6307" s="10" t="s">
        <v>19790</v>
      </c>
    </row>
    <row r="6308" spans="1:12" x14ac:dyDescent="0.25">
      <c r="A6308" s="3">
        <v>6307</v>
      </c>
      <c r="B6308" t="s">
        <v>5302</v>
      </c>
      <c r="C6308" s="10" t="s">
        <v>19789</v>
      </c>
      <c r="D6308" t="s">
        <v>65</v>
      </c>
      <c r="E6308" s="10" t="s">
        <v>6698</v>
      </c>
      <c r="F6308" t="s">
        <v>66</v>
      </c>
      <c r="G6308" s="10" t="s">
        <v>6721</v>
      </c>
      <c r="H6308">
        <v>4</v>
      </c>
      <c r="I6308">
        <v>8</v>
      </c>
      <c r="J6308">
        <v>0</v>
      </c>
      <c r="K6308">
        <v>0</v>
      </c>
      <c r="L6308" s="10" t="s">
        <v>19791</v>
      </c>
    </row>
    <row r="6309" spans="1:12" x14ac:dyDescent="0.25">
      <c r="A6309" s="3">
        <v>6308</v>
      </c>
      <c r="B6309" t="s">
        <v>5302</v>
      </c>
      <c r="C6309" s="10" t="s">
        <v>19789</v>
      </c>
      <c r="D6309" t="s">
        <v>67</v>
      </c>
      <c r="E6309" s="10" t="s">
        <v>6723</v>
      </c>
      <c r="F6309" t="s">
        <v>68</v>
      </c>
      <c r="G6309" s="10" t="s">
        <v>6724</v>
      </c>
      <c r="H6309">
        <v>4</v>
      </c>
      <c r="I6309">
        <v>8</v>
      </c>
      <c r="J6309">
        <v>0</v>
      </c>
      <c r="K6309">
        <v>0</v>
      </c>
      <c r="L6309" s="10" t="s">
        <v>19792</v>
      </c>
    </row>
    <row r="6310" spans="1:12" x14ac:dyDescent="0.25">
      <c r="A6310" s="3">
        <v>6309</v>
      </c>
      <c r="B6310" t="s">
        <v>5302</v>
      </c>
      <c r="C6310" s="10" t="s">
        <v>19789</v>
      </c>
      <c r="D6310" t="s">
        <v>538</v>
      </c>
      <c r="E6310" s="10" t="s">
        <v>6652</v>
      </c>
      <c r="F6310" t="s">
        <v>5303</v>
      </c>
      <c r="G6310" s="10" t="s">
        <v>19793</v>
      </c>
      <c r="H6310">
        <v>1024</v>
      </c>
      <c r="I6310">
        <v>37</v>
      </c>
      <c r="J6310">
        <v>0</v>
      </c>
      <c r="K6310">
        <v>0</v>
      </c>
      <c r="L6310" s="10" t="s">
        <v>19794</v>
      </c>
    </row>
    <row r="6311" spans="1:12" x14ac:dyDescent="0.25">
      <c r="A6311" s="3">
        <v>6310</v>
      </c>
      <c r="B6311" t="s">
        <v>5302</v>
      </c>
      <c r="C6311" s="10" t="s">
        <v>19789</v>
      </c>
      <c r="D6311" t="s">
        <v>49</v>
      </c>
      <c r="E6311" s="10" t="s">
        <v>11</v>
      </c>
      <c r="F6311" t="s">
        <v>49</v>
      </c>
      <c r="G6311" s="10" t="s">
        <v>11</v>
      </c>
      <c r="H6311">
        <v>4</v>
      </c>
      <c r="I6311">
        <v>8</v>
      </c>
      <c r="J6311">
        <v>0</v>
      </c>
      <c r="K6311">
        <v>0</v>
      </c>
      <c r="L6311" s="10" t="s">
        <v>19795</v>
      </c>
    </row>
    <row r="6312" spans="1:12" x14ac:dyDescent="0.25">
      <c r="A6312" s="3">
        <v>6311</v>
      </c>
      <c r="B6312" t="s">
        <v>5302</v>
      </c>
      <c r="C6312" s="10" t="s">
        <v>19789</v>
      </c>
      <c r="D6312" t="s">
        <v>5304</v>
      </c>
      <c r="E6312" s="10" t="s">
        <v>19796</v>
      </c>
      <c r="F6312" t="s">
        <v>5305</v>
      </c>
      <c r="G6312" s="10" t="s">
        <v>19797</v>
      </c>
      <c r="H6312">
        <v>4</v>
      </c>
      <c r="I6312">
        <v>8</v>
      </c>
      <c r="J6312">
        <v>0</v>
      </c>
      <c r="K6312">
        <v>0</v>
      </c>
      <c r="L6312" s="10" t="s">
        <v>19798</v>
      </c>
    </row>
    <row r="6313" spans="1:12" x14ac:dyDescent="0.25">
      <c r="A6313" s="3">
        <v>6312</v>
      </c>
      <c r="B6313" t="s">
        <v>5302</v>
      </c>
      <c r="C6313" s="10" t="s">
        <v>19789</v>
      </c>
      <c r="D6313" t="s">
        <v>5306</v>
      </c>
      <c r="E6313" s="10" t="s">
        <v>19799</v>
      </c>
      <c r="F6313" t="s">
        <v>5307</v>
      </c>
      <c r="G6313" s="10" t="s">
        <v>19800</v>
      </c>
      <c r="H6313">
        <v>8</v>
      </c>
      <c r="I6313">
        <v>16</v>
      </c>
      <c r="J6313">
        <v>-1</v>
      </c>
      <c r="K6313">
        <v>1</v>
      </c>
      <c r="L6313" s="10" t="s">
        <v>19801</v>
      </c>
    </row>
    <row r="6314" spans="1:12" x14ac:dyDescent="0.25">
      <c r="A6314" s="3">
        <v>6313</v>
      </c>
      <c r="B6314" t="s">
        <v>5302</v>
      </c>
      <c r="C6314" s="10" t="s">
        <v>19789</v>
      </c>
      <c r="D6314" t="s">
        <v>69</v>
      </c>
      <c r="E6314" s="10" t="s">
        <v>6760</v>
      </c>
      <c r="F6314" t="s">
        <v>5308</v>
      </c>
      <c r="G6314" s="10" t="s">
        <v>19802</v>
      </c>
      <c r="H6314">
        <v>8</v>
      </c>
      <c r="I6314">
        <v>35</v>
      </c>
      <c r="J6314">
        <v>0</v>
      </c>
      <c r="K6314">
        <v>0</v>
      </c>
      <c r="L6314" s="10" t="s">
        <v>19803</v>
      </c>
    </row>
    <row r="6315" spans="1:12" x14ac:dyDescent="0.25">
      <c r="A6315" s="3">
        <v>6314</v>
      </c>
      <c r="B6315" t="s">
        <v>5302</v>
      </c>
      <c r="C6315" s="10" t="s">
        <v>19789</v>
      </c>
      <c r="D6315" t="s">
        <v>71</v>
      </c>
      <c r="E6315" s="10" t="s">
        <v>6763</v>
      </c>
      <c r="F6315" t="s">
        <v>5309</v>
      </c>
      <c r="G6315" s="10" t="s">
        <v>19804</v>
      </c>
      <c r="H6315">
        <v>8</v>
      </c>
      <c r="I6315">
        <v>35</v>
      </c>
      <c r="J6315">
        <v>0</v>
      </c>
      <c r="K6315">
        <v>0</v>
      </c>
      <c r="L6315" s="10" t="s">
        <v>19805</v>
      </c>
    </row>
    <row r="6316" spans="1:12" x14ac:dyDescent="0.25">
      <c r="A6316" s="3">
        <v>6315</v>
      </c>
      <c r="B6316" t="s">
        <v>5310</v>
      </c>
      <c r="C6316" s="10" t="s">
        <v>19806</v>
      </c>
      <c r="D6316" t="s">
        <v>63</v>
      </c>
      <c r="E6316" s="10" t="s">
        <v>6816</v>
      </c>
      <c r="F6316" t="s">
        <v>64</v>
      </c>
      <c r="G6316" s="10" t="s">
        <v>6696</v>
      </c>
      <c r="H6316">
        <v>4</v>
      </c>
      <c r="I6316">
        <v>8</v>
      </c>
      <c r="J6316">
        <v>0</v>
      </c>
      <c r="K6316">
        <v>0</v>
      </c>
      <c r="L6316" s="10" t="s">
        <v>19807</v>
      </c>
    </row>
    <row r="6317" spans="1:12" x14ac:dyDescent="0.25">
      <c r="A6317" s="3">
        <v>6316</v>
      </c>
      <c r="B6317" t="s">
        <v>5310</v>
      </c>
      <c r="C6317" s="10" t="s">
        <v>19806</v>
      </c>
      <c r="D6317" t="s">
        <v>65</v>
      </c>
      <c r="E6317" s="10" t="s">
        <v>6698</v>
      </c>
      <c r="F6317" t="s">
        <v>66</v>
      </c>
      <c r="G6317" s="10" t="s">
        <v>6721</v>
      </c>
      <c r="H6317">
        <v>4</v>
      </c>
      <c r="I6317">
        <v>8</v>
      </c>
      <c r="J6317">
        <v>0</v>
      </c>
      <c r="K6317">
        <v>0</v>
      </c>
      <c r="L6317" s="10" t="s">
        <v>19808</v>
      </c>
    </row>
    <row r="6318" spans="1:12" x14ac:dyDescent="0.25">
      <c r="A6318" s="3">
        <v>6317</v>
      </c>
      <c r="B6318" t="s">
        <v>5310</v>
      </c>
      <c r="C6318" s="10" t="s">
        <v>19806</v>
      </c>
      <c r="D6318" t="s">
        <v>67</v>
      </c>
      <c r="E6318" s="10" t="s">
        <v>6723</v>
      </c>
      <c r="F6318" t="s">
        <v>68</v>
      </c>
      <c r="G6318" s="10" t="s">
        <v>6724</v>
      </c>
      <c r="H6318">
        <v>4</v>
      </c>
      <c r="I6318">
        <v>8</v>
      </c>
      <c r="J6318">
        <v>0</v>
      </c>
      <c r="K6318">
        <v>0</v>
      </c>
      <c r="L6318" s="10" t="s">
        <v>19809</v>
      </c>
    </row>
    <row r="6319" spans="1:12" x14ac:dyDescent="0.25">
      <c r="A6319" s="3">
        <v>6318</v>
      </c>
      <c r="B6319" t="s">
        <v>5310</v>
      </c>
      <c r="C6319" s="10" t="s">
        <v>19806</v>
      </c>
      <c r="D6319" t="s">
        <v>49</v>
      </c>
      <c r="E6319" s="10" t="s">
        <v>11</v>
      </c>
      <c r="F6319" t="s">
        <v>49</v>
      </c>
      <c r="G6319" s="10" t="s">
        <v>11</v>
      </c>
      <c r="H6319">
        <v>4</v>
      </c>
      <c r="I6319">
        <v>8</v>
      </c>
      <c r="J6319">
        <v>0</v>
      </c>
      <c r="K6319">
        <v>0</v>
      </c>
      <c r="L6319" s="10" t="s">
        <v>19810</v>
      </c>
    </row>
    <row r="6320" spans="1:12" x14ac:dyDescent="0.25">
      <c r="A6320" s="3">
        <v>6319</v>
      </c>
      <c r="B6320" t="s">
        <v>5310</v>
      </c>
      <c r="C6320" s="10" t="s">
        <v>19806</v>
      </c>
      <c r="D6320" t="s">
        <v>87</v>
      </c>
      <c r="E6320" s="10" t="s">
        <v>7149</v>
      </c>
      <c r="F6320" t="s">
        <v>49</v>
      </c>
      <c r="G6320" s="10" t="s">
        <v>11</v>
      </c>
      <c r="H6320">
        <v>4</v>
      </c>
      <c r="I6320">
        <v>8</v>
      </c>
      <c r="J6320">
        <v>0</v>
      </c>
      <c r="K6320">
        <v>0</v>
      </c>
      <c r="L6320" s="10" t="s">
        <v>19811</v>
      </c>
    </row>
    <row r="6321" spans="1:12" x14ac:dyDescent="0.25">
      <c r="A6321" s="3">
        <v>6320</v>
      </c>
      <c r="B6321" t="s">
        <v>5310</v>
      </c>
      <c r="C6321" s="10" t="s">
        <v>19806</v>
      </c>
      <c r="D6321" t="s">
        <v>2805</v>
      </c>
      <c r="E6321" s="10" t="s">
        <v>7397</v>
      </c>
      <c r="F6321" t="s">
        <v>5311</v>
      </c>
      <c r="G6321" s="10" t="s">
        <v>19812</v>
      </c>
      <c r="H6321">
        <v>8</v>
      </c>
      <c r="I6321">
        <v>16</v>
      </c>
      <c r="J6321">
        <v>-3</v>
      </c>
      <c r="K6321">
        <v>1</v>
      </c>
      <c r="L6321" s="10" t="s">
        <v>19813</v>
      </c>
    </row>
    <row r="6322" spans="1:12" x14ac:dyDescent="0.25">
      <c r="A6322" s="3">
        <v>6321</v>
      </c>
      <c r="B6322" t="s">
        <v>5310</v>
      </c>
      <c r="C6322" s="10" t="s">
        <v>19806</v>
      </c>
      <c r="D6322" t="s">
        <v>1512</v>
      </c>
      <c r="E6322" s="10" t="s">
        <v>7106</v>
      </c>
      <c r="F6322" t="s">
        <v>470</v>
      </c>
      <c r="G6322" s="10" t="s">
        <v>6773</v>
      </c>
      <c r="H6322">
        <v>50</v>
      </c>
      <c r="I6322">
        <v>37</v>
      </c>
      <c r="J6322">
        <v>0</v>
      </c>
      <c r="K6322">
        <v>0</v>
      </c>
      <c r="L6322" s="10" t="s">
        <v>19814</v>
      </c>
    </row>
    <row r="6323" spans="1:12" x14ac:dyDescent="0.25">
      <c r="A6323" s="3">
        <v>6322</v>
      </c>
      <c r="B6323" t="s">
        <v>5310</v>
      </c>
      <c r="C6323" s="10" t="s">
        <v>19806</v>
      </c>
      <c r="D6323" t="s">
        <v>1513</v>
      </c>
      <c r="E6323" s="10" t="s">
        <v>11523</v>
      </c>
      <c r="F6323" t="s">
        <v>1218</v>
      </c>
      <c r="G6323" s="10" t="s">
        <v>6702</v>
      </c>
      <c r="H6323">
        <v>10</v>
      </c>
      <c r="I6323">
        <v>37</v>
      </c>
      <c r="J6323">
        <v>0</v>
      </c>
      <c r="K6323">
        <v>0</v>
      </c>
      <c r="L6323" s="10" t="s">
        <v>19815</v>
      </c>
    </row>
    <row r="6324" spans="1:12" x14ac:dyDescent="0.25">
      <c r="A6324" s="3">
        <v>6323</v>
      </c>
      <c r="B6324" t="s">
        <v>5310</v>
      </c>
      <c r="C6324" s="10" t="s">
        <v>19806</v>
      </c>
      <c r="D6324" t="s">
        <v>2028</v>
      </c>
      <c r="E6324" s="10" t="s">
        <v>6925</v>
      </c>
      <c r="F6324" t="s">
        <v>1316</v>
      </c>
      <c r="G6324" s="10" t="s">
        <v>6926</v>
      </c>
      <c r="H6324">
        <v>20</v>
      </c>
      <c r="I6324">
        <v>37</v>
      </c>
      <c r="J6324">
        <v>0</v>
      </c>
      <c r="K6324">
        <v>0</v>
      </c>
      <c r="L6324" s="10" t="s">
        <v>19816</v>
      </c>
    </row>
    <row r="6325" spans="1:12" x14ac:dyDescent="0.25">
      <c r="A6325" s="3">
        <v>6324</v>
      </c>
      <c r="B6325" t="s">
        <v>5310</v>
      </c>
      <c r="C6325" s="10" t="s">
        <v>19806</v>
      </c>
      <c r="D6325" t="s">
        <v>1515</v>
      </c>
      <c r="E6325" s="10" t="s">
        <v>11527</v>
      </c>
      <c r="F6325" t="s">
        <v>1218</v>
      </c>
      <c r="G6325" s="10" t="s">
        <v>6702</v>
      </c>
      <c r="H6325">
        <v>10</v>
      </c>
      <c r="I6325">
        <v>37</v>
      </c>
      <c r="J6325">
        <v>0</v>
      </c>
      <c r="K6325">
        <v>0</v>
      </c>
      <c r="L6325" s="10" t="s">
        <v>19817</v>
      </c>
    </row>
    <row r="6326" spans="1:12" x14ac:dyDescent="0.25">
      <c r="A6326" s="3">
        <v>6325</v>
      </c>
      <c r="B6326" t="s">
        <v>5310</v>
      </c>
      <c r="C6326" s="10" t="s">
        <v>19806</v>
      </c>
      <c r="D6326" t="s">
        <v>1540</v>
      </c>
      <c r="E6326" s="10" t="s">
        <v>11566</v>
      </c>
      <c r="F6326" t="s">
        <v>1218</v>
      </c>
      <c r="G6326" s="10" t="s">
        <v>6702</v>
      </c>
      <c r="H6326">
        <v>10</v>
      </c>
      <c r="I6326">
        <v>37</v>
      </c>
      <c r="J6326">
        <v>0</v>
      </c>
      <c r="K6326">
        <v>0</v>
      </c>
      <c r="L6326" s="10" t="s">
        <v>19818</v>
      </c>
    </row>
    <row r="6327" spans="1:12" x14ac:dyDescent="0.25">
      <c r="A6327" s="3">
        <v>6326</v>
      </c>
      <c r="B6327" t="s">
        <v>5310</v>
      </c>
      <c r="C6327" s="10" t="s">
        <v>19806</v>
      </c>
      <c r="D6327" t="s">
        <v>69</v>
      </c>
      <c r="E6327" s="10" t="s">
        <v>6760</v>
      </c>
      <c r="F6327" t="s">
        <v>8388</v>
      </c>
      <c r="G6327" s="10" t="s">
        <v>19819</v>
      </c>
      <c r="H6327">
        <v>8</v>
      </c>
      <c r="I6327">
        <v>35</v>
      </c>
      <c r="J6327">
        <v>0</v>
      </c>
      <c r="K6327">
        <v>0</v>
      </c>
      <c r="L6327" s="10" t="s">
        <v>19820</v>
      </c>
    </row>
    <row r="6328" spans="1:12" x14ac:dyDescent="0.25">
      <c r="A6328" s="3">
        <v>6327</v>
      </c>
      <c r="B6328" t="s">
        <v>5310</v>
      </c>
      <c r="C6328" s="10" t="s">
        <v>19806</v>
      </c>
      <c r="D6328" t="s">
        <v>71</v>
      </c>
      <c r="E6328" s="10" t="s">
        <v>6763</v>
      </c>
      <c r="F6328" t="s">
        <v>8389</v>
      </c>
      <c r="G6328" s="10" t="s">
        <v>19821</v>
      </c>
      <c r="H6328">
        <v>8</v>
      </c>
      <c r="I6328">
        <v>35</v>
      </c>
      <c r="J6328">
        <v>0</v>
      </c>
      <c r="K6328">
        <v>0</v>
      </c>
      <c r="L6328" s="10" t="s">
        <v>19822</v>
      </c>
    </row>
    <row r="6329" spans="1:12" x14ac:dyDescent="0.25">
      <c r="A6329" s="3">
        <v>6328</v>
      </c>
      <c r="B6329" t="s">
        <v>5312</v>
      </c>
      <c r="C6329" s="10" t="s">
        <v>19823</v>
      </c>
      <c r="D6329" t="s">
        <v>63</v>
      </c>
      <c r="E6329" s="10" t="s">
        <v>6816</v>
      </c>
      <c r="F6329" t="s">
        <v>64</v>
      </c>
      <c r="G6329" s="10" t="s">
        <v>6696</v>
      </c>
      <c r="H6329">
        <v>4</v>
      </c>
      <c r="I6329">
        <v>8</v>
      </c>
      <c r="J6329">
        <v>0</v>
      </c>
      <c r="K6329">
        <v>0</v>
      </c>
      <c r="L6329" s="10" t="s">
        <v>19824</v>
      </c>
    </row>
    <row r="6330" spans="1:12" x14ac:dyDescent="0.25">
      <c r="A6330" s="3">
        <v>6329</v>
      </c>
      <c r="B6330" t="s">
        <v>5312</v>
      </c>
      <c r="C6330" s="10" t="s">
        <v>19823</v>
      </c>
      <c r="D6330" t="s">
        <v>65</v>
      </c>
      <c r="E6330" s="10" t="s">
        <v>6698</v>
      </c>
      <c r="F6330" t="s">
        <v>66</v>
      </c>
      <c r="G6330" s="10" t="s">
        <v>6721</v>
      </c>
      <c r="H6330">
        <v>4</v>
      </c>
      <c r="I6330">
        <v>8</v>
      </c>
      <c r="J6330">
        <v>0</v>
      </c>
      <c r="K6330">
        <v>0</v>
      </c>
      <c r="L6330" s="10" t="s">
        <v>19825</v>
      </c>
    </row>
    <row r="6331" spans="1:12" x14ac:dyDescent="0.25">
      <c r="A6331" s="3">
        <v>6330</v>
      </c>
      <c r="B6331" t="s">
        <v>5312</v>
      </c>
      <c r="C6331" s="10" t="s">
        <v>19823</v>
      </c>
      <c r="D6331" t="s">
        <v>67</v>
      </c>
      <c r="E6331" s="10" t="s">
        <v>6723</v>
      </c>
      <c r="F6331" t="s">
        <v>68</v>
      </c>
      <c r="G6331" s="10" t="s">
        <v>6724</v>
      </c>
      <c r="H6331">
        <v>4</v>
      </c>
      <c r="I6331">
        <v>8</v>
      </c>
      <c r="J6331">
        <v>0</v>
      </c>
      <c r="K6331">
        <v>0</v>
      </c>
      <c r="L6331" s="10" t="s">
        <v>19826</v>
      </c>
    </row>
    <row r="6332" spans="1:12" x14ac:dyDescent="0.25">
      <c r="A6332" s="3">
        <v>6331</v>
      </c>
      <c r="B6332" t="s">
        <v>5312</v>
      </c>
      <c r="C6332" s="10" t="s">
        <v>19823</v>
      </c>
      <c r="D6332" t="s">
        <v>49</v>
      </c>
      <c r="E6332" s="10" t="s">
        <v>11</v>
      </c>
      <c r="F6332" t="s">
        <v>49</v>
      </c>
      <c r="G6332" s="10" t="s">
        <v>11</v>
      </c>
      <c r="H6332">
        <v>4</v>
      </c>
      <c r="I6332">
        <v>8</v>
      </c>
      <c r="J6332">
        <v>0</v>
      </c>
      <c r="K6332">
        <v>0</v>
      </c>
      <c r="L6332" s="10" t="s">
        <v>19827</v>
      </c>
    </row>
    <row r="6333" spans="1:12" x14ac:dyDescent="0.25">
      <c r="A6333" s="3">
        <v>6332</v>
      </c>
      <c r="B6333" t="s">
        <v>5312</v>
      </c>
      <c r="C6333" s="10" t="s">
        <v>19823</v>
      </c>
      <c r="D6333" t="s">
        <v>538</v>
      </c>
      <c r="E6333" s="10" t="s">
        <v>6652</v>
      </c>
      <c r="F6333" t="s">
        <v>1232</v>
      </c>
      <c r="G6333" s="10" t="s">
        <v>6715</v>
      </c>
      <c r="H6333">
        <v>255</v>
      </c>
      <c r="I6333">
        <v>37</v>
      </c>
      <c r="J6333">
        <v>0</v>
      </c>
      <c r="K6333">
        <v>0</v>
      </c>
      <c r="L6333" s="10" t="s">
        <v>19828</v>
      </c>
    </row>
    <row r="6334" spans="1:12" x14ac:dyDescent="0.25">
      <c r="A6334" s="3">
        <v>6333</v>
      </c>
      <c r="B6334" t="s">
        <v>5312</v>
      </c>
      <c r="C6334" s="10" t="s">
        <v>19823</v>
      </c>
      <c r="D6334" t="s">
        <v>1264</v>
      </c>
      <c r="E6334" s="10" t="s">
        <v>6659</v>
      </c>
      <c r="F6334" t="s">
        <v>1265</v>
      </c>
      <c r="G6334" s="10" t="s">
        <v>6660</v>
      </c>
      <c r="H6334">
        <v>4</v>
      </c>
      <c r="I6334">
        <v>8</v>
      </c>
      <c r="J6334">
        <v>0</v>
      </c>
      <c r="K6334">
        <v>0</v>
      </c>
      <c r="L6334" s="10" t="s">
        <v>19829</v>
      </c>
    </row>
    <row r="6335" spans="1:12" x14ac:dyDescent="0.25">
      <c r="A6335" s="3">
        <v>6334</v>
      </c>
      <c r="B6335" t="s">
        <v>5312</v>
      </c>
      <c r="C6335" s="10" t="s">
        <v>19823</v>
      </c>
      <c r="D6335" t="s">
        <v>69</v>
      </c>
      <c r="E6335" s="10" t="s">
        <v>6760</v>
      </c>
      <c r="F6335" t="s">
        <v>5313</v>
      </c>
      <c r="G6335" s="10" t="s">
        <v>19830</v>
      </c>
      <c r="H6335">
        <v>8</v>
      </c>
      <c r="I6335">
        <v>35</v>
      </c>
      <c r="J6335">
        <v>0</v>
      </c>
      <c r="K6335">
        <v>0</v>
      </c>
      <c r="L6335" s="10" t="s">
        <v>19831</v>
      </c>
    </row>
    <row r="6336" spans="1:12" x14ac:dyDescent="0.25">
      <c r="A6336" s="3">
        <v>6335</v>
      </c>
      <c r="B6336" t="s">
        <v>5312</v>
      </c>
      <c r="C6336" s="10" t="s">
        <v>19823</v>
      </c>
      <c r="D6336" t="s">
        <v>71</v>
      </c>
      <c r="E6336" s="10" t="s">
        <v>6763</v>
      </c>
      <c r="F6336" t="s">
        <v>5314</v>
      </c>
      <c r="G6336" s="10" t="s">
        <v>19832</v>
      </c>
      <c r="H6336">
        <v>8</v>
      </c>
      <c r="I6336">
        <v>35</v>
      </c>
      <c r="J6336">
        <v>0</v>
      </c>
      <c r="K6336">
        <v>0</v>
      </c>
      <c r="L6336" s="10" t="s">
        <v>19833</v>
      </c>
    </row>
    <row r="6337" spans="1:12" x14ac:dyDescent="0.25">
      <c r="A6337" s="3">
        <v>6336</v>
      </c>
      <c r="B6337" t="s">
        <v>5315</v>
      </c>
      <c r="C6337" s="10" t="s">
        <v>19834</v>
      </c>
      <c r="D6337" t="s">
        <v>63</v>
      </c>
      <c r="E6337" s="10" t="s">
        <v>6816</v>
      </c>
      <c r="F6337" t="s">
        <v>64</v>
      </c>
      <c r="G6337" s="10" t="s">
        <v>6696</v>
      </c>
      <c r="H6337">
        <v>4</v>
      </c>
      <c r="I6337">
        <v>8</v>
      </c>
      <c r="J6337">
        <v>0</v>
      </c>
      <c r="K6337">
        <v>0</v>
      </c>
      <c r="L6337" s="10" t="s">
        <v>19835</v>
      </c>
    </row>
    <row r="6338" spans="1:12" x14ac:dyDescent="0.25">
      <c r="A6338" s="3">
        <v>6337</v>
      </c>
      <c r="B6338" t="s">
        <v>5315</v>
      </c>
      <c r="C6338" s="10" t="s">
        <v>19834</v>
      </c>
      <c r="D6338" t="s">
        <v>65</v>
      </c>
      <c r="E6338" s="10" t="s">
        <v>6698</v>
      </c>
      <c r="F6338" t="s">
        <v>66</v>
      </c>
      <c r="G6338" s="10" t="s">
        <v>6721</v>
      </c>
      <c r="H6338">
        <v>4</v>
      </c>
      <c r="I6338">
        <v>8</v>
      </c>
      <c r="J6338">
        <v>0</v>
      </c>
      <c r="K6338">
        <v>0</v>
      </c>
      <c r="L6338" s="10" t="s">
        <v>19836</v>
      </c>
    </row>
    <row r="6339" spans="1:12" x14ac:dyDescent="0.25">
      <c r="A6339" s="3">
        <v>6338</v>
      </c>
      <c r="B6339" t="s">
        <v>5315</v>
      </c>
      <c r="C6339" s="10" t="s">
        <v>19834</v>
      </c>
      <c r="D6339" t="s">
        <v>67</v>
      </c>
      <c r="E6339" s="10" t="s">
        <v>6723</v>
      </c>
      <c r="F6339" t="s">
        <v>68</v>
      </c>
      <c r="G6339" s="10" t="s">
        <v>6724</v>
      </c>
      <c r="H6339">
        <v>4</v>
      </c>
      <c r="I6339">
        <v>8</v>
      </c>
      <c r="J6339">
        <v>0</v>
      </c>
      <c r="K6339">
        <v>0</v>
      </c>
      <c r="L6339" s="10" t="s">
        <v>19837</v>
      </c>
    </row>
    <row r="6340" spans="1:12" x14ac:dyDescent="0.25">
      <c r="A6340" s="3">
        <v>6339</v>
      </c>
      <c r="B6340" t="s">
        <v>5315</v>
      </c>
      <c r="C6340" s="10" t="s">
        <v>19834</v>
      </c>
      <c r="D6340" t="s">
        <v>49</v>
      </c>
      <c r="E6340" s="10" t="s">
        <v>11</v>
      </c>
      <c r="F6340" t="s">
        <v>49</v>
      </c>
      <c r="G6340" s="10" t="s">
        <v>11</v>
      </c>
      <c r="H6340">
        <v>4</v>
      </c>
      <c r="I6340">
        <v>8</v>
      </c>
      <c r="J6340">
        <v>0</v>
      </c>
      <c r="K6340">
        <v>0</v>
      </c>
      <c r="L6340" s="10" t="s">
        <v>19838</v>
      </c>
    </row>
    <row r="6341" spans="1:12" x14ac:dyDescent="0.25">
      <c r="A6341" s="3">
        <v>6340</v>
      </c>
      <c r="B6341" t="s">
        <v>5315</v>
      </c>
      <c r="C6341" s="10" t="s">
        <v>19834</v>
      </c>
      <c r="D6341" t="s">
        <v>87</v>
      </c>
      <c r="E6341" s="10" t="s">
        <v>7149</v>
      </c>
      <c r="F6341" t="s">
        <v>49</v>
      </c>
      <c r="G6341" s="10" t="s">
        <v>11</v>
      </c>
      <c r="H6341">
        <v>4</v>
      </c>
      <c r="I6341">
        <v>8</v>
      </c>
      <c r="J6341">
        <v>0</v>
      </c>
      <c r="K6341">
        <v>0</v>
      </c>
      <c r="L6341" s="10" t="s">
        <v>19839</v>
      </c>
    </row>
    <row r="6342" spans="1:12" x14ac:dyDescent="0.25">
      <c r="A6342" s="3">
        <v>6341</v>
      </c>
      <c r="B6342" t="s">
        <v>5315</v>
      </c>
      <c r="C6342" s="10" t="s">
        <v>19834</v>
      </c>
      <c r="D6342" t="s">
        <v>5316</v>
      </c>
      <c r="E6342" s="10" t="s">
        <v>14993</v>
      </c>
      <c r="F6342" t="s">
        <v>5317</v>
      </c>
      <c r="G6342" s="10" t="s">
        <v>19840</v>
      </c>
      <c r="H6342">
        <v>12</v>
      </c>
      <c r="I6342">
        <v>37</v>
      </c>
      <c r="J6342">
        <v>0</v>
      </c>
      <c r="K6342">
        <v>0</v>
      </c>
      <c r="L6342" s="10" t="s">
        <v>19841</v>
      </c>
    </row>
    <row r="6343" spans="1:12" x14ac:dyDescent="0.25">
      <c r="A6343" s="3">
        <v>6342</v>
      </c>
      <c r="B6343" t="s">
        <v>5315</v>
      </c>
      <c r="C6343" s="10" t="s">
        <v>19834</v>
      </c>
      <c r="D6343" t="s">
        <v>5318</v>
      </c>
      <c r="E6343" s="10" t="s">
        <v>19842</v>
      </c>
      <c r="F6343" t="s">
        <v>1232</v>
      </c>
      <c r="G6343" s="10" t="s">
        <v>6715</v>
      </c>
      <c r="H6343">
        <v>255</v>
      </c>
      <c r="I6343">
        <v>37</v>
      </c>
      <c r="J6343">
        <v>0</v>
      </c>
      <c r="K6343">
        <v>0</v>
      </c>
      <c r="L6343" s="10" t="s">
        <v>19843</v>
      </c>
    </row>
    <row r="6344" spans="1:12" x14ac:dyDescent="0.25">
      <c r="A6344" s="3">
        <v>6343</v>
      </c>
      <c r="B6344" t="s">
        <v>5315</v>
      </c>
      <c r="C6344" s="10" t="s">
        <v>19834</v>
      </c>
      <c r="D6344" t="s">
        <v>5319</v>
      </c>
      <c r="E6344" s="10" t="s">
        <v>19844</v>
      </c>
      <c r="F6344" t="s">
        <v>1287</v>
      </c>
      <c r="G6344" s="10" t="s">
        <v>6676</v>
      </c>
      <c r="H6344">
        <v>8</v>
      </c>
      <c r="I6344">
        <v>16</v>
      </c>
      <c r="J6344">
        <v>-2</v>
      </c>
      <c r="K6344">
        <v>1</v>
      </c>
      <c r="L6344" s="10" t="s">
        <v>19845</v>
      </c>
    </row>
    <row r="6345" spans="1:12" x14ac:dyDescent="0.25">
      <c r="A6345" s="3">
        <v>6344</v>
      </c>
      <c r="B6345" t="s">
        <v>5315</v>
      </c>
      <c r="C6345" s="10" t="s">
        <v>19834</v>
      </c>
      <c r="D6345" t="s">
        <v>5320</v>
      </c>
      <c r="E6345" s="10" t="s">
        <v>19846</v>
      </c>
      <c r="F6345" t="s">
        <v>5321</v>
      </c>
      <c r="G6345" s="10" t="s">
        <v>19847</v>
      </c>
      <c r="H6345">
        <v>10</v>
      </c>
      <c r="I6345">
        <v>37</v>
      </c>
      <c r="J6345">
        <v>0</v>
      </c>
      <c r="K6345">
        <v>0</v>
      </c>
      <c r="L6345" s="10" t="s">
        <v>19848</v>
      </c>
    </row>
    <row r="6346" spans="1:12" x14ac:dyDescent="0.25">
      <c r="A6346" s="3">
        <v>6345</v>
      </c>
      <c r="B6346" t="s">
        <v>5315</v>
      </c>
      <c r="C6346" s="10" t="s">
        <v>19834</v>
      </c>
      <c r="D6346" t="s">
        <v>5322</v>
      </c>
      <c r="E6346" s="10" t="s">
        <v>15788</v>
      </c>
      <c r="F6346" t="s">
        <v>5323</v>
      </c>
      <c r="G6346" s="10" t="s">
        <v>19849</v>
      </c>
      <c r="H6346">
        <v>255</v>
      </c>
      <c r="I6346">
        <v>37</v>
      </c>
      <c r="J6346">
        <v>0</v>
      </c>
      <c r="K6346">
        <v>0</v>
      </c>
      <c r="L6346" s="10" t="s">
        <v>19850</v>
      </c>
    </row>
    <row r="6347" spans="1:12" x14ac:dyDescent="0.25">
      <c r="A6347" s="3">
        <v>6346</v>
      </c>
      <c r="B6347" t="s">
        <v>5315</v>
      </c>
      <c r="C6347" s="10" t="s">
        <v>19834</v>
      </c>
      <c r="D6347" t="s">
        <v>1512</v>
      </c>
      <c r="E6347" s="10" t="s">
        <v>7106</v>
      </c>
      <c r="F6347" t="s">
        <v>470</v>
      </c>
      <c r="G6347" s="10" t="s">
        <v>6773</v>
      </c>
      <c r="H6347">
        <v>50</v>
      </c>
      <c r="I6347">
        <v>37</v>
      </c>
      <c r="J6347">
        <v>0</v>
      </c>
      <c r="K6347">
        <v>0</v>
      </c>
      <c r="L6347" s="10" t="s">
        <v>19851</v>
      </c>
    </row>
    <row r="6348" spans="1:12" x14ac:dyDescent="0.25">
      <c r="A6348" s="3">
        <v>6347</v>
      </c>
      <c r="B6348" t="s">
        <v>5315</v>
      </c>
      <c r="C6348" s="10" t="s">
        <v>19834</v>
      </c>
      <c r="D6348" t="s">
        <v>2216</v>
      </c>
      <c r="E6348" s="10" t="s">
        <v>12706</v>
      </c>
      <c r="F6348" t="s">
        <v>1401</v>
      </c>
      <c r="G6348" s="10" t="s">
        <v>6911</v>
      </c>
      <c r="H6348">
        <v>10</v>
      </c>
      <c r="I6348">
        <v>37</v>
      </c>
      <c r="J6348">
        <v>0</v>
      </c>
      <c r="K6348">
        <v>0</v>
      </c>
      <c r="L6348" s="10" t="s">
        <v>19852</v>
      </c>
    </row>
    <row r="6349" spans="1:12" x14ac:dyDescent="0.25">
      <c r="A6349" s="3">
        <v>6348</v>
      </c>
      <c r="B6349" t="s">
        <v>5315</v>
      </c>
      <c r="C6349" s="10" t="s">
        <v>19834</v>
      </c>
      <c r="D6349" t="s">
        <v>2217</v>
      </c>
      <c r="E6349" s="10" t="s">
        <v>12708</v>
      </c>
      <c r="F6349" t="s">
        <v>5324</v>
      </c>
      <c r="G6349" s="10" t="s">
        <v>19853</v>
      </c>
      <c r="H6349">
        <v>255</v>
      </c>
      <c r="I6349">
        <v>37</v>
      </c>
      <c r="J6349">
        <v>0</v>
      </c>
      <c r="K6349">
        <v>0</v>
      </c>
      <c r="L6349" s="10" t="s">
        <v>19854</v>
      </c>
    </row>
    <row r="6350" spans="1:12" x14ac:dyDescent="0.25">
      <c r="A6350" s="3">
        <v>6349</v>
      </c>
      <c r="B6350" t="s">
        <v>5315</v>
      </c>
      <c r="C6350" s="10" t="s">
        <v>19834</v>
      </c>
      <c r="D6350" t="s">
        <v>1919</v>
      </c>
      <c r="E6350" s="10" t="s">
        <v>12360</v>
      </c>
      <c r="F6350" t="s">
        <v>5325</v>
      </c>
      <c r="G6350" s="10" t="s">
        <v>19855</v>
      </c>
      <c r="H6350">
        <v>13</v>
      </c>
      <c r="I6350">
        <v>37</v>
      </c>
      <c r="J6350">
        <v>0</v>
      </c>
      <c r="K6350">
        <v>0</v>
      </c>
      <c r="L6350" s="10" t="s">
        <v>19856</v>
      </c>
    </row>
    <row r="6351" spans="1:12" x14ac:dyDescent="0.25">
      <c r="A6351" s="3">
        <v>6350</v>
      </c>
      <c r="B6351" t="s">
        <v>5315</v>
      </c>
      <c r="C6351" s="10" t="s">
        <v>19834</v>
      </c>
      <c r="D6351" t="s">
        <v>1929</v>
      </c>
      <c r="E6351" s="10" t="s">
        <v>12374</v>
      </c>
      <c r="F6351" t="s">
        <v>5326</v>
      </c>
      <c r="G6351" s="10" t="s">
        <v>19857</v>
      </c>
      <c r="H6351">
        <v>13</v>
      </c>
      <c r="I6351">
        <v>37</v>
      </c>
      <c r="J6351">
        <v>0</v>
      </c>
      <c r="K6351">
        <v>0</v>
      </c>
      <c r="L6351" s="10" t="s">
        <v>19858</v>
      </c>
    </row>
    <row r="6352" spans="1:12" x14ac:dyDescent="0.25">
      <c r="A6352" s="3">
        <v>6351</v>
      </c>
      <c r="B6352" t="s">
        <v>5315</v>
      </c>
      <c r="C6352" s="10" t="s">
        <v>19834</v>
      </c>
      <c r="D6352" t="s">
        <v>1928</v>
      </c>
      <c r="E6352" s="10" t="s">
        <v>12372</v>
      </c>
      <c r="F6352" t="s">
        <v>5327</v>
      </c>
      <c r="G6352" s="10" t="s">
        <v>19859</v>
      </c>
      <c r="H6352">
        <v>8</v>
      </c>
      <c r="I6352">
        <v>16</v>
      </c>
      <c r="J6352">
        <v>-4</v>
      </c>
      <c r="K6352">
        <v>1</v>
      </c>
      <c r="L6352" s="10" t="s">
        <v>19860</v>
      </c>
    </row>
    <row r="6353" spans="1:12" x14ac:dyDescent="0.25">
      <c r="A6353" s="3">
        <v>6352</v>
      </c>
      <c r="B6353" t="s">
        <v>5315</v>
      </c>
      <c r="C6353" s="10" t="s">
        <v>19834</v>
      </c>
      <c r="D6353" t="s">
        <v>5328</v>
      </c>
      <c r="E6353" s="10" t="s">
        <v>19861</v>
      </c>
      <c r="F6353" t="s">
        <v>5329</v>
      </c>
      <c r="G6353" s="10" t="s">
        <v>19862</v>
      </c>
      <c r="H6353">
        <v>4</v>
      </c>
      <c r="I6353">
        <v>8</v>
      </c>
      <c r="J6353">
        <v>0</v>
      </c>
      <c r="K6353">
        <v>0</v>
      </c>
      <c r="L6353" s="10" t="s">
        <v>19863</v>
      </c>
    </row>
    <row r="6354" spans="1:12" x14ac:dyDescent="0.25">
      <c r="A6354" s="3">
        <v>6353</v>
      </c>
      <c r="B6354" t="s">
        <v>5315</v>
      </c>
      <c r="C6354" s="10" t="s">
        <v>19834</v>
      </c>
      <c r="D6354" t="s">
        <v>5330</v>
      </c>
      <c r="E6354" s="10" t="s">
        <v>19864</v>
      </c>
      <c r="F6354" t="s">
        <v>5331</v>
      </c>
      <c r="G6354" s="10" t="s">
        <v>19865</v>
      </c>
      <c r="H6354">
        <v>4</v>
      </c>
      <c r="I6354">
        <v>8</v>
      </c>
      <c r="J6354">
        <v>0</v>
      </c>
      <c r="K6354">
        <v>0</v>
      </c>
      <c r="L6354" s="10" t="s">
        <v>19866</v>
      </c>
    </row>
    <row r="6355" spans="1:12" x14ac:dyDescent="0.25">
      <c r="A6355" s="3">
        <v>6354</v>
      </c>
      <c r="B6355" t="s">
        <v>5315</v>
      </c>
      <c r="C6355" s="10" t="s">
        <v>19834</v>
      </c>
      <c r="D6355" t="s">
        <v>5332</v>
      </c>
      <c r="E6355" s="10" t="s">
        <v>19867</v>
      </c>
      <c r="F6355" t="s">
        <v>5333</v>
      </c>
      <c r="G6355" s="10" t="s">
        <v>19868</v>
      </c>
      <c r="H6355">
        <v>1</v>
      </c>
      <c r="I6355">
        <v>37</v>
      </c>
      <c r="J6355">
        <v>0</v>
      </c>
      <c r="K6355">
        <v>0</v>
      </c>
      <c r="L6355" s="10" t="s">
        <v>19869</v>
      </c>
    </row>
    <row r="6356" spans="1:12" x14ac:dyDescent="0.25">
      <c r="A6356" s="3">
        <v>6355</v>
      </c>
      <c r="B6356" t="s">
        <v>5315</v>
      </c>
      <c r="C6356" s="10" t="s">
        <v>19834</v>
      </c>
      <c r="D6356" t="s">
        <v>1264</v>
      </c>
      <c r="E6356" s="10" t="s">
        <v>6659</v>
      </c>
      <c r="F6356" t="s">
        <v>5334</v>
      </c>
      <c r="G6356" s="10" t="s">
        <v>19870</v>
      </c>
      <c r="H6356">
        <v>4</v>
      </c>
      <c r="I6356">
        <v>8</v>
      </c>
      <c r="J6356">
        <v>0</v>
      </c>
      <c r="K6356">
        <v>0</v>
      </c>
      <c r="L6356" s="10" t="s">
        <v>19871</v>
      </c>
    </row>
    <row r="6357" spans="1:12" x14ac:dyDescent="0.25">
      <c r="A6357" s="3">
        <v>6356</v>
      </c>
      <c r="B6357" t="s">
        <v>5315</v>
      </c>
      <c r="C6357" s="10" t="s">
        <v>19834</v>
      </c>
      <c r="D6357" t="s">
        <v>69</v>
      </c>
      <c r="E6357" s="10" t="s">
        <v>6760</v>
      </c>
      <c r="F6357" t="s">
        <v>5335</v>
      </c>
      <c r="G6357" s="10" t="s">
        <v>19872</v>
      </c>
      <c r="H6357">
        <v>8</v>
      </c>
      <c r="I6357">
        <v>35</v>
      </c>
      <c r="J6357">
        <v>0</v>
      </c>
      <c r="K6357">
        <v>0</v>
      </c>
      <c r="L6357" s="10" t="s">
        <v>19873</v>
      </c>
    </row>
    <row r="6358" spans="1:12" x14ac:dyDescent="0.25">
      <c r="A6358" s="3">
        <v>6357</v>
      </c>
      <c r="B6358" t="s">
        <v>5315</v>
      </c>
      <c r="C6358" s="10" t="s">
        <v>19834</v>
      </c>
      <c r="D6358" t="s">
        <v>71</v>
      </c>
      <c r="E6358" s="10" t="s">
        <v>6763</v>
      </c>
      <c r="F6358" t="s">
        <v>5336</v>
      </c>
      <c r="G6358" s="10" t="s">
        <v>19874</v>
      </c>
      <c r="H6358">
        <v>8</v>
      </c>
      <c r="I6358">
        <v>35</v>
      </c>
      <c r="J6358">
        <v>0</v>
      </c>
      <c r="K6358">
        <v>0</v>
      </c>
      <c r="L6358" s="10" t="s">
        <v>19875</v>
      </c>
    </row>
    <row r="6359" spans="1:12" x14ac:dyDescent="0.25">
      <c r="A6359" s="3">
        <v>6358</v>
      </c>
      <c r="B6359" t="s">
        <v>5337</v>
      </c>
      <c r="C6359" s="10" t="s">
        <v>19876</v>
      </c>
      <c r="D6359" t="s">
        <v>63</v>
      </c>
      <c r="E6359" s="10" t="s">
        <v>6816</v>
      </c>
      <c r="F6359" t="s">
        <v>64</v>
      </c>
      <c r="G6359" s="10" t="s">
        <v>6696</v>
      </c>
      <c r="H6359">
        <v>4</v>
      </c>
      <c r="I6359">
        <v>8</v>
      </c>
      <c r="J6359">
        <v>0</v>
      </c>
      <c r="K6359">
        <v>0</v>
      </c>
      <c r="L6359" s="10" t="s">
        <v>19877</v>
      </c>
    </row>
    <row r="6360" spans="1:12" x14ac:dyDescent="0.25">
      <c r="A6360" s="3">
        <v>6359</v>
      </c>
      <c r="B6360" t="s">
        <v>5337</v>
      </c>
      <c r="C6360" s="10" t="s">
        <v>19876</v>
      </c>
      <c r="D6360" t="s">
        <v>65</v>
      </c>
      <c r="E6360" s="10" t="s">
        <v>6698</v>
      </c>
      <c r="F6360" t="s">
        <v>66</v>
      </c>
      <c r="G6360" s="10" t="s">
        <v>6721</v>
      </c>
      <c r="H6360">
        <v>4</v>
      </c>
      <c r="I6360">
        <v>8</v>
      </c>
      <c r="J6360">
        <v>0</v>
      </c>
      <c r="K6360">
        <v>0</v>
      </c>
      <c r="L6360" s="10" t="s">
        <v>19878</v>
      </c>
    </row>
    <row r="6361" spans="1:12" x14ac:dyDescent="0.25">
      <c r="A6361" s="3">
        <v>6360</v>
      </c>
      <c r="B6361" t="s">
        <v>5337</v>
      </c>
      <c r="C6361" s="10" t="s">
        <v>19876</v>
      </c>
      <c r="D6361" t="s">
        <v>67</v>
      </c>
      <c r="E6361" s="10" t="s">
        <v>6723</v>
      </c>
      <c r="F6361" t="s">
        <v>68</v>
      </c>
      <c r="G6361" s="10" t="s">
        <v>6724</v>
      </c>
      <c r="H6361">
        <v>4</v>
      </c>
      <c r="I6361">
        <v>8</v>
      </c>
      <c r="J6361">
        <v>0</v>
      </c>
      <c r="K6361">
        <v>0</v>
      </c>
      <c r="L6361" s="10" t="s">
        <v>19879</v>
      </c>
    </row>
    <row r="6362" spans="1:12" x14ac:dyDescent="0.25">
      <c r="A6362" s="3">
        <v>6361</v>
      </c>
      <c r="B6362" t="s">
        <v>5337</v>
      </c>
      <c r="C6362" s="10" t="s">
        <v>19876</v>
      </c>
      <c r="D6362" t="s">
        <v>49</v>
      </c>
      <c r="E6362" s="10" t="s">
        <v>11</v>
      </c>
      <c r="F6362" t="s">
        <v>49</v>
      </c>
      <c r="G6362" s="10" t="s">
        <v>11</v>
      </c>
      <c r="H6362">
        <v>4</v>
      </c>
      <c r="I6362">
        <v>8</v>
      </c>
      <c r="J6362">
        <v>0</v>
      </c>
      <c r="K6362">
        <v>0</v>
      </c>
      <c r="L6362" s="10" t="s">
        <v>19880</v>
      </c>
    </row>
    <row r="6363" spans="1:12" x14ac:dyDescent="0.25">
      <c r="A6363" s="3">
        <v>6362</v>
      </c>
      <c r="B6363" t="s">
        <v>5337</v>
      </c>
      <c r="C6363" s="10" t="s">
        <v>19876</v>
      </c>
      <c r="D6363" t="s">
        <v>87</v>
      </c>
      <c r="E6363" s="10" t="s">
        <v>7149</v>
      </c>
      <c r="F6363" t="s">
        <v>1612</v>
      </c>
      <c r="G6363" s="10" t="s">
        <v>6887</v>
      </c>
      <c r="H6363">
        <v>4</v>
      </c>
      <c r="I6363">
        <v>8</v>
      </c>
      <c r="J6363">
        <v>0</v>
      </c>
      <c r="K6363">
        <v>0</v>
      </c>
      <c r="L6363" s="10" t="s">
        <v>19881</v>
      </c>
    </row>
    <row r="6364" spans="1:12" x14ac:dyDescent="0.25">
      <c r="A6364" s="3">
        <v>6363</v>
      </c>
      <c r="B6364" t="s">
        <v>5337</v>
      </c>
      <c r="C6364" s="10" t="s">
        <v>19876</v>
      </c>
      <c r="D6364" t="s">
        <v>5338</v>
      </c>
      <c r="E6364" s="10" t="s">
        <v>19882</v>
      </c>
      <c r="F6364" t="s">
        <v>49</v>
      </c>
      <c r="G6364" s="10" t="s">
        <v>11</v>
      </c>
      <c r="H6364">
        <v>4</v>
      </c>
      <c r="I6364">
        <v>8</v>
      </c>
      <c r="J6364">
        <v>0</v>
      </c>
      <c r="K6364">
        <v>0</v>
      </c>
      <c r="L6364" s="10" t="s">
        <v>19883</v>
      </c>
    </row>
    <row r="6365" spans="1:12" x14ac:dyDescent="0.25">
      <c r="A6365" s="3">
        <v>6364</v>
      </c>
      <c r="B6365" t="s">
        <v>5337</v>
      </c>
      <c r="C6365" s="10" t="s">
        <v>19876</v>
      </c>
      <c r="D6365" t="s">
        <v>5339</v>
      </c>
      <c r="E6365" s="10" t="s">
        <v>19884</v>
      </c>
      <c r="F6365" t="s">
        <v>1232</v>
      </c>
      <c r="G6365" s="10" t="s">
        <v>6715</v>
      </c>
      <c r="H6365">
        <v>255</v>
      </c>
      <c r="I6365">
        <v>37</v>
      </c>
      <c r="J6365">
        <v>0</v>
      </c>
      <c r="K6365">
        <v>0</v>
      </c>
      <c r="L6365" s="10" t="s">
        <v>19885</v>
      </c>
    </row>
    <row r="6366" spans="1:12" x14ac:dyDescent="0.25">
      <c r="A6366" s="3">
        <v>6365</v>
      </c>
      <c r="B6366" t="s">
        <v>5337</v>
      </c>
      <c r="C6366" s="10" t="s">
        <v>19876</v>
      </c>
      <c r="D6366" t="s">
        <v>5340</v>
      </c>
      <c r="E6366" s="10" t="s">
        <v>19886</v>
      </c>
      <c r="F6366" t="s">
        <v>1232</v>
      </c>
      <c r="G6366" s="10" t="s">
        <v>6715</v>
      </c>
      <c r="H6366">
        <v>255</v>
      </c>
      <c r="I6366">
        <v>37</v>
      </c>
      <c r="J6366">
        <v>0</v>
      </c>
      <c r="K6366">
        <v>0</v>
      </c>
      <c r="L6366" s="10" t="s">
        <v>19887</v>
      </c>
    </row>
    <row r="6367" spans="1:12" x14ac:dyDescent="0.25">
      <c r="A6367" s="3">
        <v>6366</v>
      </c>
      <c r="B6367" t="s">
        <v>5337</v>
      </c>
      <c r="C6367" s="10" t="s">
        <v>19876</v>
      </c>
      <c r="D6367" t="s">
        <v>5341</v>
      </c>
      <c r="E6367" s="10" t="s">
        <v>19888</v>
      </c>
      <c r="F6367" t="s">
        <v>1232</v>
      </c>
      <c r="G6367" s="10" t="s">
        <v>6715</v>
      </c>
      <c r="H6367">
        <v>255</v>
      </c>
      <c r="I6367">
        <v>37</v>
      </c>
      <c r="J6367">
        <v>0</v>
      </c>
      <c r="K6367">
        <v>0</v>
      </c>
      <c r="L6367" s="10" t="s">
        <v>19889</v>
      </c>
    </row>
    <row r="6368" spans="1:12" x14ac:dyDescent="0.25">
      <c r="A6368" s="3">
        <v>6367</v>
      </c>
      <c r="B6368" t="s">
        <v>5337</v>
      </c>
      <c r="C6368" s="10" t="s">
        <v>19876</v>
      </c>
      <c r="D6368" t="s">
        <v>5342</v>
      </c>
      <c r="E6368" s="10" t="s">
        <v>19890</v>
      </c>
      <c r="F6368" t="s">
        <v>5343</v>
      </c>
      <c r="G6368" s="10" t="s">
        <v>19891</v>
      </c>
      <c r="H6368">
        <v>8</v>
      </c>
      <c r="I6368">
        <v>16</v>
      </c>
      <c r="J6368">
        <v>-6</v>
      </c>
      <c r="K6368">
        <v>0</v>
      </c>
      <c r="L6368" s="10" t="s">
        <v>19892</v>
      </c>
    </row>
    <row r="6369" spans="1:12" x14ac:dyDescent="0.25">
      <c r="A6369" s="3">
        <v>6368</v>
      </c>
      <c r="B6369" t="s">
        <v>5337</v>
      </c>
      <c r="C6369" s="10" t="s">
        <v>19876</v>
      </c>
      <c r="D6369" t="s">
        <v>2495</v>
      </c>
      <c r="E6369" s="10" t="s">
        <v>7315</v>
      </c>
      <c r="F6369" t="s">
        <v>5344</v>
      </c>
      <c r="G6369" s="10" t="s">
        <v>19893</v>
      </c>
      <c r="H6369">
        <v>8</v>
      </c>
      <c r="I6369">
        <v>16</v>
      </c>
      <c r="J6369">
        <v>-2</v>
      </c>
      <c r="K6369">
        <v>1</v>
      </c>
      <c r="L6369" s="10" t="s">
        <v>19894</v>
      </c>
    </row>
    <row r="6370" spans="1:12" x14ac:dyDescent="0.25">
      <c r="A6370" s="3">
        <v>6369</v>
      </c>
      <c r="B6370" t="s">
        <v>5337</v>
      </c>
      <c r="C6370" s="10" t="s">
        <v>19876</v>
      </c>
      <c r="D6370" t="s">
        <v>5345</v>
      </c>
      <c r="E6370" s="10" t="s">
        <v>19895</v>
      </c>
      <c r="F6370" t="s">
        <v>5346</v>
      </c>
      <c r="G6370" s="10" t="s">
        <v>19896</v>
      </c>
      <c r="H6370">
        <v>4</v>
      </c>
      <c r="I6370">
        <v>8</v>
      </c>
      <c r="J6370">
        <v>0</v>
      </c>
      <c r="K6370">
        <v>0</v>
      </c>
      <c r="L6370" s="10" t="s">
        <v>19897</v>
      </c>
    </row>
    <row r="6371" spans="1:12" x14ac:dyDescent="0.25">
      <c r="A6371" s="3">
        <v>6370</v>
      </c>
      <c r="B6371" t="s">
        <v>5337</v>
      </c>
      <c r="C6371" s="10" t="s">
        <v>19876</v>
      </c>
      <c r="D6371" t="s">
        <v>5347</v>
      </c>
      <c r="E6371" s="10" t="s">
        <v>19898</v>
      </c>
      <c r="F6371" t="s">
        <v>1924</v>
      </c>
      <c r="G6371" s="10" t="s">
        <v>7500</v>
      </c>
      <c r="H6371">
        <v>8</v>
      </c>
      <c r="I6371">
        <v>27</v>
      </c>
      <c r="J6371">
        <v>0</v>
      </c>
      <c r="K6371">
        <v>0</v>
      </c>
      <c r="L6371" s="10" t="s">
        <v>19899</v>
      </c>
    </row>
    <row r="6372" spans="1:12" x14ac:dyDescent="0.25">
      <c r="A6372" s="3">
        <v>6371</v>
      </c>
      <c r="B6372" t="s">
        <v>5337</v>
      </c>
      <c r="C6372" s="10" t="s">
        <v>19876</v>
      </c>
      <c r="D6372" t="s">
        <v>1418</v>
      </c>
      <c r="E6372" s="10" t="s">
        <v>7110</v>
      </c>
      <c r="F6372" t="s">
        <v>5348</v>
      </c>
      <c r="G6372" s="10" t="s">
        <v>19900</v>
      </c>
      <c r="H6372">
        <v>4</v>
      </c>
      <c r="I6372">
        <v>12</v>
      </c>
      <c r="J6372">
        <v>0</v>
      </c>
      <c r="K6372">
        <v>0</v>
      </c>
      <c r="L6372" s="10" t="s">
        <v>19901</v>
      </c>
    </row>
    <row r="6373" spans="1:12" x14ac:dyDescent="0.25">
      <c r="A6373" s="3">
        <v>6372</v>
      </c>
      <c r="B6373" t="s">
        <v>5337</v>
      </c>
      <c r="C6373" s="10" t="s">
        <v>19876</v>
      </c>
      <c r="D6373" t="s">
        <v>5349</v>
      </c>
      <c r="E6373" s="10" t="s">
        <v>19902</v>
      </c>
      <c r="F6373" t="s">
        <v>1232</v>
      </c>
      <c r="G6373" s="10" t="s">
        <v>6715</v>
      </c>
      <c r="H6373">
        <v>255</v>
      </c>
      <c r="I6373">
        <v>37</v>
      </c>
      <c r="J6373">
        <v>0</v>
      </c>
      <c r="K6373">
        <v>0</v>
      </c>
      <c r="L6373" s="10" t="s">
        <v>19903</v>
      </c>
    </row>
    <row r="6374" spans="1:12" x14ac:dyDescent="0.25">
      <c r="A6374" s="3">
        <v>6373</v>
      </c>
      <c r="B6374" t="s">
        <v>5337</v>
      </c>
      <c r="C6374" s="10" t="s">
        <v>19876</v>
      </c>
      <c r="D6374" t="s">
        <v>5350</v>
      </c>
      <c r="E6374" s="10" t="s">
        <v>19904</v>
      </c>
      <c r="F6374" t="s">
        <v>1232</v>
      </c>
      <c r="G6374" s="10" t="s">
        <v>6715</v>
      </c>
      <c r="H6374">
        <v>255</v>
      </c>
      <c r="I6374">
        <v>37</v>
      </c>
      <c r="J6374">
        <v>0</v>
      </c>
      <c r="K6374">
        <v>0</v>
      </c>
      <c r="L6374" s="10" t="s">
        <v>19905</v>
      </c>
    </row>
    <row r="6375" spans="1:12" x14ac:dyDescent="0.25">
      <c r="A6375" s="3">
        <v>6374</v>
      </c>
      <c r="B6375" t="s">
        <v>5337</v>
      </c>
      <c r="C6375" s="10" t="s">
        <v>19876</v>
      </c>
      <c r="D6375" t="s">
        <v>5351</v>
      </c>
      <c r="E6375" s="10" t="s">
        <v>19906</v>
      </c>
      <c r="F6375" t="s">
        <v>1232</v>
      </c>
      <c r="G6375" s="10" t="s">
        <v>6715</v>
      </c>
      <c r="H6375">
        <v>255</v>
      </c>
      <c r="I6375">
        <v>37</v>
      </c>
      <c r="J6375">
        <v>0</v>
      </c>
      <c r="K6375">
        <v>0</v>
      </c>
      <c r="L6375" s="10" t="s">
        <v>19907</v>
      </c>
    </row>
    <row r="6376" spans="1:12" x14ac:dyDescent="0.25">
      <c r="A6376" s="3">
        <v>6375</v>
      </c>
      <c r="B6376" t="s">
        <v>5337</v>
      </c>
      <c r="C6376" s="10" t="s">
        <v>19876</v>
      </c>
      <c r="D6376" t="s">
        <v>5352</v>
      </c>
      <c r="E6376" s="10" t="s">
        <v>19908</v>
      </c>
      <c r="F6376" t="s">
        <v>5353</v>
      </c>
      <c r="G6376" s="10" t="s">
        <v>19909</v>
      </c>
      <c r="H6376">
        <v>4</v>
      </c>
      <c r="I6376">
        <v>8</v>
      </c>
      <c r="J6376">
        <v>0</v>
      </c>
      <c r="K6376">
        <v>0</v>
      </c>
      <c r="L6376" s="10" t="s">
        <v>19910</v>
      </c>
    </row>
    <row r="6377" spans="1:12" x14ac:dyDescent="0.25">
      <c r="A6377" s="3">
        <v>6376</v>
      </c>
      <c r="B6377" t="s">
        <v>5337</v>
      </c>
      <c r="C6377" s="10" t="s">
        <v>19876</v>
      </c>
      <c r="D6377" t="s">
        <v>5354</v>
      </c>
      <c r="E6377" s="10" t="s">
        <v>19911</v>
      </c>
      <c r="F6377" t="s">
        <v>1232</v>
      </c>
      <c r="G6377" s="10" t="s">
        <v>6715</v>
      </c>
      <c r="H6377">
        <v>255</v>
      </c>
      <c r="I6377">
        <v>37</v>
      </c>
      <c r="J6377">
        <v>0</v>
      </c>
      <c r="K6377">
        <v>0</v>
      </c>
      <c r="L6377" s="10" t="s">
        <v>19912</v>
      </c>
    </row>
    <row r="6378" spans="1:12" x14ac:dyDescent="0.25">
      <c r="A6378" s="3">
        <v>6377</v>
      </c>
      <c r="B6378" t="s">
        <v>5337</v>
      </c>
      <c r="C6378" s="10" t="s">
        <v>19876</v>
      </c>
      <c r="D6378" t="s">
        <v>2151</v>
      </c>
      <c r="E6378" s="10" t="s">
        <v>7484</v>
      </c>
      <c r="F6378" t="s">
        <v>5355</v>
      </c>
      <c r="G6378" s="10" t="s">
        <v>19913</v>
      </c>
      <c r="H6378">
        <v>4</v>
      </c>
      <c r="I6378">
        <v>12</v>
      </c>
      <c r="J6378">
        <v>0</v>
      </c>
      <c r="K6378">
        <v>0</v>
      </c>
      <c r="L6378" s="10" t="s">
        <v>19914</v>
      </c>
    </row>
    <row r="6379" spans="1:12" x14ac:dyDescent="0.25">
      <c r="A6379" s="3">
        <v>6378</v>
      </c>
      <c r="B6379" t="s">
        <v>5337</v>
      </c>
      <c r="C6379" s="10" t="s">
        <v>19876</v>
      </c>
      <c r="D6379" t="s">
        <v>5356</v>
      </c>
      <c r="E6379" s="10" t="s">
        <v>19915</v>
      </c>
      <c r="F6379" t="s">
        <v>5357</v>
      </c>
      <c r="G6379" s="10" t="s">
        <v>19916</v>
      </c>
      <c r="H6379">
        <v>255</v>
      </c>
      <c r="I6379">
        <v>37</v>
      </c>
      <c r="J6379">
        <v>0</v>
      </c>
      <c r="K6379">
        <v>0</v>
      </c>
      <c r="L6379" s="10" t="s">
        <v>19917</v>
      </c>
    </row>
    <row r="6380" spans="1:12" x14ac:dyDescent="0.25">
      <c r="A6380" s="3">
        <v>6379</v>
      </c>
      <c r="B6380" t="s">
        <v>5337</v>
      </c>
      <c r="C6380" s="10" t="s">
        <v>19876</v>
      </c>
      <c r="D6380" t="s">
        <v>5322</v>
      </c>
      <c r="E6380" s="10" t="s">
        <v>15788</v>
      </c>
      <c r="F6380" t="s">
        <v>5358</v>
      </c>
      <c r="G6380" s="10" t="s">
        <v>19918</v>
      </c>
      <c r="H6380">
        <v>255</v>
      </c>
      <c r="I6380">
        <v>37</v>
      </c>
      <c r="J6380">
        <v>0</v>
      </c>
      <c r="K6380">
        <v>0</v>
      </c>
      <c r="L6380" s="10" t="s">
        <v>19919</v>
      </c>
    </row>
    <row r="6381" spans="1:12" x14ac:dyDescent="0.25">
      <c r="A6381" s="3">
        <v>6380</v>
      </c>
      <c r="B6381" t="s">
        <v>5337</v>
      </c>
      <c r="C6381" s="10" t="s">
        <v>19876</v>
      </c>
      <c r="D6381" t="s">
        <v>5359</v>
      </c>
      <c r="E6381" s="10" t="s">
        <v>19920</v>
      </c>
      <c r="F6381" t="s">
        <v>5360</v>
      </c>
      <c r="G6381" s="10" t="s">
        <v>19921</v>
      </c>
      <c r="H6381">
        <v>255</v>
      </c>
      <c r="I6381">
        <v>37</v>
      </c>
      <c r="J6381">
        <v>0</v>
      </c>
      <c r="K6381">
        <v>0</v>
      </c>
      <c r="L6381" s="10" t="s">
        <v>19922</v>
      </c>
    </row>
    <row r="6382" spans="1:12" x14ac:dyDescent="0.25">
      <c r="A6382" s="3">
        <v>6381</v>
      </c>
      <c r="B6382" t="s">
        <v>5337</v>
      </c>
      <c r="C6382" s="10" t="s">
        <v>19876</v>
      </c>
      <c r="D6382" t="s">
        <v>1264</v>
      </c>
      <c r="E6382" s="10" t="s">
        <v>6659</v>
      </c>
      <c r="F6382" t="s">
        <v>5361</v>
      </c>
      <c r="G6382" s="10" t="s">
        <v>19923</v>
      </c>
      <c r="H6382">
        <v>4</v>
      </c>
      <c r="I6382">
        <v>8</v>
      </c>
      <c r="J6382">
        <v>0</v>
      </c>
      <c r="K6382">
        <v>0</v>
      </c>
      <c r="L6382" s="10" t="s">
        <v>19924</v>
      </c>
    </row>
    <row r="6383" spans="1:12" x14ac:dyDescent="0.25">
      <c r="A6383" s="3">
        <v>6382</v>
      </c>
      <c r="B6383" t="s">
        <v>5337</v>
      </c>
      <c r="C6383" s="10" t="s">
        <v>19876</v>
      </c>
      <c r="D6383" t="s">
        <v>5320</v>
      </c>
      <c r="E6383" s="10" t="s">
        <v>19846</v>
      </c>
      <c r="F6383" t="s">
        <v>5362</v>
      </c>
      <c r="G6383" s="10" t="s">
        <v>19925</v>
      </c>
      <c r="H6383">
        <v>10</v>
      </c>
      <c r="I6383">
        <v>37</v>
      </c>
      <c r="J6383">
        <v>0</v>
      </c>
      <c r="K6383">
        <v>0</v>
      </c>
      <c r="L6383" s="10" t="s">
        <v>19926</v>
      </c>
    </row>
    <row r="6384" spans="1:12" x14ac:dyDescent="0.25">
      <c r="A6384" s="3">
        <v>6383</v>
      </c>
      <c r="B6384" t="s">
        <v>5337</v>
      </c>
      <c r="C6384" s="10" t="s">
        <v>19876</v>
      </c>
      <c r="D6384" t="s">
        <v>5363</v>
      </c>
      <c r="E6384" s="10" t="s">
        <v>19927</v>
      </c>
      <c r="F6384" t="s">
        <v>1232</v>
      </c>
      <c r="G6384" s="10" t="s">
        <v>6715</v>
      </c>
      <c r="H6384">
        <v>255</v>
      </c>
      <c r="I6384">
        <v>37</v>
      </c>
      <c r="J6384">
        <v>0</v>
      </c>
      <c r="K6384">
        <v>0</v>
      </c>
      <c r="L6384" s="10" t="s">
        <v>19928</v>
      </c>
    </row>
    <row r="6385" spans="1:12" x14ac:dyDescent="0.25">
      <c r="A6385" s="3">
        <v>6384</v>
      </c>
      <c r="B6385" t="s">
        <v>5337</v>
      </c>
      <c r="C6385" s="10" t="s">
        <v>19876</v>
      </c>
      <c r="D6385" t="s">
        <v>5364</v>
      </c>
      <c r="E6385" s="10" t="s">
        <v>19929</v>
      </c>
      <c r="F6385" t="s">
        <v>1493</v>
      </c>
      <c r="G6385" s="10" t="s">
        <v>6978</v>
      </c>
      <c r="H6385">
        <v>4</v>
      </c>
      <c r="I6385">
        <v>8</v>
      </c>
      <c r="J6385">
        <v>0</v>
      </c>
      <c r="K6385">
        <v>0</v>
      </c>
      <c r="L6385" s="10" t="s">
        <v>19930</v>
      </c>
    </row>
    <row r="6386" spans="1:12" x14ac:dyDescent="0.25">
      <c r="A6386" s="3">
        <v>6385</v>
      </c>
      <c r="B6386" t="s">
        <v>5337</v>
      </c>
      <c r="C6386" s="10" t="s">
        <v>19876</v>
      </c>
      <c r="D6386" t="s">
        <v>5365</v>
      </c>
      <c r="E6386" s="10" t="s">
        <v>19931</v>
      </c>
      <c r="F6386" t="s">
        <v>1924</v>
      </c>
      <c r="G6386" s="10" t="s">
        <v>7500</v>
      </c>
      <c r="H6386">
        <v>8</v>
      </c>
      <c r="I6386">
        <v>27</v>
      </c>
      <c r="J6386">
        <v>0</v>
      </c>
      <c r="K6386">
        <v>0</v>
      </c>
      <c r="L6386" s="10" t="s">
        <v>19932</v>
      </c>
    </row>
    <row r="6387" spans="1:12" x14ac:dyDescent="0.25">
      <c r="A6387" s="3">
        <v>6386</v>
      </c>
      <c r="B6387" t="s">
        <v>5337</v>
      </c>
      <c r="C6387" s="10" t="s">
        <v>19876</v>
      </c>
      <c r="D6387" t="s">
        <v>5366</v>
      </c>
      <c r="E6387" s="10" t="s">
        <v>19933</v>
      </c>
      <c r="F6387" t="s">
        <v>1924</v>
      </c>
      <c r="G6387" s="10" t="s">
        <v>7500</v>
      </c>
      <c r="H6387">
        <v>8</v>
      </c>
      <c r="I6387">
        <v>27</v>
      </c>
      <c r="J6387">
        <v>0</v>
      </c>
      <c r="K6387">
        <v>0</v>
      </c>
      <c r="L6387" s="10" t="s">
        <v>19934</v>
      </c>
    </row>
    <row r="6388" spans="1:12" x14ac:dyDescent="0.25">
      <c r="A6388" s="3">
        <v>6387</v>
      </c>
      <c r="B6388" t="s">
        <v>5337</v>
      </c>
      <c r="C6388" s="10" t="s">
        <v>19876</v>
      </c>
      <c r="D6388" t="s">
        <v>5367</v>
      </c>
      <c r="E6388" s="10" t="s">
        <v>19935</v>
      </c>
      <c r="F6388" t="s">
        <v>1924</v>
      </c>
      <c r="G6388" s="10" t="s">
        <v>7500</v>
      </c>
      <c r="H6388">
        <v>8</v>
      </c>
      <c r="I6388">
        <v>27</v>
      </c>
      <c r="J6388">
        <v>0</v>
      </c>
      <c r="K6388">
        <v>0</v>
      </c>
      <c r="L6388" s="10" t="s">
        <v>19936</v>
      </c>
    </row>
    <row r="6389" spans="1:12" x14ac:dyDescent="0.25">
      <c r="A6389" s="3">
        <v>6388</v>
      </c>
      <c r="B6389" t="s">
        <v>5337</v>
      </c>
      <c r="C6389" s="10" t="s">
        <v>19876</v>
      </c>
      <c r="D6389" t="s">
        <v>1512</v>
      </c>
      <c r="E6389" s="10" t="s">
        <v>7106</v>
      </c>
      <c r="F6389" t="s">
        <v>470</v>
      </c>
      <c r="G6389" s="10" t="s">
        <v>6773</v>
      </c>
      <c r="H6389">
        <v>50</v>
      </c>
      <c r="I6389">
        <v>37</v>
      </c>
      <c r="J6389">
        <v>0</v>
      </c>
      <c r="K6389">
        <v>0</v>
      </c>
      <c r="L6389" s="10" t="s">
        <v>19937</v>
      </c>
    </row>
    <row r="6390" spans="1:12" x14ac:dyDescent="0.25">
      <c r="A6390" s="3">
        <v>6389</v>
      </c>
      <c r="B6390" t="s">
        <v>5337</v>
      </c>
      <c r="C6390" s="10" t="s">
        <v>19876</v>
      </c>
      <c r="D6390" t="s">
        <v>5368</v>
      </c>
      <c r="E6390" s="10" t="s">
        <v>19938</v>
      </c>
      <c r="F6390" t="s">
        <v>5369</v>
      </c>
      <c r="G6390" s="10" t="s">
        <v>19939</v>
      </c>
      <c r="H6390">
        <v>1</v>
      </c>
      <c r="I6390">
        <v>37</v>
      </c>
      <c r="J6390">
        <v>0</v>
      </c>
      <c r="K6390">
        <v>0</v>
      </c>
      <c r="L6390" s="10" t="s">
        <v>19940</v>
      </c>
    </row>
    <row r="6391" spans="1:12" x14ac:dyDescent="0.25">
      <c r="A6391" s="3">
        <v>6390</v>
      </c>
      <c r="B6391" t="s">
        <v>5337</v>
      </c>
      <c r="C6391" s="10" t="s">
        <v>19876</v>
      </c>
      <c r="D6391" t="s">
        <v>5330</v>
      </c>
      <c r="E6391" s="10" t="s">
        <v>19864</v>
      </c>
      <c r="F6391" t="s">
        <v>5370</v>
      </c>
      <c r="G6391" s="10" t="s">
        <v>19941</v>
      </c>
      <c r="H6391">
        <v>4</v>
      </c>
      <c r="I6391">
        <v>8</v>
      </c>
      <c r="J6391">
        <v>0</v>
      </c>
      <c r="K6391">
        <v>0</v>
      </c>
      <c r="L6391" s="10" t="s">
        <v>19942</v>
      </c>
    </row>
    <row r="6392" spans="1:12" x14ac:dyDescent="0.25">
      <c r="A6392" s="3">
        <v>6391</v>
      </c>
      <c r="B6392" t="s">
        <v>5337</v>
      </c>
      <c r="C6392" s="10" t="s">
        <v>19876</v>
      </c>
      <c r="D6392" t="s">
        <v>5328</v>
      </c>
      <c r="E6392" s="10" t="s">
        <v>19861</v>
      </c>
      <c r="F6392" t="s">
        <v>5371</v>
      </c>
      <c r="G6392" s="10" t="s">
        <v>19943</v>
      </c>
      <c r="H6392">
        <v>4</v>
      </c>
      <c r="I6392">
        <v>8</v>
      </c>
      <c r="J6392">
        <v>0</v>
      </c>
      <c r="K6392">
        <v>0</v>
      </c>
      <c r="L6392" s="10" t="s">
        <v>19944</v>
      </c>
    </row>
    <row r="6393" spans="1:12" x14ac:dyDescent="0.25">
      <c r="A6393" s="3">
        <v>6392</v>
      </c>
      <c r="B6393" t="s">
        <v>5337</v>
      </c>
      <c r="C6393" s="10" t="s">
        <v>19876</v>
      </c>
      <c r="D6393" t="s">
        <v>5372</v>
      </c>
      <c r="E6393" s="10" t="s">
        <v>19945</v>
      </c>
      <c r="F6393" t="s">
        <v>1502</v>
      </c>
      <c r="G6393" s="10" t="s">
        <v>11493</v>
      </c>
      <c r="H6393">
        <v>4</v>
      </c>
      <c r="I6393">
        <v>8</v>
      </c>
      <c r="J6393">
        <v>0</v>
      </c>
      <c r="K6393">
        <v>0</v>
      </c>
      <c r="L6393" s="10" t="s">
        <v>19946</v>
      </c>
    </row>
    <row r="6394" spans="1:12" x14ac:dyDescent="0.25">
      <c r="A6394" s="3">
        <v>6393</v>
      </c>
      <c r="B6394" t="s">
        <v>5337</v>
      </c>
      <c r="C6394" s="10" t="s">
        <v>19876</v>
      </c>
      <c r="D6394" t="s">
        <v>69</v>
      </c>
      <c r="E6394" s="10" t="s">
        <v>6760</v>
      </c>
      <c r="F6394" t="s">
        <v>5373</v>
      </c>
      <c r="G6394" s="10" t="s">
        <v>19947</v>
      </c>
      <c r="H6394">
        <v>8</v>
      </c>
      <c r="I6394">
        <v>35</v>
      </c>
      <c r="J6394">
        <v>0</v>
      </c>
      <c r="K6394">
        <v>0</v>
      </c>
      <c r="L6394" s="10" t="s">
        <v>19948</v>
      </c>
    </row>
    <row r="6395" spans="1:12" x14ac:dyDescent="0.25">
      <c r="A6395" s="3">
        <v>6394</v>
      </c>
      <c r="B6395" t="s">
        <v>5337</v>
      </c>
      <c r="C6395" s="10" t="s">
        <v>19876</v>
      </c>
      <c r="D6395" t="s">
        <v>71</v>
      </c>
      <c r="E6395" s="10" t="s">
        <v>6763</v>
      </c>
      <c r="F6395" t="s">
        <v>5374</v>
      </c>
      <c r="G6395" s="10" t="s">
        <v>19949</v>
      </c>
      <c r="H6395">
        <v>8</v>
      </c>
      <c r="I6395">
        <v>35</v>
      </c>
      <c r="J6395">
        <v>0</v>
      </c>
      <c r="K6395">
        <v>0</v>
      </c>
      <c r="L6395" s="10" t="s">
        <v>19950</v>
      </c>
    </row>
    <row r="6396" spans="1:12" x14ac:dyDescent="0.25">
      <c r="A6396" s="3">
        <v>6395</v>
      </c>
      <c r="B6396" t="s">
        <v>5375</v>
      </c>
      <c r="C6396" s="10" t="s">
        <v>19951</v>
      </c>
      <c r="D6396" t="s">
        <v>49</v>
      </c>
      <c r="E6396" s="10" t="s">
        <v>11</v>
      </c>
      <c r="F6396" t="s">
        <v>49</v>
      </c>
      <c r="G6396" s="10" t="s">
        <v>11</v>
      </c>
      <c r="H6396">
        <v>4</v>
      </c>
      <c r="I6396">
        <v>8</v>
      </c>
      <c r="J6396">
        <v>0</v>
      </c>
      <c r="K6396">
        <v>0</v>
      </c>
      <c r="L6396" s="10" t="s">
        <v>19952</v>
      </c>
    </row>
    <row r="6397" spans="1:12" x14ac:dyDescent="0.25">
      <c r="A6397" s="3">
        <v>6396</v>
      </c>
      <c r="B6397" t="s">
        <v>5375</v>
      </c>
      <c r="C6397" s="10" t="s">
        <v>19951</v>
      </c>
      <c r="D6397" t="s">
        <v>5338</v>
      </c>
      <c r="E6397" s="10" t="s">
        <v>19882</v>
      </c>
      <c r="F6397" t="s">
        <v>5376</v>
      </c>
      <c r="G6397" s="10" t="s">
        <v>19953</v>
      </c>
      <c r="H6397">
        <v>4</v>
      </c>
      <c r="I6397">
        <v>8</v>
      </c>
      <c r="J6397">
        <v>0</v>
      </c>
      <c r="K6397">
        <v>0</v>
      </c>
      <c r="L6397" s="10" t="s">
        <v>19954</v>
      </c>
    </row>
    <row r="6398" spans="1:12" x14ac:dyDescent="0.25">
      <c r="A6398" s="3">
        <v>6397</v>
      </c>
      <c r="B6398" t="s">
        <v>5375</v>
      </c>
      <c r="C6398" s="10" t="s">
        <v>19951</v>
      </c>
      <c r="D6398" t="s">
        <v>1928</v>
      </c>
      <c r="E6398" s="10" t="s">
        <v>12372</v>
      </c>
      <c r="F6398" t="s">
        <v>1287</v>
      </c>
      <c r="G6398" s="10" t="s">
        <v>6676</v>
      </c>
      <c r="H6398">
        <v>8</v>
      </c>
      <c r="I6398">
        <v>16</v>
      </c>
      <c r="J6398">
        <v>-2</v>
      </c>
      <c r="K6398">
        <v>1</v>
      </c>
      <c r="L6398" s="10" t="s">
        <v>19955</v>
      </c>
    </row>
    <row r="6399" spans="1:12" x14ac:dyDescent="0.25">
      <c r="A6399" s="3">
        <v>6398</v>
      </c>
      <c r="B6399" t="s">
        <v>5375</v>
      </c>
      <c r="C6399" s="10" t="s">
        <v>19951</v>
      </c>
      <c r="D6399" t="s">
        <v>5377</v>
      </c>
      <c r="E6399" s="10" t="s">
        <v>19956</v>
      </c>
      <c r="F6399" t="s">
        <v>1455</v>
      </c>
      <c r="G6399" s="10" t="s">
        <v>7178</v>
      </c>
      <c r="H6399">
        <v>8</v>
      </c>
      <c r="I6399">
        <v>16</v>
      </c>
      <c r="J6399">
        <v>-6</v>
      </c>
      <c r="K6399">
        <v>1</v>
      </c>
      <c r="L6399" s="10" t="s">
        <v>19957</v>
      </c>
    </row>
    <row r="6400" spans="1:12" x14ac:dyDescent="0.25">
      <c r="A6400" s="3">
        <v>6399</v>
      </c>
      <c r="B6400" t="s">
        <v>5375</v>
      </c>
      <c r="C6400" s="10" t="s">
        <v>19951</v>
      </c>
      <c r="D6400" t="s">
        <v>5378</v>
      </c>
      <c r="E6400" s="10" t="s">
        <v>19958</v>
      </c>
      <c r="F6400" t="s">
        <v>1455</v>
      </c>
      <c r="G6400" s="10" t="s">
        <v>7178</v>
      </c>
      <c r="H6400">
        <v>8</v>
      </c>
      <c r="I6400">
        <v>16</v>
      </c>
      <c r="J6400">
        <v>-6</v>
      </c>
      <c r="K6400">
        <v>1</v>
      </c>
      <c r="L6400" s="10" t="s">
        <v>19959</v>
      </c>
    </row>
    <row r="6401" spans="1:12" x14ac:dyDescent="0.25">
      <c r="A6401" s="3">
        <v>6400</v>
      </c>
      <c r="B6401" t="s">
        <v>5375</v>
      </c>
      <c r="C6401" s="10" t="s">
        <v>19951</v>
      </c>
      <c r="D6401" t="s">
        <v>5356</v>
      </c>
      <c r="E6401" s="10" t="s">
        <v>19915</v>
      </c>
      <c r="F6401" t="s">
        <v>5379</v>
      </c>
      <c r="G6401" s="10" t="s">
        <v>19960</v>
      </c>
      <c r="H6401">
        <v>255</v>
      </c>
      <c r="I6401">
        <v>37</v>
      </c>
      <c r="J6401">
        <v>0</v>
      </c>
      <c r="K6401">
        <v>0</v>
      </c>
      <c r="L6401" s="10" t="s">
        <v>19961</v>
      </c>
    </row>
    <row r="6402" spans="1:12" x14ac:dyDescent="0.25">
      <c r="A6402" s="3">
        <v>6401</v>
      </c>
      <c r="B6402" t="s">
        <v>5375</v>
      </c>
      <c r="C6402" s="10" t="s">
        <v>19951</v>
      </c>
      <c r="D6402" t="s">
        <v>63</v>
      </c>
      <c r="E6402" s="10" t="s">
        <v>6816</v>
      </c>
      <c r="F6402" t="s">
        <v>64</v>
      </c>
      <c r="G6402" s="10" t="s">
        <v>6696</v>
      </c>
      <c r="H6402">
        <v>4</v>
      </c>
      <c r="I6402">
        <v>8</v>
      </c>
      <c r="J6402">
        <v>0</v>
      </c>
      <c r="K6402">
        <v>0</v>
      </c>
      <c r="L6402" s="10" t="s">
        <v>19962</v>
      </c>
    </row>
    <row r="6403" spans="1:12" x14ac:dyDescent="0.25">
      <c r="A6403" s="3">
        <v>6402</v>
      </c>
      <c r="B6403" t="s">
        <v>5375</v>
      </c>
      <c r="C6403" s="10" t="s">
        <v>19951</v>
      </c>
      <c r="D6403" t="s">
        <v>65</v>
      </c>
      <c r="E6403" s="10" t="s">
        <v>6698</v>
      </c>
      <c r="F6403" t="s">
        <v>66</v>
      </c>
      <c r="G6403" s="10" t="s">
        <v>6721</v>
      </c>
      <c r="H6403">
        <v>4</v>
      </c>
      <c r="I6403">
        <v>8</v>
      </c>
      <c r="J6403">
        <v>0</v>
      </c>
      <c r="K6403">
        <v>0</v>
      </c>
      <c r="L6403" s="10" t="s">
        <v>19963</v>
      </c>
    </row>
    <row r="6404" spans="1:12" x14ac:dyDescent="0.25">
      <c r="A6404" s="3">
        <v>6403</v>
      </c>
      <c r="B6404" t="s">
        <v>5375</v>
      </c>
      <c r="C6404" s="10" t="s">
        <v>19951</v>
      </c>
      <c r="D6404" t="s">
        <v>67</v>
      </c>
      <c r="E6404" s="10" t="s">
        <v>6723</v>
      </c>
      <c r="F6404" t="s">
        <v>68</v>
      </c>
      <c r="G6404" s="10" t="s">
        <v>6724</v>
      </c>
      <c r="H6404">
        <v>4</v>
      </c>
      <c r="I6404">
        <v>8</v>
      </c>
      <c r="J6404">
        <v>0</v>
      </c>
      <c r="K6404">
        <v>0</v>
      </c>
      <c r="L6404" s="10" t="s">
        <v>19964</v>
      </c>
    </row>
    <row r="6405" spans="1:12" x14ac:dyDescent="0.25">
      <c r="A6405" s="3">
        <v>6404</v>
      </c>
      <c r="B6405" t="s">
        <v>5380</v>
      </c>
      <c r="C6405" s="10" t="s">
        <v>19965</v>
      </c>
      <c r="D6405" t="s">
        <v>49</v>
      </c>
      <c r="E6405" s="10" t="s">
        <v>11</v>
      </c>
      <c r="F6405" t="s">
        <v>49</v>
      </c>
      <c r="G6405" s="10" t="s">
        <v>11</v>
      </c>
      <c r="H6405">
        <v>4</v>
      </c>
      <c r="I6405">
        <v>8</v>
      </c>
      <c r="J6405">
        <v>0</v>
      </c>
      <c r="K6405">
        <v>0</v>
      </c>
      <c r="L6405" s="10" t="s">
        <v>19966</v>
      </c>
    </row>
    <row r="6406" spans="1:12" x14ac:dyDescent="0.25">
      <c r="A6406" s="3">
        <v>6405</v>
      </c>
      <c r="B6406" t="s">
        <v>5380</v>
      </c>
      <c r="C6406" s="10" t="s">
        <v>19965</v>
      </c>
      <c r="D6406" t="s">
        <v>2240</v>
      </c>
      <c r="E6406" s="10" t="s">
        <v>6644</v>
      </c>
      <c r="F6406" t="s">
        <v>5381</v>
      </c>
      <c r="G6406" s="10" t="s">
        <v>19967</v>
      </c>
      <c r="H6406">
        <v>10</v>
      </c>
      <c r="I6406">
        <v>37</v>
      </c>
      <c r="J6406">
        <v>0</v>
      </c>
      <c r="K6406">
        <v>0</v>
      </c>
      <c r="L6406" s="10" t="s">
        <v>19968</v>
      </c>
    </row>
    <row r="6407" spans="1:12" x14ac:dyDescent="0.25">
      <c r="A6407" s="3">
        <v>6406</v>
      </c>
      <c r="B6407" t="s">
        <v>5380</v>
      </c>
      <c r="C6407" s="10" t="s">
        <v>19965</v>
      </c>
      <c r="D6407" t="s">
        <v>538</v>
      </c>
      <c r="E6407" s="10" t="s">
        <v>6652</v>
      </c>
      <c r="F6407" t="s">
        <v>1232</v>
      </c>
      <c r="G6407" s="10" t="s">
        <v>6715</v>
      </c>
      <c r="H6407">
        <v>255</v>
      </c>
      <c r="I6407">
        <v>37</v>
      </c>
      <c r="J6407">
        <v>0</v>
      </c>
      <c r="K6407">
        <v>0</v>
      </c>
      <c r="L6407" s="10" t="s">
        <v>19969</v>
      </c>
    </row>
    <row r="6408" spans="1:12" x14ac:dyDescent="0.25">
      <c r="A6408" s="3">
        <v>6407</v>
      </c>
      <c r="B6408" t="s">
        <v>5380</v>
      </c>
      <c r="C6408" s="10" t="s">
        <v>19965</v>
      </c>
      <c r="D6408" t="s">
        <v>63</v>
      </c>
      <c r="E6408" s="10" t="s">
        <v>6816</v>
      </c>
      <c r="F6408" t="s">
        <v>64</v>
      </c>
      <c r="G6408" s="10" t="s">
        <v>6696</v>
      </c>
      <c r="H6408">
        <v>4</v>
      </c>
      <c r="I6408">
        <v>8</v>
      </c>
      <c r="J6408">
        <v>0</v>
      </c>
      <c r="K6408">
        <v>0</v>
      </c>
      <c r="L6408" s="10" t="s">
        <v>19970</v>
      </c>
    </row>
    <row r="6409" spans="1:12" x14ac:dyDescent="0.25">
      <c r="A6409" s="3">
        <v>6408</v>
      </c>
      <c r="B6409" t="s">
        <v>5380</v>
      </c>
      <c r="C6409" s="10" t="s">
        <v>19965</v>
      </c>
      <c r="D6409" t="s">
        <v>65</v>
      </c>
      <c r="E6409" s="10" t="s">
        <v>6698</v>
      </c>
      <c r="F6409" t="s">
        <v>66</v>
      </c>
      <c r="G6409" s="10" t="s">
        <v>6721</v>
      </c>
      <c r="H6409">
        <v>4</v>
      </c>
      <c r="I6409">
        <v>8</v>
      </c>
      <c r="J6409">
        <v>0</v>
      </c>
      <c r="K6409">
        <v>0</v>
      </c>
      <c r="L6409" s="10" t="s">
        <v>19971</v>
      </c>
    </row>
    <row r="6410" spans="1:12" x14ac:dyDescent="0.25">
      <c r="A6410" s="3">
        <v>6409</v>
      </c>
      <c r="B6410" t="s">
        <v>5380</v>
      </c>
      <c r="C6410" s="10" t="s">
        <v>19965</v>
      </c>
      <c r="D6410" t="s">
        <v>67</v>
      </c>
      <c r="E6410" s="10" t="s">
        <v>6723</v>
      </c>
      <c r="F6410" t="s">
        <v>68</v>
      </c>
      <c r="G6410" s="10" t="s">
        <v>6724</v>
      </c>
      <c r="H6410">
        <v>4</v>
      </c>
      <c r="I6410">
        <v>8</v>
      </c>
      <c r="J6410">
        <v>0</v>
      </c>
      <c r="K6410">
        <v>0</v>
      </c>
      <c r="L6410" s="10" t="s">
        <v>19972</v>
      </c>
    </row>
    <row r="6411" spans="1:12" x14ac:dyDescent="0.25">
      <c r="A6411" s="3">
        <v>6410</v>
      </c>
      <c r="B6411" t="s">
        <v>5380</v>
      </c>
      <c r="C6411" s="10" t="s">
        <v>19965</v>
      </c>
      <c r="D6411" t="s">
        <v>5382</v>
      </c>
      <c r="E6411" s="10" t="s">
        <v>19973</v>
      </c>
      <c r="F6411" t="s">
        <v>5383</v>
      </c>
      <c r="G6411" s="10" t="s">
        <v>19974</v>
      </c>
      <c r="H6411">
        <v>3</v>
      </c>
      <c r="I6411">
        <v>37</v>
      </c>
      <c r="J6411">
        <v>0</v>
      </c>
      <c r="K6411">
        <v>0</v>
      </c>
      <c r="L6411" s="10" t="s">
        <v>19975</v>
      </c>
    </row>
    <row r="6412" spans="1:12" x14ac:dyDescent="0.25">
      <c r="A6412" s="3">
        <v>6411</v>
      </c>
      <c r="B6412" t="s">
        <v>5380</v>
      </c>
      <c r="C6412" s="10" t="s">
        <v>19965</v>
      </c>
      <c r="D6412" t="s">
        <v>2907</v>
      </c>
      <c r="E6412" s="10" t="s">
        <v>13962</v>
      </c>
      <c r="F6412" t="s">
        <v>5384</v>
      </c>
      <c r="G6412" s="10" t="s">
        <v>19976</v>
      </c>
      <c r="H6412">
        <v>10</v>
      </c>
      <c r="I6412">
        <v>37</v>
      </c>
      <c r="J6412">
        <v>0</v>
      </c>
      <c r="K6412">
        <v>0</v>
      </c>
      <c r="L6412" s="10" t="s">
        <v>19977</v>
      </c>
    </row>
    <row r="6413" spans="1:12" x14ac:dyDescent="0.25">
      <c r="A6413" s="3">
        <v>6412</v>
      </c>
      <c r="B6413" t="s">
        <v>5385</v>
      </c>
      <c r="C6413" s="10" t="s">
        <v>19978</v>
      </c>
      <c r="D6413" t="s">
        <v>49</v>
      </c>
      <c r="E6413" s="10" t="s">
        <v>11</v>
      </c>
      <c r="F6413" t="s">
        <v>49</v>
      </c>
      <c r="G6413" s="10" t="s">
        <v>11</v>
      </c>
      <c r="H6413">
        <v>4</v>
      </c>
      <c r="I6413">
        <v>8</v>
      </c>
      <c r="J6413">
        <v>0</v>
      </c>
      <c r="K6413">
        <v>0</v>
      </c>
      <c r="L6413" s="10" t="s">
        <v>19979</v>
      </c>
    </row>
    <row r="6414" spans="1:12" x14ac:dyDescent="0.25">
      <c r="A6414" s="3">
        <v>6413</v>
      </c>
      <c r="B6414" t="s">
        <v>5385</v>
      </c>
      <c r="C6414" s="10" t="s">
        <v>19978</v>
      </c>
      <c r="D6414" t="s">
        <v>538</v>
      </c>
      <c r="E6414" s="10" t="s">
        <v>6652</v>
      </c>
      <c r="F6414" t="s">
        <v>1232</v>
      </c>
      <c r="G6414" s="10" t="s">
        <v>6715</v>
      </c>
      <c r="H6414">
        <v>255</v>
      </c>
      <c r="I6414">
        <v>37</v>
      </c>
      <c r="J6414">
        <v>0</v>
      </c>
      <c r="K6414">
        <v>0</v>
      </c>
      <c r="L6414" s="10" t="s">
        <v>19980</v>
      </c>
    </row>
    <row r="6415" spans="1:12" x14ac:dyDescent="0.25">
      <c r="A6415" s="3">
        <v>6414</v>
      </c>
      <c r="B6415" t="s">
        <v>5385</v>
      </c>
      <c r="C6415" s="10" t="s">
        <v>19978</v>
      </c>
      <c r="D6415" t="s">
        <v>5386</v>
      </c>
      <c r="E6415" s="10" t="s">
        <v>19981</v>
      </c>
      <c r="F6415" t="s">
        <v>5387</v>
      </c>
      <c r="G6415" s="10" t="s">
        <v>19982</v>
      </c>
      <c r="H6415">
        <v>2048</v>
      </c>
      <c r="I6415">
        <v>37</v>
      </c>
      <c r="J6415">
        <v>0</v>
      </c>
      <c r="K6415">
        <v>0</v>
      </c>
      <c r="L6415" s="10" t="s">
        <v>19983</v>
      </c>
    </row>
    <row r="6416" spans="1:12" x14ac:dyDescent="0.25">
      <c r="A6416" s="3">
        <v>6415</v>
      </c>
      <c r="B6416" t="s">
        <v>5385</v>
      </c>
      <c r="C6416" s="10" t="s">
        <v>19978</v>
      </c>
      <c r="D6416" t="s">
        <v>63</v>
      </c>
      <c r="E6416" s="10" t="s">
        <v>6816</v>
      </c>
      <c r="F6416" t="s">
        <v>64</v>
      </c>
      <c r="G6416" s="10" t="s">
        <v>6696</v>
      </c>
      <c r="H6416">
        <v>4</v>
      </c>
      <c r="I6416">
        <v>8</v>
      </c>
      <c r="J6416">
        <v>0</v>
      </c>
      <c r="K6416">
        <v>0</v>
      </c>
      <c r="L6416" s="10" t="s">
        <v>19984</v>
      </c>
    </row>
    <row r="6417" spans="1:12" x14ac:dyDescent="0.25">
      <c r="A6417" s="3">
        <v>6416</v>
      </c>
      <c r="B6417" t="s">
        <v>5385</v>
      </c>
      <c r="C6417" s="10" t="s">
        <v>19978</v>
      </c>
      <c r="D6417" t="s">
        <v>65</v>
      </c>
      <c r="E6417" s="10" t="s">
        <v>6698</v>
      </c>
      <c r="F6417" t="s">
        <v>66</v>
      </c>
      <c r="G6417" s="10" t="s">
        <v>6721</v>
      </c>
      <c r="H6417">
        <v>4</v>
      </c>
      <c r="I6417">
        <v>8</v>
      </c>
      <c r="J6417">
        <v>0</v>
      </c>
      <c r="K6417">
        <v>0</v>
      </c>
      <c r="L6417" s="10" t="s">
        <v>19985</v>
      </c>
    </row>
    <row r="6418" spans="1:12" x14ac:dyDescent="0.25">
      <c r="A6418" s="3">
        <v>6417</v>
      </c>
      <c r="B6418" t="s">
        <v>5385</v>
      </c>
      <c r="C6418" s="10" t="s">
        <v>19978</v>
      </c>
      <c r="D6418" t="s">
        <v>67</v>
      </c>
      <c r="E6418" s="10" t="s">
        <v>6723</v>
      </c>
      <c r="F6418" t="s">
        <v>68</v>
      </c>
      <c r="G6418" s="10" t="s">
        <v>6724</v>
      </c>
      <c r="H6418">
        <v>4</v>
      </c>
      <c r="I6418">
        <v>8</v>
      </c>
      <c r="J6418">
        <v>0</v>
      </c>
      <c r="K6418">
        <v>0</v>
      </c>
      <c r="L6418" s="10" t="s">
        <v>19986</v>
      </c>
    </row>
    <row r="6419" spans="1:12" x14ac:dyDescent="0.25">
      <c r="A6419" s="3">
        <v>6418</v>
      </c>
      <c r="B6419" t="s">
        <v>5385</v>
      </c>
      <c r="C6419" s="10" t="s">
        <v>19978</v>
      </c>
      <c r="D6419" t="s">
        <v>1405</v>
      </c>
      <c r="E6419" s="10" t="s">
        <v>7023</v>
      </c>
      <c r="F6419" t="s">
        <v>5388</v>
      </c>
      <c r="G6419" s="10" t="s">
        <v>19987</v>
      </c>
      <c r="H6419">
        <v>4</v>
      </c>
      <c r="I6419">
        <v>8</v>
      </c>
      <c r="J6419">
        <v>0</v>
      </c>
      <c r="K6419">
        <v>0</v>
      </c>
      <c r="L6419" s="10" t="s">
        <v>19988</v>
      </c>
    </row>
    <row r="6420" spans="1:12" x14ac:dyDescent="0.25">
      <c r="A6420" s="3">
        <v>6419</v>
      </c>
      <c r="B6420" t="s">
        <v>5385</v>
      </c>
      <c r="C6420" s="10" t="s">
        <v>19978</v>
      </c>
      <c r="D6420" t="s">
        <v>1407</v>
      </c>
      <c r="E6420" s="10" t="s">
        <v>6928</v>
      </c>
      <c r="F6420" t="s">
        <v>1408</v>
      </c>
      <c r="G6420" s="10" t="s">
        <v>6929</v>
      </c>
      <c r="H6420">
        <v>4</v>
      </c>
      <c r="I6420">
        <v>8</v>
      </c>
      <c r="J6420">
        <v>0</v>
      </c>
      <c r="K6420">
        <v>0</v>
      </c>
      <c r="L6420" s="10" t="s">
        <v>19989</v>
      </c>
    </row>
    <row r="6421" spans="1:12" x14ac:dyDescent="0.25">
      <c r="A6421" s="3">
        <v>6420</v>
      </c>
      <c r="B6421" t="s">
        <v>5385</v>
      </c>
      <c r="C6421" s="10" t="s">
        <v>19978</v>
      </c>
      <c r="D6421" t="s">
        <v>1409</v>
      </c>
      <c r="E6421" s="10" t="s">
        <v>6969</v>
      </c>
      <c r="F6421" t="s">
        <v>1408</v>
      </c>
      <c r="G6421" s="10" t="s">
        <v>6929</v>
      </c>
      <c r="H6421">
        <v>4</v>
      </c>
      <c r="I6421">
        <v>8</v>
      </c>
      <c r="J6421">
        <v>0</v>
      </c>
      <c r="K6421">
        <v>0</v>
      </c>
      <c r="L6421" s="10" t="s">
        <v>19990</v>
      </c>
    </row>
    <row r="6422" spans="1:12" x14ac:dyDescent="0.25">
      <c r="A6422" s="3">
        <v>6421</v>
      </c>
      <c r="B6422" t="s">
        <v>5385</v>
      </c>
      <c r="C6422" s="10" t="s">
        <v>19978</v>
      </c>
      <c r="D6422" t="s">
        <v>69</v>
      </c>
      <c r="E6422" s="10" t="s">
        <v>6760</v>
      </c>
      <c r="F6422" t="s">
        <v>5389</v>
      </c>
      <c r="G6422" s="10" t="s">
        <v>19991</v>
      </c>
      <c r="H6422">
        <v>8</v>
      </c>
      <c r="I6422">
        <v>35</v>
      </c>
      <c r="J6422">
        <v>0</v>
      </c>
      <c r="K6422">
        <v>0</v>
      </c>
      <c r="L6422" s="10" t="s">
        <v>19992</v>
      </c>
    </row>
    <row r="6423" spans="1:12" x14ac:dyDescent="0.25">
      <c r="A6423" s="3">
        <v>6422</v>
      </c>
      <c r="B6423" t="s">
        <v>5385</v>
      </c>
      <c r="C6423" s="10" t="s">
        <v>19978</v>
      </c>
      <c r="D6423" t="s">
        <v>71</v>
      </c>
      <c r="E6423" s="10" t="s">
        <v>6763</v>
      </c>
      <c r="F6423" t="s">
        <v>5390</v>
      </c>
      <c r="G6423" s="10" t="s">
        <v>19993</v>
      </c>
      <c r="H6423">
        <v>8</v>
      </c>
      <c r="I6423">
        <v>35</v>
      </c>
      <c r="J6423">
        <v>0</v>
      </c>
      <c r="K6423">
        <v>0</v>
      </c>
      <c r="L6423" s="10" t="s">
        <v>19994</v>
      </c>
    </row>
    <row r="6424" spans="1:12" x14ac:dyDescent="0.25">
      <c r="A6424" s="3">
        <v>6423</v>
      </c>
      <c r="B6424" t="s">
        <v>5391</v>
      </c>
      <c r="C6424" s="10" t="s">
        <v>19995</v>
      </c>
      <c r="D6424" t="s">
        <v>63</v>
      </c>
      <c r="E6424" s="10" t="s">
        <v>6816</v>
      </c>
      <c r="F6424" t="s">
        <v>64</v>
      </c>
      <c r="G6424" s="10" t="s">
        <v>6696</v>
      </c>
      <c r="H6424">
        <v>4</v>
      </c>
      <c r="I6424">
        <v>8</v>
      </c>
      <c r="J6424">
        <v>0</v>
      </c>
      <c r="K6424">
        <v>0</v>
      </c>
      <c r="L6424" s="10" t="s">
        <v>19996</v>
      </c>
    </row>
    <row r="6425" spans="1:12" x14ac:dyDescent="0.25">
      <c r="A6425" s="3">
        <v>6424</v>
      </c>
      <c r="B6425" t="s">
        <v>5391</v>
      </c>
      <c r="C6425" s="10" t="s">
        <v>19995</v>
      </c>
      <c r="D6425" t="s">
        <v>65</v>
      </c>
      <c r="E6425" s="10" t="s">
        <v>6698</v>
      </c>
      <c r="F6425" t="s">
        <v>66</v>
      </c>
      <c r="G6425" s="10" t="s">
        <v>6721</v>
      </c>
      <c r="H6425">
        <v>4</v>
      </c>
      <c r="I6425">
        <v>8</v>
      </c>
      <c r="J6425">
        <v>0</v>
      </c>
      <c r="K6425">
        <v>0</v>
      </c>
      <c r="L6425" s="10" t="s">
        <v>19997</v>
      </c>
    </row>
    <row r="6426" spans="1:12" x14ac:dyDescent="0.25">
      <c r="A6426" s="3">
        <v>6425</v>
      </c>
      <c r="B6426" t="s">
        <v>5391</v>
      </c>
      <c r="C6426" s="10" t="s">
        <v>19995</v>
      </c>
      <c r="D6426" t="s">
        <v>67</v>
      </c>
      <c r="E6426" s="10" t="s">
        <v>6723</v>
      </c>
      <c r="F6426" t="s">
        <v>68</v>
      </c>
      <c r="G6426" s="10" t="s">
        <v>6724</v>
      </c>
      <c r="H6426">
        <v>4</v>
      </c>
      <c r="I6426">
        <v>8</v>
      </c>
      <c r="J6426">
        <v>0</v>
      </c>
      <c r="K6426">
        <v>0</v>
      </c>
      <c r="L6426" s="10" t="s">
        <v>19998</v>
      </c>
    </row>
    <row r="6427" spans="1:12" x14ac:dyDescent="0.25">
      <c r="A6427" s="3">
        <v>6426</v>
      </c>
      <c r="B6427" t="s">
        <v>5391</v>
      </c>
      <c r="C6427" s="10" t="s">
        <v>19995</v>
      </c>
      <c r="D6427" t="s">
        <v>49</v>
      </c>
      <c r="E6427" s="10" t="s">
        <v>11</v>
      </c>
      <c r="F6427" t="s">
        <v>49</v>
      </c>
      <c r="G6427" s="10" t="s">
        <v>11</v>
      </c>
      <c r="H6427">
        <v>4</v>
      </c>
      <c r="I6427">
        <v>8</v>
      </c>
      <c r="J6427">
        <v>0</v>
      </c>
      <c r="K6427">
        <v>0</v>
      </c>
      <c r="L6427" s="10" t="s">
        <v>19999</v>
      </c>
    </row>
    <row r="6428" spans="1:12" x14ac:dyDescent="0.25">
      <c r="A6428" s="3">
        <v>6427</v>
      </c>
      <c r="B6428" t="s">
        <v>5391</v>
      </c>
      <c r="C6428" s="10" t="s">
        <v>19995</v>
      </c>
      <c r="D6428" t="s">
        <v>1405</v>
      </c>
      <c r="E6428" s="10" t="s">
        <v>7023</v>
      </c>
      <c r="F6428" t="s">
        <v>5392</v>
      </c>
      <c r="G6428" s="10" t="s">
        <v>20000</v>
      </c>
      <c r="H6428">
        <v>4</v>
      </c>
      <c r="I6428">
        <v>8</v>
      </c>
      <c r="J6428">
        <v>0</v>
      </c>
      <c r="K6428">
        <v>0</v>
      </c>
      <c r="L6428" s="10" t="s">
        <v>20001</v>
      </c>
    </row>
    <row r="6429" spans="1:12" x14ac:dyDescent="0.25">
      <c r="A6429" s="3">
        <v>6428</v>
      </c>
      <c r="B6429" t="s">
        <v>5391</v>
      </c>
      <c r="C6429" s="10" t="s">
        <v>19995</v>
      </c>
      <c r="D6429" t="s">
        <v>5393</v>
      </c>
      <c r="E6429" s="10" t="s">
        <v>20002</v>
      </c>
      <c r="F6429" t="s">
        <v>5394</v>
      </c>
      <c r="G6429" s="10" t="s">
        <v>20003</v>
      </c>
      <c r="H6429">
        <v>8</v>
      </c>
      <c r="I6429">
        <v>16</v>
      </c>
      <c r="J6429">
        <v>-2</v>
      </c>
      <c r="K6429">
        <v>1</v>
      </c>
      <c r="L6429" s="10" t="s">
        <v>20004</v>
      </c>
    </row>
    <row r="6430" spans="1:12" x14ac:dyDescent="0.25">
      <c r="A6430" s="3">
        <v>6429</v>
      </c>
      <c r="B6430" t="s">
        <v>5391</v>
      </c>
      <c r="C6430" s="10" t="s">
        <v>19995</v>
      </c>
      <c r="D6430" t="s">
        <v>5395</v>
      </c>
      <c r="E6430" s="10" t="s">
        <v>20005</v>
      </c>
      <c r="F6430" t="s">
        <v>5396</v>
      </c>
      <c r="G6430" s="10" t="s">
        <v>20006</v>
      </c>
      <c r="H6430">
        <v>8</v>
      </c>
      <c r="I6430">
        <v>16</v>
      </c>
      <c r="J6430">
        <v>-2</v>
      </c>
      <c r="K6430">
        <v>1</v>
      </c>
      <c r="L6430" s="10" t="s">
        <v>20007</v>
      </c>
    </row>
    <row r="6431" spans="1:12" x14ac:dyDescent="0.25">
      <c r="A6431" s="3">
        <v>6430</v>
      </c>
      <c r="B6431" t="s">
        <v>5391</v>
      </c>
      <c r="C6431" s="10" t="s">
        <v>19995</v>
      </c>
      <c r="D6431" t="s">
        <v>538</v>
      </c>
      <c r="E6431" s="10" t="s">
        <v>6652</v>
      </c>
      <c r="F6431" t="s">
        <v>1232</v>
      </c>
      <c r="G6431" s="10" t="s">
        <v>6715</v>
      </c>
      <c r="H6431">
        <v>255</v>
      </c>
      <c r="I6431">
        <v>37</v>
      </c>
      <c r="J6431">
        <v>0</v>
      </c>
      <c r="K6431">
        <v>0</v>
      </c>
      <c r="L6431" s="10" t="s">
        <v>20008</v>
      </c>
    </row>
    <row r="6432" spans="1:12" x14ac:dyDescent="0.25">
      <c r="A6432" s="3">
        <v>6431</v>
      </c>
      <c r="B6432" t="s">
        <v>5391</v>
      </c>
      <c r="C6432" s="10" t="s">
        <v>19995</v>
      </c>
      <c r="D6432" t="s">
        <v>1407</v>
      </c>
      <c r="E6432" s="10" t="s">
        <v>6928</v>
      </c>
      <c r="F6432" t="s">
        <v>1408</v>
      </c>
      <c r="G6432" s="10" t="s">
        <v>6929</v>
      </c>
      <c r="H6432">
        <v>4</v>
      </c>
      <c r="I6432">
        <v>8</v>
      </c>
      <c r="J6432">
        <v>0</v>
      </c>
      <c r="K6432">
        <v>0</v>
      </c>
      <c r="L6432" s="10" t="s">
        <v>20009</v>
      </c>
    </row>
    <row r="6433" spans="1:12" x14ac:dyDescent="0.25">
      <c r="A6433" s="3">
        <v>6432</v>
      </c>
      <c r="B6433" t="s">
        <v>5391</v>
      </c>
      <c r="C6433" s="10" t="s">
        <v>19995</v>
      </c>
      <c r="D6433" t="s">
        <v>1409</v>
      </c>
      <c r="E6433" s="10" t="s">
        <v>6969</v>
      </c>
      <c r="F6433" t="s">
        <v>1408</v>
      </c>
      <c r="G6433" s="10" t="s">
        <v>6929</v>
      </c>
      <c r="H6433">
        <v>4</v>
      </c>
      <c r="I6433">
        <v>8</v>
      </c>
      <c r="J6433">
        <v>0</v>
      </c>
      <c r="K6433">
        <v>0</v>
      </c>
      <c r="L6433" s="10" t="s">
        <v>20010</v>
      </c>
    </row>
    <row r="6434" spans="1:12" x14ac:dyDescent="0.25">
      <c r="A6434" s="3">
        <v>6433</v>
      </c>
      <c r="B6434" t="s">
        <v>5397</v>
      </c>
      <c r="C6434" s="10" t="s">
        <v>20011</v>
      </c>
      <c r="D6434" t="s">
        <v>49</v>
      </c>
      <c r="E6434" s="10" t="s">
        <v>11</v>
      </c>
      <c r="F6434" t="s">
        <v>49</v>
      </c>
      <c r="G6434" s="10" t="s">
        <v>11</v>
      </c>
      <c r="H6434">
        <v>4</v>
      </c>
      <c r="I6434">
        <v>8</v>
      </c>
      <c r="J6434">
        <v>0</v>
      </c>
      <c r="K6434">
        <v>0</v>
      </c>
      <c r="L6434" s="10" t="s">
        <v>20012</v>
      </c>
    </row>
    <row r="6435" spans="1:12" x14ac:dyDescent="0.25">
      <c r="A6435" s="3">
        <v>6434</v>
      </c>
      <c r="B6435" t="s">
        <v>5397</v>
      </c>
      <c r="C6435" s="10" t="s">
        <v>20011</v>
      </c>
      <c r="D6435" t="s">
        <v>538</v>
      </c>
      <c r="E6435" s="10" t="s">
        <v>6652</v>
      </c>
      <c r="F6435" t="s">
        <v>1232</v>
      </c>
      <c r="G6435" s="10" t="s">
        <v>6715</v>
      </c>
      <c r="H6435">
        <v>255</v>
      </c>
      <c r="I6435">
        <v>37</v>
      </c>
      <c r="J6435">
        <v>0</v>
      </c>
      <c r="K6435">
        <v>0</v>
      </c>
      <c r="L6435" s="10" t="s">
        <v>20013</v>
      </c>
    </row>
    <row r="6436" spans="1:12" x14ac:dyDescent="0.25">
      <c r="A6436" s="3">
        <v>6435</v>
      </c>
      <c r="B6436" t="s">
        <v>5397</v>
      </c>
      <c r="C6436" s="10" t="s">
        <v>20011</v>
      </c>
      <c r="D6436" t="s">
        <v>63</v>
      </c>
      <c r="E6436" s="10" t="s">
        <v>6816</v>
      </c>
      <c r="F6436" t="s">
        <v>64</v>
      </c>
      <c r="G6436" s="10" t="s">
        <v>6696</v>
      </c>
      <c r="H6436">
        <v>4</v>
      </c>
      <c r="I6436">
        <v>8</v>
      </c>
      <c r="J6436">
        <v>0</v>
      </c>
      <c r="K6436">
        <v>0</v>
      </c>
      <c r="L6436" s="10" t="s">
        <v>20014</v>
      </c>
    </row>
    <row r="6437" spans="1:12" x14ac:dyDescent="0.25">
      <c r="A6437" s="3">
        <v>6436</v>
      </c>
      <c r="B6437" t="s">
        <v>5397</v>
      </c>
      <c r="C6437" s="10" t="s">
        <v>20011</v>
      </c>
      <c r="D6437" t="s">
        <v>65</v>
      </c>
      <c r="E6437" s="10" t="s">
        <v>6698</v>
      </c>
      <c r="F6437" t="s">
        <v>66</v>
      </c>
      <c r="G6437" s="10" t="s">
        <v>6721</v>
      </c>
      <c r="H6437">
        <v>4</v>
      </c>
      <c r="I6437">
        <v>8</v>
      </c>
      <c r="J6437">
        <v>0</v>
      </c>
      <c r="K6437">
        <v>0</v>
      </c>
      <c r="L6437" s="10" t="s">
        <v>20015</v>
      </c>
    </row>
    <row r="6438" spans="1:12" x14ac:dyDescent="0.25">
      <c r="A6438" s="3">
        <v>6437</v>
      </c>
      <c r="B6438" t="s">
        <v>5397</v>
      </c>
      <c r="C6438" s="10" t="s">
        <v>20011</v>
      </c>
      <c r="D6438" t="s">
        <v>67</v>
      </c>
      <c r="E6438" s="10" t="s">
        <v>6723</v>
      </c>
      <c r="F6438" t="s">
        <v>68</v>
      </c>
      <c r="G6438" s="10" t="s">
        <v>6724</v>
      </c>
      <c r="H6438">
        <v>4</v>
      </c>
      <c r="I6438">
        <v>8</v>
      </c>
      <c r="J6438">
        <v>0</v>
      </c>
      <c r="K6438">
        <v>0</v>
      </c>
      <c r="L6438" s="10" t="s">
        <v>20016</v>
      </c>
    </row>
    <row r="6439" spans="1:12" x14ac:dyDescent="0.25">
      <c r="A6439" s="3">
        <v>6438</v>
      </c>
      <c r="B6439" t="s">
        <v>5397</v>
      </c>
      <c r="C6439" s="10" t="s">
        <v>20011</v>
      </c>
      <c r="D6439" t="s">
        <v>69</v>
      </c>
      <c r="E6439" s="10" t="s">
        <v>6760</v>
      </c>
      <c r="F6439" t="s">
        <v>5398</v>
      </c>
      <c r="G6439" s="10" t="s">
        <v>20017</v>
      </c>
      <c r="H6439">
        <v>8</v>
      </c>
      <c r="I6439">
        <v>35</v>
      </c>
      <c r="J6439">
        <v>0</v>
      </c>
      <c r="K6439">
        <v>0</v>
      </c>
      <c r="L6439" s="10" t="s">
        <v>20018</v>
      </c>
    </row>
    <row r="6440" spans="1:12" x14ac:dyDescent="0.25">
      <c r="A6440" s="3">
        <v>6439</v>
      </c>
      <c r="B6440" t="s">
        <v>5397</v>
      </c>
      <c r="C6440" s="10" t="s">
        <v>20011</v>
      </c>
      <c r="D6440" t="s">
        <v>71</v>
      </c>
      <c r="E6440" s="10" t="s">
        <v>6763</v>
      </c>
      <c r="F6440" t="s">
        <v>5399</v>
      </c>
      <c r="G6440" s="10" t="s">
        <v>20019</v>
      </c>
      <c r="H6440">
        <v>8</v>
      </c>
      <c r="I6440">
        <v>35</v>
      </c>
      <c r="J6440">
        <v>0</v>
      </c>
      <c r="K6440">
        <v>0</v>
      </c>
      <c r="L6440" s="10" t="s">
        <v>20020</v>
      </c>
    </row>
    <row r="6441" spans="1:12" x14ac:dyDescent="0.25">
      <c r="A6441" s="3">
        <v>6440</v>
      </c>
      <c r="B6441" t="s">
        <v>5400</v>
      </c>
      <c r="C6441" s="10" t="s">
        <v>20021</v>
      </c>
      <c r="D6441" t="s">
        <v>63</v>
      </c>
      <c r="E6441" s="10" t="s">
        <v>6816</v>
      </c>
      <c r="F6441" t="s">
        <v>64</v>
      </c>
      <c r="G6441" s="10" t="s">
        <v>6696</v>
      </c>
      <c r="H6441">
        <v>4</v>
      </c>
      <c r="I6441">
        <v>8</v>
      </c>
      <c r="J6441">
        <v>0</v>
      </c>
      <c r="K6441">
        <v>0</v>
      </c>
      <c r="L6441" s="10" t="s">
        <v>20022</v>
      </c>
    </row>
    <row r="6442" spans="1:12" x14ac:dyDescent="0.25">
      <c r="A6442" s="3">
        <v>6441</v>
      </c>
      <c r="B6442" t="s">
        <v>5400</v>
      </c>
      <c r="C6442" s="10" t="s">
        <v>20021</v>
      </c>
      <c r="D6442" t="s">
        <v>65</v>
      </c>
      <c r="E6442" s="10" t="s">
        <v>6698</v>
      </c>
      <c r="F6442" t="s">
        <v>66</v>
      </c>
      <c r="G6442" s="10" t="s">
        <v>6721</v>
      </c>
      <c r="H6442">
        <v>4</v>
      </c>
      <c r="I6442">
        <v>8</v>
      </c>
      <c r="J6442">
        <v>0</v>
      </c>
      <c r="K6442">
        <v>0</v>
      </c>
      <c r="L6442" s="10" t="s">
        <v>20023</v>
      </c>
    </row>
    <row r="6443" spans="1:12" x14ac:dyDescent="0.25">
      <c r="A6443" s="3">
        <v>6442</v>
      </c>
      <c r="B6443" t="s">
        <v>5400</v>
      </c>
      <c r="C6443" s="10" t="s">
        <v>20021</v>
      </c>
      <c r="D6443" t="s">
        <v>67</v>
      </c>
      <c r="E6443" s="10" t="s">
        <v>6723</v>
      </c>
      <c r="F6443" t="s">
        <v>68</v>
      </c>
      <c r="G6443" s="10" t="s">
        <v>6724</v>
      </c>
      <c r="H6443">
        <v>4</v>
      </c>
      <c r="I6443">
        <v>8</v>
      </c>
      <c r="J6443">
        <v>0</v>
      </c>
      <c r="K6443">
        <v>0</v>
      </c>
      <c r="L6443" s="10" t="s">
        <v>20024</v>
      </c>
    </row>
    <row r="6444" spans="1:12" x14ac:dyDescent="0.25">
      <c r="A6444" s="3">
        <v>6443</v>
      </c>
      <c r="B6444" t="s">
        <v>5400</v>
      </c>
      <c r="C6444" s="10" t="s">
        <v>20021</v>
      </c>
      <c r="D6444" t="s">
        <v>538</v>
      </c>
      <c r="E6444" s="10" t="s">
        <v>6652</v>
      </c>
      <c r="F6444" t="s">
        <v>1243</v>
      </c>
      <c r="G6444" s="10" t="s">
        <v>6883</v>
      </c>
      <c r="H6444">
        <v>4096</v>
      </c>
      <c r="I6444">
        <v>37</v>
      </c>
      <c r="J6444">
        <v>0</v>
      </c>
      <c r="K6444">
        <v>0</v>
      </c>
      <c r="L6444" s="10" t="s">
        <v>20025</v>
      </c>
    </row>
    <row r="6445" spans="1:12" x14ac:dyDescent="0.25">
      <c r="A6445" s="3">
        <v>6444</v>
      </c>
      <c r="B6445" t="s">
        <v>5400</v>
      </c>
      <c r="C6445" s="10" t="s">
        <v>20021</v>
      </c>
      <c r="D6445" t="s">
        <v>49</v>
      </c>
      <c r="E6445" s="10" t="s">
        <v>11</v>
      </c>
      <c r="F6445" t="s">
        <v>5401</v>
      </c>
      <c r="G6445" s="10" t="s">
        <v>20026</v>
      </c>
      <c r="H6445">
        <v>16</v>
      </c>
      <c r="I6445">
        <v>37</v>
      </c>
      <c r="J6445">
        <v>0</v>
      </c>
      <c r="K6445">
        <v>0</v>
      </c>
      <c r="L6445" s="10" t="s">
        <v>20027</v>
      </c>
    </row>
    <row r="6446" spans="1:12" x14ac:dyDescent="0.25">
      <c r="A6446" s="3">
        <v>6445</v>
      </c>
      <c r="B6446" t="s">
        <v>5400</v>
      </c>
      <c r="C6446" s="10" t="s">
        <v>20021</v>
      </c>
      <c r="D6446" t="s">
        <v>1405</v>
      </c>
      <c r="E6446" s="10" t="s">
        <v>7023</v>
      </c>
      <c r="F6446" t="s">
        <v>5402</v>
      </c>
      <c r="G6446" s="10" t="s">
        <v>7623</v>
      </c>
      <c r="H6446">
        <v>16</v>
      </c>
      <c r="I6446">
        <v>37</v>
      </c>
      <c r="J6446">
        <v>0</v>
      </c>
      <c r="K6446">
        <v>0</v>
      </c>
      <c r="L6446" s="10" t="s">
        <v>20028</v>
      </c>
    </row>
    <row r="6447" spans="1:12" x14ac:dyDescent="0.25">
      <c r="A6447" s="3">
        <v>6446</v>
      </c>
      <c r="B6447" t="s">
        <v>5400</v>
      </c>
      <c r="C6447" s="10" t="s">
        <v>20021</v>
      </c>
      <c r="D6447" t="s">
        <v>1407</v>
      </c>
      <c r="E6447" s="10" t="s">
        <v>6928</v>
      </c>
      <c r="F6447" t="s">
        <v>1408</v>
      </c>
      <c r="G6447" s="10" t="s">
        <v>6929</v>
      </c>
      <c r="H6447">
        <v>4</v>
      </c>
      <c r="I6447">
        <v>8</v>
      </c>
      <c r="J6447">
        <v>0</v>
      </c>
      <c r="K6447">
        <v>0</v>
      </c>
      <c r="L6447" s="10" t="s">
        <v>20029</v>
      </c>
    </row>
    <row r="6448" spans="1:12" x14ac:dyDescent="0.25">
      <c r="A6448" s="3">
        <v>6447</v>
      </c>
      <c r="B6448" t="s">
        <v>5400</v>
      </c>
      <c r="C6448" s="10" t="s">
        <v>20021</v>
      </c>
      <c r="D6448" t="s">
        <v>1409</v>
      </c>
      <c r="E6448" s="10" t="s">
        <v>6969</v>
      </c>
      <c r="F6448" t="s">
        <v>1408</v>
      </c>
      <c r="G6448" s="10" t="s">
        <v>6929</v>
      </c>
      <c r="H6448">
        <v>4</v>
      </c>
      <c r="I6448">
        <v>8</v>
      </c>
      <c r="J6448">
        <v>0</v>
      </c>
      <c r="K6448">
        <v>0</v>
      </c>
      <c r="L6448" s="10" t="s">
        <v>20030</v>
      </c>
    </row>
    <row r="6449" spans="1:12" x14ac:dyDescent="0.25">
      <c r="A6449" s="3">
        <v>6448</v>
      </c>
      <c r="B6449" t="s">
        <v>5400</v>
      </c>
      <c r="C6449" s="10" t="s">
        <v>20021</v>
      </c>
      <c r="D6449" t="s">
        <v>5403</v>
      </c>
      <c r="E6449" s="10" t="s">
        <v>20031</v>
      </c>
      <c r="F6449" t="s">
        <v>5402</v>
      </c>
      <c r="G6449" s="10" t="s">
        <v>7623</v>
      </c>
      <c r="H6449">
        <v>16</v>
      </c>
      <c r="I6449">
        <v>37</v>
      </c>
      <c r="J6449">
        <v>0</v>
      </c>
      <c r="K6449">
        <v>0</v>
      </c>
      <c r="L6449" s="10" t="s">
        <v>20032</v>
      </c>
    </row>
    <row r="6450" spans="1:12" x14ac:dyDescent="0.25">
      <c r="A6450" s="3">
        <v>6449</v>
      </c>
      <c r="B6450" t="s">
        <v>5400</v>
      </c>
      <c r="C6450" s="10" t="s">
        <v>20021</v>
      </c>
      <c r="D6450" t="s">
        <v>69</v>
      </c>
      <c r="E6450" s="10" t="s">
        <v>6760</v>
      </c>
      <c r="F6450" t="s">
        <v>5404</v>
      </c>
      <c r="G6450" s="10" t="s">
        <v>20033</v>
      </c>
      <c r="H6450">
        <v>8</v>
      </c>
      <c r="I6450">
        <v>35</v>
      </c>
      <c r="J6450">
        <v>0</v>
      </c>
      <c r="K6450">
        <v>0</v>
      </c>
      <c r="L6450" s="10" t="s">
        <v>20034</v>
      </c>
    </row>
    <row r="6451" spans="1:12" x14ac:dyDescent="0.25">
      <c r="A6451" s="3">
        <v>6450</v>
      </c>
      <c r="B6451" t="s">
        <v>5400</v>
      </c>
      <c r="C6451" s="10" t="s">
        <v>20021</v>
      </c>
      <c r="D6451" t="s">
        <v>71</v>
      </c>
      <c r="E6451" s="10" t="s">
        <v>6763</v>
      </c>
      <c r="F6451" t="s">
        <v>5405</v>
      </c>
      <c r="G6451" s="10" t="s">
        <v>20035</v>
      </c>
      <c r="H6451">
        <v>8</v>
      </c>
      <c r="I6451">
        <v>35</v>
      </c>
      <c r="J6451">
        <v>0</v>
      </c>
      <c r="K6451">
        <v>0</v>
      </c>
      <c r="L6451" s="10" t="s">
        <v>20036</v>
      </c>
    </row>
    <row r="6452" spans="1:12" x14ac:dyDescent="0.25">
      <c r="A6452" s="3">
        <v>6451</v>
      </c>
      <c r="B6452" t="s">
        <v>5406</v>
      </c>
      <c r="C6452" s="10" t="s">
        <v>20037</v>
      </c>
      <c r="D6452" t="s">
        <v>63</v>
      </c>
      <c r="E6452" s="10" t="s">
        <v>6816</v>
      </c>
      <c r="F6452" t="s">
        <v>64</v>
      </c>
      <c r="G6452" s="10" t="s">
        <v>6696</v>
      </c>
      <c r="H6452">
        <v>4</v>
      </c>
      <c r="I6452">
        <v>8</v>
      </c>
      <c r="J6452">
        <v>0</v>
      </c>
      <c r="K6452">
        <v>0</v>
      </c>
      <c r="L6452" s="10" t="s">
        <v>20038</v>
      </c>
    </row>
    <row r="6453" spans="1:12" x14ac:dyDescent="0.25">
      <c r="A6453" s="3">
        <v>6452</v>
      </c>
      <c r="B6453" t="s">
        <v>5406</v>
      </c>
      <c r="C6453" s="10" t="s">
        <v>20037</v>
      </c>
      <c r="D6453" t="s">
        <v>65</v>
      </c>
      <c r="E6453" s="10" t="s">
        <v>6698</v>
      </c>
      <c r="F6453" t="s">
        <v>66</v>
      </c>
      <c r="G6453" s="10" t="s">
        <v>6721</v>
      </c>
      <c r="H6453">
        <v>4</v>
      </c>
      <c r="I6453">
        <v>8</v>
      </c>
      <c r="J6453">
        <v>0</v>
      </c>
      <c r="K6453">
        <v>0</v>
      </c>
      <c r="L6453" s="10" t="s">
        <v>20039</v>
      </c>
    </row>
    <row r="6454" spans="1:12" x14ac:dyDescent="0.25">
      <c r="A6454" s="3">
        <v>6453</v>
      </c>
      <c r="B6454" t="s">
        <v>5406</v>
      </c>
      <c r="C6454" s="10" t="s">
        <v>20037</v>
      </c>
      <c r="D6454" t="s">
        <v>67</v>
      </c>
      <c r="E6454" s="10" t="s">
        <v>6723</v>
      </c>
      <c r="F6454" t="s">
        <v>68</v>
      </c>
      <c r="G6454" s="10" t="s">
        <v>6724</v>
      </c>
      <c r="H6454">
        <v>4</v>
      </c>
      <c r="I6454">
        <v>8</v>
      </c>
      <c r="J6454">
        <v>0</v>
      </c>
      <c r="K6454">
        <v>0</v>
      </c>
      <c r="L6454" s="10" t="s">
        <v>20040</v>
      </c>
    </row>
    <row r="6455" spans="1:12" x14ac:dyDescent="0.25">
      <c r="A6455" s="3">
        <v>6454</v>
      </c>
      <c r="B6455" t="s">
        <v>5406</v>
      </c>
      <c r="C6455" s="10" t="s">
        <v>20037</v>
      </c>
      <c r="D6455" t="s">
        <v>538</v>
      </c>
      <c r="E6455" s="10" t="s">
        <v>6652</v>
      </c>
      <c r="F6455" t="s">
        <v>5407</v>
      </c>
      <c r="G6455" s="10" t="s">
        <v>20041</v>
      </c>
      <c r="H6455">
        <v>4096</v>
      </c>
      <c r="I6455">
        <v>37</v>
      </c>
      <c r="J6455">
        <v>0</v>
      </c>
      <c r="K6455">
        <v>0</v>
      </c>
      <c r="L6455" s="10" t="s">
        <v>20042</v>
      </c>
    </row>
    <row r="6456" spans="1:12" x14ac:dyDescent="0.25">
      <c r="A6456" s="3">
        <v>6455</v>
      </c>
      <c r="B6456" t="s">
        <v>5406</v>
      </c>
      <c r="C6456" s="10" t="s">
        <v>20037</v>
      </c>
      <c r="D6456" t="s">
        <v>5408</v>
      </c>
      <c r="E6456" s="10" t="s">
        <v>7622</v>
      </c>
      <c r="F6456" t="s">
        <v>5401</v>
      </c>
      <c r="G6456" s="10" t="s">
        <v>20026</v>
      </c>
      <c r="H6456">
        <v>16</v>
      </c>
      <c r="I6456">
        <v>37</v>
      </c>
      <c r="J6456">
        <v>0</v>
      </c>
      <c r="K6456">
        <v>0</v>
      </c>
      <c r="L6456" s="10" t="s">
        <v>20043</v>
      </c>
    </row>
    <row r="6457" spans="1:12" x14ac:dyDescent="0.25">
      <c r="A6457" s="3">
        <v>6456</v>
      </c>
      <c r="B6457" t="s">
        <v>5406</v>
      </c>
      <c r="C6457" s="10" t="s">
        <v>20037</v>
      </c>
      <c r="D6457" t="s">
        <v>5409</v>
      </c>
      <c r="E6457" s="10" t="s">
        <v>7625</v>
      </c>
      <c r="F6457" t="s">
        <v>49</v>
      </c>
      <c r="G6457" s="10" t="s">
        <v>11</v>
      </c>
      <c r="H6457">
        <v>4</v>
      </c>
      <c r="I6457">
        <v>8</v>
      </c>
      <c r="J6457">
        <v>0</v>
      </c>
      <c r="K6457">
        <v>0</v>
      </c>
      <c r="L6457" s="10" t="s">
        <v>20044</v>
      </c>
    </row>
    <row r="6458" spans="1:12" x14ac:dyDescent="0.25">
      <c r="A6458" s="3">
        <v>6457</v>
      </c>
      <c r="B6458" t="s">
        <v>5406</v>
      </c>
      <c r="C6458" s="10" t="s">
        <v>20037</v>
      </c>
      <c r="D6458" t="s">
        <v>49</v>
      </c>
      <c r="E6458" s="10" t="s">
        <v>11</v>
      </c>
      <c r="F6458" t="s">
        <v>49</v>
      </c>
      <c r="G6458" s="10" t="s">
        <v>11</v>
      </c>
      <c r="H6458">
        <v>4</v>
      </c>
      <c r="I6458">
        <v>8</v>
      </c>
      <c r="J6458">
        <v>0</v>
      </c>
      <c r="K6458">
        <v>0</v>
      </c>
      <c r="L6458" s="10" t="s">
        <v>20045</v>
      </c>
    </row>
    <row r="6459" spans="1:12" x14ac:dyDescent="0.25">
      <c r="A6459" s="3">
        <v>6458</v>
      </c>
      <c r="B6459" t="s">
        <v>5406</v>
      </c>
      <c r="C6459" s="10" t="s">
        <v>20037</v>
      </c>
      <c r="D6459" t="s">
        <v>1277</v>
      </c>
      <c r="E6459" s="10" t="s">
        <v>6730</v>
      </c>
      <c r="F6459" t="s">
        <v>5410</v>
      </c>
      <c r="G6459" s="10" t="s">
        <v>20046</v>
      </c>
      <c r="H6459">
        <v>2048</v>
      </c>
      <c r="I6459">
        <v>37</v>
      </c>
      <c r="J6459">
        <v>0</v>
      </c>
      <c r="K6459">
        <v>0</v>
      </c>
      <c r="L6459" s="10" t="s">
        <v>20047</v>
      </c>
    </row>
    <row r="6460" spans="1:12" x14ac:dyDescent="0.25">
      <c r="A6460" s="3">
        <v>6459</v>
      </c>
      <c r="B6460" t="s">
        <v>5406</v>
      </c>
      <c r="C6460" s="10" t="s">
        <v>20037</v>
      </c>
      <c r="D6460" t="s">
        <v>69</v>
      </c>
      <c r="E6460" s="10" t="s">
        <v>6760</v>
      </c>
      <c r="F6460" t="s">
        <v>5411</v>
      </c>
      <c r="G6460" s="10" t="s">
        <v>20048</v>
      </c>
      <c r="H6460">
        <v>8</v>
      </c>
      <c r="I6460">
        <v>35</v>
      </c>
      <c r="J6460">
        <v>0</v>
      </c>
      <c r="K6460">
        <v>0</v>
      </c>
      <c r="L6460" s="10" t="s">
        <v>20049</v>
      </c>
    </row>
    <row r="6461" spans="1:12" x14ac:dyDescent="0.25">
      <c r="A6461" s="3">
        <v>6460</v>
      </c>
      <c r="B6461" t="s">
        <v>5406</v>
      </c>
      <c r="C6461" s="10" t="s">
        <v>20037</v>
      </c>
      <c r="D6461" t="s">
        <v>71</v>
      </c>
      <c r="E6461" s="10" t="s">
        <v>6763</v>
      </c>
      <c r="F6461" t="s">
        <v>5412</v>
      </c>
      <c r="G6461" s="10" t="s">
        <v>20050</v>
      </c>
      <c r="H6461">
        <v>8</v>
      </c>
      <c r="I6461">
        <v>35</v>
      </c>
      <c r="J6461">
        <v>0</v>
      </c>
      <c r="K6461">
        <v>0</v>
      </c>
      <c r="L6461" s="10" t="s">
        <v>20051</v>
      </c>
    </row>
    <row r="6462" spans="1:12" x14ac:dyDescent="0.25">
      <c r="A6462" s="3">
        <v>6461</v>
      </c>
      <c r="B6462" t="s">
        <v>5413</v>
      </c>
      <c r="C6462" s="10" t="s">
        <v>6640</v>
      </c>
      <c r="D6462" t="s">
        <v>63</v>
      </c>
      <c r="E6462" s="10" t="s">
        <v>6816</v>
      </c>
      <c r="F6462" t="s">
        <v>64</v>
      </c>
      <c r="G6462" s="10" t="s">
        <v>6696</v>
      </c>
      <c r="H6462">
        <v>4</v>
      </c>
      <c r="I6462">
        <v>8</v>
      </c>
      <c r="J6462">
        <v>0</v>
      </c>
      <c r="K6462">
        <v>0</v>
      </c>
      <c r="L6462" s="10" t="s">
        <v>7607</v>
      </c>
    </row>
    <row r="6463" spans="1:12" x14ac:dyDescent="0.25">
      <c r="A6463" s="3">
        <v>6462</v>
      </c>
      <c r="B6463" t="s">
        <v>5413</v>
      </c>
      <c r="C6463" s="10" t="s">
        <v>6640</v>
      </c>
      <c r="D6463" t="s">
        <v>65</v>
      </c>
      <c r="E6463" s="10" t="s">
        <v>6698</v>
      </c>
      <c r="F6463" t="s">
        <v>66</v>
      </c>
      <c r="G6463" s="10" t="s">
        <v>6721</v>
      </c>
      <c r="H6463">
        <v>4</v>
      </c>
      <c r="I6463">
        <v>8</v>
      </c>
      <c r="J6463">
        <v>0</v>
      </c>
      <c r="K6463">
        <v>0</v>
      </c>
      <c r="L6463" s="10" t="s">
        <v>7608</v>
      </c>
    </row>
    <row r="6464" spans="1:12" x14ac:dyDescent="0.25">
      <c r="A6464" s="3">
        <v>6463</v>
      </c>
      <c r="B6464" t="s">
        <v>5413</v>
      </c>
      <c r="C6464" s="10" t="s">
        <v>6640</v>
      </c>
      <c r="D6464" t="s">
        <v>67</v>
      </c>
      <c r="E6464" s="10" t="s">
        <v>6723</v>
      </c>
      <c r="F6464" t="s">
        <v>68</v>
      </c>
      <c r="G6464" s="10" t="s">
        <v>6724</v>
      </c>
      <c r="H6464">
        <v>4</v>
      </c>
      <c r="I6464">
        <v>8</v>
      </c>
      <c r="J6464">
        <v>0</v>
      </c>
      <c r="K6464">
        <v>0</v>
      </c>
      <c r="L6464" s="10" t="s">
        <v>7609</v>
      </c>
    </row>
    <row r="6465" spans="1:12" x14ac:dyDescent="0.25">
      <c r="A6465" s="3">
        <v>6464</v>
      </c>
      <c r="B6465" t="s">
        <v>5413</v>
      </c>
      <c r="C6465" s="10" t="s">
        <v>6640</v>
      </c>
      <c r="D6465" t="s">
        <v>49</v>
      </c>
      <c r="E6465" s="10" t="s">
        <v>11</v>
      </c>
      <c r="F6465" t="s">
        <v>49</v>
      </c>
      <c r="G6465" s="10" t="s">
        <v>11</v>
      </c>
      <c r="H6465">
        <v>4</v>
      </c>
      <c r="I6465">
        <v>8</v>
      </c>
      <c r="J6465">
        <v>0</v>
      </c>
      <c r="K6465">
        <v>0</v>
      </c>
      <c r="L6465" s="10" t="s">
        <v>7610</v>
      </c>
    </row>
    <row r="6466" spans="1:12" x14ac:dyDescent="0.25">
      <c r="A6466" s="3">
        <v>6465</v>
      </c>
      <c r="B6466" t="s">
        <v>5413</v>
      </c>
      <c r="C6466" s="10" t="s">
        <v>6640</v>
      </c>
      <c r="D6466" t="s">
        <v>5414</v>
      </c>
      <c r="E6466" s="10" t="s">
        <v>7611</v>
      </c>
      <c r="F6466" t="s">
        <v>5415</v>
      </c>
      <c r="G6466" s="10" t="s">
        <v>7612</v>
      </c>
      <c r="H6466">
        <v>255</v>
      </c>
      <c r="I6466">
        <v>37</v>
      </c>
      <c r="J6466">
        <v>0</v>
      </c>
      <c r="K6466">
        <v>0</v>
      </c>
      <c r="L6466" s="10" t="s">
        <v>7613</v>
      </c>
    </row>
    <row r="6467" spans="1:12" x14ac:dyDescent="0.25">
      <c r="A6467" s="3">
        <v>6466</v>
      </c>
      <c r="B6467" t="s">
        <v>5413</v>
      </c>
      <c r="C6467" s="10" t="s">
        <v>6640</v>
      </c>
      <c r="D6467" t="s">
        <v>5416</v>
      </c>
      <c r="E6467" s="10" t="s">
        <v>7614</v>
      </c>
      <c r="F6467" t="s">
        <v>5417</v>
      </c>
      <c r="G6467" s="10" t="s">
        <v>7615</v>
      </c>
      <c r="H6467">
        <v>255</v>
      </c>
      <c r="I6467">
        <v>37</v>
      </c>
      <c r="J6467">
        <v>0</v>
      </c>
      <c r="K6467">
        <v>0</v>
      </c>
      <c r="L6467" s="10" t="s">
        <v>7616</v>
      </c>
    </row>
    <row r="6468" spans="1:12" x14ac:dyDescent="0.25">
      <c r="A6468" s="3">
        <v>6467</v>
      </c>
      <c r="B6468" t="s">
        <v>5413</v>
      </c>
      <c r="C6468" s="10" t="s">
        <v>6640</v>
      </c>
      <c r="D6468" t="s">
        <v>538</v>
      </c>
      <c r="E6468" s="10" t="s">
        <v>6652</v>
      </c>
      <c r="F6468" t="s">
        <v>1232</v>
      </c>
      <c r="G6468" s="10" t="s">
        <v>6715</v>
      </c>
      <c r="H6468">
        <v>255</v>
      </c>
      <c r="I6468">
        <v>37</v>
      </c>
      <c r="J6468">
        <v>0</v>
      </c>
      <c r="K6468">
        <v>0</v>
      </c>
      <c r="L6468" s="10" t="s">
        <v>7617</v>
      </c>
    </row>
    <row r="6469" spans="1:12" x14ac:dyDescent="0.25">
      <c r="A6469" s="3">
        <v>6468</v>
      </c>
      <c r="B6469" t="s">
        <v>5413</v>
      </c>
      <c r="C6469" s="10" t="s">
        <v>6640</v>
      </c>
      <c r="D6469" t="s">
        <v>57</v>
      </c>
      <c r="E6469" s="10" t="s">
        <v>6647</v>
      </c>
      <c r="F6469" t="s">
        <v>1218</v>
      </c>
      <c r="G6469" s="10" t="s">
        <v>6702</v>
      </c>
      <c r="H6469">
        <v>10</v>
      </c>
      <c r="I6469">
        <v>37</v>
      </c>
      <c r="J6469">
        <v>0</v>
      </c>
      <c r="K6469">
        <v>0</v>
      </c>
      <c r="L6469" s="10" t="s">
        <v>7618</v>
      </c>
    </row>
    <row r="6470" spans="1:12" x14ac:dyDescent="0.25">
      <c r="A6470" s="3">
        <v>6469</v>
      </c>
      <c r="B6470" t="s">
        <v>5413</v>
      </c>
      <c r="C6470" s="10" t="s">
        <v>6640</v>
      </c>
      <c r="D6470" t="s">
        <v>5418</v>
      </c>
      <c r="E6470" s="10" t="s">
        <v>7619</v>
      </c>
      <c r="F6470" t="s">
        <v>5419</v>
      </c>
      <c r="G6470" s="10" t="s">
        <v>7620</v>
      </c>
      <c r="H6470">
        <v>4</v>
      </c>
      <c r="I6470">
        <v>12</v>
      </c>
      <c r="J6470">
        <v>0</v>
      </c>
      <c r="K6470">
        <v>0</v>
      </c>
      <c r="L6470" s="10" t="s">
        <v>7621</v>
      </c>
    </row>
    <row r="6471" spans="1:12" x14ac:dyDescent="0.25">
      <c r="A6471" s="3">
        <v>6470</v>
      </c>
      <c r="B6471" t="s">
        <v>5413</v>
      </c>
      <c r="C6471" s="10" t="s">
        <v>6640</v>
      </c>
      <c r="D6471" t="s">
        <v>5408</v>
      </c>
      <c r="E6471" s="10" t="s">
        <v>7622</v>
      </c>
      <c r="F6471" t="s">
        <v>5402</v>
      </c>
      <c r="G6471" s="10" t="s">
        <v>7623</v>
      </c>
      <c r="H6471">
        <v>16</v>
      </c>
      <c r="I6471">
        <v>37</v>
      </c>
      <c r="J6471">
        <v>0</v>
      </c>
      <c r="K6471">
        <v>0</v>
      </c>
      <c r="L6471" s="10" t="s">
        <v>7624</v>
      </c>
    </row>
    <row r="6472" spans="1:12" x14ac:dyDescent="0.25">
      <c r="A6472" s="3">
        <v>6471</v>
      </c>
      <c r="B6472" t="s">
        <v>5413</v>
      </c>
      <c r="C6472" s="10" t="s">
        <v>6640</v>
      </c>
      <c r="D6472" t="s">
        <v>5409</v>
      </c>
      <c r="E6472" s="10" t="s">
        <v>7625</v>
      </c>
      <c r="F6472" t="s">
        <v>5420</v>
      </c>
      <c r="G6472" s="10" t="s">
        <v>7626</v>
      </c>
      <c r="H6472">
        <v>4</v>
      </c>
      <c r="I6472">
        <v>8</v>
      </c>
      <c r="J6472">
        <v>0</v>
      </c>
      <c r="K6472">
        <v>0</v>
      </c>
      <c r="L6472" s="10" t="s">
        <v>7627</v>
      </c>
    </row>
    <row r="6473" spans="1:12" x14ac:dyDescent="0.25">
      <c r="A6473" s="3">
        <v>6472</v>
      </c>
      <c r="B6473" t="s">
        <v>5413</v>
      </c>
      <c r="C6473" s="10" t="s">
        <v>6640</v>
      </c>
      <c r="D6473" t="s">
        <v>5421</v>
      </c>
      <c r="E6473" s="10" t="s">
        <v>7628</v>
      </c>
      <c r="F6473" t="s">
        <v>1924</v>
      </c>
      <c r="G6473" s="10" t="s">
        <v>7500</v>
      </c>
      <c r="H6473">
        <v>8</v>
      </c>
      <c r="I6473">
        <v>27</v>
      </c>
      <c r="J6473">
        <v>0</v>
      </c>
      <c r="K6473">
        <v>0</v>
      </c>
      <c r="L6473" s="10" t="s">
        <v>7629</v>
      </c>
    </row>
    <row r="6474" spans="1:12" x14ac:dyDescent="0.25">
      <c r="A6474" s="3">
        <v>6473</v>
      </c>
      <c r="B6474" t="s">
        <v>5413</v>
      </c>
      <c r="C6474" s="10" t="s">
        <v>6640</v>
      </c>
      <c r="D6474" t="s">
        <v>5422</v>
      </c>
      <c r="E6474" s="10" t="s">
        <v>7630</v>
      </c>
      <c r="F6474" t="s">
        <v>1924</v>
      </c>
      <c r="G6474" s="10" t="s">
        <v>7500</v>
      </c>
      <c r="H6474">
        <v>8</v>
      </c>
      <c r="I6474">
        <v>27</v>
      </c>
      <c r="J6474">
        <v>0</v>
      </c>
      <c r="K6474">
        <v>0</v>
      </c>
      <c r="L6474" s="10" t="s">
        <v>7631</v>
      </c>
    </row>
    <row r="6475" spans="1:12" x14ac:dyDescent="0.25">
      <c r="A6475" s="3">
        <v>6474</v>
      </c>
      <c r="B6475" t="s">
        <v>5413</v>
      </c>
      <c r="C6475" s="10" t="s">
        <v>6640</v>
      </c>
      <c r="D6475" t="s">
        <v>5423</v>
      </c>
      <c r="E6475" s="10" t="s">
        <v>7632</v>
      </c>
      <c r="F6475" t="s">
        <v>470</v>
      </c>
      <c r="G6475" s="10" t="s">
        <v>6773</v>
      </c>
      <c r="H6475">
        <v>50</v>
      </c>
      <c r="I6475">
        <v>37</v>
      </c>
      <c r="J6475">
        <v>0</v>
      </c>
      <c r="K6475">
        <v>0</v>
      </c>
      <c r="L6475" s="10" t="s">
        <v>7633</v>
      </c>
    </row>
    <row r="6476" spans="1:12" x14ac:dyDescent="0.25">
      <c r="A6476" s="3">
        <v>6475</v>
      </c>
      <c r="B6476" t="s">
        <v>5413</v>
      </c>
      <c r="C6476" s="10" t="s">
        <v>6640</v>
      </c>
      <c r="D6476" t="s">
        <v>1264</v>
      </c>
      <c r="E6476" s="10" t="s">
        <v>6659</v>
      </c>
      <c r="F6476" t="s">
        <v>1265</v>
      </c>
      <c r="G6476" s="10" t="s">
        <v>6660</v>
      </c>
      <c r="H6476">
        <v>4</v>
      </c>
      <c r="I6476">
        <v>8</v>
      </c>
      <c r="J6476">
        <v>0</v>
      </c>
      <c r="K6476">
        <v>0</v>
      </c>
      <c r="L6476" s="10" t="s">
        <v>7634</v>
      </c>
    </row>
    <row r="6477" spans="1:12" x14ac:dyDescent="0.25">
      <c r="A6477" s="3">
        <v>6476</v>
      </c>
      <c r="B6477" t="s">
        <v>5413</v>
      </c>
      <c r="C6477" s="10" t="s">
        <v>6640</v>
      </c>
      <c r="D6477" t="s">
        <v>5424</v>
      </c>
      <c r="E6477" s="10" t="s">
        <v>7635</v>
      </c>
      <c r="F6477" t="s">
        <v>470</v>
      </c>
      <c r="G6477" s="10" t="s">
        <v>6773</v>
      </c>
      <c r="H6477">
        <v>50</v>
      </c>
      <c r="I6477">
        <v>37</v>
      </c>
      <c r="J6477">
        <v>0</v>
      </c>
      <c r="K6477">
        <v>0</v>
      </c>
      <c r="L6477" s="10" t="s">
        <v>7636</v>
      </c>
    </row>
    <row r="6478" spans="1:12" x14ac:dyDescent="0.25">
      <c r="A6478" s="3">
        <v>6477</v>
      </c>
      <c r="B6478" t="s">
        <v>5413</v>
      </c>
      <c r="C6478" s="10" t="s">
        <v>6640</v>
      </c>
      <c r="D6478" t="s">
        <v>5425</v>
      </c>
      <c r="E6478" s="10" t="s">
        <v>7637</v>
      </c>
      <c r="F6478" t="s">
        <v>1612</v>
      </c>
      <c r="G6478" s="10" t="s">
        <v>6887</v>
      </c>
      <c r="H6478">
        <v>4</v>
      </c>
      <c r="I6478">
        <v>8</v>
      </c>
      <c r="J6478">
        <v>0</v>
      </c>
      <c r="K6478">
        <v>0</v>
      </c>
      <c r="L6478" s="10" t="s">
        <v>7638</v>
      </c>
    </row>
    <row r="6479" spans="1:12" x14ac:dyDescent="0.25">
      <c r="A6479" s="3">
        <v>6478</v>
      </c>
      <c r="B6479" t="s">
        <v>5413</v>
      </c>
      <c r="C6479" s="10" t="s">
        <v>6640</v>
      </c>
      <c r="D6479" t="s">
        <v>653</v>
      </c>
      <c r="E6479" s="10" t="s">
        <v>7639</v>
      </c>
      <c r="F6479" t="s">
        <v>1232</v>
      </c>
      <c r="G6479" s="10" t="s">
        <v>6715</v>
      </c>
      <c r="H6479">
        <v>255</v>
      </c>
      <c r="I6479">
        <v>37</v>
      </c>
      <c r="J6479">
        <v>0</v>
      </c>
      <c r="K6479">
        <v>0</v>
      </c>
      <c r="L6479" s="10" t="s">
        <v>7640</v>
      </c>
    </row>
    <row r="6480" spans="1:12" x14ac:dyDescent="0.25">
      <c r="A6480" s="3">
        <v>6479</v>
      </c>
      <c r="B6480" t="s">
        <v>5413</v>
      </c>
      <c r="C6480" s="10" t="s">
        <v>6640</v>
      </c>
      <c r="D6480" t="s">
        <v>5426</v>
      </c>
      <c r="E6480" s="10" t="s">
        <v>7641</v>
      </c>
      <c r="F6480" t="s">
        <v>1493</v>
      </c>
      <c r="G6480" s="10" t="s">
        <v>6978</v>
      </c>
      <c r="H6480">
        <v>4</v>
      </c>
      <c r="I6480">
        <v>8</v>
      </c>
      <c r="J6480">
        <v>0</v>
      </c>
      <c r="K6480">
        <v>0</v>
      </c>
      <c r="L6480" s="10" t="s">
        <v>7642</v>
      </c>
    </row>
    <row r="6481" spans="1:12" x14ac:dyDescent="0.25">
      <c r="A6481" s="3">
        <v>6480</v>
      </c>
      <c r="B6481" t="s">
        <v>5413</v>
      </c>
      <c r="C6481" s="10" t="s">
        <v>6640</v>
      </c>
      <c r="D6481" t="s">
        <v>5427</v>
      </c>
      <c r="E6481" s="10" t="s">
        <v>7643</v>
      </c>
      <c r="F6481" t="s">
        <v>1218</v>
      </c>
      <c r="G6481" s="10" t="s">
        <v>6702</v>
      </c>
      <c r="H6481">
        <v>10</v>
      </c>
      <c r="I6481">
        <v>37</v>
      </c>
      <c r="J6481">
        <v>0</v>
      </c>
      <c r="K6481">
        <v>0</v>
      </c>
      <c r="L6481" s="10" t="s">
        <v>7644</v>
      </c>
    </row>
    <row r="6482" spans="1:12" x14ac:dyDescent="0.25">
      <c r="A6482" s="3">
        <v>6481</v>
      </c>
      <c r="B6482" t="s">
        <v>5413</v>
      </c>
      <c r="C6482" s="10" t="s">
        <v>6640</v>
      </c>
      <c r="D6482" t="s">
        <v>5428</v>
      </c>
      <c r="E6482" s="10" t="s">
        <v>7645</v>
      </c>
      <c r="F6482" t="s">
        <v>1218</v>
      </c>
      <c r="G6482" s="10" t="s">
        <v>6702</v>
      </c>
      <c r="H6482">
        <v>10</v>
      </c>
      <c r="I6482">
        <v>37</v>
      </c>
      <c r="J6482">
        <v>0</v>
      </c>
      <c r="K6482">
        <v>0</v>
      </c>
      <c r="L6482" s="10" t="s">
        <v>7646</v>
      </c>
    </row>
    <row r="6483" spans="1:12" x14ac:dyDescent="0.25">
      <c r="A6483" s="3">
        <v>6482</v>
      </c>
      <c r="B6483" t="s">
        <v>5413</v>
      </c>
      <c r="C6483" s="10" t="s">
        <v>6640</v>
      </c>
      <c r="D6483" t="s">
        <v>1720</v>
      </c>
      <c r="E6483" s="10" t="s">
        <v>7647</v>
      </c>
      <c r="F6483" t="s">
        <v>1493</v>
      </c>
      <c r="G6483" s="10" t="s">
        <v>6978</v>
      </c>
      <c r="H6483">
        <v>4</v>
      </c>
      <c r="I6483">
        <v>8</v>
      </c>
      <c r="J6483">
        <v>0</v>
      </c>
      <c r="K6483">
        <v>0</v>
      </c>
      <c r="L6483" s="10" t="s">
        <v>7648</v>
      </c>
    </row>
    <row r="6484" spans="1:12" x14ac:dyDescent="0.25">
      <c r="A6484" s="3">
        <v>6483</v>
      </c>
      <c r="B6484" t="s">
        <v>5413</v>
      </c>
      <c r="C6484" s="10" t="s">
        <v>6640</v>
      </c>
      <c r="D6484" t="s">
        <v>5429</v>
      </c>
      <c r="E6484" s="10" t="s">
        <v>7649</v>
      </c>
      <c r="F6484" t="s">
        <v>1493</v>
      </c>
      <c r="G6484" s="10" t="s">
        <v>6978</v>
      </c>
      <c r="H6484">
        <v>4</v>
      </c>
      <c r="I6484">
        <v>8</v>
      </c>
      <c r="J6484">
        <v>0</v>
      </c>
      <c r="K6484">
        <v>0</v>
      </c>
      <c r="L6484" s="10" t="s">
        <v>7650</v>
      </c>
    </row>
    <row r="6485" spans="1:12" x14ac:dyDescent="0.25">
      <c r="A6485" s="3">
        <v>6484</v>
      </c>
      <c r="B6485" t="s">
        <v>5413</v>
      </c>
      <c r="C6485" s="10" t="s">
        <v>6640</v>
      </c>
      <c r="D6485" t="s">
        <v>2805</v>
      </c>
      <c r="E6485" s="10" t="s">
        <v>7397</v>
      </c>
      <c r="F6485" t="s">
        <v>5430</v>
      </c>
      <c r="G6485" s="10" t="s">
        <v>7651</v>
      </c>
      <c r="H6485">
        <v>8</v>
      </c>
      <c r="I6485">
        <v>16</v>
      </c>
      <c r="J6485">
        <v>-2</v>
      </c>
      <c r="K6485">
        <v>1</v>
      </c>
      <c r="L6485" s="10" t="s">
        <v>7652</v>
      </c>
    </row>
    <row r="6486" spans="1:12" x14ac:dyDescent="0.25">
      <c r="A6486" s="3">
        <v>6485</v>
      </c>
      <c r="B6486" t="s">
        <v>5413</v>
      </c>
      <c r="C6486" s="10" t="s">
        <v>6640</v>
      </c>
      <c r="D6486" t="s">
        <v>1454</v>
      </c>
      <c r="E6486" s="10" t="s">
        <v>7653</v>
      </c>
      <c r="F6486" t="s">
        <v>1455</v>
      </c>
      <c r="G6486" s="10" t="s">
        <v>7178</v>
      </c>
      <c r="H6486">
        <v>8</v>
      </c>
      <c r="I6486">
        <v>16</v>
      </c>
      <c r="J6486">
        <v>-6</v>
      </c>
      <c r="K6486">
        <v>1</v>
      </c>
      <c r="L6486" s="10" t="s">
        <v>7654</v>
      </c>
    </row>
    <row r="6487" spans="1:12" x14ac:dyDescent="0.25">
      <c r="A6487" s="3">
        <v>6486</v>
      </c>
      <c r="B6487" t="s">
        <v>5413</v>
      </c>
      <c r="C6487" s="10" t="s">
        <v>6640</v>
      </c>
      <c r="D6487" t="s">
        <v>5431</v>
      </c>
      <c r="E6487" s="10" t="s">
        <v>7655</v>
      </c>
      <c r="F6487" t="s">
        <v>1287</v>
      </c>
      <c r="G6487" s="10" t="s">
        <v>6676</v>
      </c>
      <c r="H6487">
        <v>8</v>
      </c>
      <c r="I6487">
        <v>16</v>
      </c>
      <c r="J6487">
        <v>-2</v>
      </c>
      <c r="K6487">
        <v>1</v>
      </c>
      <c r="L6487" s="10" t="s">
        <v>7656</v>
      </c>
    </row>
    <row r="6488" spans="1:12" x14ac:dyDescent="0.25">
      <c r="A6488" s="3">
        <v>6487</v>
      </c>
      <c r="B6488" t="s">
        <v>5413</v>
      </c>
      <c r="C6488" s="10" t="s">
        <v>6640</v>
      </c>
      <c r="D6488" t="s">
        <v>5432</v>
      </c>
      <c r="E6488" s="10" t="s">
        <v>7657</v>
      </c>
      <c r="F6488" t="s">
        <v>5433</v>
      </c>
      <c r="G6488" s="10" t="s">
        <v>7658</v>
      </c>
      <c r="H6488">
        <v>8</v>
      </c>
      <c r="I6488">
        <v>16</v>
      </c>
      <c r="J6488">
        <v>-2</v>
      </c>
      <c r="K6488">
        <v>1</v>
      </c>
      <c r="L6488" s="10" t="s">
        <v>7659</v>
      </c>
    </row>
    <row r="6489" spans="1:12" x14ac:dyDescent="0.25">
      <c r="A6489" s="3">
        <v>6488</v>
      </c>
      <c r="B6489" t="s">
        <v>5413</v>
      </c>
      <c r="C6489" s="10" t="s">
        <v>6640</v>
      </c>
      <c r="D6489" t="s">
        <v>5434</v>
      </c>
      <c r="E6489" s="10" t="s">
        <v>7660</v>
      </c>
      <c r="F6489" t="s">
        <v>5435</v>
      </c>
      <c r="G6489" s="10" t="s">
        <v>7661</v>
      </c>
      <c r="H6489">
        <v>8</v>
      </c>
      <c r="I6489">
        <v>16</v>
      </c>
      <c r="J6489">
        <v>-2</v>
      </c>
      <c r="K6489">
        <v>1</v>
      </c>
      <c r="L6489" s="10" t="s">
        <v>7662</v>
      </c>
    </row>
    <row r="6490" spans="1:12" x14ac:dyDescent="0.25">
      <c r="A6490" s="3">
        <v>6489</v>
      </c>
      <c r="B6490" t="s">
        <v>5413</v>
      </c>
      <c r="C6490" s="10" t="s">
        <v>6640</v>
      </c>
      <c r="D6490" t="s">
        <v>5436</v>
      </c>
      <c r="E6490" s="10" t="s">
        <v>7663</v>
      </c>
      <c r="F6490" t="s">
        <v>5437</v>
      </c>
      <c r="G6490" s="10" t="s">
        <v>7664</v>
      </c>
      <c r="H6490">
        <v>1024</v>
      </c>
      <c r="I6490">
        <v>37</v>
      </c>
      <c r="J6490">
        <v>0</v>
      </c>
      <c r="K6490">
        <v>0</v>
      </c>
      <c r="L6490" s="10" t="s">
        <v>7665</v>
      </c>
    </row>
    <row r="6491" spans="1:12" x14ac:dyDescent="0.25">
      <c r="A6491" s="3">
        <v>6490</v>
      </c>
      <c r="B6491" t="s">
        <v>5413</v>
      </c>
      <c r="C6491" s="10" t="s">
        <v>6640</v>
      </c>
      <c r="D6491" t="s">
        <v>5438</v>
      </c>
      <c r="E6491" s="10" t="s">
        <v>7666</v>
      </c>
      <c r="F6491" t="s">
        <v>5439</v>
      </c>
      <c r="G6491" s="10" t="s">
        <v>7667</v>
      </c>
      <c r="H6491">
        <v>4096</v>
      </c>
      <c r="I6491">
        <v>37</v>
      </c>
      <c r="J6491">
        <v>0</v>
      </c>
      <c r="K6491">
        <v>0</v>
      </c>
      <c r="L6491" s="10" t="s">
        <v>7668</v>
      </c>
    </row>
    <row r="6492" spans="1:12" x14ac:dyDescent="0.25">
      <c r="A6492" s="3">
        <v>6491</v>
      </c>
      <c r="B6492" t="s">
        <v>5413</v>
      </c>
      <c r="C6492" s="10" t="s">
        <v>6640</v>
      </c>
      <c r="D6492" t="s">
        <v>5440</v>
      </c>
      <c r="E6492" s="10" t="s">
        <v>7669</v>
      </c>
      <c r="F6492" t="s">
        <v>5441</v>
      </c>
      <c r="G6492" s="10" t="s">
        <v>7670</v>
      </c>
      <c r="H6492">
        <v>255</v>
      </c>
      <c r="I6492">
        <v>37</v>
      </c>
      <c r="J6492">
        <v>0</v>
      </c>
      <c r="K6492">
        <v>0</v>
      </c>
      <c r="L6492" s="10" t="s">
        <v>7671</v>
      </c>
    </row>
    <row r="6493" spans="1:12" x14ac:dyDescent="0.25">
      <c r="A6493" s="3">
        <v>6492</v>
      </c>
      <c r="B6493" t="s">
        <v>5413</v>
      </c>
      <c r="C6493" s="10" t="s">
        <v>6640</v>
      </c>
      <c r="D6493" t="s">
        <v>5442</v>
      </c>
      <c r="E6493" s="10" t="s">
        <v>7672</v>
      </c>
      <c r="F6493" t="s">
        <v>1493</v>
      </c>
      <c r="G6493" s="10" t="s">
        <v>6978</v>
      </c>
      <c r="H6493">
        <v>4</v>
      </c>
      <c r="I6493">
        <v>8</v>
      </c>
      <c r="J6493">
        <v>0</v>
      </c>
      <c r="K6493">
        <v>0</v>
      </c>
      <c r="L6493" s="10" t="s">
        <v>7673</v>
      </c>
    </row>
    <row r="6494" spans="1:12" x14ac:dyDescent="0.25">
      <c r="A6494" s="3">
        <v>6493</v>
      </c>
      <c r="B6494" t="s">
        <v>5413</v>
      </c>
      <c r="C6494" s="10" t="s">
        <v>6640</v>
      </c>
      <c r="D6494" t="s">
        <v>5443</v>
      </c>
      <c r="E6494" s="10" t="s">
        <v>7674</v>
      </c>
      <c r="F6494" t="s">
        <v>1287</v>
      </c>
      <c r="G6494" s="10" t="s">
        <v>6676</v>
      </c>
      <c r="H6494">
        <v>8</v>
      </c>
      <c r="I6494">
        <v>16</v>
      </c>
      <c r="J6494">
        <v>-2</v>
      </c>
      <c r="K6494">
        <v>1</v>
      </c>
      <c r="L6494" s="10" t="s">
        <v>7675</v>
      </c>
    </row>
    <row r="6495" spans="1:12" x14ac:dyDescent="0.25">
      <c r="A6495" s="3">
        <v>6494</v>
      </c>
      <c r="B6495" t="s">
        <v>5413</v>
      </c>
      <c r="C6495" s="10" t="s">
        <v>6640</v>
      </c>
      <c r="D6495" t="s">
        <v>5444</v>
      </c>
      <c r="E6495" s="10" t="s">
        <v>7676</v>
      </c>
      <c r="F6495" t="s">
        <v>5445</v>
      </c>
      <c r="G6495" s="10" t="s">
        <v>7677</v>
      </c>
      <c r="H6495">
        <v>13</v>
      </c>
      <c r="I6495">
        <v>37</v>
      </c>
      <c r="J6495">
        <v>0</v>
      </c>
      <c r="K6495">
        <v>0</v>
      </c>
      <c r="L6495" s="10" t="s">
        <v>7678</v>
      </c>
    </row>
    <row r="6496" spans="1:12" x14ac:dyDescent="0.25">
      <c r="A6496" s="3">
        <v>6495</v>
      </c>
      <c r="B6496" t="s">
        <v>5413</v>
      </c>
      <c r="C6496" s="10" t="s">
        <v>6640</v>
      </c>
      <c r="D6496" t="s">
        <v>4958</v>
      </c>
      <c r="E6496" s="10" t="s">
        <v>7550</v>
      </c>
      <c r="F6496" t="s">
        <v>5446</v>
      </c>
      <c r="G6496" s="10" t="s">
        <v>7679</v>
      </c>
      <c r="H6496">
        <v>255</v>
      </c>
      <c r="I6496">
        <v>37</v>
      </c>
      <c r="J6496">
        <v>0</v>
      </c>
      <c r="K6496">
        <v>0</v>
      </c>
      <c r="L6496" s="10" t="s">
        <v>7680</v>
      </c>
    </row>
    <row r="6497" spans="1:12" x14ac:dyDescent="0.25">
      <c r="A6497" s="3">
        <v>6496</v>
      </c>
      <c r="B6497" t="s">
        <v>5413</v>
      </c>
      <c r="C6497" s="10" t="s">
        <v>6640</v>
      </c>
      <c r="D6497" t="s">
        <v>2470</v>
      </c>
      <c r="E6497" s="10" t="s">
        <v>7260</v>
      </c>
      <c r="F6497" t="s">
        <v>1612</v>
      </c>
      <c r="G6497" s="10" t="s">
        <v>6887</v>
      </c>
      <c r="H6497">
        <v>4</v>
      </c>
      <c r="I6497">
        <v>8</v>
      </c>
      <c r="J6497">
        <v>0</v>
      </c>
      <c r="K6497">
        <v>0</v>
      </c>
      <c r="L6497" s="10" t="s">
        <v>7681</v>
      </c>
    </row>
    <row r="6498" spans="1:12" x14ac:dyDescent="0.25">
      <c r="A6498" s="3">
        <v>6497</v>
      </c>
      <c r="B6498" t="s">
        <v>5413</v>
      </c>
      <c r="C6498" s="10" t="s">
        <v>6640</v>
      </c>
      <c r="D6498" t="s">
        <v>1482</v>
      </c>
      <c r="E6498" s="10" t="s">
        <v>7262</v>
      </c>
      <c r="F6498" t="s">
        <v>5447</v>
      </c>
      <c r="G6498" s="10" t="s">
        <v>7682</v>
      </c>
      <c r="H6498">
        <v>255</v>
      </c>
      <c r="I6498">
        <v>37</v>
      </c>
      <c r="J6498">
        <v>0</v>
      </c>
      <c r="K6498">
        <v>0</v>
      </c>
      <c r="L6498" s="10" t="s">
        <v>7683</v>
      </c>
    </row>
    <row r="6499" spans="1:12" x14ac:dyDescent="0.25">
      <c r="A6499" s="3">
        <v>6498</v>
      </c>
      <c r="B6499" t="s">
        <v>5413</v>
      </c>
      <c r="C6499" s="10" t="s">
        <v>6640</v>
      </c>
      <c r="D6499" t="s">
        <v>5448</v>
      </c>
      <c r="E6499" s="10" t="s">
        <v>7684</v>
      </c>
      <c r="F6499" t="s">
        <v>5449</v>
      </c>
      <c r="G6499" s="10" t="s">
        <v>7685</v>
      </c>
      <c r="H6499">
        <v>767</v>
      </c>
      <c r="I6499">
        <v>37</v>
      </c>
      <c r="J6499">
        <v>0</v>
      </c>
      <c r="K6499">
        <v>0</v>
      </c>
      <c r="L6499" s="10" t="s">
        <v>7686</v>
      </c>
    </row>
    <row r="6500" spans="1:12" x14ac:dyDescent="0.25">
      <c r="A6500" s="3">
        <v>6499</v>
      </c>
      <c r="B6500" t="s">
        <v>5413</v>
      </c>
      <c r="C6500" s="10" t="s">
        <v>6640</v>
      </c>
      <c r="D6500" t="s">
        <v>5450</v>
      </c>
      <c r="E6500" s="10" t="s">
        <v>7687</v>
      </c>
      <c r="F6500" t="s">
        <v>1493</v>
      </c>
      <c r="G6500" s="10" t="s">
        <v>6978</v>
      </c>
      <c r="H6500">
        <v>4</v>
      </c>
      <c r="I6500">
        <v>8</v>
      </c>
      <c r="J6500">
        <v>0</v>
      </c>
      <c r="K6500">
        <v>0</v>
      </c>
      <c r="L6500" s="10" t="s">
        <v>7688</v>
      </c>
    </row>
    <row r="6501" spans="1:12" x14ac:dyDescent="0.25">
      <c r="A6501" s="3">
        <v>6500</v>
      </c>
      <c r="B6501" t="s">
        <v>5413</v>
      </c>
      <c r="C6501" s="10" t="s">
        <v>6640</v>
      </c>
      <c r="D6501" t="s">
        <v>5451</v>
      </c>
      <c r="E6501" s="10" t="s">
        <v>7689</v>
      </c>
      <c r="F6501" t="s">
        <v>470</v>
      </c>
      <c r="G6501" s="10" t="s">
        <v>6773</v>
      </c>
      <c r="H6501">
        <v>50</v>
      </c>
      <c r="I6501">
        <v>37</v>
      </c>
      <c r="J6501">
        <v>0</v>
      </c>
      <c r="K6501">
        <v>0</v>
      </c>
      <c r="L6501" s="10" t="s">
        <v>7690</v>
      </c>
    </row>
    <row r="6502" spans="1:12" x14ac:dyDescent="0.25">
      <c r="A6502" s="3">
        <v>6501</v>
      </c>
      <c r="B6502" t="s">
        <v>5413</v>
      </c>
      <c r="C6502" s="10" t="s">
        <v>6640</v>
      </c>
      <c r="D6502" t="s">
        <v>5452</v>
      </c>
      <c r="E6502" s="10" t="s">
        <v>7691</v>
      </c>
      <c r="F6502" t="s">
        <v>5453</v>
      </c>
      <c r="G6502" s="10" t="s">
        <v>7692</v>
      </c>
      <c r="H6502">
        <v>4</v>
      </c>
      <c r="I6502">
        <v>12</v>
      </c>
      <c r="J6502">
        <v>0</v>
      </c>
      <c r="K6502">
        <v>0</v>
      </c>
      <c r="L6502" s="10" t="s">
        <v>7693</v>
      </c>
    </row>
    <row r="6503" spans="1:12" x14ac:dyDescent="0.25">
      <c r="A6503" s="3">
        <v>6502</v>
      </c>
      <c r="B6503" t="s">
        <v>5413</v>
      </c>
      <c r="C6503" s="10" t="s">
        <v>6640</v>
      </c>
      <c r="D6503" t="s">
        <v>5454</v>
      </c>
      <c r="E6503" s="10" t="s">
        <v>7694</v>
      </c>
      <c r="F6503" t="s">
        <v>5402</v>
      </c>
      <c r="G6503" s="10" t="s">
        <v>7623</v>
      </c>
      <c r="H6503">
        <v>16</v>
      </c>
      <c r="I6503">
        <v>37</v>
      </c>
      <c r="J6503">
        <v>0</v>
      </c>
      <c r="K6503">
        <v>0</v>
      </c>
      <c r="L6503" s="10" t="s">
        <v>7695</v>
      </c>
    </row>
    <row r="6504" spans="1:12" x14ac:dyDescent="0.25">
      <c r="A6504" s="3">
        <v>6503</v>
      </c>
      <c r="B6504" t="s">
        <v>5413</v>
      </c>
      <c r="C6504" s="10" t="s">
        <v>6640</v>
      </c>
      <c r="D6504" t="s">
        <v>5455</v>
      </c>
      <c r="E6504" s="10" t="s">
        <v>7696</v>
      </c>
      <c r="F6504" t="s">
        <v>1612</v>
      </c>
      <c r="G6504" s="10" t="s">
        <v>6887</v>
      </c>
      <c r="H6504">
        <v>4</v>
      </c>
      <c r="I6504">
        <v>8</v>
      </c>
      <c r="J6504">
        <v>0</v>
      </c>
      <c r="K6504">
        <v>0</v>
      </c>
      <c r="L6504" s="10" t="s">
        <v>7697</v>
      </c>
    </row>
    <row r="6505" spans="1:12" x14ac:dyDescent="0.25">
      <c r="A6505" s="3">
        <v>6504</v>
      </c>
      <c r="B6505" t="s">
        <v>5413</v>
      </c>
      <c r="C6505" s="10" t="s">
        <v>6640</v>
      </c>
      <c r="D6505" t="s">
        <v>5456</v>
      </c>
      <c r="E6505" s="10" t="s">
        <v>7698</v>
      </c>
      <c r="F6505" t="s">
        <v>5457</v>
      </c>
      <c r="G6505" s="10" t="s">
        <v>7699</v>
      </c>
      <c r="H6505">
        <v>40</v>
      </c>
      <c r="I6505">
        <v>37</v>
      </c>
      <c r="J6505">
        <v>0</v>
      </c>
      <c r="K6505">
        <v>0</v>
      </c>
      <c r="L6505" s="10" t="s">
        <v>7700</v>
      </c>
    </row>
    <row r="6506" spans="1:12" x14ac:dyDescent="0.25">
      <c r="A6506" s="3">
        <v>6505</v>
      </c>
      <c r="B6506" t="s">
        <v>5413</v>
      </c>
      <c r="C6506" s="10" t="s">
        <v>6640</v>
      </c>
      <c r="D6506" t="s">
        <v>69</v>
      </c>
      <c r="E6506" s="10" t="s">
        <v>6760</v>
      </c>
      <c r="F6506" t="s">
        <v>5458</v>
      </c>
      <c r="G6506" s="10" t="s">
        <v>7701</v>
      </c>
      <c r="H6506">
        <v>8</v>
      </c>
      <c r="I6506">
        <v>35</v>
      </c>
      <c r="J6506">
        <v>0</v>
      </c>
      <c r="K6506">
        <v>0</v>
      </c>
      <c r="L6506" s="10" t="s">
        <v>7702</v>
      </c>
    </row>
    <row r="6507" spans="1:12" x14ac:dyDescent="0.25">
      <c r="A6507" s="3">
        <v>6506</v>
      </c>
      <c r="B6507" t="s">
        <v>5413</v>
      </c>
      <c r="C6507" s="10" t="s">
        <v>6640</v>
      </c>
      <c r="D6507" t="s">
        <v>71</v>
      </c>
      <c r="E6507" s="10" t="s">
        <v>6763</v>
      </c>
      <c r="F6507" t="s">
        <v>5459</v>
      </c>
      <c r="G6507" s="10" t="s">
        <v>7703</v>
      </c>
      <c r="H6507">
        <v>8</v>
      </c>
      <c r="I6507">
        <v>35</v>
      </c>
      <c r="J6507">
        <v>0</v>
      </c>
      <c r="K6507">
        <v>0</v>
      </c>
      <c r="L6507" s="10" t="s">
        <v>7704</v>
      </c>
    </row>
    <row r="6508" spans="1:12" x14ac:dyDescent="0.25">
      <c r="A6508" s="3">
        <v>6507</v>
      </c>
      <c r="B6508" t="s">
        <v>5413</v>
      </c>
      <c r="C6508" s="10" t="s">
        <v>6640</v>
      </c>
      <c r="D6508" t="s">
        <v>2259</v>
      </c>
      <c r="E6508" s="10" t="s">
        <v>7705</v>
      </c>
      <c r="F6508" t="s">
        <v>470</v>
      </c>
      <c r="G6508" s="10" t="s">
        <v>6773</v>
      </c>
      <c r="H6508">
        <v>50</v>
      </c>
      <c r="I6508">
        <v>37</v>
      </c>
      <c r="J6508">
        <v>0</v>
      </c>
      <c r="K6508">
        <v>0</v>
      </c>
      <c r="L6508" s="10" t="s">
        <v>7706</v>
      </c>
    </row>
    <row r="6509" spans="1:12" x14ac:dyDescent="0.25">
      <c r="A6509" s="3">
        <v>6508</v>
      </c>
      <c r="B6509" t="s">
        <v>5413</v>
      </c>
      <c r="C6509" s="10" t="s">
        <v>6640</v>
      </c>
      <c r="D6509" t="s">
        <v>5460</v>
      </c>
      <c r="E6509" s="10" t="s">
        <v>7707</v>
      </c>
      <c r="F6509" t="s">
        <v>1287</v>
      </c>
      <c r="G6509" s="10" t="s">
        <v>6676</v>
      </c>
      <c r="H6509">
        <v>8</v>
      </c>
      <c r="I6509">
        <v>16</v>
      </c>
      <c r="J6509">
        <v>-2</v>
      </c>
      <c r="K6509">
        <v>1</v>
      </c>
      <c r="L6509" s="10" t="s">
        <v>7708</v>
      </c>
    </row>
    <row r="6510" spans="1:12" x14ac:dyDescent="0.25">
      <c r="A6510" s="3">
        <v>6509</v>
      </c>
      <c r="B6510" t="s">
        <v>5413</v>
      </c>
      <c r="C6510" s="10" t="s">
        <v>6640</v>
      </c>
      <c r="D6510" t="s">
        <v>2256</v>
      </c>
      <c r="E6510" s="10" t="s">
        <v>7709</v>
      </c>
      <c r="F6510" t="s">
        <v>1287</v>
      </c>
      <c r="G6510" s="10" t="s">
        <v>6676</v>
      </c>
      <c r="H6510">
        <v>8</v>
      </c>
      <c r="I6510">
        <v>16</v>
      </c>
      <c r="J6510">
        <v>-2</v>
      </c>
      <c r="K6510">
        <v>1</v>
      </c>
      <c r="L6510" s="10" t="s">
        <v>7710</v>
      </c>
    </row>
    <row r="6511" spans="1:12" x14ac:dyDescent="0.25">
      <c r="A6511" s="3">
        <v>6510</v>
      </c>
      <c r="B6511" t="s">
        <v>5413</v>
      </c>
      <c r="C6511" s="10" t="s">
        <v>6640</v>
      </c>
      <c r="D6511" t="s">
        <v>2253</v>
      </c>
      <c r="E6511" s="10" t="s">
        <v>7711</v>
      </c>
      <c r="F6511" t="s">
        <v>1287</v>
      </c>
      <c r="G6511" s="10" t="s">
        <v>6676</v>
      </c>
      <c r="H6511">
        <v>8</v>
      </c>
      <c r="I6511">
        <v>16</v>
      </c>
      <c r="J6511">
        <v>-2</v>
      </c>
      <c r="K6511">
        <v>1</v>
      </c>
      <c r="L6511" s="10" t="s">
        <v>7712</v>
      </c>
    </row>
    <row r="6512" spans="1:12" x14ac:dyDescent="0.25">
      <c r="A6512" s="3">
        <v>6511</v>
      </c>
      <c r="B6512" t="s">
        <v>5413</v>
      </c>
      <c r="C6512" s="10" t="s">
        <v>6640</v>
      </c>
      <c r="D6512" t="s">
        <v>2262</v>
      </c>
      <c r="E6512" s="10" t="s">
        <v>7713</v>
      </c>
      <c r="F6512" t="s">
        <v>1493</v>
      </c>
      <c r="G6512" s="10" t="s">
        <v>6978</v>
      </c>
      <c r="H6512">
        <v>4</v>
      </c>
      <c r="I6512">
        <v>8</v>
      </c>
      <c r="J6512">
        <v>0</v>
      </c>
      <c r="K6512">
        <v>0</v>
      </c>
      <c r="L6512" s="10" t="s">
        <v>7714</v>
      </c>
    </row>
    <row r="6513" spans="1:12" x14ac:dyDescent="0.25">
      <c r="A6513" s="3">
        <v>6512</v>
      </c>
      <c r="B6513" t="s">
        <v>5413</v>
      </c>
      <c r="C6513" s="10" t="s">
        <v>6640</v>
      </c>
      <c r="D6513" t="s">
        <v>2258</v>
      </c>
      <c r="E6513" s="10" t="s">
        <v>7715</v>
      </c>
      <c r="F6513" t="s">
        <v>1493</v>
      </c>
      <c r="G6513" s="10" t="s">
        <v>6978</v>
      </c>
      <c r="H6513">
        <v>4</v>
      </c>
      <c r="I6513">
        <v>8</v>
      </c>
      <c r="J6513">
        <v>0</v>
      </c>
      <c r="K6513">
        <v>0</v>
      </c>
      <c r="L6513" s="10" t="s">
        <v>7716</v>
      </c>
    </row>
    <row r="6514" spans="1:12" x14ac:dyDescent="0.25">
      <c r="A6514" s="3">
        <v>6513</v>
      </c>
      <c r="B6514" t="s">
        <v>5413</v>
      </c>
      <c r="C6514" s="10" t="s">
        <v>6640</v>
      </c>
      <c r="D6514" t="s">
        <v>939</v>
      </c>
      <c r="E6514" s="10" t="s">
        <v>7717</v>
      </c>
      <c r="F6514" t="s">
        <v>2275</v>
      </c>
      <c r="G6514" s="10" t="s">
        <v>7718</v>
      </c>
      <c r="H6514">
        <v>4</v>
      </c>
      <c r="I6514">
        <v>8</v>
      </c>
      <c r="J6514">
        <v>0</v>
      </c>
      <c r="K6514">
        <v>0</v>
      </c>
      <c r="L6514" s="10" t="s">
        <v>7719</v>
      </c>
    </row>
    <row r="6515" spans="1:12" x14ac:dyDescent="0.25">
      <c r="A6515" s="3">
        <v>6514</v>
      </c>
      <c r="B6515" t="s">
        <v>5413</v>
      </c>
      <c r="C6515" s="10" t="s">
        <v>6640</v>
      </c>
      <c r="D6515" t="s">
        <v>2271</v>
      </c>
      <c r="E6515" s="10" t="s">
        <v>7720</v>
      </c>
      <c r="F6515" t="s">
        <v>5461</v>
      </c>
      <c r="G6515" s="10" t="s">
        <v>7721</v>
      </c>
      <c r="H6515">
        <v>50</v>
      </c>
      <c r="I6515">
        <v>37</v>
      </c>
      <c r="J6515">
        <v>0</v>
      </c>
      <c r="K6515">
        <v>0</v>
      </c>
      <c r="L6515" s="10" t="s">
        <v>7722</v>
      </c>
    </row>
    <row r="6516" spans="1:12" x14ac:dyDescent="0.25">
      <c r="A6516" s="3">
        <v>6515</v>
      </c>
      <c r="B6516" t="s">
        <v>5413</v>
      </c>
      <c r="C6516" s="10" t="s">
        <v>6640</v>
      </c>
      <c r="D6516" t="s">
        <v>8390</v>
      </c>
      <c r="E6516" s="10" t="s">
        <v>20052</v>
      </c>
      <c r="F6516" t="s">
        <v>8391</v>
      </c>
      <c r="G6516" s="10" t="s">
        <v>20053</v>
      </c>
      <c r="H6516">
        <v>8</v>
      </c>
      <c r="I6516">
        <v>16</v>
      </c>
      <c r="J6516">
        <v>0</v>
      </c>
      <c r="K6516">
        <v>1</v>
      </c>
      <c r="L6516" s="10" t="s">
        <v>20054</v>
      </c>
    </row>
    <row r="6517" spans="1:12" x14ac:dyDescent="0.25">
      <c r="A6517" s="3">
        <v>6516</v>
      </c>
      <c r="B6517" t="s">
        <v>5413</v>
      </c>
      <c r="C6517" s="10" t="s">
        <v>6640</v>
      </c>
      <c r="D6517" t="s">
        <v>3343</v>
      </c>
      <c r="E6517" s="10" t="s">
        <v>12528</v>
      </c>
      <c r="F6517" t="s">
        <v>8392</v>
      </c>
      <c r="G6517" s="10" t="s">
        <v>20055</v>
      </c>
      <c r="H6517">
        <v>250</v>
      </c>
      <c r="I6517">
        <v>37</v>
      </c>
      <c r="J6517">
        <v>0</v>
      </c>
      <c r="K6517">
        <v>0</v>
      </c>
      <c r="L6517" s="10" t="s">
        <v>20056</v>
      </c>
    </row>
    <row r="6518" spans="1:12" x14ac:dyDescent="0.25">
      <c r="A6518" s="3">
        <v>6517</v>
      </c>
      <c r="B6518" t="s">
        <v>5413</v>
      </c>
      <c r="C6518" s="10" t="s">
        <v>6640</v>
      </c>
      <c r="D6518" t="s">
        <v>8393</v>
      </c>
      <c r="E6518" s="10" t="s">
        <v>20057</v>
      </c>
      <c r="F6518" t="s">
        <v>8394</v>
      </c>
      <c r="G6518" s="10" t="s">
        <v>20058</v>
      </c>
      <c r="H6518">
        <v>255</v>
      </c>
      <c r="I6518">
        <v>37</v>
      </c>
      <c r="J6518">
        <v>0</v>
      </c>
      <c r="K6518">
        <v>0</v>
      </c>
      <c r="L6518" s="10" t="s">
        <v>20059</v>
      </c>
    </row>
    <row r="6519" spans="1:12" x14ac:dyDescent="0.25">
      <c r="A6519" s="3">
        <v>6518</v>
      </c>
      <c r="B6519" t="s">
        <v>5413</v>
      </c>
      <c r="C6519" s="10" t="s">
        <v>6640</v>
      </c>
      <c r="D6519" t="s">
        <v>8395</v>
      </c>
      <c r="E6519" s="10" t="s">
        <v>20060</v>
      </c>
      <c r="F6519" t="s">
        <v>1339</v>
      </c>
      <c r="G6519" s="10" t="s">
        <v>6847</v>
      </c>
      <c r="H6519">
        <v>4</v>
      </c>
      <c r="I6519">
        <v>8</v>
      </c>
      <c r="J6519">
        <v>0</v>
      </c>
      <c r="K6519">
        <v>0</v>
      </c>
      <c r="L6519" s="10" t="s">
        <v>20061</v>
      </c>
    </row>
    <row r="6520" spans="1:12" x14ac:dyDescent="0.25">
      <c r="A6520" s="3">
        <v>6519</v>
      </c>
      <c r="B6520" t="s">
        <v>5413</v>
      </c>
      <c r="C6520" s="10" t="s">
        <v>6640</v>
      </c>
      <c r="D6520" t="s">
        <v>8396</v>
      </c>
      <c r="E6520" s="10" t="s">
        <v>20062</v>
      </c>
      <c r="F6520" t="s">
        <v>8397</v>
      </c>
      <c r="G6520" s="10" t="s">
        <v>20063</v>
      </c>
      <c r="H6520">
        <v>255</v>
      </c>
      <c r="I6520">
        <v>37</v>
      </c>
      <c r="J6520">
        <v>0</v>
      </c>
      <c r="K6520">
        <v>0</v>
      </c>
      <c r="L6520" s="10" t="s">
        <v>20064</v>
      </c>
    </row>
    <row r="6521" spans="1:12" x14ac:dyDescent="0.25">
      <c r="A6521" s="3">
        <v>6520</v>
      </c>
      <c r="B6521" t="s">
        <v>5413</v>
      </c>
      <c r="C6521" s="10" t="s">
        <v>6640</v>
      </c>
      <c r="D6521" t="s">
        <v>8398</v>
      </c>
      <c r="E6521" s="10" t="s">
        <v>20065</v>
      </c>
      <c r="F6521" t="s">
        <v>8399</v>
      </c>
      <c r="G6521" s="10" t="s">
        <v>20066</v>
      </c>
      <c r="H6521">
        <v>10</v>
      </c>
      <c r="I6521">
        <v>37</v>
      </c>
      <c r="J6521">
        <v>0</v>
      </c>
      <c r="K6521">
        <v>0</v>
      </c>
      <c r="L6521" s="10" t="s">
        <v>20067</v>
      </c>
    </row>
    <row r="6522" spans="1:12" x14ac:dyDescent="0.25">
      <c r="A6522" s="3">
        <v>6521</v>
      </c>
      <c r="B6522" t="s">
        <v>5413</v>
      </c>
      <c r="C6522" s="10" t="s">
        <v>6640</v>
      </c>
      <c r="D6522" t="s">
        <v>8078</v>
      </c>
      <c r="E6522" s="10" t="s">
        <v>15775</v>
      </c>
      <c r="F6522" t="s">
        <v>8400</v>
      </c>
      <c r="G6522" s="10" t="s">
        <v>20068</v>
      </c>
      <c r="H6522">
        <v>10</v>
      </c>
      <c r="I6522">
        <v>37</v>
      </c>
      <c r="J6522">
        <v>0</v>
      </c>
      <c r="K6522">
        <v>0</v>
      </c>
      <c r="L6522" s="10" t="s">
        <v>20069</v>
      </c>
    </row>
    <row r="6523" spans="1:12" x14ac:dyDescent="0.25">
      <c r="A6523" s="3">
        <v>6522</v>
      </c>
      <c r="B6523" t="s">
        <v>5413</v>
      </c>
      <c r="C6523" s="10" t="s">
        <v>6640</v>
      </c>
      <c r="D6523" t="s">
        <v>8401</v>
      </c>
      <c r="E6523" s="10" t="s">
        <v>20070</v>
      </c>
      <c r="F6523" t="s">
        <v>8402</v>
      </c>
      <c r="G6523" s="10" t="s">
        <v>20071</v>
      </c>
      <c r="H6523">
        <v>10</v>
      </c>
      <c r="I6523">
        <v>37</v>
      </c>
      <c r="J6523">
        <v>0</v>
      </c>
      <c r="K6523">
        <v>0</v>
      </c>
      <c r="L6523" s="10" t="s">
        <v>20072</v>
      </c>
    </row>
    <row r="6524" spans="1:12" x14ac:dyDescent="0.25">
      <c r="A6524" s="3">
        <v>6523</v>
      </c>
      <c r="B6524" t="s">
        <v>5413</v>
      </c>
      <c r="C6524" s="10" t="s">
        <v>6640</v>
      </c>
      <c r="D6524" t="s">
        <v>8092</v>
      </c>
      <c r="E6524" s="10" t="s">
        <v>15804</v>
      </c>
      <c r="F6524" t="s">
        <v>8403</v>
      </c>
      <c r="G6524" s="10" t="s">
        <v>20073</v>
      </c>
      <c r="H6524">
        <v>1024</v>
      </c>
      <c r="I6524">
        <v>37</v>
      </c>
      <c r="J6524">
        <v>0</v>
      </c>
      <c r="K6524">
        <v>0</v>
      </c>
      <c r="L6524" s="10" t="s">
        <v>20074</v>
      </c>
    </row>
    <row r="6525" spans="1:12" x14ac:dyDescent="0.25">
      <c r="A6525" s="3">
        <v>6524</v>
      </c>
      <c r="B6525" t="s">
        <v>5413</v>
      </c>
      <c r="C6525" s="10" t="s">
        <v>6640</v>
      </c>
      <c r="D6525" t="s">
        <v>2263</v>
      </c>
      <c r="E6525" s="10" t="s">
        <v>12802</v>
      </c>
      <c r="F6525" t="s">
        <v>1355</v>
      </c>
      <c r="G6525" s="10" t="s">
        <v>6691</v>
      </c>
      <c r="H6525">
        <v>9</v>
      </c>
      <c r="I6525">
        <v>37</v>
      </c>
      <c r="J6525">
        <v>0</v>
      </c>
      <c r="K6525">
        <v>0</v>
      </c>
      <c r="L6525" s="10" t="s">
        <v>20075</v>
      </c>
    </row>
    <row r="6526" spans="1:12" x14ac:dyDescent="0.25">
      <c r="A6526" s="3">
        <v>6525</v>
      </c>
      <c r="B6526" t="s">
        <v>5462</v>
      </c>
      <c r="C6526" s="10" t="s">
        <v>20076</v>
      </c>
      <c r="D6526" t="s">
        <v>63</v>
      </c>
      <c r="E6526" s="10" t="s">
        <v>6816</v>
      </c>
      <c r="F6526" t="s">
        <v>64</v>
      </c>
      <c r="G6526" s="10" t="s">
        <v>6696</v>
      </c>
      <c r="H6526">
        <v>4</v>
      </c>
      <c r="I6526">
        <v>8</v>
      </c>
      <c r="J6526">
        <v>0</v>
      </c>
      <c r="K6526">
        <v>0</v>
      </c>
      <c r="L6526" s="10" t="s">
        <v>20077</v>
      </c>
    </row>
    <row r="6527" spans="1:12" x14ac:dyDescent="0.25">
      <c r="A6527" s="3">
        <v>6526</v>
      </c>
      <c r="B6527" t="s">
        <v>5462</v>
      </c>
      <c r="C6527" s="10" t="s">
        <v>20076</v>
      </c>
      <c r="D6527" t="s">
        <v>65</v>
      </c>
      <c r="E6527" s="10" t="s">
        <v>6698</v>
      </c>
      <c r="F6527" t="s">
        <v>66</v>
      </c>
      <c r="G6527" s="10" t="s">
        <v>6721</v>
      </c>
      <c r="H6527">
        <v>4</v>
      </c>
      <c r="I6527">
        <v>8</v>
      </c>
      <c r="J6527">
        <v>0</v>
      </c>
      <c r="K6527">
        <v>0</v>
      </c>
      <c r="L6527" s="10" t="s">
        <v>20078</v>
      </c>
    </row>
    <row r="6528" spans="1:12" x14ac:dyDescent="0.25">
      <c r="A6528" s="3">
        <v>6527</v>
      </c>
      <c r="B6528" t="s">
        <v>5462</v>
      </c>
      <c r="C6528" s="10" t="s">
        <v>20076</v>
      </c>
      <c r="D6528" t="s">
        <v>67</v>
      </c>
      <c r="E6528" s="10" t="s">
        <v>6723</v>
      </c>
      <c r="F6528" t="s">
        <v>68</v>
      </c>
      <c r="G6528" s="10" t="s">
        <v>6724</v>
      </c>
      <c r="H6528">
        <v>4</v>
      </c>
      <c r="I6528">
        <v>8</v>
      </c>
      <c r="J6528">
        <v>0</v>
      </c>
      <c r="K6528">
        <v>0</v>
      </c>
      <c r="L6528" s="10" t="s">
        <v>20079</v>
      </c>
    </row>
    <row r="6529" spans="1:12" x14ac:dyDescent="0.25">
      <c r="A6529" s="3">
        <v>6528</v>
      </c>
      <c r="B6529" t="s">
        <v>5462</v>
      </c>
      <c r="C6529" s="10" t="s">
        <v>20076</v>
      </c>
      <c r="D6529" t="s">
        <v>49</v>
      </c>
      <c r="E6529" s="10" t="s">
        <v>11</v>
      </c>
      <c r="F6529" t="s">
        <v>49</v>
      </c>
      <c r="G6529" s="10" t="s">
        <v>11</v>
      </c>
      <c r="H6529">
        <v>4</v>
      </c>
      <c r="I6529">
        <v>8</v>
      </c>
      <c r="J6529">
        <v>0</v>
      </c>
      <c r="K6529">
        <v>0</v>
      </c>
      <c r="L6529" s="10" t="s">
        <v>20080</v>
      </c>
    </row>
    <row r="6530" spans="1:12" x14ac:dyDescent="0.25">
      <c r="A6530" s="3">
        <v>6529</v>
      </c>
      <c r="B6530" t="s">
        <v>5462</v>
      </c>
      <c r="C6530" s="10" t="s">
        <v>20076</v>
      </c>
      <c r="D6530" t="s">
        <v>1277</v>
      </c>
      <c r="E6530" s="10" t="s">
        <v>6730</v>
      </c>
      <c r="F6530" t="s">
        <v>1243</v>
      </c>
      <c r="G6530" s="10" t="s">
        <v>6883</v>
      </c>
      <c r="H6530">
        <v>4096</v>
      </c>
      <c r="I6530">
        <v>37</v>
      </c>
      <c r="J6530">
        <v>0</v>
      </c>
      <c r="K6530">
        <v>0</v>
      </c>
      <c r="L6530" s="10" t="s">
        <v>20081</v>
      </c>
    </row>
    <row r="6531" spans="1:12" x14ac:dyDescent="0.25">
      <c r="A6531" s="3">
        <v>6530</v>
      </c>
      <c r="B6531" t="s">
        <v>5462</v>
      </c>
      <c r="C6531" s="10" t="s">
        <v>20076</v>
      </c>
      <c r="D6531" t="s">
        <v>611</v>
      </c>
      <c r="E6531" s="10" t="s">
        <v>9848</v>
      </c>
      <c r="F6531" t="s">
        <v>1461</v>
      </c>
      <c r="G6531" s="10" t="s">
        <v>7108</v>
      </c>
      <c r="H6531">
        <v>50</v>
      </c>
      <c r="I6531">
        <v>37</v>
      </c>
      <c r="J6531">
        <v>0</v>
      </c>
      <c r="K6531">
        <v>0</v>
      </c>
      <c r="L6531" s="10" t="s">
        <v>20082</v>
      </c>
    </row>
    <row r="6532" spans="1:12" x14ac:dyDescent="0.25">
      <c r="A6532" s="3">
        <v>6531</v>
      </c>
      <c r="B6532" t="s">
        <v>5462</v>
      </c>
      <c r="C6532" s="10" t="s">
        <v>20076</v>
      </c>
      <c r="D6532" t="s">
        <v>2151</v>
      </c>
      <c r="E6532" s="10" t="s">
        <v>7484</v>
      </c>
      <c r="F6532" t="s">
        <v>5463</v>
      </c>
      <c r="G6532" s="10" t="s">
        <v>20083</v>
      </c>
      <c r="H6532">
        <v>4</v>
      </c>
      <c r="I6532">
        <v>12</v>
      </c>
      <c r="J6532">
        <v>0</v>
      </c>
      <c r="K6532">
        <v>0</v>
      </c>
      <c r="L6532" s="10" t="s">
        <v>20084</v>
      </c>
    </row>
    <row r="6533" spans="1:12" x14ac:dyDescent="0.25">
      <c r="A6533" s="3">
        <v>6532</v>
      </c>
      <c r="B6533" t="s">
        <v>5462</v>
      </c>
      <c r="C6533" s="10" t="s">
        <v>20076</v>
      </c>
      <c r="D6533" t="s">
        <v>2153</v>
      </c>
      <c r="E6533" s="10" t="s">
        <v>7113</v>
      </c>
      <c r="F6533" t="s">
        <v>5464</v>
      </c>
      <c r="G6533" s="10" t="s">
        <v>20085</v>
      </c>
      <c r="H6533">
        <v>4</v>
      </c>
      <c r="I6533">
        <v>12</v>
      </c>
      <c r="J6533">
        <v>0</v>
      </c>
      <c r="K6533">
        <v>0</v>
      </c>
      <c r="L6533" s="10" t="s">
        <v>20086</v>
      </c>
    </row>
    <row r="6534" spans="1:12" x14ac:dyDescent="0.25">
      <c r="A6534" s="3">
        <v>6533</v>
      </c>
      <c r="B6534" t="s">
        <v>5462</v>
      </c>
      <c r="C6534" s="10" t="s">
        <v>20076</v>
      </c>
      <c r="D6534" t="s">
        <v>1430</v>
      </c>
      <c r="E6534" s="10" t="s">
        <v>11350</v>
      </c>
      <c r="F6534" t="s">
        <v>1287</v>
      </c>
      <c r="G6534" s="10" t="s">
        <v>6676</v>
      </c>
      <c r="H6534">
        <v>8</v>
      </c>
      <c r="I6534">
        <v>16</v>
      </c>
      <c r="J6534">
        <v>-2</v>
      </c>
      <c r="K6534">
        <v>1</v>
      </c>
      <c r="L6534" s="10" t="s">
        <v>20087</v>
      </c>
    </row>
    <row r="6535" spans="1:12" x14ac:dyDescent="0.25">
      <c r="A6535" s="3">
        <v>6534</v>
      </c>
      <c r="B6535" t="s">
        <v>5462</v>
      </c>
      <c r="C6535" s="10" t="s">
        <v>20076</v>
      </c>
      <c r="D6535" t="s">
        <v>87</v>
      </c>
      <c r="E6535" s="10" t="s">
        <v>7149</v>
      </c>
      <c r="F6535" t="s">
        <v>49</v>
      </c>
      <c r="G6535" s="10" t="s">
        <v>11</v>
      </c>
      <c r="H6535">
        <v>4</v>
      </c>
      <c r="I6535">
        <v>8</v>
      </c>
      <c r="J6535">
        <v>0</v>
      </c>
      <c r="K6535">
        <v>0</v>
      </c>
      <c r="L6535" s="10" t="s">
        <v>20088</v>
      </c>
    </row>
    <row r="6536" spans="1:12" x14ac:dyDescent="0.25">
      <c r="A6536" s="3">
        <v>6535</v>
      </c>
      <c r="B6536" t="s">
        <v>5462</v>
      </c>
      <c r="C6536" s="10" t="s">
        <v>20076</v>
      </c>
      <c r="D6536" t="s">
        <v>4312</v>
      </c>
      <c r="E6536" s="10" t="s">
        <v>17445</v>
      </c>
      <c r="F6536" t="s">
        <v>1493</v>
      </c>
      <c r="G6536" s="10" t="s">
        <v>6978</v>
      </c>
      <c r="H6536">
        <v>4</v>
      </c>
      <c r="I6536">
        <v>8</v>
      </c>
      <c r="J6536">
        <v>0</v>
      </c>
      <c r="K6536">
        <v>0</v>
      </c>
      <c r="L6536" s="10" t="s">
        <v>20089</v>
      </c>
    </row>
    <row r="6537" spans="1:12" x14ac:dyDescent="0.25">
      <c r="A6537" s="3">
        <v>6536</v>
      </c>
      <c r="B6537" t="s">
        <v>5462</v>
      </c>
      <c r="C6537" s="10" t="s">
        <v>20076</v>
      </c>
      <c r="D6537" t="s">
        <v>5465</v>
      </c>
      <c r="E6537" s="10" t="s">
        <v>20090</v>
      </c>
      <c r="F6537" t="s">
        <v>1924</v>
      </c>
      <c r="G6537" s="10" t="s">
        <v>7500</v>
      </c>
      <c r="H6537">
        <v>8</v>
      </c>
      <c r="I6537">
        <v>27</v>
      </c>
      <c r="J6537">
        <v>0</v>
      </c>
      <c r="K6537">
        <v>0</v>
      </c>
      <c r="L6537" s="10" t="s">
        <v>20091</v>
      </c>
    </row>
    <row r="6538" spans="1:12" x14ac:dyDescent="0.25">
      <c r="A6538" s="3">
        <v>6537</v>
      </c>
      <c r="B6538" t="s">
        <v>5462</v>
      </c>
      <c r="C6538" s="10" t="s">
        <v>20076</v>
      </c>
      <c r="D6538" t="s">
        <v>5466</v>
      </c>
      <c r="E6538" s="10" t="s">
        <v>20092</v>
      </c>
      <c r="F6538" t="s">
        <v>1924</v>
      </c>
      <c r="G6538" s="10" t="s">
        <v>7500</v>
      </c>
      <c r="H6538">
        <v>8</v>
      </c>
      <c r="I6538">
        <v>27</v>
      </c>
      <c r="J6538">
        <v>0</v>
      </c>
      <c r="K6538">
        <v>0</v>
      </c>
      <c r="L6538" s="10" t="s">
        <v>20093</v>
      </c>
    </row>
    <row r="6539" spans="1:12" x14ac:dyDescent="0.25">
      <c r="A6539" s="3">
        <v>6538</v>
      </c>
      <c r="B6539" t="s">
        <v>5462</v>
      </c>
      <c r="C6539" s="10" t="s">
        <v>20076</v>
      </c>
      <c r="D6539" t="s">
        <v>1512</v>
      </c>
      <c r="E6539" s="10" t="s">
        <v>7106</v>
      </c>
      <c r="F6539" t="s">
        <v>470</v>
      </c>
      <c r="G6539" s="10" t="s">
        <v>6773</v>
      </c>
      <c r="H6539">
        <v>50</v>
      </c>
      <c r="I6539">
        <v>37</v>
      </c>
      <c r="J6539">
        <v>0</v>
      </c>
      <c r="K6539">
        <v>0</v>
      </c>
      <c r="L6539" s="10" t="s">
        <v>20094</v>
      </c>
    </row>
    <row r="6540" spans="1:12" x14ac:dyDescent="0.25">
      <c r="A6540" s="3">
        <v>6539</v>
      </c>
      <c r="B6540" t="s">
        <v>5462</v>
      </c>
      <c r="C6540" s="10" t="s">
        <v>20076</v>
      </c>
      <c r="D6540" t="s">
        <v>1695</v>
      </c>
      <c r="E6540" s="10" t="s">
        <v>11874</v>
      </c>
      <c r="F6540" t="s">
        <v>1287</v>
      </c>
      <c r="G6540" s="10" t="s">
        <v>6676</v>
      </c>
      <c r="H6540">
        <v>8</v>
      </c>
      <c r="I6540">
        <v>16</v>
      </c>
      <c r="J6540">
        <v>-2</v>
      </c>
      <c r="K6540">
        <v>1</v>
      </c>
      <c r="L6540" s="10" t="s">
        <v>20095</v>
      </c>
    </row>
    <row r="6541" spans="1:12" x14ac:dyDescent="0.25">
      <c r="A6541" s="3">
        <v>6540</v>
      </c>
      <c r="B6541" t="s">
        <v>5462</v>
      </c>
      <c r="C6541" s="10" t="s">
        <v>20076</v>
      </c>
      <c r="D6541" t="s">
        <v>1513</v>
      </c>
      <c r="E6541" s="10" t="s">
        <v>11523</v>
      </c>
      <c r="F6541" t="s">
        <v>1218</v>
      </c>
      <c r="G6541" s="10" t="s">
        <v>6702</v>
      </c>
      <c r="H6541">
        <v>10</v>
      </c>
      <c r="I6541">
        <v>37</v>
      </c>
      <c r="J6541">
        <v>0</v>
      </c>
      <c r="K6541">
        <v>0</v>
      </c>
      <c r="L6541" s="10" t="s">
        <v>20096</v>
      </c>
    </row>
    <row r="6542" spans="1:12" x14ac:dyDescent="0.25">
      <c r="A6542" s="3">
        <v>6541</v>
      </c>
      <c r="B6542" t="s">
        <v>5462</v>
      </c>
      <c r="C6542" s="10" t="s">
        <v>20076</v>
      </c>
      <c r="D6542" t="s">
        <v>1515</v>
      </c>
      <c r="E6542" s="10" t="s">
        <v>11527</v>
      </c>
      <c r="F6542" t="s">
        <v>1218</v>
      </c>
      <c r="G6542" s="10" t="s">
        <v>6702</v>
      </c>
      <c r="H6542">
        <v>10</v>
      </c>
      <c r="I6542">
        <v>37</v>
      </c>
      <c r="J6542">
        <v>0</v>
      </c>
      <c r="K6542">
        <v>0</v>
      </c>
      <c r="L6542" s="10" t="s">
        <v>20097</v>
      </c>
    </row>
    <row r="6543" spans="1:12" x14ac:dyDescent="0.25">
      <c r="A6543" s="3">
        <v>6542</v>
      </c>
      <c r="B6543" t="s">
        <v>5462</v>
      </c>
      <c r="C6543" s="10" t="s">
        <v>20076</v>
      </c>
      <c r="D6543" t="s">
        <v>1625</v>
      </c>
      <c r="E6543" s="10" t="s">
        <v>11737</v>
      </c>
      <c r="F6543" t="s">
        <v>5467</v>
      </c>
      <c r="G6543" s="10" t="s">
        <v>20098</v>
      </c>
      <c r="H6543">
        <v>4</v>
      </c>
      <c r="I6543">
        <v>12</v>
      </c>
      <c r="J6543">
        <v>0</v>
      </c>
      <c r="K6543">
        <v>0</v>
      </c>
      <c r="L6543" s="10" t="s">
        <v>20099</v>
      </c>
    </row>
    <row r="6544" spans="1:12" x14ac:dyDescent="0.25">
      <c r="A6544" s="3">
        <v>6543</v>
      </c>
      <c r="B6544" t="s">
        <v>5462</v>
      </c>
      <c r="C6544" s="10" t="s">
        <v>20076</v>
      </c>
      <c r="D6544" t="s">
        <v>1627</v>
      </c>
      <c r="E6544" s="10" t="s">
        <v>11740</v>
      </c>
      <c r="F6544" t="s">
        <v>5468</v>
      </c>
      <c r="G6544" s="10" t="s">
        <v>20100</v>
      </c>
      <c r="H6544">
        <v>4</v>
      </c>
      <c r="I6544">
        <v>8</v>
      </c>
      <c r="J6544">
        <v>0</v>
      </c>
      <c r="K6544">
        <v>0</v>
      </c>
      <c r="L6544" s="10" t="s">
        <v>20101</v>
      </c>
    </row>
    <row r="6545" spans="1:12" x14ac:dyDescent="0.25">
      <c r="A6545" s="3">
        <v>6544</v>
      </c>
      <c r="B6545" t="s">
        <v>5462</v>
      </c>
      <c r="C6545" s="10" t="s">
        <v>20076</v>
      </c>
      <c r="D6545" t="s">
        <v>1264</v>
      </c>
      <c r="E6545" s="10" t="s">
        <v>6659</v>
      </c>
      <c r="F6545" t="s">
        <v>5469</v>
      </c>
      <c r="G6545" s="10" t="s">
        <v>20102</v>
      </c>
      <c r="H6545">
        <v>4</v>
      </c>
      <c r="I6545">
        <v>8</v>
      </c>
      <c r="J6545">
        <v>0</v>
      </c>
      <c r="K6545">
        <v>0</v>
      </c>
      <c r="L6545" s="10" t="s">
        <v>20103</v>
      </c>
    </row>
    <row r="6546" spans="1:12" x14ac:dyDescent="0.25">
      <c r="A6546" s="3">
        <v>6545</v>
      </c>
      <c r="B6546" t="s">
        <v>5462</v>
      </c>
      <c r="C6546" s="10" t="s">
        <v>20076</v>
      </c>
      <c r="D6546" t="s">
        <v>5470</v>
      </c>
      <c r="E6546" s="10" t="s">
        <v>20104</v>
      </c>
      <c r="F6546" t="s">
        <v>5471</v>
      </c>
      <c r="G6546" s="10" t="s">
        <v>20105</v>
      </c>
      <c r="H6546">
        <v>255</v>
      </c>
      <c r="I6546">
        <v>37</v>
      </c>
      <c r="J6546">
        <v>0</v>
      </c>
      <c r="K6546">
        <v>0</v>
      </c>
      <c r="L6546" s="10" t="s">
        <v>20106</v>
      </c>
    </row>
    <row r="6547" spans="1:12" x14ac:dyDescent="0.25">
      <c r="A6547" s="3">
        <v>6546</v>
      </c>
      <c r="B6547" t="s">
        <v>5462</v>
      </c>
      <c r="C6547" s="10" t="s">
        <v>20076</v>
      </c>
      <c r="D6547" t="s">
        <v>1629</v>
      </c>
      <c r="E6547" s="10" t="s">
        <v>11743</v>
      </c>
      <c r="F6547" t="s">
        <v>5472</v>
      </c>
      <c r="G6547" s="10" t="s">
        <v>20107</v>
      </c>
      <c r="H6547">
        <v>309</v>
      </c>
      <c r="I6547">
        <v>37</v>
      </c>
      <c r="J6547">
        <v>0</v>
      </c>
      <c r="K6547">
        <v>0</v>
      </c>
      <c r="L6547" s="10" t="s">
        <v>20108</v>
      </c>
    </row>
    <row r="6548" spans="1:12" x14ac:dyDescent="0.25">
      <c r="A6548" s="3">
        <v>6547</v>
      </c>
      <c r="B6548" t="s">
        <v>5462</v>
      </c>
      <c r="C6548" s="10" t="s">
        <v>20076</v>
      </c>
      <c r="D6548" t="s">
        <v>3036</v>
      </c>
      <c r="E6548" s="10" t="s">
        <v>14192</v>
      </c>
      <c r="F6548" t="s">
        <v>5473</v>
      </c>
      <c r="G6548" s="10" t="s">
        <v>20109</v>
      </c>
      <c r="H6548">
        <v>4</v>
      </c>
      <c r="I6548">
        <v>8</v>
      </c>
      <c r="J6548">
        <v>0</v>
      </c>
      <c r="K6548">
        <v>0</v>
      </c>
      <c r="L6548" s="10" t="s">
        <v>20110</v>
      </c>
    </row>
    <row r="6549" spans="1:12" x14ac:dyDescent="0.25">
      <c r="A6549" s="3">
        <v>6548</v>
      </c>
      <c r="B6549" t="s">
        <v>5462</v>
      </c>
      <c r="C6549" s="10" t="s">
        <v>20076</v>
      </c>
      <c r="D6549" t="s">
        <v>69</v>
      </c>
      <c r="E6549" s="10" t="s">
        <v>6760</v>
      </c>
      <c r="F6549" t="s">
        <v>5474</v>
      </c>
      <c r="G6549" s="10" t="s">
        <v>20111</v>
      </c>
      <c r="H6549">
        <v>8</v>
      </c>
      <c r="I6549">
        <v>35</v>
      </c>
      <c r="J6549">
        <v>0</v>
      </c>
      <c r="K6549">
        <v>0</v>
      </c>
      <c r="L6549" s="10" t="s">
        <v>20112</v>
      </c>
    </row>
    <row r="6550" spans="1:12" x14ac:dyDescent="0.25">
      <c r="A6550" s="3">
        <v>6549</v>
      </c>
      <c r="B6550" t="s">
        <v>5462</v>
      </c>
      <c r="C6550" s="10" t="s">
        <v>20076</v>
      </c>
      <c r="D6550" t="s">
        <v>71</v>
      </c>
      <c r="E6550" s="10" t="s">
        <v>6763</v>
      </c>
      <c r="F6550" t="s">
        <v>5475</v>
      </c>
      <c r="G6550" s="10" t="s">
        <v>20113</v>
      </c>
      <c r="H6550">
        <v>8</v>
      </c>
      <c r="I6550">
        <v>35</v>
      </c>
      <c r="J6550">
        <v>0</v>
      </c>
      <c r="K6550">
        <v>0</v>
      </c>
      <c r="L6550" s="10" t="s">
        <v>20114</v>
      </c>
    </row>
    <row r="6551" spans="1:12" x14ac:dyDescent="0.25">
      <c r="A6551" s="3">
        <v>6550</v>
      </c>
      <c r="B6551" t="s">
        <v>5462</v>
      </c>
      <c r="C6551" s="10" t="s">
        <v>20076</v>
      </c>
      <c r="D6551" t="s">
        <v>1540</v>
      </c>
      <c r="E6551" s="10" t="s">
        <v>11566</v>
      </c>
      <c r="F6551" t="s">
        <v>1218</v>
      </c>
      <c r="G6551" s="10" t="s">
        <v>6702</v>
      </c>
      <c r="H6551">
        <v>10</v>
      </c>
      <c r="I6551">
        <v>37</v>
      </c>
      <c r="J6551">
        <v>0</v>
      </c>
      <c r="K6551">
        <v>0</v>
      </c>
      <c r="L6551" s="10" t="s">
        <v>20115</v>
      </c>
    </row>
    <row r="6552" spans="1:12" x14ac:dyDescent="0.25">
      <c r="A6552" s="3">
        <v>6551</v>
      </c>
      <c r="B6552" t="s">
        <v>5476</v>
      </c>
      <c r="C6552" s="10" t="s">
        <v>20116</v>
      </c>
      <c r="D6552" t="s">
        <v>63</v>
      </c>
      <c r="E6552" s="10" t="s">
        <v>6816</v>
      </c>
      <c r="F6552" t="s">
        <v>64</v>
      </c>
      <c r="G6552" s="10" t="s">
        <v>6696</v>
      </c>
      <c r="H6552">
        <v>4</v>
      </c>
      <c r="I6552">
        <v>8</v>
      </c>
      <c r="J6552">
        <v>0</v>
      </c>
      <c r="K6552">
        <v>0</v>
      </c>
      <c r="L6552" s="10" t="s">
        <v>20117</v>
      </c>
    </row>
    <row r="6553" spans="1:12" x14ac:dyDescent="0.25">
      <c r="A6553" s="3">
        <v>6552</v>
      </c>
      <c r="B6553" t="s">
        <v>5476</v>
      </c>
      <c r="C6553" s="10" t="s">
        <v>20116</v>
      </c>
      <c r="D6553" t="s">
        <v>65</v>
      </c>
      <c r="E6553" s="10" t="s">
        <v>6698</v>
      </c>
      <c r="F6553" t="s">
        <v>66</v>
      </c>
      <c r="G6553" s="10" t="s">
        <v>6721</v>
      </c>
      <c r="H6553">
        <v>4</v>
      </c>
      <c r="I6553">
        <v>8</v>
      </c>
      <c r="J6553">
        <v>0</v>
      </c>
      <c r="K6553">
        <v>0</v>
      </c>
      <c r="L6553" s="10" t="s">
        <v>20118</v>
      </c>
    </row>
    <row r="6554" spans="1:12" x14ac:dyDescent="0.25">
      <c r="A6554" s="3">
        <v>6553</v>
      </c>
      <c r="B6554" t="s">
        <v>5476</v>
      </c>
      <c r="C6554" s="10" t="s">
        <v>20116</v>
      </c>
      <c r="D6554" t="s">
        <v>67</v>
      </c>
      <c r="E6554" s="10" t="s">
        <v>6723</v>
      </c>
      <c r="F6554" t="s">
        <v>68</v>
      </c>
      <c r="G6554" s="10" t="s">
        <v>6724</v>
      </c>
      <c r="H6554">
        <v>4</v>
      </c>
      <c r="I6554">
        <v>8</v>
      </c>
      <c r="J6554">
        <v>0</v>
      </c>
      <c r="K6554">
        <v>0</v>
      </c>
      <c r="L6554" s="10" t="s">
        <v>20119</v>
      </c>
    </row>
    <row r="6555" spans="1:12" x14ac:dyDescent="0.25">
      <c r="A6555" s="3">
        <v>6554</v>
      </c>
      <c r="B6555" t="s">
        <v>5476</v>
      </c>
      <c r="C6555" s="10" t="s">
        <v>20116</v>
      </c>
      <c r="D6555" t="s">
        <v>49</v>
      </c>
      <c r="E6555" s="10" t="s">
        <v>11</v>
      </c>
      <c r="F6555" t="s">
        <v>49</v>
      </c>
      <c r="G6555" s="10" t="s">
        <v>11</v>
      </c>
      <c r="H6555">
        <v>4</v>
      </c>
      <c r="I6555">
        <v>8</v>
      </c>
      <c r="J6555">
        <v>0</v>
      </c>
      <c r="K6555">
        <v>0</v>
      </c>
      <c r="L6555" s="10" t="s">
        <v>20120</v>
      </c>
    </row>
    <row r="6556" spans="1:12" x14ac:dyDescent="0.25">
      <c r="A6556" s="3">
        <v>6555</v>
      </c>
      <c r="B6556" t="s">
        <v>5476</v>
      </c>
      <c r="C6556" s="10" t="s">
        <v>20116</v>
      </c>
      <c r="D6556" t="s">
        <v>87</v>
      </c>
      <c r="E6556" s="10" t="s">
        <v>7149</v>
      </c>
      <c r="F6556" t="s">
        <v>49</v>
      </c>
      <c r="G6556" s="10" t="s">
        <v>11</v>
      </c>
      <c r="H6556">
        <v>4</v>
      </c>
      <c r="I6556">
        <v>8</v>
      </c>
      <c r="J6556">
        <v>0</v>
      </c>
      <c r="K6556">
        <v>0</v>
      </c>
      <c r="L6556" s="10" t="s">
        <v>20121</v>
      </c>
    </row>
    <row r="6557" spans="1:12" x14ac:dyDescent="0.25">
      <c r="A6557" s="3">
        <v>6556</v>
      </c>
      <c r="B6557" t="s">
        <v>5476</v>
      </c>
      <c r="C6557" s="10" t="s">
        <v>20116</v>
      </c>
      <c r="D6557" t="s">
        <v>2435</v>
      </c>
      <c r="E6557" s="10" t="s">
        <v>7180</v>
      </c>
      <c r="F6557" t="s">
        <v>1355</v>
      </c>
      <c r="G6557" s="10" t="s">
        <v>6691</v>
      </c>
      <c r="H6557">
        <v>9</v>
      </c>
      <c r="I6557">
        <v>37</v>
      </c>
      <c r="J6557">
        <v>0</v>
      </c>
      <c r="K6557">
        <v>0</v>
      </c>
      <c r="L6557" s="10" t="s">
        <v>20122</v>
      </c>
    </row>
    <row r="6558" spans="1:12" x14ac:dyDescent="0.25">
      <c r="A6558" s="3">
        <v>6557</v>
      </c>
      <c r="B6558" t="s">
        <v>5476</v>
      </c>
      <c r="C6558" s="10" t="s">
        <v>20116</v>
      </c>
      <c r="D6558" t="s">
        <v>5477</v>
      </c>
      <c r="E6558" s="10" t="s">
        <v>20123</v>
      </c>
      <c r="F6558" t="s">
        <v>1455</v>
      </c>
      <c r="G6558" s="10" t="s">
        <v>7178</v>
      </c>
      <c r="H6558">
        <v>8</v>
      </c>
      <c r="I6558">
        <v>16</v>
      </c>
      <c r="J6558">
        <v>-6</v>
      </c>
      <c r="K6558">
        <v>1</v>
      </c>
      <c r="L6558" s="10" t="s">
        <v>20124</v>
      </c>
    </row>
    <row r="6559" spans="1:12" x14ac:dyDescent="0.25">
      <c r="A6559" s="3">
        <v>6558</v>
      </c>
      <c r="B6559" t="s">
        <v>5476</v>
      </c>
      <c r="C6559" s="10" t="s">
        <v>20116</v>
      </c>
      <c r="D6559" t="s">
        <v>5478</v>
      </c>
      <c r="E6559" s="10" t="s">
        <v>20125</v>
      </c>
      <c r="F6559" t="s">
        <v>1455</v>
      </c>
      <c r="G6559" s="10" t="s">
        <v>7178</v>
      </c>
      <c r="H6559">
        <v>8</v>
      </c>
      <c r="I6559">
        <v>16</v>
      </c>
      <c r="J6559">
        <v>-6</v>
      </c>
      <c r="K6559">
        <v>1</v>
      </c>
      <c r="L6559" s="10" t="s">
        <v>20126</v>
      </c>
    </row>
    <row r="6560" spans="1:12" x14ac:dyDescent="0.25">
      <c r="A6560" s="3">
        <v>6559</v>
      </c>
      <c r="B6560" t="s">
        <v>5476</v>
      </c>
      <c r="C6560" s="10" t="s">
        <v>20116</v>
      </c>
      <c r="D6560" t="s">
        <v>1277</v>
      </c>
      <c r="E6560" s="10" t="s">
        <v>6730</v>
      </c>
      <c r="F6560" t="s">
        <v>1243</v>
      </c>
      <c r="G6560" s="10" t="s">
        <v>6883</v>
      </c>
      <c r="H6560">
        <v>4096</v>
      </c>
      <c r="I6560">
        <v>37</v>
      </c>
      <c r="J6560">
        <v>0</v>
      </c>
      <c r="K6560">
        <v>0</v>
      </c>
      <c r="L6560" s="10" t="s">
        <v>20127</v>
      </c>
    </row>
    <row r="6561" spans="1:12" x14ac:dyDescent="0.25">
      <c r="A6561" s="3">
        <v>6560</v>
      </c>
      <c r="B6561" t="s">
        <v>5476</v>
      </c>
      <c r="C6561" s="10" t="s">
        <v>20116</v>
      </c>
      <c r="D6561" t="s">
        <v>5479</v>
      </c>
      <c r="E6561" s="10" t="s">
        <v>20128</v>
      </c>
      <c r="F6561" t="s">
        <v>1232</v>
      </c>
      <c r="G6561" s="10" t="s">
        <v>6715</v>
      </c>
      <c r="H6561">
        <v>255</v>
      </c>
      <c r="I6561">
        <v>37</v>
      </c>
      <c r="J6561">
        <v>0</v>
      </c>
      <c r="K6561">
        <v>0</v>
      </c>
      <c r="L6561" s="10" t="s">
        <v>20129</v>
      </c>
    </row>
    <row r="6562" spans="1:12" x14ac:dyDescent="0.25">
      <c r="A6562" s="3">
        <v>6561</v>
      </c>
      <c r="B6562" t="s">
        <v>5476</v>
      </c>
      <c r="C6562" s="10" t="s">
        <v>20116</v>
      </c>
      <c r="D6562" t="s">
        <v>1454</v>
      </c>
      <c r="E6562" s="10" t="s">
        <v>7653</v>
      </c>
      <c r="F6562" t="s">
        <v>1455</v>
      </c>
      <c r="G6562" s="10" t="s">
        <v>7178</v>
      </c>
      <c r="H6562">
        <v>8</v>
      </c>
      <c r="I6562">
        <v>16</v>
      </c>
      <c r="J6562">
        <v>-6</v>
      </c>
      <c r="K6562">
        <v>1</v>
      </c>
      <c r="L6562" s="10" t="s">
        <v>20130</v>
      </c>
    </row>
    <row r="6563" spans="1:12" x14ac:dyDescent="0.25">
      <c r="A6563" s="3">
        <v>6562</v>
      </c>
      <c r="B6563" t="s">
        <v>5476</v>
      </c>
      <c r="C6563" s="10" t="s">
        <v>20116</v>
      </c>
      <c r="D6563" t="s">
        <v>5480</v>
      </c>
      <c r="E6563" s="10" t="s">
        <v>20131</v>
      </c>
      <c r="F6563" t="s">
        <v>5481</v>
      </c>
      <c r="G6563" s="10" t="s">
        <v>20132</v>
      </c>
      <c r="H6563">
        <v>255</v>
      </c>
      <c r="I6563">
        <v>37</v>
      </c>
      <c r="J6563">
        <v>0</v>
      </c>
      <c r="K6563">
        <v>0</v>
      </c>
      <c r="L6563" s="10" t="s">
        <v>20133</v>
      </c>
    </row>
    <row r="6564" spans="1:12" x14ac:dyDescent="0.25">
      <c r="A6564" s="3">
        <v>6563</v>
      </c>
      <c r="B6564" t="s">
        <v>5476</v>
      </c>
      <c r="C6564" s="10" t="s">
        <v>20116</v>
      </c>
      <c r="D6564" t="s">
        <v>57</v>
      </c>
      <c r="E6564" s="10" t="s">
        <v>6647</v>
      </c>
      <c r="F6564" t="s">
        <v>1461</v>
      </c>
      <c r="G6564" s="10" t="s">
        <v>7108</v>
      </c>
      <c r="H6564">
        <v>50</v>
      </c>
      <c r="I6564">
        <v>37</v>
      </c>
      <c r="J6564">
        <v>0</v>
      </c>
      <c r="K6564">
        <v>0</v>
      </c>
      <c r="L6564" s="10" t="s">
        <v>20134</v>
      </c>
    </row>
    <row r="6565" spans="1:12" x14ac:dyDescent="0.25">
      <c r="A6565" s="3">
        <v>6564</v>
      </c>
      <c r="B6565" t="s">
        <v>5476</v>
      </c>
      <c r="C6565" s="10" t="s">
        <v>20116</v>
      </c>
      <c r="D6565" t="s">
        <v>5482</v>
      </c>
      <c r="E6565" s="10" t="s">
        <v>20135</v>
      </c>
      <c r="F6565" t="s">
        <v>1232</v>
      </c>
      <c r="G6565" s="10" t="s">
        <v>6715</v>
      </c>
      <c r="H6565">
        <v>255</v>
      </c>
      <c r="I6565">
        <v>37</v>
      </c>
      <c r="J6565">
        <v>0</v>
      </c>
      <c r="K6565">
        <v>0</v>
      </c>
      <c r="L6565" s="10" t="s">
        <v>20136</v>
      </c>
    </row>
    <row r="6566" spans="1:12" x14ac:dyDescent="0.25">
      <c r="A6566" s="3">
        <v>6565</v>
      </c>
      <c r="B6566" t="s">
        <v>5476</v>
      </c>
      <c r="C6566" s="10" t="s">
        <v>20116</v>
      </c>
      <c r="D6566" t="s">
        <v>5483</v>
      </c>
      <c r="E6566" s="10" t="s">
        <v>20137</v>
      </c>
      <c r="F6566" t="s">
        <v>1232</v>
      </c>
      <c r="G6566" s="10" t="s">
        <v>6715</v>
      </c>
      <c r="H6566">
        <v>255</v>
      </c>
      <c r="I6566">
        <v>37</v>
      </c>
      <c r="J6566">
        <v>0</v>
      </c>
      <c r="K6566">
        <v>0</v>
      </c>
      <c r="L6566" s="10" t="s">
        <v>20138</v>
      </c>
    </row>
    <row r="6567" spans="1:12" x14ac:dyDescent="0.25">
      <c r="A6567" s="3">
        <v>6566</v>
      </c>
      <c r="B6567" t="s">
        <v>5476</v>
      </c>
      <c r="C6567" s="10" t="s">
        <v>20116</v>
      </c>
      <c r="D6567" t="s">
        <v>5484</v>
      </c>
      <c r="E6567" s="10" t="s">
        <v>20139</v>
      </c>
      <c r="F6567" t="s">
        <v>1232</v>
      </c>
      <c r="G6567" s="10" t="s">
        <v>6715</v>
      </c>
      <c r="H6567">
        <v>255</v>
      </c>
      <c r="I6567">
        <v>37</v>
      </c>
      <c r="J6567">
        <v>0</v>
      </c>
      <c r="K6567">
        <v>0</v>
      </c>
      <c r="L6567" s="10" t="s">
        <v>20140</v>
      </c>
    </row>
    <row r="6568" spans="1:12" x14ac:dyDescent="0.25">
      <c r="A6568" s="3">
        <v>6567</v>
      </c>
      <c r="B6568" t="s">
        <v>5476</v>
      </c>
      <c r="C6568" s="10" t="s">
        <v>20116</v>
      </c>
      <c r="D6568" t="s">
        <v>5485</v>
      </c>
      <c r="E6568" s="10" t="s">
        <v>20141</v>
      </c>
      <c r="F6568" t="s">
        <v>1232</v>
      </c>
      <c r="G6568" s="10" t="s">
        <v>6715</v>
      </c>
      <c r="H6568">
        <v>255</v>
      </c>
      <c r="I6568">
        <v>37</v>
      </c>
      <c r="J6568">
        <v>0</v>
      </c>
      <c r="K6568">
        <v>0</v>
      </c>
      <c r="L6568" s="10" t="s">
        <v>20142</v>
      </c>
    </row>
    <row r="6569" spans="1:12" x14ac:dyDescent="0.25">
      <c r="A6569" s="3">
        <v>6568</v>
      </c>
      <c r="B6569" t="s">
        <v>5476</v>
      </c>
      <c r="C6569" s="10" t="s">
        <v>20116</v>
      </c>
      <c r="D6569" t="s">
        <v>5486</v>
      </c>
      <c r="E6569" s="10" t="s">
        <v>20143</v>
      </c>
      <c r="F6569" t="s">
        <v>1232</v>
      </c>
      <c r="G6569" s="10" t="s">
        <v>6715</v>
      </c>
      <c r="H6569">
        <v>255</v>
      </c>
      <c r="I6569">
        <v>37</v>
      </c>
      <c r="J6569">
        <v>0</v>
      </c>
      <c r="K6569">
        <v>0</v>
      </c>
      <c r="L6569" s="10" t="s">
        <v>20144</v>
      </c>
    </row>
    <row r="6570" spans="1:12" x14ac:dyDescent="0.25">
      <c r="A6570" s="3">
        <v>6569</v>
      </c>
      <c r="B6570" t="s">
        <v>5476</v>
      </c>
      <c r="C6570" s="10" t="s">
        <v>20116</v>
      </c>
      <c r="D6570" t="s">
        <v>5487</v>
      </c>
      <c r="E6570" s="10" t="s">
        <v>20145</v>
      </c>
      <c r="F6570" t="s">
        <v>1232</v>
      </c>
      <c r="G6570" s="10" t="s">
        <v>6715</v>
      </c>
      <c r="H6570">
        <v>255</v>
      </c>
      <c r="I6570">
        <v>37</v>
      </c>
      <c r="J6570">
        <v>0</v>
      </c>
      <c r="K6570">
        <v>0</v>
      </c>
      <c r="L6570" s="10" t="s">
        <v>20146</v>
      </c>
    </row>
    <row r="6571" spans="1:12" x14ac:dyDescent="0.25">
      <c r="A6571" s="3">
        <v>6570</v>
      </c>
      <c r="B6571" t="s">
        <v>5476</v>
      </c>
      <c r="C6571" s="10" t="s">
        <v>20116</v>
      </c>
      <c r="D6571" t="s">
        <v>69</v>
      </c>
      <c r="E6571" s="10" t="s">
        <v>6760</v>
      </c>
      <c r="F6571" t="s">
        <v>5488</v>
      </c>
      <c r="G6571" s="10" t="s">
        <v>20147</v>
      </c>
      <c r="H6571">
        <v>8</v>
      </c>
      <c r="I6571">
        <v>35</v>
      </c>
      <c r="J6571">
        <v>0</v>
      </c>
      <c r="K6571">
        <v>0</v>
      </c>
      <c r="L6571" s="10" t="s">
        <v>20148</v>
      </c>
    </row>
    <row r="6572" spans="1:12" x14ac:dyDescent="0.25">
      <c r="A6572" s="3">
        <v>6571</v>
      </c>
      <c r="B6572" t="s">
        <v>5476</v>
      </c>
      <c r="C6572" s="10" t="s">
        <v>20116</v>
      </c>
      <c r="D6572" t="s">
        <v>71</v>
      </c>
      <c r="E6572" s="10" t="s">
        <v>6763</v>
      </c>
      <c r="F6572" t="s">
        <v>5489</v>
      </c>
      <c r="G6572" s="10" t="s">
        <v>20149</v>
      </c>
      <c r="H6572">
        <v>8</v>
      </c>
      <c r="I6572">
        <v>35</v>
      </c>
      <c r="J6572">
        <v>0</v>
      </c>
      <c r="K6572">
        <v>0</v>
      </c>
      <c r="L6572" s="10" t="s">
        <v>20150</v>
      </c>
    </row>
    <row r="6573" spans="1:12" x14ac:dyDescent="0.25">
      <c r="A6573" s="3">
        <v>6572</v>
      </c>
      <c r="B6573" t="s">
        <v>5490</v>
      </c>
      <c r="C6573" s="10" t="s">
        <v>20151</v>
      </c>
      <c r="D6573" t="s">
        <v>49</v>
      </c>
      <c r="E6573" s="10" t="s">
        <v>11</v>
      </c>
      <c r="F6573" t="s">
        <v>49</v>
      </c>
      <c r="G6573" s="10" t="s">
        <v>11</v>
      </c>
      <c r="H6573">
        <v>4</v>
      </c>
      <c r="I6573">
        <v>8</v>
      </c>
      <c r="J6573">
        <v>0</v>
      </c>
      <c r="K6573">
        <v>0</v>
      </c>
      <c r="L6573" s="10" t="s">
        <v>20152</v>
      </c>
    </row>
    <row r="6574" spans="1:12" x14ac:dyDescent="0.25">
      <c r="A6574" s="3">
        <v>6573</v>
      </c>
      <c r="B6574" t="s">
        <v>5490</v>
      </c>
      <c r="C6574" s="10" t="s">
        <v>20151</v>
      </c>
      <c r="D6574" t="s">
        <v>87</v>
      </c>
      <c r="E6574" s="10" t="s">
        <v>7149</v>
      </c>
      <c r="F6574" t="s">
        <v>49</v>
      </c>
      <c r="G6574" s="10" t="s">
        <v>11</v>
      </c>
      <c r="H6574">
        <v>4</v>
      </c>
      <c r="I6574">
        <v>8</v>
      </c>
      <c r="J6574">
        <v>0</v>
      </c>
      <c r="K6574">
        <v>0</v>
      </c>
      <c r="L6574" s="10" t="s">
        <v>20153</v>
      </c>
    </row>
    <row r="6575" spans="1:12" x14ac:dyDescent="0.25">
      <c r="A6575" s="3">
        <v>6574</v>
      </c>
      <c r="B6575" t="s">
        <v>5490</v>
      </c>
      <c r="C6575" s="10" t="s">
        <v>20151</v>
      </c>
      <c r="D6575" t="s">
        <v>2151</v>
      </c>
      <c r="E6575" s="10" t="s">
        <v>7484</v>
      </c>
      <c r="F6575" t="s">
        <v>5491</v>
      </c>
      <c r="G6575" s="10" t="s">
        <v>20154</v>
      </c>
      <c r="H6575">
        <v>4</v>
      </c>
      <c r="I6575">
        <v>12</v>
      </c>
      <c r="J6575">
        <v>0</v>
      </c>
      <c r="K6575">
        <v>0</v>
      </c>
      <c r="L6575" s="10" t="s">
        <v>20155</v>
      </c>
    </row>
    <row r="6576" spans="1:12" x14ac:dyDescent="0.25">
      <c r="A6576" s="3">
        <v>6575</v>
      </c>
      <c r="B6576" t="s">
        <v>5490</v>
      </c>
      <c r="C6576" s="10" t="s">
        <v>20151</v>
      </c>
      <c r="D6576" t="s">
        <v>2153</v>
      </c>
      <c r="E6576" s="10" t="s">
        <v>7113</v>
      </c>
      <c r="F6576" t="s">
        <v>5492</v>
      </c>
      <c r="G6576" s="10" t="s">
        <v>20156</v>
      </c>
      <c r="H6576">
        <v>4</v>
      </c>
      <c r="I6576">
        <v>12</v>
      </c>
      <c r="J6576">
        <v>0</v>
      </c>
      <c r="K6576">
        <v>0</v>
      </c>
      <c r="L6576" s="10" t="s">
        <v>20157</v>
      </c>
    </row>
    <row r="6577" spans="1:12" x14ac:dyDescent="0.25">
      <c r="A6577" s="3">
        <v>6576</v>
      </c>
      <c r="B6577" t="s">
        <v>5490</v>
      </c>
      <c r="C6577" s="10" t="s">
        <v>20151</v>
      </c>
      <c r="D6577" t="s">
        <v>1277</v>
      </c>
      <c r="E6577" s="10" t="s">
        <v>6730</v>
      </c>
      <c r="F6577" t="s">
        <v>1243</v>
      </c>
      <c r="G6577" s="10" t="s">
        <v>6883</v>
      </c>
      <c r="H6577">
        <v>4096</v>
      </c>
      <c r="I6577">
        <v>37</v>
      </c>
      <c r="J6577">
        <v>0</v>
      </c>
      <c r="K6577">
        <v>0</v>
      </c>
      <c r="L6577" s="10" t="s">
        <v>20158</v>
      </c>
    </row>
    <row r="6578" spans="1:12" x14ac:dyDescent="0.25">
      <c r="A6578" s="3">
        <v>6577</v>
      </c>
      <c r="B6578" t="s">
        <v>5490</v>
      </c>
      <c r="C6578" s="10" t="s">
        <v>20151</v>
      </c>
      <c r="D6578" t="s">
        <v>5322</v>
      </c>
      <c r="E6578" s="10" t="s">
        <v>15788</v>
      </c>
      <c r="F6578" t="s">
        <v>5493</v>
      </c>
      <c r="G6578" s="10" t="s">
        <v>20159</v>
      </c>
      <c r="H6578">
        <v>255</v>
      </c>
      <c r="I6578">
        <v>37</v>
      </c>
      <c r="J6578">
        <v>0</v>
      </c>
      <c r="K6578">
        <v>0</v>
      </c>
      <c r="L6578" s="10" t="s">
        <v>20160</v>
      </c>
    </row>
    <row r="6579" spans="1:12" x14ac:dyDescent="0.25">
      <c r="A6579" s="3">
        <v>6578</v>
      </c>
      <c r="B6579" t="s">
        <v>5490</v>
      </c>
      <c r="C6579" s="10" t="s">
        <v>20151</v>
      </c>
      <c r="D6579" t="s">
        <v>63</v>
      </c>
      <c r="E6579" s="10" t="s">
        <v>6816</v>
      </c>
      <c r="F6579" t="s">
        <v>64</v>
      </c>
      <c r="G6579" s="10" t="s">
        <v>6696</v>
      </c>
      <c r="H6579">
        <v>4</v>
      </c>
      <c r="I6579">
        <v>8</v>
      </c>
      <c r="J6579">
        <v>0</v>
      </c>
      <c r="K6579">
        <v>0</v>
      </c>
      <c r="L6579" s="10" t="s">
        <v>20161</v>
      </c>
    </row>
    <row r="6580" spans="1:12" x14ac:dyDescent="0.25">
      <c r="A6580" s="3">
        <v>6579</v>
      </c>
      <c r="B6580" t="s">
        <v>5490</v>
      </c>
      <c r="C6580" s="10" t="s">
        <v>20151</v>
      </c>
      <c r="D6580" t="s">
        <v>65</v>
      </c>
      <c r="E6580" s="10" t="s">
        <v>6698</v>
      </c>
      <c r="F6580" t="s">
        <v>66</v>
      </c>
      <c r="G6580" s="10" t="s">
        <v>6721</v>
      </c>
      <c r="H6580">
        <v>4</v>
      </c>
      <c r="I6580">
        <v>8</v>
      </c>
      <c r="J6580">
        <v>0</v>
      </c>
      <c r="K6580">
        <v>0</v>
      </c>
      <c r="L6580" s="10" t="s">
        <v>20162</v>
      </c>
    </row>
    <row r="6581" spans="1:12" x14ac:dyDescent="0.25">
      <c r="A6581" s="3">
        <v>6580</v>
      </c>
      <c r="B6581" t="s">
        <v>5490</v>
      </c>
      <c r="C6581" s="10" t="s">
        <v>20151</v>
      </c>
      <c r="D6581" t="s">
        <v>67</v>
      </c>
      <c r="E6581" s="10" t="s">
        <v>6723</v>
      </c>
      <c r="F6581" t="s">
        <v>68</v>
      </c>
      <c r="G6581" s="10" t="s">
        <v>6724</v>
      </c>
      <c r="H6581">
        <v>4</v>
      </c>
      <c r="I6581">
        <v>8</v>
      </c>
      <c r="J6581">
        <v>0</v>
      </c>
      <c r="K6581">
        <v>0</v>
      </c>
      <c r="L6581" s="10" t="s">
        <v>20163</v>
      </c>
    </row>
    <row r="6582" spans="1:12" x14ac:dyDescent="0.25">
      <c r="A6582" s="3">
        <v>6581</v>
      </c>
      <c r="B6582" t="s">
        <v>5494</v>
      </c>
      <c r="C6582" s="10" t="s">
        <v>20164</v>
      </c>
      <c r="D6582" t="s">
        <v>63</v>
      </c>
      <c r="E6582" s="10" t="s">
        <v>6816</v>
      </c>
      <c r="F6582" t="s">
        <v>64</v>
      </c>
      <c r="G6582" s="10" t="s">
        <v>6696</v>
      </c>
      <c r="H6582">
        <v>4</v>
      </c>
      <c r="I6582">
        <v>8</v>
      </c>
      <c r="J6582">
        <v>0</v>
      </c>
      <c r="K6582">
        <v>0</v>
      </c>
      <c r="L6582" s="10" t="s">
        <v>20165</v>
      </c>
    </row>
    <row r="6583" spans="1:12" x14ac:dyDescent="0.25">
      <c r="A6583" s="3">
        <v>6582</v>
      </c>
      <c r="B6583" t="s">
        <v>5494</v>
      </c>
      <c r="C6583" s="10" t="s">
        <v>20164</v>
      </c>
      <c r="D6583" t="s">
        <v>65</v>
      </c>
      <c r="E6583" s="10" t="s">
        <v>6698</v>
      </c>
      <c r="F6583" t="s">
        <v>66</v>
      </c>
      <c r="G6583" s="10" t="s">
        <v>6721</v>
      </c>
      <c r="H6583">
        <v>4</v>
      </c>
      <c r="I6583">
        <v>8</v>
      </c>
      <c r="J6583">
        <v>0</v>
      </c>
      <c r="K6583">
        <v>0</v>
      </c>
      <c r="L6583" s="10" t="s">
        <v>20166</v>
      </c>
    </row>
    <row r="6584" spans="1:12" x14ac:dyDescent="0.25">
      <c r="A6584" s="3">
        <v>6583</v>
      </c>
      <c r="B6584" t="s">
        <v>5494</v>
      </c>
      <c r="C6584" s="10" t="s">
        <v>20164</v>
      </c>
      <c r="D6584" t="s">
        <v>67</v>
      </c>
      <c r="E6584" s="10" t="s">
        <v>6723</v>
      </c>
      <c r="F6584" t="s">
        <v>68</v>
      </c>
      <c r="G6584" s="10" t="s">
        <v>6724</v>
      </c>
      <c r="H6584">
        <v>4</v>
      </c>
      <c r="I6584">
        <v>8</v>
      </c>
      <c r="J6584">
        <v>0</v>
      </c>
      <c r="K6584">
        <v>0</v>
      </c>
      <c r="L6584" s="10" t="s">
        <v>20167</v>
      </c>
    </row>
    <row r="6585" spans="1:12" x14ac:dyDescent="0.25">
      <c r="A6585" s="3">
        <v>6584</v>
      </c>
      <c r="B6585" t="s">
        <v>5494</v>
      </c>
      <c r="C6585" s="10" t="s">
        <v>20164</v>
      </c>
      <c r="D6585" t="s">
        <v>49</v>
      </c>
      <c r="E6585" s="10" t="s">
        <v>11</v>
      </c>
      <c r="F6585" t="s">
        <v>49</v>
      </c>
      <c r="G6585" s="10" t="s">
        <v>11</v>
      </c>
      <c r="H6585">
        <v>4</v>
      </c>
      <c r="I6585">
        <v>8</v>
      </c>
      <c r="J6585">
        <v>0</v>
      </c>
      <c r="K6585">
        <v>0</v>
      </c>
      <c r="L6585" s="10" t="s">
        <v>20168</v>
      </c>
    </row>
    <row r="6586" spans="1:12" x14ac:dyDescent="0.25">
      <c r="A6586" s="3">
        <v>6585</v>
      </c>
      <c r="B6586" t="s">
        <v>5494</v>
      </c>
      <c r="C6586" s="10" t="s">
        <v>20164</v>
      </c>
      <c r="D6586" t="s">
        <v>611</v>
      </c>
      <c r="E6586" s="10" t="s">
        <v>9848</v>
      </c>
      <c r="F6586" t="s">
        <v>1461</v>
      </c>
      <c r="G6586" s="10" t="s">
        <v>7108</v>
      </c>
      <c r="H6586">
        <v>50</v>
      </c>
      <c r="I6586">
        <v>37</v>
      </c>
      <c r="J6586">
        <v>0</v>
      </c>
      <c r="K6586">
        <v>0</v>
      </c>
      <c r="L6586" s="10" t="s">
        <v>20169</v>
      </c>
    </row>
    <row r="6587" spans="1:12" x14ac:dyDescent="0.25">
      <c r="A6587" s="3">
        <v>6586</v>
      </c>
      <c r="B6587" t="s">
        <v>5494</v>
      </c>
      <c r="C6587" s="10" t="s">
        <v>20164</v>
      </c>
      <c r="D6587" t="s">
        <v>53</v>
      </c>
      <c r="E6587" s="10" t="s">
        <v>8533</v>
      </c>
      <c r="F6587" t="s">
        <v>5495</v>
      </c>
      <c r="G6587" s="10" t="s">
        <v>20170</v>
      </c>
      <c r="H6587">
        <v>4</v>
      </c>
      <c r="I6587">
        <v>12</v>
      </c>
      <c r="J6587">
        <v>0</v>
      </c>
      <c r="K6587">
        <v>0</v>
      </c>
      <c r="L6587" s="10" t="s">
        <v>20171</v>
      </c>
    </row>
    <row r="6588" spans="1:12" x14ac:dyDescent="0.25">
      <c r="A6588" s="3">
        <v>6587</v>
      </c>
      <c r="B6588" t="s">
        <v>5494</v>
      </c>
      <c r="C6588" s="10" t="s">
        <v>20164</v>
      </c>
      <c r="D6588" t="s">
        <v>4312</v>
      </c>
      <c r="E6588" s="10" t="s">
        <v>17445</v>
      </c>
      <c r="F6588" t="s">
        <v>1493</v>
      </c>
      <c r="G6588" s="10" t="s">
        <v>6978</v>
      </c>
      <c r="H6588">
        <v>4</v>
      </c>
      <c r="I6588">
        <v>8</v>
      </c>
      <c r="J6588">
        <v>0</v>
      </c>
      <c r="K6588">
        <v>0</v>
      </c>
      <c r="L6588" s="10" t="s">
        <v>20172</v>
      </c>
    </row>
    <row r="6589" spans="1:12" x14ac:dyDescent="0.25">
      <c r="A6589" s="3">
        <v>6588</v>
      </c>
      <c r="B6589" t="s">
        <v>5494</v>
      </c>
      <c r="C6589" s="10" t="s">
        <v>20164</v>
      </c>
      <c r="D6589" t="s">
        <v>87</v>
      </c>
      <c r="E6589" s="10" t="s">
        <v>7149</v>
      </c>
      <c r="F6589" t="s">
        <v>49</v>
      </c>
      <c r="G6589" s="10" t="s">
        <v>11</v>
      </c>
      <c r="H6589">
        <v>4</v>
      </c>
      <c r="I6589">
        <v>8</v>
      </c>
      <c r="J6589">
        <v>0</v>
      </c>
      <c r="K6589">
        <v>0</v>
      </c>
      <c r="L6589" s="10" t="s">
        <v>20173</v>
      </c>
    </row>
    <row r="6590" spans="1:12" x14ac:dyDescent="0.25">
      <c r="A6590" s="3">
        <v>6589</v>
      </c>
      <c r="B6590" t="s">
        <v>5494</v>
      </c>
      <c r="C6590" s="10" t="s">
        <v>20164</v>
      </c>
      <c r="D6590" t="s">
        <v>5496</v>
      </c>
      <c r="E6590" s="10" t="s">
        <v>20174</v>
      </c>
      <c r="F6590" t="s">
        <v>1218</v>
      </c>
      <c r="G6590" s="10" t="s">
        <v>6702</v>
      </c>
      <c r="H6590">
        <v>10</v>
      </c>
      <c r="I6590">
        <v>37</v>
      </c>
      <c r="J6590">
        <v>0</v>
      </c>
      <c r="K6590">
        <v>0</v>
      </c>
      <c r="L6590" s="10" t="s">
        <v>20175</v>
      </c>
    </row>
    <row r="6591" spans="1:12" x14ac:dyDescent="0.25">
      <c r="A6591" s="3">
        <v>6590</v>
      </c>
      <c r="B6591" t="s">
        <v>5494</v>
      </c>
      <c r="C6591" s="10" t="s">
        <v>20164</v>
      </c>
      <c r="D6591" t="s">
        <v>5497</v>
      </c>
      <c r="E6591" s="10" t="s">
        <v>20176</v>
      </c>
      <c r="F6591" t="s">
        <v>1287</v>
      </c>
      <c r="G6591" s="10" t="s">
        <v>6676</v>
      </c>
      <c r="H6591">
        <v>8</v>
      </c>
      <c r="I6591">
        <v>16</v>
      </c>
      <c r="J6591">
        <v>-2</v>
      </c>
      <c r="K6591">
        <v>1</v>
      </c>
      <c r="L6591" s="10" t="s">
        <v>20177</v>
      </c>
    </row>
    <row r="6592" spans="1:12" x14ac:dyDescent="0.25">
      <c r="A6592" s="3">
        <v>6591</v>
      </c>
      <c r="B6592" t="s">
        <v>5494</v>
      </c>
      <c r="C6592" s="10" t="s">
        <v>20164</v>
      </c>
      <c r="D6592" t="s">
        <v>5498</v>
      </c>
      <c r="E6592" s="10" t="s">
        <v>20178</v>
      </c>
      <c r="F6592" t="s">
        <v>1287</v>
      </c>
      <c r="G6592" s="10" t="s">
        <v>6676</v>
      </c>
      <c r="H6592">
        <v>8</v>
      </c>
      <c r="I6592">
        <v>16</v>
      </c>
      <c r="J6592">
        <v>-2</v>
      </c>
      <c r="K6592">
        <v>1</v>
      </c>
      <c r="L6592" s="10" t="s">
        <v>20179</v>
      </c>
    </row>
    <row r="6593" spans="1:12" x14ac:dyDescent="0.25">
      <c r="A6593" s="3">
        <v>6592</v>
      </c>
      <c r="B6593" t="s">
        <v>5494</v>
      </c>
      <c r="C6593" s="10" t="s">
        <v>20164</v>
      </c>
      <c r="D6593" t="s">
        <v>1512</v>
      </c>
      <c r="E6593" s="10" t="s">
        <v>7106</v>
      </c>
      <c r="F6593" t="s">
        <v>470</v>
      </c>
      <c r="G6593" s="10" t="s">
        <v>6773</v>
      </c>
      <c r="H6593">
        <v>50</v>
      </c>
      <c r="I6593">
        <v>37</v>
      </c>
      <c r="J6593">
        <v>0</v>
      </c>
      <c r="K6593">
        <v>0</v>
      </c>
      <c r="L6593" s="10" t="s">
        <v>20180</v>
      </c>
    </row>
    <row r="6594" spans="1:12" x14ac:dyDescent="0.25">
      <c r="A6594" s="3">
        <v>6593</v>
      </c>
      <c r="B6594" t="s">
        <v>5494</v>
      </c>
      <c r="C6594" s="10" t="s">
        <v>20164</v>
      </c>
      <c r="D6594" t="s">
        <v>1513</v>
      </c>
      <c r="E6594" s="10" t="s">
        <v>11523</v>
      </c>
      <c r="F6594" t="s">
        <v>1218</v>
      </c>
      <c r="G6594" s="10" t="s">
        <v>6702</v>
      </c>
      <c r="H6594">
        <v>10</v>
      </c>
      <c r="I6594">
        <v>37</v>
      </c>
      <c r="J6594">
        <v>0</v>
      </c>
      <c r="K6594">
        <v>0</v>
      </c>
      <c r="L6594" s="10" t="s">
        <v>20181</v>
      </c>
    </row>
    <row r="6595" spans="1:12" x14ac:dyDescent="0.25">
      <c r="A6595" s="3">
        <v>6594</v>
      </c>
      <c r="B6595" t="s">
        <v>5494</v>
      </c>
      <c r="C6595" s="10" t="s">
        <v>20164</v>
      </c>
      <c r="D6595" t="s">
        <v>1515</v>
      </c>
      <c r="E6595" s="10" t="s">
        <v>11527</v>
      </c>
      <c r="F6595" t="s">
        <v>1218</v>
      </c>
      <c r="G6595" s="10" t="s">
        <v>6702</v>
      </c>
      <c r="H6595">
        <v>10</v>
      </c>
      <c r="I6595">
        <v>37</v>
      </c>
      <c r="J6595">
        <v>0</v>
      </c>
      <c r="K6595">
        <v>0</v>
      </c>
      <c r="L6595" s="10" t="s">
        <v>20182</v>
      </c>
    </row>
    <row r="6596" spans="1:12" x14ac:dyDescent="0.25">
      <c r="A6596" s="3">
        <v>6595</v>
      </c>
      <c r="B6596" t="s">
        <v>5494</v>
      </c>
      <c r="C6596" s="10" t="s">
        <v>20164</v>
      </c>
      <c r="D6596" t="s">
        <v>1625</v>
      </c>
      <c r="E6596" s="10" t="s">
        <v>11737</v>
      </c>
      <c r="F6596" t="s">
        <v>5499</v>
      </c>
      <c r="G6596" s="10" t="s">
        <v>20183</v>
      </c>
      <c r="H6596">
        <v>4</v>
      </c>
      <c r="I6596">
        <v>12</v>
      </c>
      <c r="J6596">
        <v>0</v>
      </c>
      <c r="K6596">
        <v>0</v>
      </c>
      <c r="L6596" s="10" t="s">
        <v>20184</v>
      </c>
    </row>
    <row r="6597" spans="1:12" x14ac:dyDescent="0.25">
      <c r="A6597" s="3">
        <v>6596</v>
      </c>
      <c r="B6597" t="s">
        <v>5494</v>
      </c>
      <c r="C6597" s="10" t="s">
        <v>20164</v>
      </c>
      <c r="D6597" t="s">
        <v>1627</v>
      </c>
      <c r="E6597" s="10" t="s">
        <v>11740</v>
      </c>
      <c r="F6597" t="s">
        <v>5500</v>
      </c>
      <c r="G6597" s="10" t="s">
        <v>20185</v>
      </c>
      <c r="H6597">
        <v>4</v>
      </c>
      <c r="I6597">
        <v>8</v>
      </c>
      <c r="J6597">
        <v>0</v>
      </c>
      <c r="K6597">
        <v>0</v>
      </c>
      <c r="L6597" s="10" t="s">
        <v>20186</v>
      </c>
    </row>
    <row r="6598" spans="1:12" x14ac:dyDescent="0.25">
      <c r="A6598" s="3">
        <v>6597</v>
      </c>
      <c r="B6598" t="s">
        <v>5494</v>
      </c>
      <c r="C6598" s="10" t="s">
        <v>20164</v>
      </c>
      <c r="D6598" t="s">
        <v>2131</v>
      </c>
      <c r="E6598" s="10" t="s">
        <v>7151</v>
      </c>
      <c r="F6598" t="s">
        <v>1232</v>
      </c>
      <c r="G6598" s="10" t="s">
        <v>6715</v>
      </c>
      <c r="H6598">
        <v>255</v>
      </c>
      <c r="I6598">
        <v>37</v>
      </c>
      <c r="J6598">
        <v>0</v>
      </c>
      <c r="K6598">
        <v>0</v>
      </c>
      <c r="L6598" s="10" t="s">
        <v>20187</v>
      </c>
    </row>
    <row r="6599" spans="1:12" x14ac:dyDescent="0.25">
      <c r="A6599" s="3">
        <v>6598</v>
      </c>
      <c r="B6599" t="s">
        <v>5494</v>
      </c>
      <c r="C6599" s="10" t="s">
        <v>20164</v>
      </c>
      <c r="D6599" t="s">
        <v>1422</v>
      </c>
      <c r="E6599" s="10" t="s">
        <v>6882</v>
      </c>
      <c r="F6599" t="s">
        <v>1243</v>
      </c>
      <c r="G6599" s="10" t="s">
        <v>6883</v>
      </c>
      <c r="H6599">
        <v>4096</v>
      </c>
      <c r="I6599">
        <v>37</v>
      </c>
      <c r="J6599">
        <v>0</v>
      </c>
      <c r="K6599">
        <v>0</v>
      </c>
      <c r="L6599" s="10" t="s">
        <v>20188</v>
      </c>
    </row>
    <row r="6600" spans="1:12" x14ac:dyDescent="0.25">
      <c r="A6600" s="3">
        <v>6599</v>
      </c>
      <c r="B6600" t="s">
        <v>5494</v>
      </c>
      <c r="C6600" s="10" t="s">
        <v>20164</v>
      </c>
      <c r="D6600" t="s">
        <v>5501</v>
      </c>
      <c r="E6600" s="10" t="s">
        <v>20189</v>
      </c>
      <c r="F6600" t="s">
        <v>1612</v>
      </c>
      <c r="G6600" s="10" t="s">
        <v>6887</v>
      </c>
      <c r="H6600">
        <v>4</v>
      </c>
      <c r="I6600">
        <v>8</v>
      </c>
      <c r="J6600">
        <v>0</v>
      </c>
      <c r="K6600">
        <v>0</v>
      </c>
      <c r="L6600" s="10" t="s">
        <v>20190</v>
      </c>
    </row>
    <row r="6601" spans="1:12" x14ac:dyDescent="0.25">
      <c r="A6601" s="3">
        <v>6600</v>
      </c>
      <c r="B6601" t="s">
        <v>5494</v>
      </c>
      <c r="C6601" s="10" t="s">
        <v>20164</v>
      </c>
      <c r="D6601" t="s">
        <v>2700</v>
      </c>
      <c r="E6601" s="10" t="s">
        <v>13565</v>
      </c>
      <c r="F6601" t="s">
        <v>1218</v>
      </c>
      <c r="G6601" s="10" t="s">
        <v>6702</v>
      </c>
      <c r="H6601">
        <v>10</v>
      </c>
      <c r="I6601">
        <v>37</v>
      </c>
      <c r="J6601">
        <v>0</v>
      </c>
      <c r="K6601">
        <v>0</v>
      </c>
      <c r="L6601" s="10" t="s">
        <v>20191</v>
      </c>
    </row>
    <row r="6602" spans="1:12" x14ac:dyDescent="0.25">
      <c r="A6602" s="3">
        <v>6601</v>
      </c>
      <c r="B6602" t="s">
        <v>5494</v>
      </c>
      <c r="C6602" s="10" t="s">
        <v>20164</v>
      </c>
      <c r="D6602" t="s">
        <v>5502</v>
      </c>
      <c r="E6602" s="10" t="s">
        <v>20192</v>
      </c>
      <c r="F6602" t="s">
        <v>5503</v>
      </c>
      <c r="G6602" s="10" t="s">
        <v>20193</v>
      </c>
      <c r="H6602">
        <v>255</v>
      </c>
      <c r="I6602">
        <v>37</v>
      </c>
      <c r="J6602">
        <v>0</v>
      </c>
      <c r="K6602">
        <v>0</v>
      </c>
      <c r="L6602" s="10" t="s">
        <v>20194</v>
      </c>
    </row>
    <row r="6603" spans="1:12" x14ac:dyDescent="0.25">
      <c r="A6603" s="3">
        <v>6602</v>
      </c>
      <c r="B6603" t="s">
        <v>5494</v>
      </c>
      <c r="C6603" s="10" t="s">
        <v>20164</v>
      </c>
      <c r="D6603" t="s">
        <v>5322</v>
      </c>
      <c r="E6603" s="10" t="s">
        <v>15788</v>
      </c>
      <c r="F6603" t="s">
        <v>5504</v>
      </c>
      <c r="G6603" s="10" t="s">
        <v>20195</v>
      </c>
      <c r="H6603">
        <v>255</v>
      </c>
      <c r="I6603">
        <v>37</v>
      </c>
      <c r="J6603">
        <v>0</v>
      </c>
      <c r="K6603">
        <v>0</v>
      </c>
      <c r="L6603" s="10" t="s">
        <v>20196</v>
      </c>
    </row>
    <row r="6604" spans="1:12" x14ac:dyDescent="0.25">
      <c r="A6604" s="3">
        <v>6603</v>
      </c>
      <c r="B6604" t="s">
        <v>5494</v>
      </c>
      <c r="C6604" s="10" t="s">
        <v>20164</v>
      </c>
      <c r="D6604" t="s">
        <v>5505</v>
      </c>
      <c r="E6604" s="10" t="s">
        <v>20197</v>
      </c>
      <c r="F6604" t="s">
        <v>5506</v>
      </c>
      <c r="G6604" s="10" t="s">
        <v>20198</v>
      </c>
      <c r="H6604">
        <v>255</v>
      </c>
      <c r="I6604">
        <v>37</v>
      </c>
      <c r="J6604">
        <v>0</v>
      </c>
      <c r="K6604">
        <v>0</v>
      </c>
      <c r="L6604" s="10" t="s">
        <v>20199</v>
      </c>
    </row>
    <row r="6605" spans="1:12" x14ac:dyDescent="0.25">
      <c r="A6605" s="3">
        <v>6604</v>
      </c>
      <c r="B6605" t="s">
        <v>5494</v>
      </c>
      <c r="C6605" s="10" t="s">
        <v>20164</v>
      </c>
      <c r="D6605" t="s">
        <v>1264</v>
      </c>
      <c r="E6605" s="10" t="s">
        <v>6659</v>
      </c>
      <c r="F6605" t="s">
        <v>1265</v>
      </c>
      <c r="G6605" s="10" t="s">
        <v>6660</v>
      </c>
      <c r="H6605">
        <v>4</v>
      </c>
      <c r="I6605">
        <v>8</v>
      </c>
      <c r="J6605">
        <v>0</v>
      </c>
      <c r="K6605">
        <v>0</v>
      </c>
      <c r="L6605" s="10" t="s">
        <v>20200</v>
      </c>
    </row>
    <row r="6606" spans="1:12" x14ac:dyDescent="0.25">
      <c r="A6606" s="3">
        <v>6605</v>
      </c>
      <c r="B6606" t="s">
        <v>5494</v>
      </c>
      <c r="C6606" s="10" t="s">
        <v>20164</v>
      </c>
      <c r="D6606" t="s">
        <v>1438</v>
      </c>
      <c r="E6606" s="10" t="s">
        <v>6998</v>
      </c>
      <c r="F6606" t="s">
        <v>5507</v>
      </c>
      <c r="G6606" s="10" t="s">
        <v>20201</v>
      </c>
      <c r="H6606">
        <v>767</v>
      </c>
      <c r="I6606">
        <v>37</v>
      </c>
      <c r="J6606">
        <v>0</v>
      </c>
      <c r="K6606">
        <v>0</v>
      </c>
      <c r="L6606" s="10" t="s">
        <v>20202</v>
      </c>
    </row>
    <row r="6607" spans="1:12" x14ac:dyDescent="0.25">
      <c r="A6607" s="3">
        <v>6606</v>
      </c>
      <c r="B6607" t="s">
        <v>5494</v>
      </c>
      <c r="C6607" s="10" t="s">
        <v>20164</v>
      </c>
      <c r="D6607" t="s">
        <v>1629</v>
      </c>
      <c r="E6607" s="10" t="s">
        <v>11743</v>
      </c>
      <c r="F6607" t="s">
        <v>5508</v>
      </c>
      <c r="G6607" s="10" t="s">
        <v>20203</v>
      </c>
      <c r="H6607">
        <v>309</v>
      </c>
      <c r="I6607">
        <v>37</v>
      </c>
      <c r="J6607">
        <v>0</v>
      </c>
      <c r="K6607">
        <v>0</v>
      </c>
      <c r="L6607" s="10" t="s">
        <v>20204</v>
      </c>
    </row>
    <row r="6608" spans="1:12" x14ac:dyDescent="0.25">
      <c r="A6608" s="3">
        <v>6607</v>
      </c>
      <c r="B6608" t="s">
        <v>5494</v>
      </c>
      <c r="C6608" s="10" t="s">
        <v>20164</v>
      </c>
      <c r="D6608" t="s">
        <v>3036</v>
      </c>
      <c r="E6608" s="10" t="s">
        <v>14192</v>
      </c>
      <c r="F6608" t="s">
        <v>5509</v>
      </c>
      <c r="G6608" s="10" t="s">
        <v>20205</v>
      </c>
      <c r="H6608">
        <v>4</v>
      </c>
      <c r="I6608">
        <v>8</v>
      </c>
      <c r="J6608">
        <v>0</v>
      </c>
      <c r="K6608">
        <v>0</v>
      </c>
      <c r="L6608" s="10" t="s">
        <v>20206</v>
      </c>
    </row>
    <row r="6609" spans="1:12" x14ac:dyDescent="0.25">
      <c r="A6609" s="3">
        <v>6608</v>
      </c>
      <c r="B6609" t="s">
        <v>5494</v>
      </c>
      <c r="C6609" s="10" t="s">
        <v>20164</v>
      </c>
      <c r="D6609" t="s">
        <v>69</v>
      </c>
      <c r="E6609" s="10" t="s">
        <v>6760</v>
      </c>
      <c r="F6609" t="s">
        <v>5510</v>
      </c>
      <c r="G6609" s="10" t="s">
        <v>20207</v>
      </c>
      <c r="H6609">
        <v>8</v>
      </c>
      <c r="I6609">
        <v>35</v>
      </c>
      <c r="J6609">
        <v>0</v>
      </c>
      <c r="K6609">
        <v>0</v>
      </c>
      <c r="L6609" s="10" t="s">
        <v>20208</v>
      </c>
    </row>
    <row r="6610" spans="1:12" x14ac:dyDescent="0.25">
      <c r="A6610" s="3">
        <v>6609</v>
      </c>
      <c r="B6610" t="s">
        <v>5494</v>
      </c>
      <c r="C6610" s="10" t="s">
        <v>20164</v>
      </c>
      <c r="D6610" t="s">
        <v>71</v>
      </c>
      <c r="E6610" s="10" t="s">
        <v>6763</v>
      </c>
      <c r="F6610" t="s">
        <v>5511</v>
      </c>
      <c r="G6610" s="10" t="s">
        <v>20209</v>
      </c>
      <c r="H6610">
        <v>8</v>
      </c>
      <c r="I6610">
        <v>35</v>
      </c>
      <c r="J6610">
        <v>0</v>
      </c>
      <c r="K6610">
        <v>0</v>
      </c>
      <c r="L6610" s="10" t="s">
        <v>20210</v>
      </c>
    </row>
    <row r="6611" spans="1:12" x14ac:dyDescent="0.25">
      <c r="A6611" s="3">
        <v>6610</v>
      </c>
      <c r="B6611" t="s">
        <v>5494</v>
      </c>
      <c r="C6611" s="10" t="s">
        <v>20164</v>
      </c>
      <c r="D6611" t="s">
        <v>1540</v>
      </c>
      <c r="E6611" s="10" t="s">
        <v>11566</v>
      </c>
      <c r="F6611" t="s">
        <v>1218</v>
      </c>
      <c r="G6611" s="10" t="s">
        <v>6702</v>
      </c>
      <c r="H6611">
        <v>10</v>
      </c>
      <c r="I6611">
        <v>37</v>
      </c>
      <c r="J6611">
        <v>0</v>
      </c>
      <c r="K6611">
        <v>0</v>
      </c>
      <c r="L6611" s="10" t="s">
        <v>20211</v>
      </c>
    </row>
    <row r="6612" spans="1:12" x14ac:dyDescent="0.25">
      <c r="A6612" s="3">
        <v>6611</v>
      </c>
      <c r="B6612" t="s">
        <v>5494</v>
      </c>
      <c r="C6612" s="10" t="s">
        <v>20164</v>
      </c>
      <c r="D6612" t="s">
        <v>3561</v>
      </c>
      <c r="E6612" s="10" t="s">
        <v>15475</v>
      </c>
      <c r="F6612" t="s">
        <v>1401</v>
      </c>
      <c r="G6612" s="10" t="s">
        <v>6911</v>
      </c>
      <c r="H6612">
        <v>10</v>
      </c>
      <c r="I6612">
        <v>37</v>
      </c>
      <c r="J6612">
        <v>0</v>
      </c>
      <c r="K6612">
        <v>0</v>
      </c>
      <c r="L6612" s="10" t="s">
        <v>20212</v>
      </c>
    </row>
    <row r="6613" spans="1:12" x14ac:dyDescent="0.25">
      <c r="A6613" s="3">
        <v>6612</v>
      </c>
      <c r="B6613" t="s">
        <v>5494</v>
      </c>
      <c r="C6613" s="10" t="s">
        <v>20164</v>
      </c>
      <c r="D6613" t="s">
        <v>2899</v>
      </c>
      <c r="E6613" s="10" t="s">
        <v>13946</v>
      </c>
      <c r="F6613" t="s">
        <v>8404</v>
      </c>
      <c r="G6613" s="10" t="s">
        <v>20213</v>
      </c>
      <c r="H6613">
        <v>255</v>
      </c>
      <c r="I6613">
        <v>37</v>
      </c>
      <c r="J6613">
        <v>0</v>
      </c>
      <c r="K6613">
        <v>0</v>
      </c>
      <c r="L6613" s="10" t="s">
        <v>20214</v>
      </c>
    </row>
    <row r="6614" spans="1:12" x14ac:dyDescent="0.25">
      <c r="A6614" s="3">
        <v>6613</v>
      </c>
      <c r="B6614" t="s">
        <v>5494</v>
      </c>
      <c r="C6614" s="10" t="s">
        <v>20164</v>
      </c>
      <c r="D6614" t="s">
        <v>5512</v>
      </c>
      <c r="E6614" s="10" t="s">
        <v>15779</v>
      </c>
      <c r="F6614" t="s">
        <v>1455</v>
      </c>
      <c r="G6614" s="10" t="s">
        <v>7178</v>
      </c>
      <c r="H6614">
        <v>8</v>
      </c>
      <c r="I6614">
        <v>16</v>
      </c>
      <c r="J6614">
        <v>-6</v>
      </c>
      <c r="K6614">
        <v>1</v>
      </c>
      <c r="L6614" s="10" t="s">
        <v>20215</v>
      </c>
    </row>
    <row r="6615" spans="1:12" x14ac:dyDescent="0.25">
      <c r="A6615" s="3">
        <v>6614</v>
      </c>
      <c r="B6615" t="s">
        <v>5494</v>
      </c>
      <c r="C6615" s="10" t="s">
        <v>20164</v>
      </c>
      <c r="D6615" t="s">
        <v>1664</v>
      </c>
      <c r="E6615" s="10" t="s">
        <v>11794</v>
      </c>
      <c r="F6615" t="s">
        <v>8405</v>
      </c>
      <c r="G6615" s="10" t="s">
        <v>20216</v>
      </c>
      <c r="H6615">
        <v>50</v>
      </c>
      <c r="I6615">
        <v>37</v>
      </c>
      <c r="J6615">
        <v>0</v>
      </c>
      <c r="K6615">
        <v>0</v>
      </c>
      <c r="L6615" s="10" t="s">
        <v>20217</v>
      </c>
    </row>
    <row r="6616" spans="1:12" x14ac:dyDescent="0.25">
      <c r="A6616" s="3">
        <v>6615</v>
      </c>
      <c r="B6616" t="s">
        <v>5494</v>
      </c>
      <c r="C6616" s="10" t="s">
        <v>20164</v>
      </c>
      <c r="D6616" t="s">
        <v>1662</v>
      </c>
      <c r="E6616" s="10" t="s">
        <v>11791</v>
      </c>
      <c r="F6616" t="s">
        <v>8406</v>
      </c>
      <c r="G6616" s="10" t="s">
        <v>20218</v>
      </c>
      <c r="H6616">
        <v>1024</v>
      </c>
      <c r="I6616">
        <v>37</v>
      </c>
      <c r="J6616">
        <v>0</v>
      </c>
      <c r="K6616">
        <v>0</v>
      </c>
      <c r="L6616" s="10" t="s">
        <v>20219</v>
      </c>
    </row>
    <row r="6617" spans="1:12" x14ac:dyDescent="0.25">
      <c r="A6617" s="3">
        <v>6616</v>
      </c>
      <c r="B6617" t="s">
        <v>5494</v>
      </c>
      <c r="C6617" s="10" t="s">
        <v>20164</v>
      </c>
      <c r="D6617" t="s">
        <v>718</v>
      </c>
      <c r="E6617" s="10" t="s">
        <v>10055</v>
      </c>
      <c r="F6617" t="s">
        <v>8407</v>
      </c>
      <c r="G6617" s="10" t="s">
        <v>20220</v>
      </c>
      <c r="H6617">
        <v>50</v>
      </c>
      <c r="I6617">
        <v>37</v>
      </c>
      <c r="J6617">
        <v>0</v>
      </c>
      <c r="K6617">
        <v>0</v>
      </c>
      <c r="L6617" s="10" t="s">
        <v>20221</v>
      </c>
    </row>
    <row r="6618" spans="1:12" x14ac:dyDescent="0.25">
      <c r="A6618" s="3">
        <v>6617</v>
      </c>
      <c r="B6618" t="s">
        <v>5494</v>
      </c>
      <c r="C6618" s="10" t="s">
        <v>20164</v>
      </c>
      <c r="D6618" t="s">
        <v>720</v>
      </c>
      <c r="E6618" s="10" t="s">
        <v>10058</v>
      </c>
      <c r="F6618" t="s">
        <v>8408</v>
      </c>
      <c r="G6618" s="10" t="s">
        <v>20222</v>
      </c>
      <c r="H6618">
        <v>1024</v>
      </c>
      <c r="I6618">
        <v>37</v>
      </c>
      <c r="J6618">
        <v>0</v>
      </c>
      <c r="K6618">
        <v>0</v>
      </c>
      <c r="L6618" s="10" t="s">
        <v>20223</v>
      </c>
    </row>
    <row r="6619" spans="1:12" x14ac:dyDescent="0.25">
      <c r="A6619" s="3">
        <v>6618</v>
      </c>
      <c r="B6619" t="s">
        <v>5494</v>
      </c>
      <c r="C6619" s="10" t="s">
        <v>20164</v>
      </c>
      <c r="D6619" t="s">
        <v>1668</v>
      </c>
      <c r="E6619" s="10" t="s">
        <v>11801</v>
      </c>
      <c r="F6619" t="s">
        <v>1339</v>
      </c>
      <c r="G6619" s="10" t="s">
        <v>6847</v>
      </c>
      <c r="H6619">
        <v>4</v>
      </c>
      <c r="I6619">
        <v>8</v>
      </c>
      <c r="J6619">
        <v>0</v>
      </c>
      <c r="K6619">
        <v>0</v>
      </c>
      <c r="L6619" s="10" t="s">
        <v>20224</v>
      </c>
    </row>
    <row r="6620" spans="1:12" x14ac:dyDescent="0.25">
      <c r="A6620" s="3">
        <v>6619</v>
      </c>
      <c r="B6620" t="s">
        <v>5494</v>
      </c>
      <c r="C6620" s="10" t="s">
        <v>20164</v>
      </c>
      <c r="D6620" t="s">
        <v>8048</v>
      </c>
      <c r="E6620" s="10" t="s">
        <v>15718</v>
      </c>
      <c r="F6620" t="s">
        <v>8409</v>
      </c>
      <c r="G6620" s="10" t="s">
        <v>20225</v>
      </c>
      <c r="H6620">
        <v>255</v>
      </c>
      <c r="I6620">
        <v>37</v>
      </c>
      <c r="J6620">
        <v>0</v>
      </c>
      <c r="K6620">
        <v>0</v>
      </c>
      <c r="L6620" s="10" t="s">
        <v>20226</v>
      </c>
    </row>
    <row r="6621" spans="1:12" x14ac:dyDescent="0.25">
      <c r="A6621" s="3">
        <v>6620</v>
      </c>
      <c r="B6621" t="s">
        <v>5494</v>
      </c>
      <c r="C6621" s="10" t="s">
        <v>20164</v>
      </c>
      <c r="D6621" t="s">
        <v>3708</v>
      </c>
      <c r="E6621" s="10" t="s">
        <v>15721</v>
      </c>
      <c r="F6621" t="s">
        <v>8410</v>
      </c>
      <c r="G6621" s="10" t="s">
        <v>20227</v>
      </c>
      <c r="H6621">
        <v>20</v>
      </c>
      <c r="I6621">
        <v>37</v>
      </c>
      <c r="J6621">
        <v>0</v>
      </c>
      <c r="K6621">
        <v>0</v>
      </c>
      <c r="L6621" s="10" t="s">
        <v>20228</v>
      </c>
    </row>
    <row r="6622" spans="1:12" x14ac:dyDescent="0.25">
      <c r="A6622" s="3">
        <v>6621</v>
      </c>
      <c r="B6622" t="s">
        <v>5494</v>
      </c>
      <c r="C6622" s="10" t="s">
        <v>20164</v>
      </c>
      <c r="D6622" t="s">
        <v>8411</v>
      </c>
      <c r="E6622" s="10" t="s">
        <v>20229</v>
      </c>
      <c r="F6622" t="s">
        <v>4773</v>
      </c>
      <c r="G6622" s="10" t="s">
        <v>20230</v>
      </c>
      <c r="H6622">
        <v>4</v>
      </c>
      <c r="I6622">
        <v>8</v>
      </c>
      <c r="J6622">
        <v>0</v>
      </c>
      <c r="K6622">
        <v>0</v>
      </c>
      <c r="L6622" s="10" t="s">
        <v>20231</v>
      </c>
    </row>
    <row r="6623" spans="1:12" x14ac:dyDescent="0.25">
      <c r="A6623" s="3">
        <v>6622</v>
      </c>
      <c r="B6623" t="s">
        <v>5513</v>
      </c>
      <c r="C6623" s="10" t="s">
        <v>20232</v>
      </c>
      <c r="D6623" t="s">
        <v>63</v>
      </c>
      <c r="E6623" s="10" t="s">
        <v>6816</v>
      </c>
      <c r="F6623" t="s">
        <v>64</v>
      </c>
      <c r="G6623" s="10" t="s">
        <v>6696</v>
      </c>
      <c r="H6623">
        <v>4</v>
      </c>
      <c r="I6623">
        <v>8</v>
      </c>
      <c r="J6623">
        <v>0</v>
      </c>
      <c r="K6623">
        <v>0</v>
      </c>
      <c r="L6623" s="10" t="s">
        <v>20233</v>
      </c>
    </row>
    <row r="6624" spans="1:12" x14ac:dyDescent="0.25">
      <c r="A6624" s="3">
        <v>6623</v>
      </c>
      <c r="B6624" t="s">
        <v>5513</v>
      </c>
      <c r="C6624" s="10" t="s">
        <v>20232</v>
      </c>
      <c r="D6624" t="s">
        <v>65</v>
      </c>
      <c r="E6624" s="10" t="s">
        <v>6698</v>
      </c>
      <c r="F6624" t="s">
        <v>66</v>
      </c>
      <c r="G6624" s="10" t="s">
        <v>6721</v>
      </c>
      <c r="H6624">
        <v>4</v>
      </c>
      <c r="I6624">
        <v>8</v>
      </c>
      <c r="J6624">
        <v>0</v>
      </c>
      <c r="K6624">
        <v>0</v>
      </c>
      <c r="L6624" s="10" t="s">
        <v>20234</v>
      </c>
    </row>
    <row r="6625" spans="1:12" x14ac:dyDescent="0.25">
      <c r="A6625" s="3">
        <v>6624</v>
      </c>
      <c r="B6625" t="s">
        <v>5513</v>
      </c>
      <c r="C6625" s="10" t="s">
        <v>20232</v>
      </c>
      <c r="D6625" t="s">
        <v>67</v>
      </c>
      <c r="E6625" s="10" t="s">
        <v>6723</v>
      </c>
      <c r="F6625" t="s">
        <v>68</v>
      </c>
      <c r="G6625" s="10" t="s">
        <v>6724</v>
      </c>
      <c r="H6625">
        <v>4</v>
      </c>
      <c r="I6625">
        <v>8</v>
      </c>
      <c r="J6625">
        <v>0</v>
      </c>
      <c r="K6625">
        <v>0</v>
      </c>
      <c r="L6625" s="10" t="s">
        <v>20235</v>
      </c>
    </row>
    <row r="6626" spans="1:12" x14ac:dyDescent="0.25">
      <c r="A6626" s="3">
        <v>6625</v>
      </c>
      <c r="B6626" t="s">
        <v>5513</v>
      </c>
      <c r="C6626" s="10" t="s">
        <v>20232</v>
      </c>
      <c r="D6626" t="s">
        <v>49</v>
      </c>
      <c r="E6626" s="10" t="s">
        <v>11</v>
      </c>
      <c r="F6626" t="s">
        <v>49</v>
      </c>
      <c r="G6626" s="10" t="s">
        <v>11</v>
      </c>
      <c r="H6626">
        <v>4</v>
      </c>
      <c r="I6626">
        <v>8</v>
      </c>
      <c r="J6626">
        <v>0</v>
      </c>
      <c r="K6626">
        <v>0</v>
      </c>
      <c r="L6626" s="10" t="s">
        <v>20236</v>
      </c>
    </row>
    <row r="6627" spans="1:12" x14ac:dyDescent="0.25">
      <c r="A6627" s="3">
        <v>6626</v>
      </c>
      <c r="B6627" t="s">
        <v>5513</v>
      </c>
      <c r="C6627" s="10" t="s">
        <v>20232</v>
      </c>
      <c r="D6627" t="s">
        <v>1430</v>
      </c>
      <c r="E6627" s="10" t="s">
        <v>11350</v>
      </c>
      <c r="F6627" t="s">
        <v>1287</v>
      </c>
      <c r="G6627" s="10" t="s">
        <v>6676</v>
      </c>
      <c r="H6627">
        <v>8</v>
      </c>
      <c r="I6627">
        <v>16</v>
      </c>
      <c r="J6627">
        <v>-2</v>
      </c>
      <c r="K6627">
        <v>1</v>
      </c>
      <c r="L6627" s="10" t="s">
        <v>20237</v>
      </c>
    </row>
    <row r="6628" spans="1:12" x14ac:dyDescent="0.25">
      <c r="A6628" s="3">
        <v>6627</v>
      </c>
      <c r="B6628" t="s">
        <v>5513</v>
      </c>
      <c r="C6628" s="10" t="s">
        <v>20232</v>
      </c>
      <c r="D6628" t="s">
        <v>2805</v>
      </c>
      <c r="E6628" s="10" t="s">
        <v>7397</v>
      </c>
      <c r="F6628" t="s">
        <v>1455</v>
      </c>
      <c r="G6628" s="10" t="s">
        <v>7178</v>
      </c>
      <c r="H6628">
        <v>8</v>
      </c>
      <c r="I6628">
        <v>16</v>
      </c>
      <c r="J6628">
        <v>-6</v>
      </c>
      <c r="K6628">
        <v>1</v>
      </c>
      <c r="L6628" s="10" t="s">
        <v>20238</v>
      </c>
    </row>
    <row r="6629" spans="1:12" x14ac:dyDescent="0.25">
      <c r="A6629" s="3">
        <v>6628</v>
      </c>
      <c r="B6629" t="s">
        <v>5513</v>
      </c>
      <c r="C6629" s="10" t="s">
        <v>20232</v>
      </c>
      <c r="D6629" t="s">
        <v>53</v>
      </c>
      <c r="E6629" s="10" t="s">
        <v>8533</v>
      </c>
      <c r="F6629" t="s">
        <v>5514</v>
      </c>
      <c r="G6629" s="10" t="s">
        <v>20239</v>
      </c>
      <c r="H6629">
        <v>4</v>
      </c>
      <c r="I6629">
        <v>12</v>
      </c>
      <c r="J6629">
        <v>0</v>
      </c>
      <c r="K6629">
        <v>0</v>
      </c>
      <c r="L6629" s="10" t="s">
        <v>20240</v>
      </c>
    </row>
    <row r="6630" spans="1:12" x14ac:dyDescent="0.25">
      <c r="A6630" s="3">
        <v>6629</v>
      </c>
      <c r="B6630" t="s">
        <v>5513</v>
      </c>
      <c r="C6630" s="10" t="s">
        <v>20232</v>
      </c>
      <c r="D6630" t="s">
        <v>87</v>
      </c>
      <c r="E6630" s="10" t="s">
        <v>7149</v>
      </c>
      <c r="F6630" t="s">
        <v>49</v>
      </c>
      <c r="G6630" s="10" t="s">
        <v>11</v>
      </c>
      <c r="H6630">
        <v>4</v>
      </c>
      <c r="I6630">
        <v>8</v>
      </c>
      <c r="J6630">
        <v>0</v>
      </c>
      <c r="K6630">
        <v>0</v>
      </c>
      <c r="L6630" s="10" t="s">
        <v>20241</v>
      </c>
    </row>
    <row r="6631" spans="1:12" x14ac:dyDescent="0.25">
      <c r="A6631" s="3">
        <v>6630</v>
      </c>
      <c r="B6631" t="s">
        <v>5513</v>
      </c>
      <c r="C6631" s="10" t="s">
        <v>20232</v>
      </c>
      <c r="D6631" t="s">
        <v>57</v>
      </c>
      <c r="E6631" s="10" t="s">
        <v>6647</v>
      </c>
      <c r="F6631" t="s">
        <v>1461</v>
      </c>
      <c r="G6631" s="10" t="s">
        <v>7108</v>
      </c>
      <c r="H6631">
        <v>50</v>
      </c>
      <c r="I6631">
        <v>37</v>
      </c>
      <c r="J6631">
        <v>0</v>
      </c>
      <c r="K6631">
        <v>0</v>
      </c>
      <c r="L6631" s="10" t="s">
        <v>20242</v>
      </c>
    </row>
    <row r="6632" spans="1:12" x14ac:dyDescent="0.25">
      <c r="A6632" s="3">
        <v>6631</v>
      </c>
      <c r="B6632" t="s">
        <v>5513</v>
      </c>
      <c r="C6632" s="10" t="s">
        <v>20232</v>
      </c>
      <c r="D6632" t="s">
        <v>1695</v>
      </c>
      <c r="E6632" s="10" t="s">
        <v>11874</v>
      </c>
      <c r="F6632" t="s">
        <v>1287</v>
      </c>
      <c r="G6632" s="10" t="s">
        <v>6676</v>
      </c>
      <c r="H6632">
        <v>8</v>
      </c>
      <c r="I6632">
        <v>16</v>
      </c>
      <c r="J6632">
        <v>-2</v>
      </c>
      <c r="K6632">
        <v>1</v>
      </c>
      <c r="L6632" s="10" t="s">
        <v>20243</v>
      </c>
    </row>
    <row r="6633" spans="1:12" x14ac:dyDescent="0.25">
      <c r="A6633" s="3">
        <v>6632</v>
      </c>
      <c r="B6633" t="s">
        <v>5513</v>
      </c>
      <c r="C6633" s="10" t="s">
        <v>20232</v>
      </c>
      <c r="D6633" t="s">
        <v>1625</v>
      </c>
      <c r="E6633" s="10" t="s">
        <v>11737</v>
      </c>
      <c r="F6633" t="s">
        <v>5515</v>
      </c>
      <c r="G6633" s="10" t="s">
        <v>20244</v>
      </c>
      <c r="H6633">
        <v>4</v>
      </c>
      <c r="I6633">
        <v>12</v>
      </c>
      <c r="J6633">
        <v>0</v>
      </c>
      <c r="K6633">
        <v>0</v>
      </c>
      <c r="L6633" s="10" t="s">
        <v>20245</v>
      </c>
    </row>
    <row r="6634" spans="1:12" x14ac:dyDescent="0.25">
      <c r="A6634" s="3">
        <v>6633</v>
      </c>
      <c r="B6634" t="s">
        <v>5513</v>
      </c>
      <c r="C6634" s="10" t="s">
        <v>20232</v>
      </c>
      <c r="D6634" t="s">
        <v>1627</v>
      </c>
      <c r="E6634" s="10" t="s">
        <v>11740</v>
      </c>
      <c r="F6634" t="s">
        <v>5516</v>
      </c>
      <c r="G6634" s="10" t="s">
        <v>20246</v>
      </c>
      <c r="H6634">
        <v>4</v>
      </c>
      <c r="I6634">
        <v>8</v>
      </c>
      <c r="J6634">
        <v>0</v>
      </c>
      <c r="K6634">
        <v>0</v>
      </c>
      <c r="L6634" s="10" t="s">
        <v>20247</v>
      </c>
    </row>
    <row r="6635" spans="1:12" x14ac:dyDescent="0.25">
      <c r="A6635" s="3">
        <v>6634</v>
      </c>
      <c r="B6635" t="s">
        <v>5513</v>
      </c>
      <c r="C6635" s="10" t="s">
        <v>20232</v>
      </c>
      <c r="D6635" t="s">
        <v>1264</v>
      </c>
      <c r="E6635" s="10" t="s">
        <v>6659</v>
      </c>
      <c r="F6635" t="s">
        <v>5517</v>
      </c>
      <c r="G6635" s="10" t="s">
        <v>20248</v>
      </c>
      <c r="H6635">
        <v>4</v>
      </c>
      <c r="I6635">
        <v>8</v>
      </c>
      <c r="J6635">
        <v>0</v>
      </c>
      <c r="K6635">
        <v>0</v>
      </c>
      <c r="L6635" s="10" t="s">
        <v>20249</v>
      </c>
    </row>
    <row r="6636" spans="1:12" x14ac:dyDescent="0.25">
      <c r="A6636" s="3">
        <v>6635</v>
      </c>
      <c r="B6636" t="s">
        <v>5513</v>
      </c>
      <c r="C6636" s="10" t="s">
        <v>20232</v>
      </c>
      <c r="D6636" t="s">
        <v>5470</v>
      </c>
      <c r="E6636" s="10" t="s">
        <v>20104</v>
      </c>
      <c r="F6636" t="s">
        <v>5518</v>
      </c>
      <c r="G6636" s="10" t="s">
        <v>20250</v>
      </c>
      <c r="H6636">
        <v>255</v>
      </c>
      <c r="I6636">
        <v>37</v>
      </c>
      <c r="J6636">
        <v>0</v>
      </c>
      <c r="K6636">
        <v>0</v>
      </c>
      <c r="L6636" s="10" t="s">
        <v>20251</v>
      </c>
    </row>
    <row r="6637" spans="1:12" x14ac:dyDescent="0.25">
      <c r="A6637" s="3">
        <v>6636</v>
      </c>
      <c r="B6637" t="s">
        <v>5513</v>
      </c>
      <c r="C6637" s="10" t="s">
        <v>20232</v>
      </c>
      <c r="D6637" t="s">
        <v>1629</v>
      </c>
      <c r="E6637" s="10" t="s">
        <v>11743</v>
      </c>
      <c r="F6637" t="s">
        <v>5519</v>
      </c>
      <c r="G6637" s="10" t="s">
        <v>20252</v>
      </c>
      <c r="H6637">
        <v>309</v>
      </c>
      <c r="I6637">
        <v>37</v>
      </c>
      <c r="J6637">
        <v>0</v>
      </c>
      <c r="K6637">
        <v>0</v>
      </c>
      <c r="L6637" s="10" t="s">
        <v>20253</v>
      </c>
    </row>
    <row r="6638" spans="1:12" x14ac:dyDescent="0.25">
      <c r="A6638" s="3">
        <v>6637</v>
      </c>
      <c r="B6638" t="s">
        <v>5513</v>
      </c>
      <c r="C6638" s="10" t="s">
        <v>20232</v>
      </c>
      <c r="D6638" t="s">
        <v>69</v>
      </c>
      <c r="E6638" s="10" t="s">
        <v>6760</v>
      </c>
      <c r="F6638" t="s">
        <v>5520</v>
      </c>
      <c r="G6638" s="10" t="s">
        <v>20254</v>
      </c>
      <c r="H6638">
        <v>8</v>
      </c>
      <c r="I6638">
        <v>35</v>
      </c>
      <c r="J6638">
        <v>0</v>
      </c>
      <c r="K6638">
        <v>0</v>
      </c>
      <c r="L6638" s="10" t="s">
        <v>20255</v>
      </c>
    </row>
    <row r="6639" spans="1:12" x14ac:dyDescent="0.25">
      <c r="A6639" s="3">
        <v>6638</v>
      </c>
      <c r="B6639" t="s">
        <v>5513</v>
      </c>
      <c r="C6639" s="10" t="s">
        <v>20232</v>
      </c>
      <c r="D6639" t="s">
        <v>71</v>
      </c>
      <c r="E6639" s="10" t="s">
        <v>6763</v>
      </c>
      <c r="F6639" t="s">
        <v>5521</v>
      </c>
      <c r="G6639" s="10" t="s">
        <v>20256</v>
      </c>
      <c r="H6639">
        <v>8</v>
      </c>
      <c r="I6639">
        <v>35</v>
      </c>
      <c r="J6639">
        <v>0</v>
      </c>
      <c r="K6639">
        <v>0</v>
      </c>
      <c r="L6639" s="10" t="s">
        <v>20257</v>
      </c>
    </row>
    <row r="6640" spans="1:12" x14ac:dyDescent="0.25">
      <c r="A6640" s="3">
        <v>6639</v>
      </c>
      <c r="B6640" t="s">
        <v>5522</v>
      </c>
      <c r="C6640" s="10" t="s">
        <v>20258</v>
      </c>
      <c r="D6640" t="s">
        <v>63</v>
      </c>
      <c r="E6640" s="10" t="s">
        <v>6816</v>
      </c>
      <c r="F6640" t="s">
        <v>64</v>
      </c>
      <c r="G6640" s="10" t="s">
        <v>6696</v>
      </c>
      <c r="H6640">
        <v>4</v>
      </c>
      <c r="I6640">
        <v>8</v>
      </c>
      <c r="J6640">
        <v>0</v>
      </c>
      <c r="K6640">
        <v>0</v>
      </c>
      <c r="L6640" s="10" t="s">
        <v>20259</v>
      </c>
    </row>
    <row r="6641" spans="1:12" x14ac:dyDescent="0.25">
      <c r="A6641" s="3">
        <v>6640</v>
      </c>
      <c r="B6641" t="s">
        <v>5522</v>
      </c>
      <c r="C6641" s="10" t="s">
        <v>20258</v>
      </c>
      <c r="D6641" t="s">
        <v>65</v>
      </c>
      <c r="E6641" s="10" t="s">
        <v>6698</v>
      </c>
      <c r="F6641" t="s">
        <v>66</v>
      </c>
      <c r="G6641" s="10" t="s">
        <v>6721</v>
      </c>
      <c r="H6641">
        <v>4</v>
      </c>
      <c r="I6641">
        <v>8</v>
      </c>
      <c r="J6641">
        <v>0</v>
      </c>
      <c r="K6641">
        <v>0</v>
      </c>
      <c r="L6641" s="10" t="s">
        <v>20260</v>
      </c>
    </row>
    <row r="6642" spans="1:12" x14ac:dyDescent="0.25">
      <c r="A6642" s="3">
        <v>6641</v>
      </c>
      <c r="B6642" t="s">
        <v>5522</v>
      </c>
      <c r="C6642" s="10" t="s">
        <v>20258</v>
      </c>
      <c r="D6642" t="s">
        <v>67</v>
      </c>
      <c r="E6642" s="10" t="s">
        <v>6723</v>
      </c>
      <c r="F6642" t="s">
        <v>68</v>
      </c>
      <c r="G6642" s="10" t="s">
        <v>6724</v>
      </c>
      <c r="H6642">
        <v>4</v>
      </c>
      <c r="I6642">
        <v>8</v>
      </c>
      <c r="J6642">
        <v>0</v>
      </c>
      <c r="K6642">
        <v>0</v>
      </c>
      <c r="L6642" s="10" t="s">
        <v>20261</v>
      </c>
    </row>
    <row r="6643" spans="1:12" x14ac:dyDescent="0.25">
      <c r="A6643" s="3">
        <v>6642</v>
      </c>
      <c r="B6643" t="s">
        <v>5522</v>
      </c>
      <c r="C6643" s="10" t="s">
        <v>20258</v>
      </c>
      <c r="D6643" t="s">
        <v>2580</v>
      </c>
      <c r="E6643" s="10" t="s">
        <v>13302</v>
      </c>
      <c r="F6643" t="s">
        <v>1455</v>
      </c>
      <c r="G6643" s="10" t="s">
        <v>7178</v>
      </c>
      <c r="H6643">
        <v>8</v>
      </c>
      <c r="I6643">
        <v>16</v>
      </c>
      <c r="J6643">
        <v>-6</v>
      </c>
      <c r="K6643">
        <v>1</v>
      </c>
      <c r="L6643" s="10" t="s">
        <v>20262</v>
      </c>
    </row>
    <row r="6644" spans="1:12" x14ac:dyDescent="0.25">
      <c r="A6644" s="3">
        <v>6643</v>
      </c>
      <c r="B6644" t="s">
        <v>5522</v>
      </c>
      <c r="C6644" s="10" t="s">
        <v>20258</v>
      </c>
      <c r="D6644" t="s">
        <v>538</v>
      </c>
      <c r="E6644" s="10" t="s">
        <v>6652</v>
      </c>
      <c r="F6644" t="s">
        <v>1232</v>
      </c>
      <c r="G6644" s="10" t="s">
        <v>6715</v>
      </c>
      <c r="H6644">
        <v>255</v>
      </c>
      <c r="I6644">
        <v>37</v>
      </c>
      <c r="J6644">
        <v>0</v>
      </c>
      <c r="K6644">
        <v>0</v>
      </c>
      <c r="L6644" s="10" t="s">
        <v>20263</v>
      </c>
    </row>
    <row r="6645" spans="1:12" x14ac:dyDescent="0.25">
      <c r="A6645" s="3">
        <v>6644</v>
      </c>
      <c r="B6645" t="s">
        <v>5522</v>
      </c>
      <c r="C6645" s="10" t="s">
        <v>20258</v>
      </c>
      <c r="D6645" t="s">
        <v>49</v>
      </c>
      <c r="E6645" s="10" t="s">
        <v>11</v>
      </c>
      <c r="F6645" t="s">
        <v>49</v>
      </c>
      <c r="G6645" s="10" t="s">
        <v>11</v>
      </c>
      <c r="H6645">
        <v>4</v>
      </c>
      <c r="I6645">
        <v>8</v>
      </c>
      <c r="J6645">
        <v>0</v>
      </c>
      <c r="K6645">
        <v>0</v>
      </c>
      <c r="L6645" s="10" t="s">
        <v>20264</v>
      </c>
    </row>
    <row r="6646" spans="1:12" x14ac:dyDescent="0.25">
      <c r="A6646" s="3">
        <v>6645</v>
      </c>
      <c r="B6646" t="s">
        <v>5522</v>
      </c>
      <c r="C6646" s="10" t="s">
        <v>20258</v>
      </c>
      <c r="D6646" t="s">
        <v>1224</v>
      </c>
      <c r="E6646" s="10" t="s">
        <v>6791</v>
      </c>
      <c r="F6646" t="s">
        <v>1493</v>
      </c>
      <c r="G6646" s="10" t="s">
        <v>6978</v>
      </c>
      <c r="H6646">
        <v>4</v>
      </c>
      <c r="I6646">
        <v>8</v>
      </c>
      <c r="J6646">
        <v>0</v>
      </c>
      <c r="K6646">
        <v>0</v>
      </c>
      <c r="L6646" s="10" t="s">
        <v>20265</v>
      </c>
    </row>
    <row r="6647" spans="1:12" x14ac:dyDescent="0.25">
      <c r="A6647" s="3">
        <v>6646</v>
      </c>
      <c r="B6647" t="s">
        <v>5522</v>
      </c>
      <c r="C6647" s="10" t="s">
        <v>20258</v>
      </c>
      <c r="D6647" t="s">
        <v>4632</v>
      </c>
      <c r="E6647" s="10" t="s">
        <v>18094</v>
      </c>
      <c r="F6647" t="s">
        <v>5523</v>
      </c>
      <c r="G6647" s="10" t="s">
        <v>20266</v>
      </c>
      <c r="H6647">
        <v>5</v>
      </c>
      <c r="I6647">
        <v>37</v>
      </c>
      <c r="J6647">
        <v>0</v>
      </c>
      <c r="K6647">
        <v>0</v>
      </c>
      <c r="L6647" s="10" t="s">
        <v>20267</v>
      </c>
    </row>
    <row r="6648" spans="1:12" x14ac:dyDescent="0.25">
      <c r="A6648" s="3">
        <v>6647</v>
      </c>
      <c r="B6648" t="s">
        <v>5522</v>
      </c>
      <c r="C6648" s="10" t="s">
        <v>20258</v>
      </c>
      <c r="D6648" t="s">
        <v>4634</v>
      </c>
      <c r="E6648" s="10" t="s">
        <v>18097</v>
      </c>
      <c r="F6648" t="s">
        <v>5524</v>
      </c>
      <c r="G6648" s="10" t="s">
        <v>20268</v>
      </c>
      <c r="H6648">
        <v>5</v>
      </c>
      <c r="I6648">
        <v>37</v>
      </c>
      <c r="J6648">
        <v>0</v>
      </c>
      <c r="K6648">
        <v>0</v>
      </c>
      <c r="L6648" s="10" t="s">
        <v>20269</v>
      </c>
    </row>
    <row r="6649" spans="1:12" x14ac:dyDescent="0.25">
      <c r="A6649" s="3">
        <v>6648</v>
      </c>
      <c r="B6649" t="s">
        <v>5522</v>
      </c>
      <c r="C6649" s="10" t="s">
        <v>20258</v>
      </c>
      <c r="D6649" t="s">
        <v>69</v>
      </c>
      <c r="E6649" s="10" t="s">
        <v>6760</v>
      </c>
      <c r="F6649" t="s">
        <v>5525</v>
      </c>
      <c r="G6649" s="10" t="s">
        <v>20270</v>
      </c>
      <c r="H6649">
        <v>8</v>
      </c>
      <c r="I6649">
        <v>35</v>
      </c>
      <c r="J6649">
        <v>0</v>
      </c>
      <c r="K6649">
        <v>0</v>
      </c>
      <c r="L6649" s="10" t="s">
        <v>20271</v>
      </c>
    </row>
    <row r="6650" spans="1:12" x14ac:dyDescent="0.25">
      <c r="A6650" s="3">
        <v>6649</v>
      </c>
      <c r="B6650" t="s">
        <v>5522</v>
      </c>
      <c r="C6650" s="10" t="s">
        <v>20258</v>
      </c>
      <c r="D6650" t="s">
        <v>71</v>
      </c>
      <c r="E6650" s="10" t="s">
        <v>6763</v>
      </c>
      <c r="F6650" t="s">
        <v>5526</v>
      </c>
      <c r="G6650" s="10" t="s">
        <v>20272</v>
      </c>
      <c r="H6650">
        <v>8</v>
      </c>
      <c r="I6650">
        <v>35</v>
      </c>
      <c r="J6650">
        <v>0</v>
      </c>
      <c r="K6650">
        <v>0</v>
      </c>
      <c r="L6650" s="10" t="s">
        <v>20273</v>
      </c>
    </row>
    <row r="6651" spans="1:12" x14ac:dyDescent="0.25">
      <c r="A6651" s="3">
        <v>6650</v>
      </c>
      <c r="B6651" t="s">
        <v>5527</v>
      </c>
      <c r="C6651" s="10" t="s">
        <v>20274</v>
      </c>
      <c r="D6651" t="s">
        <v>49</v>
      </c>
      <c r="E6651" s="10" t="s">
        <v>11</v>
      </c>
      <c r="F6651" t="s">
        <v>49</v>
      </c>
      <c r="G6651" s="10" t="s">
        <v>11</v>
      </c>
      <c r="H6651">
        <v>4</v>
      </c>
      <c r="I6651">
        <v>8</v>
      </c>
      <c r="J6651">
        <v>0</v>
      </c>
      <c r="K6651">
        <v>0</v>
      </c>
      <c r="L6651" s="10" t="s">
        <v>20275</v>
      </c>
    </row>
    <row r="6652" spans="1:12" x14ac:dyDescent="0.25">
      <c r="A6652" s="3">
        <v>6651</v>
      </c>
      <c r="B6652" t="s">
        <v>5527</v>
      </c>
      <c r="C6652" s="10" t="s">
        <v>20274</v>
      </c>
      <c r="D6652" t="s">
        <v>57</v>
      </c>
      <c r="E6652" s="10" t="s">
        <v>6647</v>
      </c>
      <c r="F6652" t="s">
        <v>1461</v>
      </c>
      <c r="G6652" s="10" t="s">
        <v>7108</v>
      </c>
      <c r="H6652">
        <v>50</v>
      </c>
      <c r="I6652">
        <v>37</v>
      </c>
      <c r="J6652">
        <v>0</v>
      </c>
      <c r="K6652">
        <v>0</v>
      </c>
      <c r="L6652" s="10" t="s">
        <v>20276</v>
      </c>
    </row>
    <row r="6653" spans="1:12" x14ac:dyDescent="0.25">
      <c r="A6653" s="3">
        <v>6652</v>
      </c>
      <c r="B6653" t="s">
        <v>5527</v>
      </c>
      <c r="C6653" s="10" t="s">
        <v>20274</v>
      </c>
      <c r="D6653" t="s">
        <v>5140</v>
      </c>
      <c r="E6653" s="10" t="s">
        <v>19091</v>
      </c>
      <c r="F6653" t="s">
        <v>1401</v>
      </c>
      <c r="G6653" s="10" t="s">
        <v>6911</v>
      </c>
      <c r="H6653">
        <v>10</v>
      </c>
      <c r="I6653">
        <v>37</v>
      </c>
      <c r="J6653">
        <v>0</v>
      </c>
      <c r="K6653">
        <v>0</v>
      </c>
      <c r="L6653" s="10" t="s">
        <v>20277</v>
      </c>
    </row>
    <row r="6654" spans="1:12" x14ac:dyDescent="0.25">
      <c r="A6654" s="3">
        <v>6653</v>
      </c>
      <c r="B6654" t="s">
        <v>5527</v>
      </c>
      <c r="C6654" s="10" t="s">
        <v>20274</v>
      </c>
      <c r="D6654" t="s">
        <v>4632</v>
      </c>
      <c r="E6654" s="10" t="s">
        <v>18094</v>
      </c>
      <c r="F6654" t="s">
        <v>5528</v>
      </c>
      <c r="G6654" s="10" t="s">
        <v>20278</v>
      </c>
      <c r="H6654">
        <v>4</v>
      </c>
      <c r="I6654">
        <v>12</v>
      </c>
      <c r="J6654">
        <v>0</v>
      </c>
      <c r="K6654">
        <v>0</v>
      </c>
      <c r="L6654" s="10" t="s">
        <v>20279</v>
      </c>
    </row>
    <row r="6655" spans="1:12" x14ac:dyDescent="0.25">
      <c r="A6655" s="3">
        <v>6654</v>
      </c>
      <c r="B6655" t="s">
        <v>5527</v>
      </c>
      <c r="C6655" s="10" t="s">
        <v>20274</v>
      </c>
      <c r="D6655" t="s">
        <v>4634</v>
      </c>
      <c r="E6655" s="10" t="s">
        <v>18097</v>
      </c>
      <c r="F6655" t="s">
        <v>1428</v>
      </c>
      <c r="G6655" s="10" t="s">
        <v>6985</v>
      </c>
      <c r="H6655">
        <v>4</v>
      </c>
      <c r="I6655">
        <v>12</v>
      </c>
      <c r="J6655">
        <v>0</v>
      </c>
      <c r="K6655">
        <v>0</v>
      </c>
      <c r="L6655" s="10" t="s">
        <v>20280</v>
      </c>
    </row>
    <row r="6656" spans="1:12" x14ac:dyDescent="0.25">
      <c r="A6656" s="3">
        <v>6655</v>
      </c>
      <c r="B6656" t="s">
        <v>5527</v>
      </c>
      <c r="C6656" s="10" t="s">
        <v>20274</v>
      </c>
      <c r="D6656" t="s">
        <v>5529</v>
      </c>
      <c r="E6656" s="10" t="s">
        <v>20281</v>
      </c>
      <c r="F6656" t="s">
        <v>1455</v>
      </c>
      <c r="G6656" s="10" t="s">
        <v>7178</v>
      </c>
      <c r="H6656">
        <v>8</v>
      </c>
      <c r="I6656">
        <v>16</v>
      </c>
      <c r="J6656">
        <v>-6</v>
      </c>
      <c r="K6656">
        <v>1</v>
      </c>
      <c r="L6656" s="10" t="s">
        <v>20282</v>
      </c>
    </row>
    <row r="6657" spans="1:12" x14ac:dyDescent="0.25">
      <c r="A6657" s="3">
        <v>6656</v>
      </c>
      <c r="B6657" t="s">
        <v>5527</v>
      </c>
      <c r="C6657" s="10" t="s">
        <v>20274</v>
      </c>
      <c r="D6657" t="s">
        <v>5530</v>
      </c>
      <c r="E6657" s="10" t="s">
        <v>20283</v>
      </c>
      <c r="F6657" t="s">
        <v>1455</v>
      </c>
      <c r="G6657" s="10" t="s">
        <v>7178</v>
      </c>
      <c r="H6657">
        <v>8</v>
      </c>
      <c r="I6657">
        <v>16</v>
      </c>
      <c r="J6657">
        <v>-6</v>
      </c>
      <c r="K6657">
        <v>1</v>
      </c>
      <c r="L6657" s="10" t="s">
        <v>20284</v>
      </c>
    </row>
    <row r="6658" spans="1:12" x14ac:dyDescent="0.25">
      <c r="A6658" s="3">
        <v>6657</v>
      </c>
      <c r="B6658" t="s">
        <v>5527</v>
      </c>
      <c r="C6658" s="10" t="s">
        <v>20274</v>
      </c>
      <c r="D6658" t="s">
        <v>5531</v>
      </c>
      <c r="E6658" s="10" t="s">
        <v>20285</v>
      </c>
      <c r="F6658" t="s">
        <v>1401</v>
      </c>
      <c r="G6658" s="10" t="s">
        <v>6911</v>
      </c>
      <c r="H6658">
        <v>10</v>
      </c>
      <c r="I6658">
        <v>37</v>
      </c>
      <c r="J6658">
        <v>0</v>
      </c>
      <c r="K6658">
        <v>0</v>
      </c>
      <c r="L6658" s="10" t="s">
        <v>20286</v>
      </c>
    </row>
    <row r="6659" spans="1:12" x14ac:dyDescent="0.25">
      <c r="A6659" s="3">
        <v>6658</v>
      </c>
      <c r="B6659" t="s">
        <v>5527</v>
      </c>
      <c r="C6659" s="10" t="s">
        <v>20274</v>
      </c>
      <c r="D6659" t="s">
        <v>63</v>
      </c>
      <c r="E6659" s="10" t="s">
        <v>6816</v>
      </c>
      <c r="F6659" t="s">
        <v>64</v>
      </c>
      <c r="G6659" s="10" t="s">
        <v>6696</v>
      </c>
      <c r="H6659">
        <v>4</v>
      </c>
      <c r="I6659">
        <v>8</v>
      </c>
      <c r="J6659">
        <v>0</v>
      </c>
      <c r="K6659">
        <v>0</v>
      </c>
      <c r="L6659" s="10" t="s">
        <v>20287</v>
      </c>
    </row>
    <row r="6660" spans="1:12" x14ac:dyDescent="0.25">
      <c r="A6660" s="3">
        <v>6659</v>
      </c>
      <c r="B6660" t="s">
        <v>5527</v>
      </c>
      <c r="C6660" s="10" t="s">
        <v>20274</v>
      </c>
      <c r="D6660" t="s">
        <v>65</v>
      </c>
      <c r="E6660" s="10" t="s">
        <v>6698</v>
      </c>
      <c r="F6660" t="s">
        <v>66</v>
      </c>
      <c r="G6660" s="10" t="s">
        <v>6721</v>
      </c>
      <c r="H6660">
        <v>4</v>
      </c>
      <c r="I6660">
        <v>8</v>
      </c>
      <c r="J6660">
        <v>0</v>
      </c>
      <c r="K6660">
        <v>0</v>
      </c>
      <c r="L6660" s="10" t="s">
        <v>20288</v>
      </c>
    </row>
    <row r="6661" spans="1:12" x14ac:dyDescent="0.25">
      <c r="A6661" s="3">
        <v>6660</v>
      </c>
      <c r="B6661" t="s">
        <v>5527</v>
      </c>
      <c r="C6661" s="10" t="s">
        <v>20274</v>
      </c>
      <c r="D6661" t="s">
        <v>67</v>
      </c>
      <c r="E6661" s="10" t="s">
        <v>6723</v>
      </c>
      <c r="F6661" t="s">
        <v>68</v>
      </c>
      <c r="G6661" s="10" t="s">
        <v>6724</v>
      </c>
      <c r="H6661">
        <v>4</v>
      </c>
      <c r="I6661">
        <v>8</v>
      </c>
      <c r="J6661">
        <v>0</v>
      </c>
      <c r="K6661">
        <v>0</v>
      </c>
      <c r="L6661" s="10" t="s">
        <v>20289</v>
      </c>
    </row>
    <row r="6662" spans="1:12" x14ac:dyDescent="0.25">
      <c r="A6662" s="3">
        <v>6661</v>
      </c>
      <c r="B6662" t="s">
        <v>5527</v>
      </c>
      <c r="C6662" s="10" t="s">
        <v>20274</v>
      </c>
      <c r="D6662" t="s">
        <v>1264</v>
      </c>
      <c r="E6662" s="10" t="s">
        <v>6659</v>
      </c>
      <c r="F6662" t="s">
        <v>1265</v>
      </c>
      <c r="G6662" s="10" t="s">
        <v>6660</v>
      </c>
      <c r="H6662">
        <v>4</v>
      </c>
      <c r="I6662">
        <v>8</v>
      </c>
      <c r="J6662">
        <v>0</v>
      </c>
      <c r="K6662">
        <v>0</v>
      </c>
      <c r="L6662" s="10" t="s">
        <v>20290</v>
      </c>
    </row>
    <row r="6663" spans="1:12" x14ac:dyDescent="0.25">
      <c r="A6663" s="3">
        <v>6662</v>
      </c>
      <c r="B6663" t="s">
        <v>5527</v>
      </c>
      <c r="C6663" s="10" t="s">
        <v>20274</v>
      </c>
      <c r="D6663" t="s">
        <v>5532</v>
      </c>
      <c r="E6663" s="10" t="s">
        <v>20291</v>
      </c>
      <c r="F6663" t="s">
        <v>49</v>
      </c>
      <c r="G6663" s="10" t="s">
        <v>11</v>
      </c>
      <c r="H6663">
        <v>4</v>
      </c>
      <c r="I6663">
        <v>8</v>
      </c>
      <c r="J6663">
        <v>0</v>
      </c>
      <c r="K6663">
        <v>0</v>
      </c>
      <c r="L6663" s="10" t="s">
        <v>20292</v>
      </c>
    </row>
    <row r="6664" spans="1:12" x14ac:dyDescent="0.25">
      <c r="A6664" s="3">
        <v>6663</v>
      </c>
      <c r="B6664" t="s">
        <v>5527</v>
      </c>
      <c r="C6664" s="10" t="s">
        <v>20274</v>
      </c>
      <c r="D6664" t="s">
        <v>5533</v>
      </c>
      <c r="E6664" s="10" t="s">
        <v>20293</v>
      </c>
      <c r="F6664" t="s">
        <v>1455</v>
      </c>
      <c r="G6664" s="10" t="s">
        <v>7178</v>
      </c>
      <c r="H6664">
        <v>8</v>
      </c>
      <c r="I6664">
        <v>16</v>
      </c>
      <c r="J6664">
        <v>-6</v>
      </c>
      <c r="K6664">
        <v>1</v>
      </c>
      <c r="L6664" s="10" t="s">
        <v>20294</v>
      </c>
    </row>
    <row r="6665" spans="1:12" x14ac:dyDescent="0.25">
      <c r="A6665" s="3">
        <v>6664</v>
      </c>
      <c r="B6665" t="s">
        <v>5527</v>
      </c>
      <c r="C6665" s="10" t="s">
        <v>20274</v>
      </c>
      <c r="D6665" t="s">
        <v>5534</v>
      </c>
      <c r="E6665" s="10" t="s">
        <v>20295</v>
      </c>
      <c r="F6665" t="s">
        <v>1455</v>
      </c>
      <c r="G6665" s="10" t="s">
        <v>7178</v>
      </c>
      <c r="H6665">
        <v>8</v>
      </c>
      <c r="I6665">
        <v>16</v>
      </c>
      <c r="J6665">
        <v>-6</v>
      </c>
      <c r="K6665">
        <v>1</v>
      </c>
      <c r="L6665" s="10" t="s">
        <v>20296</v>
      </c>
    </row>
    <row r="6666" spans="1:12" x14ac:dyDescent="0.25">
      <c r="A6666" s="3">
        <v>6665</v>
      </c>
      <c r="B6666" t="s">
        <v>5527</v>
      </c>
      <c r="C6666" s="10" t="s">
        <v>20274</v>
      </c>
      <c r="D6666" t="s">
        <v>5535</v>
      </c>
      <c r="E6666" s="10" t="s">
        <v>20297</v>
      </c>
      <c r="F6666" t="s">
        <v>1455</v>
      </c>
      <c r="G6666" s="10" t="s">
        <v>7178</v>
      </c>
      <c r="H6666">
        <v>8</v>
      </c>
      <c r="I6666">
        <v>16</v>
      </c>
      <c r="J6666">
        <v>-6</v>
      </c>
      <c r="K6666">
        <v>1</v>
      </c>
      <c r="L6666" s="10" t="s">
        <v>20298</v>
      </c>
    </row>
    <row r="6667" spans="1:12" x14ac:dyDescent="0.25">
      <c r="A6667" s="3">
        <v>6666</v>
      </c>
      <c r="B6667" t="s">
        <v>5527</v>
      </c>
      <c r="C6667" s="10" t="s">
        <v>20274</v>
      </c>
      <c r="D6667" t="s">
        <v>5536</v>
      </c>
      <c r="E6667" s="10" t="s">
        <v>20299</v>
      </c>
      <c r="F6667" t="s">
        <v>1232</v>
      </c>
      <c r="G6667" s="10" t="s">
        <v>6715</v>
      </c>
      <c r="H6667">
        <v>255</v>
      </c>
      <c r="I6667">
        <v>37</v>
      </c>
      <c r="J6667">
        <v>0</v>
      </c>
      <c r="K6667">
        <v>0</v>
      </c>
      <c r="L6667" s="10" t="s">
        <v>20300</v>
      </c>
    </row>
    <row r="6668" spans="1:12" x14ac:dyDescent="0.25">
      <c r="A6668" s="3">
        <v>6667</v>
      </c>
      <c r="B6668" t="s">
        <v>5527</v>
      </c>
      <c r="C6668" s="10" t="s">
        <v>20274</v>
      </c>
      <c r="D6668" t="s">
        <v>2131</v>
      </c>
      <c r="E6668" s="10" t="s">
        <v>7151</v>
      </c>
      <c r="F6668" t="s">
        <v>1232</v>
      </c>
      <c r="G6668" s="10" t="s">
        <v>6715</v>
      </c>
      <c r="H6668">
        <v>255</v>
      </c>
      <c r="I6668">
        <v>37</v>
      </c>
      <c r="J6668">
        <v>0</v>
      </c>
      <c r="K6668">
        <v>0</v>
      </c>
      <c r="L6668" s="10" t="s">
        <v>20301</v>
      </c>
    </row>
    <row r="6669" spans="1:12" x14ac:dyDescent="0.25">
      <c r="A6669" s="3">
        <v>6668</v>
      </c>
      <c r="B6669" t="s">
        <v>5527</v>
      </c>
      <c r="C6669" s="10" t="s">
        <v>20274</v>
      </c>
      <c r="D6669" t="s">
        <v>5537</v>
      </c>
      <c r="E6669" s="10" t="s">
        <v>20302</v>
      </c>
      <c r="F6669" t="s">
        <v>1218</v>
      </c>
      <c r="G6669" s="10" t="s">
        <v>6702</v>
      </c>
      <c r="H6669">
        <v>10</v>
      </c>
      <c r="I6669">
        <v>37</v>
      </c>
      <c r="J6669">
        <v>0</v>
      </c>
      <c r="K6669">
        <v>0</v>
      </c>
      <c r="L6669" s="10" t="s">
        <v>20303</v>
      </c>
    </row>
    <row r="6670" spans="1:12" x14ac:dyDescent="0.25">
      <c r="A6670" s="3">
        <v>6669</v>
      </c>
      <c r="B6670" t="s">
        <v>5527</v>
      </c>
      <c r="C6670" s="10" t="s">
        <v>20274</v>
      </c>
      <c r="D6670" t="s">
        <v>5538</v>
      </c>
      <c r="E6670" s="10" t="s">
        <v>20304</v>
      </c>
      <c r="F6670" t="s">
        <v>1218</v>
      </c>
      <c r="G6670" s="10" t="s">
        <v>6702</v>
      </c>
      <c r="H6670">
        <v>10</v>
      </c>
      <c r="I6670">
        <v>37</v>
      </c>
      <c r="J6670">
        <v>0</v>
      </c>
      <c r="K6670">
        <v>0</v>
      </c>
      <c r="L6670" s="10" t="s">
        <v>20305</v>
      </c>
    </row>
    <row r="6671" spans="1:12" x14ac:dyDescent="0.25">
      <c r="A6671" s="3">
        <v>6670</v>
      </c>
      <c r="B6671" t="s">
        <v>5527</v>
      </c>
      <c r="C6671" s="10" t="s">
        <v>20274</v>
      </c>
      <c r="D6671" t="s">
        <v>5539</v>
      </c>
      <c r="E6671" s="10" t="s">
        <v>20306</v>
      </c>
      <c r="F6671" t="s">
        <v>1218</v>
      </c>
      <c r="G6671" s="10" t="s">
        <v>6702</v>
      </c>
      <c r="H6671">
        <v>10</v>
      </c>
      <c r="I6671">
        <v>37</v>
      </c>
      <c r="J6671">
        <v>0</v>
      </c>
      <c r="K6671">
        <v>0</v>
      </c>
      <c r="L6671" s="10" t="s">
        <v>20307</v>
      </c>
    </row>
    <row r="6672" spans="1:12" x14ac:dyDescent="0.25">
      <c r="A6672" s="3">
        <v>6671</v>
      </c>
      <c r="B6672" t="s">
        <v>5527</v>
      </c>
      <c r="C6672" s="10" t="s">
        <v>20274</v>
      </c>
      <c r="D6672" t="s">
        <v>5540</v>
      </c>
      <c r="E6672" s="10" t="s">
        <v>20308</v>
      </c>
      <c r="F6672" t="s">
        <v>1455</v>
      </c>
      <c r="G6672" s="10" t="s">
        <v>7178</v>
      </c>
      <c r="H6672">
        <v>8</v>
      </c>
      <c r="I6672">
        <v>16</v>
      </c>
      <c r="J6672">
        <v>-6</v>
      </c>
      <c r="K6672">
        <v>1</v>
      </c>
      <c r="L6672" s="10" t="s">
        <v>20309</v>
      </c>
    </row>
    <row r="6673" spans="1:12" x14ac:dyDescent="0.25">
      <c r="A6673" s="3">
        <v>6672</v>
      </c>
      <c r="B6673" t="s">
        <v>5527</v>
      </c>
      <c r="C6673" s="10" t="s">
        <v>20274</v>
      </c>
      <c r="D6673" t="s">
        <v>5541</v>
      </c>
      <c r="E6673" s="10" t="s">
        <v>20310</v>
      </c>
      <c r="F6673" t="s">
        <v>5542</v>
      </c>
      <c r="G6673" s="10" t="s">
        <v>20311</v>
      </c>
      <c r="H6673">
        <v>255</v>
      </c>
      <c r="I6673">
        <v>37</v>
      </c>
      <c r="J6673">
        <v>0</v>
      </c>
      <c r="K6673">
        <v>0</v>
      </c>
      <c r="L6673" s="10" t="s">
        <v>20312</v>
      </c>
    </row>
    <row r="6674" spans="1:12" x14ac:dyDescent="0.25">
      <c r="A6674" s="3">
        <v>6673</v>
      </c>
      <c r="B6674" t="s">
        <v>5527</v>
      </c>
      <c r="C6674" s="10" t="s">
        <v>20274</v>
      </c>
      <c r="D6674" t="s">
        <v>4919</v>
      </c>
      <c r="E6674" s="10" t="s">
        <v>7487</v>
      </c>
      <c r="F6674" t="s">
        <v>5543</v>
      </c>
      <c r="G6674" s="10" t="s">
        <v>20313</v>
      </c>
      <c r="H6674">
        <v>767</v>
      </c>
      <c r="I6674">
        <v>37</v>
      </c>
      <c r="J6674">
        <v>0</v>
      </c>
      <c r="K6674">
        <v>0</v>
      </c>
      <c r="L6674" s="10" t="s">
        <v>20314</v>
      </c>
    </row>
    <row r="6675" spans="1:12" x14ac:dyDescent="0.25">
      <c r="A6675" s="3">
        <v>6674</v>
      </c>
      <c r="B6675" t="s">
        <v>5527</v>
      </c>
      <c r="C6675" s="10" t="s">
        <v>20274</v>
      </c>
      <c r="D6675" t="s">
        <v>5544</v>
      </c>
      <c r="E6675" s="10" t="s">
        <v>20315</v>
      </c>
      <c r="F6675" t="s">
        <v>5545</v>
      </c>
      <c r="G6675" s="10" t="s">
        <v>20316</v>
      </c>
      <c r="H6675">
        <v>255</v>
      </c>
      <c r="I6675">
        <v>37</v>
      </c>
      <c r="J6675">
        <v>0</v>
      </c>
      <c r="K6675">
        <v>0</v>
      </c>
      <c r="L6675" s="10" t="s">
        <v>20317</v>
      </c>
    </row>
    <row r="6676" spans="1:12" x14ac:dyDescent="0.25">
      <c r="A6676" s="3">
        <v>6675</v>
      </c>
      <c r="B6676" t="s">
        <v>5527</v>
      </c>
      <c r="C6676" s="10" t="s">
        <v>20274</v>
      </c>
      <c r="D6676" t="s">
        <v>5546</v>
      </c>
      <c r="E6676" s="10" t="s">
        <v>20318</v>
      </c>
      <c r="F6676" t="s">
        <v>5547</v>
      </c>
      <c r="G6676" s="10" t="s">
        <v>20319</v>
      </c>
      <c r="H6676">
        <v>255</v>
      </c>
      <c r="I6676">
        <v>37</v>
      </c>
      <c r="J6676">
        <v>0</v>
      </c>
      <c r="K6676">
        <v>0</v>
      </c>
      <c r="L6676" s="10" t="s">
        <v>20320</v>
      </c>
    </row>
    <row r="6677" spans="1:12" x14ac:dyDescent="0.25">
      <c r="A6677" s="3">
        <v>6676</v>
      </c>
      <c r="B6677" t="s">
        <v>5527</v>
      </c>
      <c r="C6677" s="10" t="s">
        <v>20274</v>
      </c>
      <c r="D6677" t="s">
        <v>5548</v>
      </c>
      <c r="E6677" s="10" t="s">
        <v>20321</v>
      </c>
      <c r="F6677" t="s">
        <v>5549</v>
      </c>
      <c r="G6677" s="10" t="s">
        <v>20322</v>
      </c>
      <c r="H6677">
        <v>255</v>
      </c>
      <c r="I6677">
        <v>37</v>
      </c>
      <c r="J6677">
        <v>0</v>
      </c>
      <c r="K6677">
        <v>0</v>
      </c>
      <c r="L6677" s="10" t="s">
        <v>20323</v>
      </c>
    </row>
    <row r="6678" spans="1:12" x14ac:dyDescent="0.25">
      <c r="A6678" s="3">
        <v>6677</v>
      </c>
      <c r="B6678" t="s">
        <v>5527</v>
      </c>
      <c r="C6678" s="10" t="s">
        <v>20274</v>
      </c>
      <c r="D6678" t="s">
        <v>5550</v>
      </c>
      <c r="E6678" s="10" t="s">
        <v>20324</v>
      </c>
      <c r="F6678" t="s">
        <v>5551</v>
      </c>
      <c r="G6678" s="10" t="s">
        <v>20325</v>
      </c>
      <c r="H6678">
        <v>767</v>
      </c>
      <c r="I6678">
        <v>37</v>
      </c>
      <c r="J6678">
        <v>0</v>
      </c>
      <c r="K6678">
        <v>0</v>
      </c>
      <c r="L6678" s="10" t="s">
        <v>20326</v>
      </c>
    </row>
    <row r="6679" spans="1:12" x14ac:dyDescent="0.25">
      <c r="A6679" s="3">
        <v>6678</v>
      </c>
      <c r="B6679" t="s">
        <v>5527</v>
      </c>
      <c r="C6679" s="10" t="s">
        <v>20274</v>
      </c>
      <c r="D6679" t="s">
        <v>5552</v>
      </c>
      <c r="E6679" s="10" t="s">
        <v>20327</v>
      </c>
      <c r="F6679" t="s">
        <v>5553</v>
      </c>
      <c r="G6679" s="10" t="s">
        <v>20328</v>
      </c>
      <c r="H6679">
        <v>767</v>
      </c>
      <c r="I6679">
        <v>37</v>
      </c>
      <c r="J6679">
        <v>0</v>
      </c>
      <c r="K6679">
        <v>0</v>
      </c>
      <c r="L6679" s="10" t="s">
        <v>20329</v>
      </c>
    </row>
    <row r="6680" spans="1:12" x14ac:dyDescent="0.25">
      <c r="A6680" s="3">
        <v>6679</v>
      </c>
      <c r="B6680" t="s">
        <v>5527</v>
      </c>
      <c r="C6680" s="10" t="s">
        <v>20274</v>
      </c>
      <c r="D6680" t="s">
        <v>5554</v>
      </c>
      <c r="E6680" s="10" t="s">
        <v>20330</v>
      </c>
      <c r="F6680" t="s">
        <v>5555</v>
      </c>
      <c r="G6680" s="10" t="s">
        <v>20331</v>
      </c>
      <c r="H6680">
        <v>255</v>
      </c>
      <c r="I6680">
        <v>37</v>
      </c>
      <c r="J6680">
        <v>0</v>
      </c>
      <c r="K6680">
        <v>0</v>
      </c>
      <c r="L6680" s="10" t="s">
        <v>20332</v>
      </c>
    </row>
    <row r="6681" spans="1:12" x14ac:dyDescent="0.25">
      <c r="A6681" s="3">
        <v>6680</v>
      </c>
      <c r="B6681" t="s">
        <v>5527</v>
      </c>
      <c r="C6681" s="10" t="s">
        <v>20274</v>
      </c>
      <c r="D6681" t="s">
        <v>5556</v>
      </c>
      <c r="E6681" s="10" t="s">
        <v>20333</v>
      </c>
      <c r="F6681" t="s">
        <v>5557</v>
      </c>
      <c r="G6681" s="10" t="s">
        <v>20334</v>
      </c>
      <c r="H6681">
        <v>767</v>
      </c>
      <c r="I6681">
        <v>37</v>
      </c>
      <c r="J6681">
        <v>0</v>
      </c>
      <c r="K6681">
        <v>0</v>
      </c>
      <c r="L6681" s="10" t="s">
        <v>20335</v>
      </c>
    </row>
    <row r="6682" spans="1:12" x14ac:dyDescent="0.25">
      <c r="A6682" s="3">
        <v>6681</v>
      </c>
      <c r="B6682" t="s">
        <v>5527</v>
      </c>
      <c r="C6682" s="10" t="s">
        <v>20274</v>
      </c>
      <c r="D6682" t="s">
        <v>5558</v>
      </c>
      <c r="E6682" s="10" t="s">
        <v>20336</v>
      </c>
      <c r="F6682" t="s">
        <v>5559</v>
      </c>
      <c r="G6682" s="10" t="s">
        <v>20337</v>
      </c>
      <c r="H6682">
        <v>255</v>
      </c>
      <c r="I6682">
        <v>37</v>
      </c>
      <c r="J6682">
        <v>0</v>
      </c>
      <c r="K6682">
        <v>0</v>
      </c>
      <c r="L6682" s="10" t="s">
        <v>20338</v>
      </c>
    </row>
    <row r="6683" spans="1:12" x14ac:dyDescent="0.25">
      <c r="A6683" s="3">
        <v>6682</v>
      </c>
      <c r="B6683" t="s">
        <v>5527</v>
      </c>
      <c r="C6683" s="10" t="s">
        <v>20274</v>
      </c>
      <c r="D6683" t="s">
        <v>5316</v>
      </c>
      <c r="E6683" s="10" t="s">
        <v>14993</v>
      </c>
      <c r="F6683" t="s">
        <v>5560</v>
      </c>
      <c r="G6683" s="10" t="s">
        <v>20339</v>
      </c>
      <c r="H6683">
        <v>255</v>
      </c>
      <c r="I6683">
        <v>37</v>
      </c>
      <c r="J6683">
        <v>0</v>
      </c>
      <c r="K6683">
        <v>0</v>
      </c>
      <c r="L6683" s="10" t="s">
        <v>20340</v>
      </c>
    </row>
    <row r="6684" spans="1:12" x14ac:dyDescent="0.25">
      <c r="A6684" s="3">
        <v>6683</v>
      </c>
      <c r="B6684" t="s">
        <v>5527</v>
      </c>
      <c r="C6684" s="10" t="s">
        <v>20274</v>
      </c>
      <c r="D6684" t="s">
        <v>5561</v>
      </c>
      <c r="E6684" s="10" t="s">
        <v>20341</v>
      </c>
      <c r="F6684" t="s">
        <v>5562</v>
      </c>
      <c r="G6684" s="10" t="s">
        <v>20342</v>
      </c>
      <c r="H6684">
        <v>255</v>
      </c>
      <c r="I6684">
        <v>37</v>
      </c>
      <c r="J6684">
        <v>0</v>
      </c>
      <c r="K6684">
        <v>0</v>
      </c>
      <c r="L6684" s="10" t="s">
        <v>20343</v>
      </c>
    </row>
    <row r="6685" spans="1:12" x14ac:dyDescent="0.25">
      <c r="A6685" s="3">
        <v>6684</v>
      </c>
      <c r="B6685" t="s">
        <v>5527</v>
      </c>
      <c r="C6685" s="10" t="s">
        <v>20274</v>
      </c>
      <c r="D6685" t="s">
        <v>5563</v>
      </c>
      <c r="E6685" s="10" t="s">
        <v>20344</v>
      </c>
      <c r="F6685" t="s">
        <v>5564</v>
      </c>
      <c r="G6685" s="10" t="s">
        <v>20345</v>
      </c>
      <c r="H6685">
        <v>255</v>
      </c>
      <c r="I6685">
        <v>37</v>
      </c>
      <c r="J6685">
        <v>0</v>
      </c>
      <c r="K6685">
        <v>0</v>
      </c>
      <c r="L6685" s="10" t="s">
        <v>20346</v>
      </c>
    </row>
    <row r="6686" spans="1:12" x14ac:dyDescent="0.25">
      <c r="A6686" s="3">
        <v>6685</v>
      </c>
      <c r="B6686" t="s">
        <v>5527</v>
      </c>
      <c r="C6686" s="10" t="s">
        <v>20274</v>
      </c>
      <c r="D6686" t="s">
        <v>5565</v>
      </c>
      <c r="E6686" s="10" t="s">
        <v>20347</v>
      </c>
      <c r="F6686" t="s">
        <v>5566</v>
      </c>
      <c r="G6686" s="10" t="s">
        <v>20348</v>
      </c>
      <c r="H6686">
        <v>8</v>
      </c>
      <c r="I6686">
        <v>27</v>
      </c>
      <c r="J6686">
        <v>0</v>
      </c>
      <c r="K6686">
        <v>0</v>
      </c>
      <c r="L6686" s="10" t="s">
        <v>20349</v>
      </c>
    </row>
    <row r="6687" spans="1:12" x14ac:dyDescent="0.25">
      <c r="A6687" s="3">
        <v>6686</v>
      </c>
      <c r="B6687" t="s">
        <v>5527</v>
      </c>
      <c r="C6687" s="10" t="s">
        <v>20274</v>
      </c>
      <c r="D6687" t="s">
        <v>5567</v>
      </c>
      <c r="E6687" s="10" t="s">
        <v>20350</v>
      </c>
      <c r="F6687" t="s">
        <v>5568</v>
      </c>
      <c r="G6687" s="10" t="s">
        <v>20351</v>
      </c>
      <c r="H6687">
        <v>8</v>
      </c>
      <c r="I6687">
        <v>27</v>
      </c>
      <c r="J6687">
        <v>0</v>
      </c>
      <c r="K6687">
        <v>0</v>
      </c>
      <c r="L6687" s="10" t="s">
        <v>20352</v>
      </c>
    </row>
    <row r="6688" spans="1:12" x14ac:dyDescent="0.25">
      <c r="A6688" s="3">
        <v>6687</v>
      </c>
      <c r="B6688" t="s">
        <v>5527</v>
      </c>
      <c r="C6688" s="10" t="s">
        <v>20274</v>
      </c>
      <c r="D6688" t="s">
        <v>1610</v>
      </c>
      <c r="E6688" s="10" t="s">
        <v>11706</v>
      </c>
      <c r="F6688" t="s">
        <v>5569</v>
      </c>
      <c r="G6688" s="10" t="s">
        <v>20353</v>
      </c>
      <c r="H6688">
        <v>8</v>
      </c>
      <c r="I6688">
        <v>27</v>
      </c>
      <c r="J6688">
        <v>0</v>
      </c>
      <c r="K6688">
        <v>0</v>
      </c>
      <c r="L6688" s="10" t="s">
        <v>20354</v>
      </c>
    </row>
    <row r="6689" spans="1:12" x14ac:dyDescent="0.25">
      <c r="A6689" s="3">
        <v>6688</v>
      </c>
      <c r="B6689" t="s">
        <v>5527</v>
      </c>
      <c r="C6689" s="10" t="s">
        <v>20274</v>
      </c>
      <c r="D6689" t="s">
        <v>69</v>
      </c>
      <c r="E6689" s="10" t="s">
        <v>6760</v>
      </c>
      <c r="F6689" t="s">
        <v>5570</v>
      </c>
      <c r="G6689" s="10" t="s">
        <v>20355</v>
      </c>
      <c r="H6689">
        <v>8</v>
      </c>
      <c r="I6689">
        <v>35</v>
      </c>
      <c r="J6689">
        <v>0</v>
      </c>
      <c r="K6689">
        <v>0</v>
      </c>
      <c r="L6689" s="10" t="s">
        <v>20356</v>
      </c>
    </row>
    <row r="6690" spans="1:12" x14ac:dyDescent="0.25">
      <c r="A6690" s="3">
        <v>6689</v>
      </c>
      <c r="B6690" t="s">
        <v>5527</v>
      </c>
      <c r="C6690" s="10" t="s">
        <v>20274</v>
      </c>
      <c r="D6690" t="s">
        <v>71</v>
      </c>
      <c r="E6690" s="10" t="s">
        <v>6763</v>
      </c>
      <c r="F6690" t="s">
        <v>5571</v>
      </c>
      <c r="G6690" s="10" t="s">
        <v>20357</v>
      </c>
      <c r="H6690">
        <v>8</v>
      </c>
      <c r="I6690">
        <v>35</v>
      </c>
      <c r="J6690">
        <v>0</v>
      </c>
      <c r="K6690">
        <v>0</v>
      </c>
      <c r="L6690" s="10" t="s">
        <v>20358</v>
      </c>
    </row>
    <row r="6691" spans="1:12" x14ac:dyDescent="0.25">
      <c r="A6691" s="3">
        <v>6690</v>
      </c>
      <c r="B6691" t="s">
        <v>5527</v>
      </c>
      <c r="C6691" s="10" t="s">
        <v>20274</v>
      </c>
      <c r="D6691" t="s">
        <v>5572</v>
      </c>
      <c r="E6691" s="10" t="s">
        <v>20359</v>
      </c>
      <c r="F6691" t="s">
        <v>5573</v>
      </c>
      <c r="G6691" s="10" t="s">
        <v>20360</v>
      </c>
      <c r="H6691">
        <v>306</v>
      </c>
      <c r="I6691">
        <v>37</v>
      </c>
      <c r="J6691">
        <v>0</v>
      </c>
      <c r="K6691">
        <v>0</v>
      </c>
      <c r="L6691" s="10" t="s">
        <v>20361</v>
      </c>
    </row>
    <row r="6692" spans="1:12" x14ac:dyDescent="0.25">
      <c r="A6692" s="3">
        <v>6691</v>
      </c>
      <c r="B6692" t="s">
        <v>5574</v>
      </c>
      <c r="C6692" s="10" t="s">
        <v>20362</v>
      </c>
      <c r="D6692" t="s">
        <v>49</v>
      </c>
      <c r="E6692" s="10" t="s">
        <v>11</v>
      </c>
      <c r="F6692" t="s">
        <v>49</v>
      </c>
      <c r="G6692" s="10" t="s">
        <v>11</v>
      </c>
      <c r="H6692">
        <v>4</v>
      </c>
      <c r="I6692">
        <v>8</v>
      </c>
      <c r="J6692">
        <v>0</v>
      </c>
      <c r="K6692">
        <v>0</v>
      </c>
      <c r="L6692" s="10" t="s">
        <v>20363</v>
      </c>
    </row>
    <row r="6693" spans="1:12" x14ac:dyDescent="0.25">
      <c r="A6693" s="3">
        <v>6692</v>
      </c>
      <c r="B6693" t="s">
        <v>5574</v>
      </c>
      <c r="C6693" s="10" t="s">
        <v>20362</v>
      </c>
      <c r="D6693" t="s">
        <v>5575</v>
      </c>
      <c r="E6693" s="10" t="s">
        <v>20364</v>
      </c>
      <c r="F6693" t="s">
        <v>1232</v>
      </c>
      <c r="G6693" s="10" t="s">
        <v>6715</v>
      </c>
      <c r="H6693">
        <v>255</v>
      </c>
      <c r="I6693">
        <v>37</v>
      </c>
      <c r="J6693">
        <v>0</v>
      </c>
      <c r="K6693">
        <v>0</v>
      </c>
      <c r="L6693" s="10" t="s">
        <v>20365</v>
      </c>
    </row>
    <row r="6694" spans="1:12" x14ac:dyDescent="0.25">
      <c r="A6694" s="3">
        <v>6693</v>
      </c>
      <c r="B6694" t="s">
        <v>5574</v>
      </c>
      <c r="C6694" s="10" t="s">
        <v>20362</v>
      </c>
      <c r="D6694" t="s">
        <v>5576</v>
      </c>
      <c r="E6694" s="10" t="s">
        <v>20366</v>
      </c>
      <c r="F6694" t="s">
        <v>1232</v>
      </c>
      <c r="G6694" s="10" t="s">
        <v>6715</v>
      </c>
      <c r="H6694">
        <v>255</v>
      </c>
      <c r="I6694">
        <v>37</v>
      </c>
      <c r="J6694">
        <v>0</v>
      </c>
      <c r="K6694">
        <v>0</v>
      </c>
      <c r="L6694" s="10" t="s">
        <v>20367</v>
      </c>
    </row>
    <row r="6695" spans="1:12" x14ac:dyDescent="0.25">
      <c r="A6695" s="3">
        <v>6694</v>
      </c>
      <c r="B6695" t="s">
        <v>5574</v>
      </c>
      <c r="C6695" s="10" t="s">
        <v>20362</v>
      </c>
      <c r="D6695" t="s">
        <v>5577</v>
      </c>
      <c r="E6695" s="10" t="s">
        <v>20368</v>
      </c>
      <c r="F6695" t="s">
        <v>4596</v>
      </c>
      <c r="G6695" s="10" t="s">
        <v>18001</v>
      </c>
      <c r="H6695">
        <v>4</v>
      </c>
      <c r="I6695">
        <v>13</v>
      </c>
      <c r="J6695">
        <v>0</v>
      </c>
      <c r="K6695">
        <v>0</v>
      </c>
      <c r="L6695" s="10" t="s">
        <v>20369</v>
      </c>
    </row>
    <row r="6696" spans="1:12" x14ac:dyDescent="0.25">
      <c r="A6696" s="3">
        <v>6695</v>
      </c>
      <c r="B6696" t="s">
        <v>5574</v>
      </c>
      <c r="C6696" s="10" t="s">
        <v>20362</v>
      </c>
      <c r="D6696" t="s">
        <v>5578</v>
      </c>
      <c r="E6696" s="10" t="s">
        <v>20370</v>
      </c>
      <c r="F6696" t="s">
        <v>4596</v>
      </c>
      <c r="G6696" s="10" t="s">
        <v>18001</v>
      </c>
      <c r="H6696">
        <v>4</v>
      </c>
      <c r="I6696">
        <v>13</v>
      </c>
      <c r="J6696">
        <v>0</v>
      </c>
      <c r="K6696">
        <v>0</v>
      </c>
      <c r="L6696" s="10" t="s">
        <v>20371</v>
      </c>
    </row>
    <row r="6697" spans="1:12" x14ac:dyDescent="0.25">
      <c r="A6697" s="3">
        <v>6696</v>
      </c>
      <c r="B6697" t="s">
        <v>5574</v>
      </c>
      <c r="C6697" s="10" t="s">
        <v>20362</v>
      </c>
      <c r="D6697" t="s">
        <v>87</v>
      </c>
      <c r="E6697" s="10" t="s">
        <v>7149</v>
      </c>
      <c r="F6697" t="s">
        <v>49</v>
      </c>
      <c r="G6697" s="10" t="s">
        <v>11</v>
      </c>
      <c r="H6697">
        <v>4</v>
      </c>
      <c r="I6697">
        <v>8</v>
      </c>
      <c r="J6697">
        <v>0</v>
      </c>
      <c r="K6697">
        <v>0</v>
      </c>
      <c r="L6697" s="10" t="s">
        <v>20372</v>
      </c>
    </row>
    <row r="6698" spans="1:12" x14ac:dyDescent="0.25">
      <c r="A6698" s="3">
        <v>6697</v>
      </c>
      <c r="B6698" t="s">
        <v>5574</v>
      </c>
      <c r="C6698" s="10" t="s">
        <v>20362</v>
      </c>
      <c r="D6698" t="s">
        <v>63</v>
      </c>
      <c r="E6698" s="10" t="s">
        <v>6816</v>
      </c>
      <c r="F6698" t="s">
        <v>64</v>
      </c>
      <c r="G6698" s="10" t="s">
        <v>6696</v>
      </c>
      <c r="H6698">
        <v>4</v>
      </c>
      <c r="I6698">
        <v>8</v>
      </c>
      <c r="J6698">
        <v>0</v>
      </c>
      <c r="K6698">
        <v>0</v>
      </c>
      <c r="L6698" s="10" t="s">
        <v>20373</v>
      </c>
    </row>
    <row r="6699" spans="1:12" x14ac:dyDescent="0.25">
      <c r="A6699" s="3">
        <v>6698</v>
      </c>
      <c r="B6699" t="s">
        <v>5574</v>
      </c>
      <c r="C6699" s="10" t="s">
        <v>20362</v>
      </c>
      <c r="D6699" t="s">
        <v>65</v>
      </c>
      <c r="E6699" s="10" t="s">
        <v>6698</v>
      </c>
      <c r="F6699" t="s">
        <v>66</v>
      </c>
      <c r="G6699" s="10" t="s">
        <v>6721</v>
      </c>
      <c r="H6699">
        <v>4</v>
      </c>
      <c r="I6699">
        <v>8</v>
      </c>
      <c r="J6699">
        <v>0</v>
      </c>
      <c r="K6699">
        <v>0</v>
      </c>
      <c r="L6699" s="10" t="s">
        <v>20374</v>
      </c>
    </row>
    <row r="6700" spans="1:12" x14ac:dyDescent="0.25">
      <c r="A6700" s="3">
        <v>6699</v>
      </c>
      <c r="B6700" t="s">
        <v>5574</v>
      </c>
      <c r="C6700" s="10" t="s">
        <v>20362</v>
      </c>
      <c r="D6700" t="s">
        <v>67</v>
      </c>
      <c r="E6700" s="10" t="s">
        <v>6723</v>
      </c>
      <c r="F6700" t="s">
        <v>68</v>
      </c>
      <c r="G6700" s="10" t="s">
        <v>6724</v>
      </c>
      <c r="H6700">
        <v>4</v>
      </c>
      <c r="I6700">
        <v>8</v>
      </c>
      <c r="J6700">
        <v>0</v>
      </c>
      <c r="K6700">
        <v>0</v>
      </c>
      <c r="L6700" s="10" t="s">
        <v>20375</v>
      </c>
    </row>
    <row r="6701" spans="1:12" x14ac:dyDescent="0.25">
      <c r="A6701" s="3">
        <v>6700</v>
      </c>
      <c r="B6701" t="s">
        <v>5574</v>
      </c>
      <c r="C6701" s="10" t="s">
        <v>20362</v>
      </c>
      <c r="D6701" t="s">
        <v>5579</v>
      </c>
      <c r="E6701" s="10" t="s">
        <v>20376</v>
      </c>
      <c r="F6701" t="s">
        <v>1455</v>
      </c>
      <c r="G6701" s="10" t="s">
        <v>7178</v>
      </c>
      <c r="H6701">
        <v>8</v>
      </c>
      <c r="I6701">
        <v>16</v>
      </c>
      <c r="J6701">
        <v>-6</v>
      </c>
      <c r="K6701">
        <v>1</v>
      </c>
      <c r="L6701" s="10" t="s">
        <v>20377</v>
      </c>
    </row>
    <row r="6702" spans="1:12" x14ac:dyDescent="0.25">
      <c r="A6702" s="3">
        <v>6701</v>
      </c>
      <c r="B6702" t="s">
        <v>5574</v>
      </c>
      <c r="C6702" s="10" t="s">
        <v>20362</v>
      </c>
      <c r="D6702" t="s">
        <v>1570</v>
      </c>
      <c r="E6702" s="10" t="s">
        <v>11617</v>
      </c>
      <c r="F6702" t="s">
        <v>1218</v>
      </c>
      <c r="G6702" s="10" t="s">
        <v>6702</v>
      </c>
      <c r="H6702">
        <v>10</v>
      </c>
      <c r="I6702">
        <v>37</v>
      </c>
      <c r="J6702">
        <v>0</v>
      </c>
      <c r="K6702">
        <v>0</v>
      </c>
      <c r="L6702" s="10" t="s">
        <v>20378</v>
      </c>
    </row>
    <row r="6703" spans="1:12" x14ac:dyDescent="0.25">
      <c r="A6703" s="3">
        <v>6702</v>
      </c>
      <c r="B6703" t="s">
        <v>5574</v>
      </c>
      <c r="C6703" s="10" t="s">
        <v>20362</v>
      </c>
      <c r="D6703" t="s">
        <v>5580</v>
      </c>
      <c r="E6703" s="10" t="s">
        <v>20379</v>
      </c>
      <c r="F6703" t="s">
        <v>1455</v>
      </c>
      <c r="G6703" s="10" t="s">
        <v>7178</v>
      </c>
      <c r="H6703">
        <v>8</v>
      </c>
      <c r="I6703">
        <v>16</v>
      </c>
      <c r="J6703">
        <v>-6</v>
      </c>
      <c r="K6703">
        <v>1</v>
      </c>
      <c r="L6703" s="10" t="s">
        <v>20380</v>
      </c>
    </row>
    <row r="6704" spans="1:12" x14ac:dyDescent="0.25">
      <c r="A6704" s="3">
        <v>6703</v>
      </c>
      <c r="B6704" t="s">
        <v>5574</v>
      </c>
      <c r="C6704" s="10" t="s">
        <v>20362</v>
      </c>
      <c r="D6704" t="s">
        <v>5581</v>
      </c>
      <c r="E6704" s="10" t="s">
        <v>20381</v>
      </c>
      <c r="F6704" t="s">
        <v>1455</v>
      </c>
      <c r="G6704" s="10" t="s">
        <v>7178</v>
      </c>
      <c r="H6704">
        <v>8</v>
      </c>
      <c r="I6704">
        <v>16</v>
      </c>
      <c r="J6704">
        <v>-6</v>
      </c>
      <c r="K6704">
        <v>1</v>
      </c>
      <c r="L6704" s="10" t="s">
        <v>20382</v>
      </c>
    </row>
    <row r="6705" spans="1:12" x14ac:dyDescent="0.25">
      <c r="A6705" s="3">
        <v>6704</v>
      </c>
      <c r="B6705" t="s">
        <v>5574</v>
      </c>
      <c r="C6705" s="10" t="s">
        <v>20362</v>
      </c>
      <c r="D6705" t="s">
        <v>4632</v>
      </c>
      <c r="E6705" s="10" t="s">
        <v>18094</v>
      </c>
      <c r="F6705" t="s">
        <v>5582</v>
      </c>
      <c r="G6705" s="10" t="s">
        <v>20383</v>
      </c>
      <c r="H6705">
        <v>4</v>
      </c>
      <c r="I6705">
        <v>12</v>
      </c>
      <c r="J6705">
        <v>0</v>
      </c>
      <c r="K6705">
        <v>0</v>
      </c>
      <c r="L6705" s="10" t="s">
        <v>20384</v>
      </c>
    </row>
    <row r="6706" spans="1:12" x14ac:dyDescent="0.25">
      <c r="A6706" s="3">
        <v>6705</v>
      </c>
      <c r="B6706" t="s">
        <v>5574</v>
      </c>
      <c r="C6706" s="10" t="s">
        <v>20362</v>
      </c>
      <c r="D6706" t="s">
        <v>5583</v>
      </c>
      <c r="E6706" s="10" t="s">
        <v>20385</v>
      </c>
      <c r="F6706" t="s">
        <v>1612</v>
      </c>
      <c r="G6706" s="10" t="s">
        <v>6887</v>
      </c>
      <c r="H6706">
        <v>4</v>
      </c>
      <c r="I6706">
        <v>8</v>
      </c>
      <c r="J6706">
        <v>0</v>
      </c>
      <c r="K6706">
        <v>0</v>
      </c>
      <c r="L6706" s="10" t="s">
        <v>20386</v>
      </c>
    </row>
    <row r="6707" spans="1:12" x14ac:dyDescent="0.25">
      <c r="A6707" s="3">
        <v>6706</v>
      </c>
      <c r="B6707" t="s">
        <v>5574</v>
      </c>
      <c r="C6707" s="10" t="s">
        <v>20362</v>
      </c>
      <c r="D6707" t="s">
        <v>5584</v>
      </c>
      <c r="E6707" s="10" t="s">
        <v>20387</v>
      </c>
      <c r="F6707" t="s">
        <v>1218</v>
      </c>
      <c r="G6707" s="10" t="s">
        <v>6702</v>
      </c>
      <c r="H6707">
        <v>10</v>
      </c>
      <c r="I6707">
        <v>37</v>
      </c>
      <c r="J6707">
        <v>0</v>
      </c>
      <c r="K6707">
        <v>0</v>
      </c>
      <c r="L6707" s="10" t="s">
        <v>20388</v>
      </c>
    </row>
    <row r="6708" spans="1:12" x14ac:dyDescent="0.25">
      <c r="A6708" s="3">
        <v>6707</v>
      </c>
      <c r="B6708" t="s">
        <v>5574</v>
      </c>
      <c r="C6708" s="10" t="s">
        <v>20362</v>
      </c>
      <c r="D6708" t="s">
        <v>4634</v>
      </c>
      <c r="E6708" s="10" t="s">
        <v>18097</v>
      </c>
      <c r="F6708" t="s">
        <v>5585</v>
      </c>
      <c r="G6708" s="10" t="s">
        <v>20389</v>
      </c>
      <c r="H6708">
        <v>4</v>
      </c>
      <c r="I6708">
        <v>12</v>
      </c>
      <c r="J6708">
        <v>0</v>
      </c>
      <c r="K6708">
        <v>0</v>
      </c>
      <c r="L6708" s="10" t="s">
        <v>20390</v>
      </c>
    </row>
    <row r="6709" spans="1:12" x14ac:dyDescent="0.25">
      <c r="A6709" s="3">
        <v>6708</v>
      </c>
      <c r="B6709" t="s">
        <v>5574</v>
      </c>
      <c r="C6709" s="10" t="s">
        <v>20362</v>
      </c>
      <c r="D6709" t="s">
        <v>5586</v>
      </c>
      <c r="E6709" s="10" t="s">
        <v>20391</v>
      </c>
      <c r="F6709" t="s">
        <v>1612</v>
      </c>
      <c r="G6709" s="10" t="s">
        <v>6887</v>
      </c>
      <c r="H6709">
        <v>4</v>
      </c>
      <c r="I6709">
        <v>8</v>
      </c>
      <c r="J6709">
        <v>0</v>
      </c>
      <c r="K6709">
        <v>0</v>
      </c>
      <c r="L6709" s="10" t="s">
        <v>20392</v>
      </c>
    </row>
    <row r="6710" spans="1:12" x14ac:dyDescent="0.25">
      <c r="A6710" s="3">
        <v>6709</v>
      </c>
      <c r="B6710" t="s">
        <v>5574</v>
      </c>
      <c r="C6710" s="10" t="s">
        <v>20362</v>
      </c>
      <c r="D6710" t="s">
        <v>5587</v>
      </c>
      <c r="E6710" s="10" t="s">
        <v>20393</v>
      </c>
      <c r="F6710" t="s">
        <v>1612</v>
      </c>
      <c r="G6710" s="10" t="s">
        <v>6887</v>
      </c>
      <c r="H6710">
        <v>4</v>
      </c>
      <c r="I6710">
        <v>8</v>
      </c>
      <c r="J6710">
        <v>0</v>
      </c>
      <c r="K6710">
        <v>0</v>
      </c>
      <c r="L6710" s="10" t="s">
        <v>20394</v>
      </c>
    </row>
    <row r="6711" spans="1:12" x14ac:dyDescent="0.25">
      <c r="A6711" s="3">
        <v>6710</v>
      </c>
      <c r="B6711" t="s">
        <v>5574</v>
      </c>
      <c r="C6711" s="10" t="s">
        <v>20362</v>
      </c>
      <c r="D6711" t="s">
        <v>5588</v>
      </c>
      <c r="E6711" s="10" t="s">
        <v>20395</v>
      </c>
      <c r="F6711" t="s">
        <v>1612</v>
      </c>
      <c r="G6711" s="10" t="s">
        <v>6887</v>
      </c>
      <c r="H6711">
        <v>4</v>
      </c>
      <c r="I6711">
        <v>8</v>
      </c>
      <c r="J6711">
        <v>0</v>
      </c>
      <c r="K6711">
        <v>0</v>
      </c>
      <c r="L6711" s="10" t="s">
        <v>20396</v>
      </c>
    </row>
    <row r="6712" spans="1:12" x14ac:dyDescent="0.25">
      <c r="A6712" s="3">
        <v>6711</v>
      </c>
      <c r="B6712" t="s">
        <v>5574</v>
      </c>
      <c r="C6712" s="10" t="s">
        <v>20362</v>
      </c>
      <c r="D6712" t="s">
        <v>5589</v>
      </c>
      <c r="E6712" s="10" t="s">
        <v>20397</v>
      </c>
      <c r="F6712" t="s">
        <v>1612</v>
      </c>
      <c r="G6712" s="10" t="s">
        <v>6887</v>
      </c>
      <c r="H6712">
        <v>4</v>
      </c>
      <c r="I6712">
        <v>8</v>
      </c>
      <c r="J6712">
        <v>0</v>
      </c>
      <c r="K6712">
        <v>0</v>
      </c>
      <c r="L6712" s="10" t="s">
        <v>20398</v>
      </c>
    </row>
    <row r="6713" spans="1:12" x14ac:dyDescent="0.25">
      <c r="A6713" s="3">
        <v>6712</v>
      </c>
      <c r="B6713" t="s">
        <v>5574</v>
      </c>
      <c r="C6713" s="10" t="s">
        <v>20362</v>
      </c>
      <c r="D6713" t="s">
        <v>5590</v>
      </c>
      <c r="E6713" s="10" t="s">
        <v>20399</v>
      </c>
      <c r="F6713" t="s">
        <v>1455</v>
      </c>
      <c r="G6713" s="10" t="s">
        <v>7178</v>
      </c>
      <c r="H6713">
        <v>8</v>
      </c>
      <c r="I6713">
        <v>16</v>
      </c>
      <c r="J6713">
        <v>-6</v>
      </c>
      <c r="K6713">
        <v>1</v>
      </c>
      <c r="L6713" s="10" t="s">
        <v>20400</v>
      </c>
    </row>
    <row r="6714" spans="1:12" x14ac:dyDescent="0.25">
      <c r="A6714" s="3">
        <v>6713</v>
      </c>
      <c r="B6714" t="s">
        <v>5574</v>
      </c>
      <c r="C6714" s="10" t="s">
        <v>20362</v>
      </c>
      <c r="D6714" t="s">
        <v>5591</v>
      </c>
      <c r="E6714" s="10" t="s">
        <v>20401</v>
      </c>
      <c r="F6714" t="s">
        <v>1339</v>
      </c>
      <c r="G6714" s="10" t="s">
        <v>6847</v>
      </c>
      <c r="H6714">
        <v>4</v>
      </c>
      <c r="I6714">
        <v>8</v>
      </c>
      <c r="J6714">
        <v>0</v>
      </c>
      <c r="K6714">
        <v>0</v>
      </c>
      <c r="L6714" s="10" t="s">
        <v>20402</v>
      </c>
    </row>
    <row r="6715" spans="1:12" x14ac:dyDescent="0.25">
      <c r="A6715" s="3">
        <v>6714</v>
      </c>
      <c r="B6715" t="s">
        <v>5574</v>
      </c>
      <c r="C6715" s="10" t="s">
        <v>20362</v>
      </c>
      <c r="D6715" t="s">
        <v>1264</v>
      </c>
      <c r="E6715" s="10" t="s">
        <v>6659</v>
      </c>
      <c r="F6715" t="s">
        <v>5592</v>
      </c>
      <c r="G6715" s="10" t="s">
        <v>20403</v>
      </c>
      <c r="H6715">
        <v>4</v>
      </c>
      <c r="I6715">
        <v>8</v>
      </c>
      <c r="J6715">
        <v>0</v>
      </c>
      <c r="K6715">
        <v>0</v>
      </c>
      <c r="L6715" s="10" t="s">
        <v>20404</v>
      </c>
    </row>
    <row r="6716" spans="1:12" x14ac:dyDescent="0.25">
      <c r="A6716" s="3">
        <v>6715</v>
      </c>
      <c r="B6716" t="s">
        <v>5574</v>
      </c>
      <c r="C6716" s="10" t="s">
        <v>20362</v>
      </c>
      <c r="D6716" t="s">
        <v>2670</v>
      </c>
      <c r="E6716" s="10" t="s">
        <v>13511</v>
      </c>
      <c r="F6716" t="s">
        <v>5593</v>
      </c>
      <c r="G6716" s="10" t="s">
        <v>20405</v>
      </c>
      <c r="H6716">
        <v>255</v>
      </c>
      <c r="I6716">
        <v>37</v>
      </c>
      <c r="J6716">
        <v>0</v>
      </c>
      <c r="K6716">
        <v>0</v>
      </c>
      <c r="L6716" s="10" t="s">
        <v>20406</v>
      </c>
    </row>
    <row r="6717" spans="1:12" x14ac:dyDescent="0.25">
      <c r="A6717" s="3">
        <v>6716</v>
      </c>
      <c r="B6717" t="s">
        <v>5574</v>
      </c>
      <c r="C6717" s="10" t="s">
        <v>20362</v>
      </c>
      <c r="D6717" t="s">
        <v>5594</v>
      </c>
      <c r="E6717" s="10" t="s">
        <v>20407</v>
      </c>
      <c r="F6717" t="s">
        <v>5595</v>
      </c>
      <c r="G6717" s="10" t="s">
        <v>20408</v>
      </c>
      <c r="H6717">
        <v>255</v>
      </c>
      <c r="I6717">
        <v>37</v>
      </c>
      <c r="J6717">
        <v>0</v>
      </c>
      <c r="K6717">
        <v>0</v>
      </c>
      <c r="L6717" s="10" t="s">
        <v>20409</v>
      </c>
    </row>
    <row r="6718" spans="1:12" x14ac:dyDescent="0.25">
      <c r="A6718" s="3">
        <v>6717</v>
      </c>
      <c r="B6718" t="s">
        <v>5574</v>
      </c>
      <c r="C6718" s="10" t="s">
        <v>20362</v>
      </c>
      <c r="D6718" t="s">
        <v>5596</v>
      </c>
      <c r="E6718" s="10" t="s">
        <v>20410</v>
      </c>
      <c r="F6718" t="s">
        <v>5597</v>
      </c>
      <c r="G6718" s="10" t="s">
        <v>20411</v>
      </c>
      <c r="H6718">
        <v>255</v>
      </c>
      <c r="I6718">
        <v>37</v>
      </c>
      <c r="J6718">
        <v>0</v>
      </c>
      <c r="K6718">
        <v>0</v>
      </c>
      <c r="L6718" s="10" t="s">
        <v>20412</v>
      </c>
    </row>
    <row r="6719" spans="1:12" x14ac:dyDescent="0.25">
      <c r="A6719" s="3">
        <v>6718</v>
      </c>
      <c r="B6719" t="s">
        <v>5574</v>
      </c>
      <c r="C6719" s="10" t="s">
        <v>20362</v>
      </c>
      <c r="D6719" t="s">
        <v>5598</v>
      </c>
      <c r="E6719" s="10" t="s">
        <v>20413</v>
      </c>
      <c r="F6719" t="s">
        <v>5599</v>
      </c>
      <c r="G6719" s="10" t="s">
        <v>20414</v>
      </c>
      <c r="H6719">
        <v>255</v>
      </c>
      <c r="I6719">
        <v>37</v>
      </c>
      <c r="J6719">
        <v>0</v>
      </c>
      <c r="K6719">
        <v>0</v>
      </c>
      <c r="L6719" s="10" t="s">
        <v>20415</v>
      </c>
    </row>
    <row r="6720" spans="1:12" x14ac:dyDescent="0.25">
      <c r="A6720" s="3">
        <v>6719</v>
      </c>
      <c r="B6720" t="s">
        <v>5574</v>
      </c>
      <c r="C6720" s="10" t="s">
        <v>20362</v>
      </c>
      <c r="D6720" t="s">
        <v>5600</v>
      </c>
      <c r="E6720" s="10" t="s">
        <v>20416</v>
      </c>
      <c r="F6720" t="s">
        <v>5601</v>
      </c>
      <c r="G6720" s="10" t="s">
        <v>20417</v>
      </c>
      <c r="H6720">
        <v>255</v>
      </c>
      <c r="I6720">
        <v>37</v>
      </c>
      <c r="J6720">
        <v>0</v>
      </c>
      <c r="K6720">
        <v>0</v>
      </c>
      <c r="L6720" s="10" t="s">
        <v>20418</v>
      </c>
    </row>
    <row r="6721" spans="1:12" x14ac:dyDescent="0.25">
      <c r="A6721" s="3">
        <v>6720</v>
      </c>
      <c r="B6721" t="s">
        <v>5574</v>
      </c>
      <c r="C6721" s="10" t="s">
        <v>20362</v>
      </c>
      <c r="D6721" t="s">
        <v>5602</v>
      </c>
      <c r="E6721" s="10" t="s">
        <v>20419</v>
      </c>
      <c r="F6721" t="s">
        <v>5603</v>
      </c>
      <c r="G6721" s="10" t="s">
        <v>20420</v>
      </c>
      <c r="H6721">
        <v>255</v>
      </c>
      <c r="I6721">
        <v>37</v>
      </c>
      <c r="J6721">
        <v>0</v>
      </c>
      <c r="K6721">
        <v>0</v>
      </c>
      <c r="L6721" s="10" t="s">
        <v>20421</v>
      </c>
    </row>
    <row r="6722" spans="1:12" x14ac:dyDescent="0.25">
      <c r="A6722" s="3">
        <v>6721</v>
      </c>
      <c r="B6722" t="s">
        <v>5574</v>
      </c>
      <c r="C6722" s="10" t="s">
        <v>20362</v>
      </c>
      <c r="D6722" t="s">
        <v>2131</v>
      </c>
      <c r="E6722" s="10" t="s">
        <v>7151</v>
      </c>
      <c r="F6722" t="s">
        <v>5604</v>
      </c>
      <c r="G6722" s="10" t="s">
        <v>20422</v>
      </c>
      <c r="H6722">
        <v>511</v>
      </c>
      <c r="I6722">
        <v>37</v>
      </c>
      <c r="J6722">
        <v>0</v>
      </c>
      <c r="K6722">
        <v>0</v>
      </c>
      <c r="L6722" s="10" t="s">
        <v>20423</v>
      </c>
    </row>
    <row r="6723" spans="1:12" x14ac:dyDescent="0.25">
      <c r="A6723" s="3">
        <v>6722</v>
      </c>
      <c r="B6723" t="s">
        <v>5574</v>
      </c>
      <c r="C6723" s="10" t="s">
        <v>20362</v>
      </c>
      <c r="D6723" t="s">
        <v>69</v>
      </c>
      <c r="E6723" s="10" t="s">
        <v>6760</v>
      </c>
      <c r="F6723" t="s">
        <v>5605</v>
      </c>
      <c r="G6723" s="10" t="s">
        <v>20424</v>
      </c>
      <c r="H6723">
        <v>8</v>
      </c>
      <c r="I6723">
        <v>35</v>
      </c>
      <c r="J6723">
        <v>0</v>
      </c>
      <c r="K6723">
        <v>0</v>
      </c>
      <c r="L6723" s="10" t="s">
        <v>20425</v>
      </c>
    </row>
    <row r="6724" spans="1:12" x14ac:dyDescent="0.25">
      <c r="A6724" s="3">
        <v>6723</v>
      </c>
      <c r="B6724" t="s">
        <v>5574</v>
      </c>
      <c r="C6724" s="10" t="s">
        <v>20362</v>
      </c>
      <c r="D6724" t="s">
        <v>71</v>
      </c>
      <c r="E6724" s="10" t="s">
        <v>6763</v>
      </c>
      <c r="F6724" t="s">
        <v>5606</v>
      </c>
      <c r="G6724" s="10" t="s">
        <v>20426</v>
      </c>
      <c r="H6724">
        <v>8</v>
      </c>
      <c r="I6724">
        <v>35</v>
      </c>
      <c r="J6724">
        <v>0</v>
      </c>
      <c r="K6724">
        <v>0</v>
      </c>
      <c r="L6724" s="10" t="s">
        <v>20427</v>
      </c>
    </row>
    <row r="6725" spans="1:12" x14ac:dyDescent="0.25">
      <c r="A6725" s="3">
        <v>6724</v>
      </c>
      <c r="B6725" t="s">
        <v>5607</v>
      </c>
      <c r="C6725" s="10" t="s">
        <v>20428</v>
      </c>
      <c r="D6725" t="s">
        <v>63</v>
      </c>
      <c r="E6725" s="10" t="s">
        <v>6816</v>
      </c>
      <c r="F6725" t="s">
        <v>64</v>
      </c>
      <c r="G6725" s="10" t="s">
        <v>6696</v>
      </c>
      <c r="H6725">
        <v>4</v>
      </c>
      <c r="I6725">
        <v>8</v>
      </c>
      <c r="J6725">
        <v>0</v>
      </c>
      <c r="K6725">
        <v>0</v>
      </c>
      <c r="L6725" s="10" t="s">
        <v>20429</v>
      </c>
    </row>
    <row r="6726" spans="1:12" x14ac:dyDescent="0.25">
      <c r="A6726" s="3">
        <v>6725</v>
      </c>
      <c r="B6726" t="s">
        <v>5607</v>
      </c>
      <c r="C6726" s="10" t="s">
        <v>20428</v>
      </c>
      <c r="D6726" t="s">
        <v>65</v>
      </c>
      <c r="E6726" s="10" t="s">
        <v>6698</v>
      </c>
      <c r="F6726" t="s">
        <v>66</v>
      </c>
      <c r="G6726" s="10" t="s">
        <v>6721</v>
      </c>
      <c r="H6726">
        <v>4</v>
      </c>
      <c r="I6726">
        <v>8</v>
      </c>
      <c r="J6726">
        <v>0</v>
      </c>
      <c r="K6726">
        <v>0</v>
      </c>
      <c r="L6726" s="10" t="s">
        <v>20430</v>
      </c>
    </row>
    <row r="6727" spans="1:12" x14ac:dyDescent="0.25">
      <c r="A6727" s="3">
        <v>6726</v>
      </c>
      <c r="B6727" t="s">
        <v>5607</v>
      </c>
      <c r="C6727" s="10" t="s">
        <v>20428</v>
      </c>
      <c r="D6727" t="s">
        <v>67</v>
      </c>
      <c r="E6727" s="10" t="s">
        <v>6723</v>
      </c>
      <c r="F6727" t="s">
        <v>68</v>
      </c>
      <c r="G6727" s="10" t="s">
        <v>6724</v>
      </c>
      <c r="H6727">
        <v>4</v>
      </c>
      <c r="I6727">
        <v>8</v>
      </c>
      <c r="J6727">
        <v>0</v>
      </c>
      <c r="K6727">
        <v>0</v>
      </c>
      <c r="L6727" s="10" t="s">
        <v>20431</v>
      </c>
    </row>
    <row r="6728" spans="1:12" x14ac:dyDescent="0.25">
      <c r="A6728" s="3">
        <v>6727</v>
      </c>
      <c r="B6728" t="s">
        <v>5607</v>
      </c>
      <c r="C6728" s="10" t="s">
        <v>20428</v>
      </c>
      <c r="D6728" t="s">
        <v>538</v>
      </c>
      <c r="E6728" s="10" t="s">
        <v>6652</v>
      </c>
      <c r="F6728" t="s">
        <v>1232</v>
      </c>
      <c r="G6728" s="10" t="s">
        <v>6715</v>
      </c>
      <c r="H6728">
        <v>255</v>
      </c>
      <c r="I6728">
        <v>37</v>
      </c>
      <c r="J6728">
        <v>0</v>
      </c>
      <c r="K6728">
        <v>0</v>
      </c>
      <c r="L6728" s="10" t="s">
        <v>20432</v>
      </c>
    </row>
    <row r="6729" spans="1:12" x14ac:dyDescent="0.25">
      <c r="A6729" s="3">
        <v>6728</v>
      </c>
      <c r="B6729" t="s">
        <v>5607</v>
      </c>
      <c r="C6729" s="10" t="s">
        <v>20428</v>
      </c>
      <c r="D6729" t="s">
        <v>49</v>
      </c>
      <c r="E6729" s="10" t="s">
        <v>11</v>
      </c>
      <c r="F6729" t="s">
        <v>5608</v>
      </c>
      <c r="G6729" s="10" t="s">
        <v>20433</v>
      </c>
      <c r="H6729">
        <v>4</v>
      </c>
      <c r="I6729">
        <v>8</v>
      </c>
      <c r="J6729">
        <v>0</v>
      </c>
      <c r="K6729">
        <v>0</v>
      </c>
      <c r="L6729" s="10" t="s">
        <v>20434</v>
      </c>
    </row>
    <row r="6730" spans="1:12" x14ac:dyDescent="0.25">
      <c r="A6730" s="3">
        <v>6729</v>
      </c>
      <c r="B6730" t="s">
        <v>5607</v>
      </c>
      <c r="C6730" s="10" t="s">
        <v>20428</v>
      </c>
      <c r="D6730" t="s">
        <v>69</v>
      </c>
      <c r="E6730" s="10" t="s">
        <v>6760</v>
      </c>
      <c r="F6730" t="s">
        <v>5609</v>
      </c>
      <c r="G6730" s="10" t="s">
        <v>20435</v>
      </c>
      <c r="H6730">
        <v>8</v>
      </c>
      <c r="I6730">
        <v>35</v>
      </c>
      <c r="J6730">
        <v>0</v>
      </c>
      <c r="K6730">
        <v>0</v>
      </c>
      <c r="L6730" s="10" t="s">
        <v>20436</v>
      </c>
    </row>
    <row r="6731" spans="1:12" x14ac:dyDescent="0.25">
      <c r="A6731" s="3">
        <v>6730</v>
      </c>
      <c r="B6731" t="s">
        <v>5607</v>
      </c>
      <c r="C6731" s="10" t="s">
        <v>20428</v>
      </c>
      <c r="D6731" t="s">
        <v>71</v>
      </c>
      <c r="E6731" s="10" t="s">
        <v>6763</v>
      </c>
      <c r="F6731" t="s">
        <v>5610</v>
      </c>
      <c r="G6731" s="10" t="s">
        <v>20437</v>
      </c>
      <c r="H6731">
        <v>8</v>
      </c>
      <c r="I6731">
        <v>35</v>
      </c>
      <c r="J6731">
        <v>0</v>
      </c>
      <c r="K6731">
        <v>0</v>
      </c>
      <c r="L6731" s="10" t="s">
        <v>20438</v>
      </c>
    </row>
    <row r="6732" spans="1:12" x14ac:dyDescent="0.25">
      <c r="A6732" s="3">
        <v>6731</v>
      </c>
      <c r="B6732" t="s">
        <v>5611</v>
      </c>
      <c r="C6732" s="10" t="s">
        <v>20439</v>
      </c>
      <c r="D6732" t="s">
        <v>49</v>
      </c>
      <c r="E6732" s="10" t="s">
        <v>11</v>
      </c>
      <c r="F6732" t="s">
        <v>49</v>
      </c>
      <c r="G6732" s="10" t="s">
        <v>11</v>
      </c>
      <c r="H6732">
        <v>4</v>
      </c>
      <c r="I6732">
        <v>8</v>
      </c>
      <c r="J6732">
        <v>0</v>
      </c>
      <c r="K6732">
        <v>0</v>
      </c>
      <c r="L6732" s="10" t="s">
        <v>20440</v>
      </c>
    </row>
    <row r="6733" spans="1:12" x14ac:dyDescent="0.25">
      <c r="A6733" s="3">
        <v>6732</v>
      </c>
      <c r="B6733" t="s">
        <v>5611</v>
      </c>
      <c r="C6733" s="10" t="s">
        <v>20439</v>
      </c>
      <c r="D6733" t="s">
        <v>5575</v>
      </c>
      <c r="E6733" s="10" t="s">
        <v>20364</v>
      </c>
      <c r="F6733" t="s">
        <v>1232</v>
      </c>
      <c r="G6733" s="10" t="s">
        <v>6715</v>
      </c>
      <c r="H6733">
        <v>255</v>
      </c>
      <c r="I6733">
        <v>37</v>
      </c>
      <c r="J6733">
        <v>0</v>
      </c>
      <c r="K6733">
        <v>0</v>
      </c>
      <c r="L6733" s="10" t="s">
        <v>20441</v>
      </c>
    </row>
    <row r="6734" spans="1:12" x14ac:dyDescent="0.25">
      <c r="A6734" s="3">
        <v>6733</v>
      </c>
      <c r="B6734" t="s">
        <v>5611</v>
      </c>
      <c r="C6734" s="10" t="s">
        <v>20439</v>
      </c>
      <c r="D6734" t="s">
        <v>5576</v>
      </c>
      <c r="E6734" s="10" t="s">
        <v>20366</v>
      </c>
      <c r="F6734" t="s">
        <v>1232</v>
      </c>
      <c r="G6734" s="10" t="s">
        <v>6715</v>
      </c>
      <c r="H6734">
        <v>255</v>
      </c>
      <c r="I6734">
        <v>37</v>
      </c>
      <c r="J6734">
        <v>0</v>
      </c>
      <c r="K6734">
        <v>0</v>
      </c>
      <c r="L6734" s="10" t="s">
        <v>20442</v>
      </c>
    </row>
    <row r="6735" spans="1:12" x14ac:dyDescent="0.25">
      <c r="A6735" s="3">
        <v>6734</v>
      </c>
      <c r="B6735" t="s">
        <v>5611</v>
      </c>
      <c r="C6735" s="10" t="s">
        <v>20439</v>
      </c>
      <c r="D6735" t="s">
        <v>87</v>
      </c>
      <c r="E6735" s="10" t="s">
        <v>7149</v>
      </c>
      <c r="F6735" t="s">
        <v>49</v>
      </c>
      <c r="G6735" s="10" t="s">
        <v>11</v>
      </c>
      <c r="H6735">
        <v>4</v>
      </c>
      <c r="I6735">
        <v>8</v>
      </c>
      <c r="J6735">
        <v>0</v>
      </c>
      <c r="K6735">
        <v>0</v>
      </c>
      <c r="L6735" s="10" t="s">
        <v>20443</v>
      </c>
    </row>
    <row r="6736" spans="1:12" x14ac:dyDescent="0.25">
      <c r="A6736" s="3">
        <v>6735</v>
      </c>
      <c r="B6736" t="s">
        <v>5611</v>
      </c>
      <c r="C6736" s="10" t="s">
        <v>20439</v>
      </c>
      <c r="D6736" t="s">
        <v>63</v>
      </c>
      <c r="E6736" s="10" t="s">
        <v>6816</v>
      </c>
      <c r="F6736" t="s">
        <v>64</v>
      </c>
      <c r="G6736" s="10" t="s">
        <v>6696</v>
      </c>
      <c r="H6736">
        <v>4</v>
      </c>
      <c r="I6736">
        <v>8</v>
      </c>
      <c r="J6736">
        <v>0</v>
      </c>
      <c r="K6736">
        <v>0</v>
      </c>
      <c r="L6736" s="10" t="s">
        <v>20444</v>
      </c>
    </row>
    <row r="6737" spans="1:12" x14ac:dyDescent="0.25">
      <c r="A6737" s="3">
        <v>6736</v>
      </c>
      <c r="B6737" t="s">
        <v>5611</v>
      </c>
      <c r="C6737" s="10" t="s">
        <v>20439</v>
      </c>
      <c r="D6737" t="s">
        <v>65</v>
      </c>
      <c r="E6737" s="10" t="s">
        <v>6698</v>
      </c>
      <c r="F6737" t="s">
        <v>66</v>
      </c>
      <c r="G6737" s="10" t="s">
        <v>6721</v>
      </c>
      <c r="H6737">
        <v>4</v>
      </c>
      <c r="I6737">
        <v>8</v>
      </c>
      <c r="J6737">
        <v>0</v>
      </c>
      <c r="K6737">
        <v>0</v>
      </c>
      <c r="L6737" s="10" t="s">
        <v>20445</v>
      </c>
    </row>
    <row r="6738" spans="1:12" x14ac:dyDescent="0.25">
      <c r="A6738" s="3">
        <v>6737</v>
      </c>
      <c r="B6738" t="s">
        <v>5611</v>
      </c>
      <c r="C6738" s="10" t="s">
        <v>20439</v>
      </c>
      <c r="D6738" t="s">
        <v>67</v>
      </c>
      <c r="E6738" s="10" t="s">
        <v>6723</v>
      </c>
      <c r="F6738" t="s">
        <v>68</v>
      </c>
      <c r="G6738" s="10" t="s">
        <v>6724</v>
      </c>
      <c r="H6738">
        <v>4</v>
      </c>
      <c r="I6738">
        <v>8</v>
      </c>
      <c r="J6738">
        <v>0</v>
      </c>
      <c r="K6738">
        <v>0</v>
      </c>
      <c r="L6738" s="10" t="s">
        <v>20446</v>
      </c>
    </row>
    <row r="6739" spans="1:12" x14ac:dyDescent="0.25">
      <c r="A6739" s="3">
        <v>6738</v>
      </c>
      <c r="B6739" t="s">
        <v>5611</v>
      </c>
      <c r="C6739" s="10" t="s">
        <v>20439</v>
      </c>
      <c r="D6739" t="s">
        <v>5579</v>
      </c>
      <c r="E6739" s="10" t="s">
        <v>20376</v>
      </c>
      <c r="F6739" t="s">
        <v>1455</v>
      </c>
      <c r="G6739" s="10" t="s">
        <v>7178</v>
      </c>
      <c r="H6739">
        <v>8</v>
      </c>
      <c r="I6739">
        <v>16</v>
      </c>
      <c r="J6739">
        <v>-6</v>
      </c>
      <c r="K6739">
        <v>1</v>
      </c>
      <c r="L6739" s="10" t="s">
        <v>20447</v>
      </c>
    </row>
    <row r="6740" spans="1:12" x14ac:dyDescent="0.25">
      <c r="A6740" s="3">
        <v>6739</v>
      </c>
      <c r="B6740" t="s">
        <v>5611</v>
      </c>
      <c r="C6740" s="10" t="s">
        <v>20439</v>
      </c>
      <c r="D6740" t="s">
        <v>1570</v>
      </c>
      <c r="E6740" s="10" t="s">
        <v>11617</v>
      </c>
      <c r="F6740" t="s">
        <v>1218</v>
      </c>
      <c r="G6740" s="10" t="s">
        <v>6702</v>
      </c>
      <c r="H6740">
        <v>10</v>
      </c>
      <c r="I6740">
        <v>37</v>
      </c>
      <c r="J6740">
        <v>0</v>
      </c>
      <c r="K6740">
        <v>0</v>
      </c>
      <c r="L6740" s="10" t="s">
        <v>20448</v>
      </c>
    </row>
    <row r="6741" spans="1:12" x14ac:dyDescent="0.25">
      <c r="A6741" s="3">
        <v>6740</v>
      </c>
      <c r="B6741" t="s">
        <v>5611</v>
      </c>
      <c r="C6741" s="10" t="s">
        <v>20439</v>
      </c>
      <c r="D6741" t="s">
        <v>5580</v>
      </c>
      <c r="E6741" s="10" t="s">
        <v>20379</v>
      </c>
      <c r="F6741" t="s">
        <v>1455</v>
      </c>
      <c r="G6741" s="10" t="s">
        <v>7178</v>
      </c>
      <c r="H6741">
        <v>8</v>
      </c>
      <c r="I6741">
        <v>16</v>
      </c>
      <c r="J6741">
        <v>-6</v>
      </c>
      <c r="K6741">
        <v>1</v>
      </c>
      <c r="L6741" s="10" t="s">
        <v>20449</v>
      </c>
    </row>
    <row r="6742" spans="1:12" x14ac:dyDescent="0.25">
      <c r="A6742" s="3">
        <v>6741</v>
      </c>
      <c r="B6742" t="s">
        <v>5611</v>
      </c>
      <c r="C6742" s="10" t="s">
        <v>20439</v>
      </c>
      <c r="D6742" t="s">
        <v>5581</v>
      </c>
      <c r="E6742" s="10" t="s">
        <v>20381</v>
      </c>
      <c r="F6742" t="s">
        <v>1455</v>
      </c>
      <c r="G6742" s="10" t="s">
        <v>7178</v>
      </c>
      <c r="H6742">
        <v>8</v>
      </c>
      <c r="I6742">
        <v>16</v>
      </c>
      <c r="J6742">
        <v>-6</v>
      </c>
      <c r="K6742">
        <v>1</v>
      </c>
      <c r="L6742" s="10" t="s">
        <v>20450</v>
      </c>
    </row>
    <row r="6743" spans="1:12" x14ac:dyDescent="0.25">
      <c r="A6743" s="3">
        <v>6742</v>
      </c>
      <c r="B6743" t="s">
        <v>5611</v>
      </c>
      <c r="C6743" s="10" t="s">
        <v>20439</v>
      </c>
      <c r="D6743" t="s">
        <v>5583</v>
      </c>
      <c r="E6743" s="10" t="s">
        <v>20385</v>
      </c>
      <c r="F6743" t="s">
        <v>1612</v>
      </c>
      <c r="G6743" s="10" t="s">
        <v>6887</v>
      </c>
      <c r="H6743">
        <v>4</v>
      </c>
      <c r="I6743">
        <v>8</v>
      </c>
      <c r="J6743">
        <v>0</v>
      </c>
      <c r="K6743">
        <v>0</v>
      </c>
      <c r="L6743" s="10" t="s">
        <v>20451</v>
      </c>
    </row>
    <row r="6744" spans="1:12" x14ac:dyDescent="0.25">
      <c r="A6744" s="3">
        <v>6743</v>
      </c>
      <c r="B6744" t="s">
        <v>5611</v>
      </c>
      <c r="C6744" s="10" t="s">
        <v>20439</v>
      </c>
      <c r="D6744" t="s">
        <v>5584</v>
      </c>
      <c r="E6744" s="10" t="s">
        <v>20387</v>
      </c>
      <c r="F6744" t="s">
        <v>1218</v>
      </c>
      <c r="G6744" s="10" t="s">
        <v>6702</v>
      </c>
      <c r="H6744">
        <v>10</v>
      </c>
      <c r="I6744">
        <v>37</v>
      </c>
      <c r="J6744">
        <v>0</v>
      </c>
      <c r="K6744">
        <v>0</v>
      </c>
      <c r="L6744" s="10" t="s">
        <v>20452</v>
      </c>
    </row>
    <row r="6745" spans="1:12" x14ac:dyDescent="0.25">
      <c r="A6745" s="3">
        <v>6744</v>
      </c>
      <c r="B6745" t="s">
        <v>5611</v>
      </c>
      <c r="C6745" s="10" t="s">
        <v>20439</v>
      </c>
      <c r="D6745" t="s">
        <v>5586</v>
      </c>
      <c r="E6745" s="10" t="s">
        <v>20391</v>
      </c>
      <c r="F6745" t="s">
        <v>1612</v>
      </c>
      <c r="G6745" s="10" t="s">
        <v>6887</v>
      </c>
      <c r="H6745">
        <v>4</v>
      </c>
      <c r="I6745">
        <v>8</v>
      </c>
      <c r="J6745">
        <v>0</v>
      </c>
      <c r="K6745">
        <v>0</v>
      </c>
      <c r="L6745" s="10" t="s">
        <v>20453</v>
      </c>
    </row>
    <row r="6746" spans="1:12" x14ac:dyDescent="0.25">
      <c r="A6746" s="3">
        <v>6745</v>
      </c>
      <c r="B6746" t="s">
        <v>5611</v>
      </c>
      <c r="C6746" s="10" t="s">
        <v>20439</v>
      </c>
      <c r="D6746" t="s">
        <v>5587</v>
      </c>
      <c r="E6746" s="10" t="s">
        <v>20393</v>
      </c>
      <c r="F6746" t="s">
        <v>1612</v>
      </c>
      <c r="G6746" s="10" t="s">
        <v>6887</v>
      </c>
      <c r="H6746">
        <v>4</v>
      </c>
      <c r="I6746">
        <v>8</v>
      </c>
      <c r="J6746">
        <v>0</v>
      </c>
      <c r="K6746">
        <v>0</v>
      </c>
      <c r="L6746" s="10" t="s">
        <v>20454</v>
      </c>
    </row>
    <row r="6747" spans="1:12" x14ac:dyDescent="0.25">
      <c r="A6747" s="3">
        <v>6746</v>
      </c>
      <c r="B6747" t="s">
        <v>5611</v>
      </c>
      <c r="C6747" s="10" t="s">
        <v>20439</v>
      </c>
      <c r="D6747" t="s">
        <v>5588</v>
      </c>
      <c r="E6747" s="10" t="s">
        <v>20395</v>
      </c>
      <c r="F6747" t="s">
        <v>1612</v>
      </c>
      <c r="G6747" s="10" t="s">
        <v>6887</v>
      </c>
      <c r="H6747">
        <v>4</v>
      </c>
      <c r="I6747">
        <v>8</v>
      </c>
      <c r="J6747">
        <v>0</v>
      </c>
      <c r="K6747">
        <v>0</v>
      </c>
      <c r="L6747" s="10" t="s">
        <v>20455</v>
      </c>
    </row>
    <row r="6748" spans="1:12" x14ac:dyDescent="0.25">
      <c r="A6748" s="3">
        <v>6747</v>
      </c>
      <c r="B6748" t="s">
        <v>5611</v>
      </c>
      <c r="C6748" s="10" t="s">
        <v>20439</v>
      </c>
      <c r="D6748" t="s">
        <v>5589</v>
      </c>
      <c r="E6748" s="10" t="s">
        <v>20397</v>
      </c>
      <c r="F6748" t="s">
        <v>1612</v>
      </c>
      <c r="G6748" s="10" t="s">
        <v>6887</v>
      </c>
      <c r="H6748">
        <v>4</v>
      </c>
      <c r="I6748">
        <v>8</v>
      </c>
      <c r="J6748">
        <v>0</v>
      </c>
      <c r="K6748">
        <v>0</v>
      </c>
      <c r="L6748" s="10" t="s">
        <v>20456</v>
      </c>
    </row>
    <row r="6749" spans="1:12" x14ac:dyDescent="0.25">
      <c r="A6749" s="3">
        <v>6748</v>
      </c>
      <c r="B6749" t="s">
        <v>5611</v>
      </c>
      <c r="C6749" s="10" t="s">
        <v>20439</v>
      </c>
      <c r="D6749" t="s">
        <v>5590</v>
      </c>
      <c r="E6749" s="10" t="s">
        <v>20399</v>
      </c>
      <c r="F6749" t="s">
        <v>1455</v>
      </c>
      <c r="G6749" s="10" t="s">
        <v>7178</v>
      </c>
      <c r="H6749">
        <v>8</v>
      </c>
      <c r="I6749">
        <v>16</v>
      </c>
      <c r="J6749">
        <v>-6</v>
      </c>
      <c r="K6749">
        <v>1</v>
      </c>
      <c r="L6749" s="10" t="s">
        <v>20457</v>
      </c>
    </row>
    <row r="6750" spans="1:12" x14ac:dyDescent="0.25">
      <c r="A6750" s="3">
        <v>6749</v>
      </c>
      <c r="B6750" t="s">
        <v>5611</v>
      </c>
      <c r="C6750" s="10" t="s">
        <v>20439</v>
      </c>
      <c r="D6750" t="s">
        <v>5591</v>
      </c>
      <c r="E6750" s="10" t="s">
        <v>20401</v>
      </c>
      <c r="F6750" t="s">
        <v>1339</v>
      </c>
      <c r="G6750" s="10" t="s">
        <v>6847</v>
      </c>
      <c r="H6750">
        <v>4</v>
      </c>
      <c r="I6750">
        <v>8</v>
      </c>
      <c r="J6750">
        <v>0</v>
      </c>
      <c r="K6750">
        <v>0</v>
      </c>
      <c r="L6750" s="10" t="s">
        <v>20458</v>
      </c>
    </row>
    <row r="6751" spans="1:12" x14ac:dyDescent="0.25">
      <c r="A6751" s="3">
        <v>6750</v>
      </c>
      <c r="B6751" t="s">
        <v>5611</v>
      </c>
      <c r="C6751" s="10" t="s">
        <v>20439</v>
      </c>
      <c r="D6751" t="s">
        <v>5578</v>
      </c>
      <c r="E6751" s="10" t="s">
        <v>20370</v>
      </c>
      <c r="F6751" t="s">
        <v>5612</v>
      </c>
      <c r="G6751" s="10" t="s">
        <v>20459</v>
      </c>
      <c r="H6751">
        <v>4</v>
      </c>
      <c r="I6751">
        <v>13</v>
      </c>
      <c r="J6751">
        <v>0</v>
      </c>
      <c r="K6751">
        <v>0</v>
      </c>
      <c r="L6751" s="10" t="s">
        <v>20460</v>
      </c>
    </row>
    <row r="6752" spans="1:12" x14ac:dyDescent="0.25">
      <c r="A6752" s="3">
        <v>6751</v>
      </c>
      <c r="B6752" t="s">
        <v>5611</v>
      </c>
      <c r="C6752" s="10" t="s">
        <v>20439</v>
      </c>
      <c r="D6752" t="s">
        <v>5577</v>
      </c>
      <c r="E6752" s="10" t="s">
        <v>20368</v>
      </c>
      <c r="F6752" t="s">
        <v>5613</v>
      </c>
      <c r="G6752" s="10" t="s">
        <v>20461</v>
      </c>
      <c r="H6752">
        <v>4</v>
      </c>
      <c r="I6752">
        <v>13</v>
      </c>
      <c r="J6752">
        <v>0</v>
      </c>
      <c r="K6752">
        <v>0</v>
      </c>
      <c r="L6752" s="10" t="s">
        <v>20462</v>
      </c>
    </row>
    <row r="6753" spans="1:12" x14ac:dyDescent="0.25">
      <c r="A6753" s="3">
        <v>6752</v>
      </c>
      <c r="B6753" t="s">
        <v>5611</v>
      </c>
      <c r="C6753" s="10" t="s">
        <v>20439</v>
      </c>
      <c r="D6753" t="s">
        <v>1264</v>
      </c>
      <c r="E6753" s="10" t="s">
        <v>6659</v>
      </c>
      <c r="F6753" t="s">
        <v>5614</v>
      </c>
      <c r="G6753" s="10" t="s">
        <v>20463</v>
      </c>
      <c r="H6753">
        <v>4</v>
      </c>
      <c r="I6753">
        <v>8</v>
      </c>
      <c r="J6753">
        <v>0</v>
      </c>
      <c r="K6753">
        <v>0</v>
      </c>
      <c r="L6753" s="10" t="s">
        <v>20464</v>
      </c>
    </row>
    <row r="6754" spans="1:12" x14ac:dyDescent="0.25">
      <c r="A6754" s="3">
        <v>6753</v>
      </c>
      <c r="B6754" t="s">
        <v>5611</v>
      </c>
      <c r="C6754" s="10" t="s">
        <v>20439</v>
      </c>
      <c r="D6754" t="s">
        <v>2670</v>
      </c>
      <c r="E6754" s="10" t="s">
        <v>13511</v>
      </c>
      <c r="F6754" t="s">
        <v>5615</v>
      </c>
      <c r="G6754" s="10" t="s">
        <v>20465</v>
      </c>
      <c r="H6754">
        <v>255</v>
      </c>
      <c r="I6754">
        <v>37</v>
      </c>
      <c r="J6754">
        <v>0</v>
      </c>
      <c r="K6754">
        <v>0</v>
      </c>
      <c r="L6754" s="10" t="s">
        <v>20466</v>
      </c>
    </row>
    <row r="6755" spans="1:12" x14ac:dyDescent="0.25">
      <c r="A6755" s="3">
        <v>6754</v>
      </c>
      <c r="B6755" t="s">
        <v>5611</v>
      </c>
      <c r="C6755" s="10" t="s">
        <v>20439</v>
      </c>
      <c r="D6755" t="s">
        <v>5594</v>
      </c>
      <c r="E6755" s="10" t="s">
        <v>20407</v>
      </c>
      <c r="F6755" t="s">
        <v>5616</v>
      </c>
      <c r="G6755" s="10" t="s">
        <v>20467</v>
      </c>
      <c r="H6755">
        <v>255</v>
      </c>
      <c r="I6755">
        <v>37</v>
      </c>
      <c r="J6755">
        <v>0</v>
      </c>
      <c r="K6755">
        <v>0</v>
      </c>
      <c r="L6755" s="10" t="s">
        <v>20468</v>
      </c>
    </row>
    <row r="6756" spans="1:12" x14ac:dyDescent="0.25">
      <c r="A6756" s="3">
        <v>6755</v>
      </c>
      <c r="B6756" t="s">
        <v>5611</v>
      </c>
      <c r="C6756" s="10" t="s">
        <v>20439</v>
      </c>
      <c r="D6756" t="s">
        <v>5596</v>
      </c>
      <c r="E6756" s="10" t="s">
        <v>20410</v>
      </c>
      <c r="F6756" t="s">
        <v>5617</v>
      </c>
      <c r="G6756" s="10" t="s">
        <v>20469</v>
      </c>
      <c r="H6756">
        <v>255</v>
      </c>
      <c r="I6756">
        <v>37</v>
      </c>
      <c r="J6756">
        <v>0</v>
      </c>
      <c r="K6756">
        <v>0</v>
      </c>
      <c r="L6756" s="10" t="s">
        <v>20470</v>
      </c>
    </row>
    <row r="6757" spans="1:12" x14ac:dyDescent="0.25">
      <c r="A6757" s="3">
        <v>6756</v>
      </c>
      <c r="B6757" t="s">
        <v>5611</v>
      </c>
      <c r="C6757" s="10" t="s">
        <v>20439</v>
      </c>
      <c r="D6757" t="s">
        <v>5598</v>
      </c>
      <c r="E6757" s="10" t="s">
        <v>20413</v>
      </c>
      <c r="F6757" t="s">
        <v>5618</v>
      </c>
      <c r="G6757" s="10" t="s">
        <v>20471</v>
      </c>
      <c r="H6757">
        <v>255</v>
      </c>
      <c r="I6757">
        <v>37</v>
      </c>
      <c r="J6757">
        <v>0</v>
      </c>
      <c r="K6757">
        <v>0</v>
      </c>
      <c r="L6757" s="10" t="s">
        <v>20472</v>
      </c>
    </row>
    <row r="6758" spans="1:12" x14ac:dyDescent="0.25">
      <c r="A6758" s="3">
        <v>6757</v>
      </c>
      <c r="B6758" t="s">
        <v>5611</v>
      </c>
      <c r="C6758" s="10" t="s">
        <v>20439</v>
      </c>
      <c r="D6758" t="s">
        <v>5600</v>
      </c>
      <c r="E6758" s="10" t="s">
        <v>20416</v>
      </c>
      <c r="F6758" t="s">
        <v>5619</v>
      </c>
      <c r="G6758" s="10" t="s">
        <v>20473</v>
      </c>
      <c r="H6758">
        <v>255</v>
      </c>
      <c r="I6758">
        <v>37</v>
      </c>
      <c r="J6758">
        <v>0</v>
      </c>
      <c r="K6758">
        <v>0</v>
      </c>
      <c r="L6758" s="10" t="s">
        <v>20474</v>
      </c>
    </row>
    <row r="6759" spans="1:12" x14ac:dyDescent="0.25">
      <c r="A6759" s="3">
        <v>6758</v>
      </c>
      <c r="B6759" t="s">
        <v>5611</v>
      </c>
      <c r="C6759" s="10" t="s">
        <v>20439</v>
      </c>
      <c r="D6759" t="s">
        <v>5602</v>
      </c>
      <c r="E6759" s="10" t="s">
        <v>20419</v>
      </c>
      <c r="F6759" t="s">
        <v>5620</v>
      </c>
      <c r="G6759" s="10" t="s">
        <v>20475</v>
      </c>
      <c r="H6759">
        <v>255</v>
      </c>
      <c r="I6759">
        <v>37</v>
      </c>
      <c r="J6759">
        <v>0</v>
      </c>
      <c r="K6759">
        <v>0</v>
      </c>
      <c r="L6759" s="10" t="s">
        <v>20476</v>
      </c>
    </row>
    <row r="6760" spans="1:12" x14ac:dyDescent="0.25">
      <c r="A6760" s="3">
        <v>6759</v>
      </c>
      <c r="B6760" t="s">
        <v>5611</v>
      </c>
      <c r="C6760" s="10" t="s">
        <v>20439</v>
      </c>
      <c r="D6760" t="s">
        <v>2131</v>
      </c>
      <c r="E6760" s="10" t="s">
        <v>7151</v>
      </c>
      <c r="F6760" t="s">
        <v>5621</v>
      </c>
      <c r="G6760" s="10" t="s">
        <v>20477</v>
      </c>
      <c r="H6760">
        <v>511</v>
      </c>
      <c r="I6760">
        <v>37</v>
      </c>
      <c r="J6760">
        <v>0</v>
      </c>
      <c r="K6760">
        <v>0</v>
      </c>
      <c r="L6760" s="10" t="s">
        <v>20478</v>
      </c>
    </row>
    <row r="6761" spans="1:12" x14ac:dyDescent="0.25">
      <c r="A6761" s="3">
        <v>6760</v>
      </c>
      <c r="B6761" t="s">
        <v>5611</v>
      </c>
      <c r="C6761" s="10" t="s">
        <v>20439</v>
      </c>
      <c r="D6761" t="s">
        <v>69</v>
      </c>
      <c r="E6761" s="10" t="s">
        <v>6760</v>
      </c>
      <c r="F6761" t="s">
        <v>5622</v>
      </c>
      <c r="G6761" s="10" t="s">
        <v>20479</v>
      </c>
      <c r="H6761">
        <v>8</v>
      </c>
      <c r="I6761">
        <v>35</v>
      </c>
      <c r="J6761">
        <v>0</v>
      </c>
      <c r="K6761">
        <v>0</v>
      </c>
      <c r="L6761" s="10" t="s">
        <v>20480</v>
      </c>
    </row>
    <row r="6762" spans="1:12" x14ac:dyDescent="0.25">
      <c r="A6762" s="3">
        <v>6761</v>
      </c>
      <c r="B6762" t="s">
        <v>5611</v>
      </c>
      <c r="C6762" s="10" t="s">
        <v>20439</v>
      </c>
      <c r="D6762" t="s">
        <v>71</v>
      </c>
      <c r="E6762" s="10" t="s">
        <v>6763</v>
      </c>
      <c r="F6762" t="s">
        <v>5623</v>
      </c>
      <c r="G6762" s="10" t="s">
        <v>20481</v>
      </c>
      <c r="H6762">
        <v>8</v>
      </c>
      <c r="I6762">
        <v>35</v>
      </c>
      <c r="J6762">
        <v>0</v>
      </c>
      <c r="K6762">
        <v>0</v>
      </c>
      <c r="L6762" s="10" t="s">
        <v>20482</v>
      </c>
    </row>
    <row r="6763" spans="1:12" x14ac:dyDescent="0.25">
      <c r="A6763" s="3">
        <v>6762</v>
      </c>
      <c r="B6763" t="s">
        <v>5624</v>
      </c>
      <c r="C6763" s="10" t="s">
        <v>20483</v>
      </c>
      <c r="D6763" t="s">
        <v>63</v>
      </c>
      <c r="E6763" s="10" t="s">
        <v>6816</v>
      </c>
      <c r="F6763" t="s">
        <v>64</v>
      </c>
      <c r="G6763" s="10" t="s">
        <v>6696</v>
      </c>
      <c r="H6763">
        <v>4</v>
      </c>
      <c r="I6763">
        <v>8</v>
      </c>
      <c r="J6763">
        <v>0</v>
      </c>
      <c r="K6763">
        <v>0</v>
      </c>
      <c r="L6763" s="10" t="s">
        <v>20484</v>
      </c>
    </row>
    <row r="6764" spans="1:12" x14ac:dyDescent="0.25">
      <c r="A6764" s="3">
        <v>6763</v>
      </c>
      <c r="B6764" t="s">
        <v>5624</v>
      </c>
      <c r="C6764" s="10" t="s">
        <v>20483</v>
      </c>
      <c r="D6764" t="s">
        <v>65</v>
      </c>
      <c r="E6764" s="10" t="s">
        <v>6698</v>
      </c>
      <c r="F6764" t="s">
        <v>66</v>
      </c>
      <c r="G6764" s="10" t="s">
        <v>6721</v>
      </c>
      <c r="H6764">
        <v>4</v>
      </c>
      <c r="I6764">
        <v>8</v>
      </c>
      <c r="J6764">
        <v>0</v>
      </c>
      <c r="K6764">
        <v>0</v>
      </c>
      <c r="L6764" s="10" t="s">
        <v>20485</v>
      </c>
    </row>
    <row r="6765" spans="1:12" x14ac:dyDescent="0.25">
      <c r="A6765" s="3">
        <v>6764</v>
      </c>
      <c r="B6765" t="s">
        <v>5624</v>
      </c>
      <c r="C6765" s="10" t="s">
        <v>20483</v>
      </c>
      <c r="D6765" t="s">
        <v>67</v>
      </c>
      <c r="E6765" s="10" t="s">
        <v>6723</v>
      </c>
      <c r="F6765" t="s">
        <v>68</v>
      </c>
      <c r="G6765" s="10" t="s">
        <v>6724</v>
      </c>
      <c r="H6765">
        <v>4</v>
      </c>
      <c r="I6765">
        <v>8</v>
      </c>
      <c r="J6765">
        <v>0</v>
      </c>
      <c r="K6765">
        <v>0</v>
      </c>
      <c r="L6765" s="10" t="s">
        <v>20486</v>
      </c>
    </row>
    <row r="6766" spans="1:12" x14ac:dyDescent="0.25">
      <c r="A6766" s="3">
        <v>6765</v>
      </c>
      <c r="B6766" t="s">
        <v>5624</v>
      </c>
      <c r="C6766" s="10" t="s">
        <v>20483</v>
      </c>
      <c r="D6766" t="s">
        <v>5625</v>
      </c>
      <c r="E6766" s="10" t="s">
        <v>20487</v>
      </c>
      <c r="F6766" t="s">
        <v>5626</v>
      </c>
      <c r="G6766" s="10" t="s">
        <v>20488</v>
      </c>
      <c r="H6766">
        <v>1024</v>
      </c>
      <c r="I6766">
        <v>37</v>
      </c>
      <c r="J6766">
        <v>0</v>
      </c>
      <c r="K6766">
        <v>0</v>
      </c>
      <c r="L6766" s="10" t="s">
        <v>20489</v>
      </c>
    </row>
    <row r="6767" spans="1:12" x14ac:dyDescent="0.25">
      <c r="A6767" s="3">
        <v>6766</v>
      </c>
      <c r="B6767" t="s">
        <v>5624</v>
      </c>
      <c r="C6767" s="10" t="s">
        <v>20483</v>
      </c>
      <c r="D6767" t="s">
        <v>49</v>
      </c>
      <c r="E6767" s="10" t="s">
        <v>11</v>
      </c>
      <c r="F6767" t="s">
        <v>5627</v>
      </c>
      <c r="G6767" s="10" t="s">
        <v>20490</v>
      </c>
      <c r="H6767">
        <v>4</v>
      </c>
      <c r="I6767">
        <v>8</v>
      </c>
      <c r="J6767">
        <v>0</v>
      </c>
      <c r="K6767">
        <v>0</v>
      </c>
      <c r="L6767" s="10" t="s">
        <v>20491</v>
      </c>
    </row>
    <row r="6768" spans="1:12" x14ac:dyDescent="0.25">
      <c r="A6768" s="3">
        <v>6767</v>
      </c>
      <c r="B6768" t="s">
        <v>5624</v>
      </c>
      <c r="C6768" s="10" t="s">
        <v>20483</v>
      </c>
      <c r="D6768" t="s">
        <v>5628</v>
      </c>
      <c r="E6768" s="10" t="s">
        <v>20492</v>
      </c>
      <c r="F6768" t="s">
        <v>5629</v>
      </c>
      <c r="G6768" s="10" t="s">
        <v>20493</v>
      </c>
      <c r="H6768">
        <v>8</v>
      </c>
      <c r="I6768">
        <v>16</v>
      </c>
      <c r="J6768">
        <v>0</v>
      </c>
      <c r="K6768">
        <v>1</v>
      </c>
      <c r="L6768" s="10" t="s">
        <v>20494</v>
      </c>
    </row>
    <row r="6769" spans="1:12" x14ac:dyDescent="0.25">
      <c r="A6769" s="3">
        <v>6768</v>
      </c>
      <c r="B6769" t="s">
        <v>5624</v>
      </c>
      <c r="C6769" s="10" t="s">
        <v>20483</v>
      </c>
      <c r="D6769" t="s">
        <v>4512</v>
      </c>
      <c r="E6769" s="10" t="s">
        <v>17809</v>
      </c>
      <c r="F6769" t="s">
        <v>5630</v>
      </c>
      <c r="G6769" s="10" t="s">
        <v>20495</v>
      </c>
      <c r="H6769">
        <v>8</v>
      </c>
      <c r="I6769">
        <v>16</v>
      </c>
      <c r="J6769">
        <v>0</v>
      </c>
      <c r="K6769">
        <v>1</v>
      </c>
      <c r="L6769" s="10" t="s">
        <v>20496</v>
      </c>
    </row>
    <row r="6770" spans="1:12" x14ac:dyDescent="0.25">
      <c r="A6770" s="3">
        <v>6769</v>
      </c>
      <c r="B6770" t="s">
        <v>5624</v>
      </c>
      <c r="C6770" s="10" t="s">
        <v>20483</v>
      </c>
      <c r="D6770" t="s">
        <v>5631</v>
      </c>
      <c r="E6770" s="10" t="s">
        <v>20497</v>
      </c>
      <c r="F6770" t="s">
        <v>5632</v>
      </c>
      <c r="G6770" s="10" t="s">
        <v>20498</v>
      </c>
      <c r="H6770">
        <v>1024</v>
      </c>
      <c r="I6770">
        <v>37</v>
      </c>
      <c r="J6770">
        <v>0</v>
      </c>
      <c r="K6770">
        <v>0</v>
      </c>
      <c r="L6770" s="10" t="s">
        <v>20499</v>
      </c>
    </row>
    <row r="6771" spans="1:12" x14ac:dyDescent="0.25">
      <c r="A6771" s="3">
        <v>6770</v>
      </c>
      <c r="B6771" t="s">
        <v>5624</v>
      </c>
      <c r="C6771" s="10" t="s">
        <v>20483</v>
      </c>
      <c r="D6771" t="s">
        <v>69</v>
      </c>
      <c r="E6771" s="10" t="s">
        <v>6760</v>
      </c>
      <c r="F6771" t="s">
        <v>5633</v>
      </c>
      <c r="G6771" s="10" t="s">
        <v>20500</v>
      </c>
      <c r="H6771">
        <v>8</v>
      </c>
      <c r="I6771">
        <v>35</v>
      </c>
      <c r="J6771">
        <v>0</v>
      </c>
      <c r="K6771">
        <v>0</v>
      </c>
      <c r="L6771" s="10" t="s">
        <v>20501</v>
      </c>
    </row>
    <row r="6772" spans="1:12" x14ac:dyDescent="0.25">
      <c r="A6772" s="3">
        <v>6771</v>
      </c>
      <c r="B6772" t="s">
        <v>5624</v>
      </c>
      <c r="C6772" s="10" t="s">
        <v>20483</v>
      </c>
      <c r="D6772" t="s">
        <v>71</v>
      </c>
      <c r="E6772" s="10" t="s">
        <v>6763</v>
      </c>
      <c r="F6772" t="s">
        <v>5634</v>
      </c>
      <c r="G6772" s="10" t="s">
        <v>20502</v>
      </c>
      <c r="H6772">
        <v>8</v>
      </c>
      <c r="I6772">
        <v>35</v>
      </c>
      <c r="J6772">
        <v>0</v>
      </c>
      <c r="K6772">
        <v>0</v>
      </c>
      <c r="L6772" s="10" t="s">
        <v>20503</v>
      </c>
    </row>
    <row r="6773" spans="1:12" x14ac:dyDescent="0.25">
      <c r="A6773" s="3">
        <v>6772</v>
      </c>
      <c r="B6773" t="s">
        <v>8412</v>
      </c>
      <c r="C6773" s="10" t="s">
        <v>6658</v>
      </c>
      <c r="D6773" t="s">
        <v>63</v>
      </c>
      <c r="E6773" s="10" t="s">
        <v>6816</v>
      </c>
      <c r="F6773" t="s">
        <v>64</v>
      </c>
      <c r="G6773" s="10" t="s">
        <v>6696</v>
      </c>
      <c r="H6773">
        <v>4</v>
      </c>
      <c r="I6773">
        <v>8</v>
      </c>
      <c r="J6773">
        <v>0</v>
      </c>
      <c r="K6773">
        <v>0</v>
      </c>
      <c r="L6773" s="10" t="s">
        <v>20504</v>
      </c>
    </row>
    <row r="6774" spans="1:12" x14ac:dyDescent="0.25">
      <c r="A6774" s="3">
        <v>6773</v>
      </c>
      <c r="B6774" t="s">
        <v>8412</v>
      </c>
      <c r="C6774" s="10" t="s">
        <v>6658</v>
      </c>
      <c r="D6774" t="s">
        <v>65</v>
      </c>
      <c r="E6774" s="10" t="s">
        <v>6698</v>
      </c>
      <c r="F6774" t="s">
        <v>66</v>
      </c>
      <c r="G6774" s="10" t="s">
        <v>6721</v>
      </c>
      <c r="H6774">
        <v>4</v>
      </c>
      <c r="I6774">
        <v>8</v>
      </c>
      <c r="J6774">
        <v>0</v>
      </c>
      <c r="K6774">
        <v>0</v>
      </c>
      <c r="L6774" s="10" t="s">
        <v>20505</v>
      </c>
    </row>
    <row r="6775" spans="1:12" x14ac:dyDescent="0.25">
      <c r="A6775" s="3">
        <v>6774</v>
      </c>
      <c r="B6775" t="s">
        <v>8412</v>
      </c>
      <c r="C6775" s="10" t="s">
        <v>6658</v>
      </c>
      <c r="D6775" t="s">
        <v>67</v>
      </c>
      <c r="E6775" s="10" t="s">
        <v>6723</v>
      </c>
      <c r="F6775" t="s">
        <v>68</v>
      </c>
      <c r="G6775" s="10" t="s">
        <v>6724</v>
      </c>
      <c r="H6775">
        <v>4</v>
      </c>
      <c r="I6775">
        <v>8</v>
      </c>
      <c r="J6775">
        <v>0</v>
      </c>
      <c r="K6775">
        <v>0</v>
      </c>
      <c r="L6775" s="10" t="s">
        <v>20506</v>
      </c>
    </row>
    <row r="6776" spans="1:12" x14ac:dyDescent="0.25">
      <c r="A6776" s="3">
        <v>6775</v>
      </c>
      <c r="B6776" t="s">
        <v>8412</v>
      </c>
      <c r="C6776" s="10" t="s">
        <v>6658</v>
      </c>
      <c r="D6776" t="s">
        <v>8413</v>
      </c>
      <c r="E6776" s="10" t="s">
        <v>20507</v>
      </c>
      <c r="F6776" t="s">
        <v>8414</v>
      </c>
      <c r="G6776" s="10" t="s">
        <v>20508</v>
      </c>
      <c r="H6776">
        <v>50</v>
      </c>
      <c r="I6776">
        <v>37</v>
      </c>
      <c r="J6776">
        <v>0</v>
      </c>
      <c r="K6776">
        <v>0</v>
      </c>
      <c r="L6776" s="10" t="s">
        <v>20509</v>
      </c>
    </row>
    <row r="6777" spans="1:12" x14ac:dyDescent="0.25">
      <c r="A6777" s="3">
        <v>6776</v>
      </c>
      <c r="B6777" t="s">
        <v>8412</v>
      </c>
      <c r="C6777" s="10" t="s">
        <v>6658</v>
      </c>
      <c r="D6777" t="s">
        <v>49</v>
      </c>
      <c r="E6777" s="10" t="s">
        <v>11</v>
      </c>
      <c r="F6777" t="s">
        <v>7889</v>
      </c>
      <c r="G6777" s="10" t="s">
        <v>12231</v>
      </c>
      <c r="H6777">
        <v>4</v>
      </c>
      <c r="I6777">
        <v>8</v>
      </c>
      <c r="J6777">
        <v>0</v>
      </c>
      <c r="K6777">
        <v>0</v>
      </c>
      <c r="L6777" s="10" t="s">
        <v>20510</v>
      </c>
    </row>
    <row r="6778" spans="1:12" x14ac:dyDescent="0.25">
      <c r="A6778" s="3">
        <v>6777</v>
      </c>
      <c r="B6778" t="s">
        <v>8412</v>
      </c>
      <c r="C6778" s="10" t="s">
        <v>6658</v>
      </c>
      <c r="D6778" t="s">
        <v>69</v>
      </c>
      <c r="E6778" s="10" t="s">
        <v>6760</v>
      </c>
      <c r="F6778" t="s">
        <v>8415</v>
      </c>
      <c r="G6778" s="10" t="s">
        <v>20511</v>
      </c>
      <c r="H6778">
        <v>8</v>
      </c>
      <c r="I6778">
        <v>35</v>
      </c>
      <c r="J6778">
        <v>0</v>
      </c>
      <c r="K6778">
        <v>0</v>
      </c>
      <c r="L6778" s="10" t="s">
        <v>20512</v>
      </c>
    </row>
    <row r="6779" spans="1:12" x14ac:dyDescent="0.25">
      <c r="A6779" s="3">
        <v>6778</v>
      </c>
      <c r="B6779" t="s">
        <v>8412</v>
      </c>
      <c r="C6779" s="10" t="s">
        <v>6658</v>
      </c>
      <c r="D6779" t="s">
        <v>71</v>
      </c>
      <c r="E6779" s="10" t="s">
        <v>6763</v>
      </c>
      <c r="F6779" t="s">
        <v>8416</v>
      </c>
      <c r="G6779" s="10" t="s">
        <v>20513</v>
      </c>
      <c r="H6779">
        <v>8</v>
      </c>
      <c r="I6779">
        <v>35</v>
      </c>
      <c r="J6779">
        <v>0</v>
      </c>
      <c r="K6779">
        <v>0</v>
      </c>
      <c r="L6779" s="10" t="s">
        <v>20514</v>
      </c>
    </row>
    <row r="6780" spans="1:12" x14ac:dyDescent="0.25">
      <c r="A6780" s="3">
        <v>6779</v>
      </c>
      <c r="B6780" t="s">
        <v>8412</v>
      </c>
      <c r="C6780" s="10" t="s">
        <v>6658</v>
      </c>
      <c r="D6780" t="s">
        <v>8417</v>
      </c>
      <c r="E6780" s="10" t="s">
        <v>20515</v>
      </c>
      <c r="F6780" t="s">
        <v>8418</v>
      </c>
      <c r="G6780" s="10" t="s">
        <v>20516</v>
      </c>
      <c r="H6780">
        <v>4</v>
      </c>
      <c r="I6780">
        <v>8</v>
      </c>
      <c r="J6780">
        <v>0</v>
      </c>
      <c r="K6780">
        <v>0</v>
      </c>
      <c r="L6780" s="10" t="s">
        <v>20517</v>
      </c>
    </row>
    <row r="6781" spans="1:12" x14ac:dyDescent="0.25">
      <c r="A6781" s="3">
        <v>6780</v>
      </c>
      <c r="B6781" t="s">
        <v>8412</v>
      </c>
      <c r="C6781" s="10" t="s">
        <v>6658</v>
      </c>
      <c r="D6781" t="s">
        <v>8419</v>
      </c>
      <c r="E6781" s="10" t="s">
        <v>20518</v>
      </c>
      <c r="F6781" t="s">
        <v>8420</v>
      </c>
      <c r="G6781" s="10" t="s">
        <v>20519</v>
      </c>
      <c r="H6781">
        <v>255</v>
      </c>
      <c r="I6781">
        <v>37</v>
      </c>
      <c r="J6781">
        <v>0</v>
      </c>
      <c r="K6781">
        <v>0</v>
      </c>
      <c r="L6781" s="10" t="s">
        <v>20520</v>
      </c>
    </row>
    <row r="6782" spans="1:12" x14ac:dyDescent="0.25">
      <c r="A6782" s="3">
        <v>6781</v>
      </c>
      <c r="B6782" t="s">
        <v>8412</v>
      </c>
      <c r="C6782" s="10" t="s">
        <v>6658</v>
      </c>
      <c r="D6782" t="s">
        <v>8421</v>
      </c>
      <c r="E6782" s="10" t="s">
        <v>20521</v>
      </c>
      <c r="F6782" t="s">
        <v>1316</v>
      </c>
      <c r="G6782" s="10" t="s">
        <v>6926</v>
      </c>
      <c r="H6782">
        <v>20</v>
      </c>
      <c r="I6782">
        <v>37</v>
      </c>
      <c r="J6782">
        <v>0</v>
      </c>
      <c r="K6782">
        <v>0</v>
      </c>
      <c r="L6782" s="10" t="s">
        <v>20522</v>
      </c>
    </row>
    <row r="6783" spans="1:12" x14ac:dyDescent="0.25">
      <c r="A6783" s="3">
        <v>6782</v>
      </c>
      <c r="B6783" t="s">
        <v>8412</v>
      </c>
      <c r="C6783" s="10" t="s">
        <v>6658</v>
      </c>
      <c r="D6783" t="s">
        <v>8422</v>
      </c>
      <c r="E6783" s="10" t="s">
        <v>20523</v>
      </c>
      <c r="F6783" t="s">
        <v>4689</v>
      </c>
      <c r="G6783" s="10" t="s">
        <v>20524</v>
      </c>
      <c r="H6783">
        <v>4</v>
      </c>
      <c r="I6783">
        <v>8</v>
      </c>
      <c r="J6783">
        <v>0</v>
      </c>
      <c r="K6783">
        <v>0</v>
      </c>
      <c r="L6783" s="10" t="s">
        <v>20525</v>
      </c>
    </row>
    <row r="6784" spans="1:12" x14ac:dyDescent="0.25">
      <c r="A6784" s="3">
        <v>6783</v>
      </c>
      <c r="B6784" t="s">
        <v>8412</v>
      </c>
      <c r="C6784" s="10" t="s">
        <v>6658</v>
      </c>
      <c r="D6784" t="s">
        <v>8423</v>
      </c>
      <c r="E6784" s="10" t="s">
        <v>20526</v>
      </c>
      <c r="F6784" t="s">
        <v>8424</v>
      </c>
      <c r="G6784" s="10" t="s">
        <v>20527</v>
      </c>
      <c r="H6784">
        <v>100</v>
      </c>
      <c r="I6784">
        <v>37</v>
      </c>
      <c r="J6784">
        <v>0</v>
      </c>
      <c r="K6784">
        <v>0</v>
      </c>
      <c r="L6784" s="10" t="s">
        <v>20528</v>
      </c>
    </row>
    <row r="6785" spans="1:12" x14ac:dyDescent="0.25">
      <c r="A6785" s="3">
        <v>6784</v>
      </c>
      <c r="B6785" t="s">
        <v>8412</v>
      </c>
      <c r="C6785" s="10" t="s">
        <v>6658</v>
      </c>
      <c r="D6785" t="s">
        <v>2121</v>
      </c>
      <c r="E6785" s="10" t="s">
        <v>12564</v>
      </c>
      <c r="F6785" t="s">
        <v>1493</v>
      </c>
      <c r="G6785" s="10" t="s">
        <v>6978</v>
      </c>
      <c r="H6785">
        <v>4</v>
      </c>
      <c r="I6785">
        <v>8</v>
      </c>
      <c r="J6785">
        <v>0</v>
      </c>
      <c r="K6785">
        <v>0</v>
      </c>
      <c r="L6785" s="10" t="s">
        <v>20529</v>
      </c>
    </row>
    <row r="6786" spans="1:12" x14ac:dyDescent="0.25">
      <c r="A6786" s="3">
        <v>6785</v>
      </c>
      <c r="B6786" t="s">
        <v>8412</v>
      </c>
      <c r="C6786" s="10" t="s">
        <v>6658</v>
      </c>
      <c r="D6786" t="s">
        <v>7915</v>
      </c>
      <c r="E6786" s="10" t="s">
        <v>14826</v>
      </c>
      <c r="F6786" t="s">
        <v>1287</v>
      </c>
      <c r="G6786" s="10" t="s">
        <v>6676</v>
      </c>
      <c r="H6786">
        <v>8</v>
      </c>
      <c r="I6786">
        <v>16</v>
      </c>
      <c r="J6786">
        <v>-2</v>
      </c>
      <c r="K6786">
        <v>1</v>
      </c>
      <c r="L6786" s="10" t="s">
        <v>20530</v>
      </c>
    </row>
    <row r="6787" spans="1:12" x14ac:dyDescent="0.25">
      <c r="A6787" s="3">
        <v>6786</v>
      </c>
      <c r="B6787" t="s">
        <v>8412</v>
      </c>
      <c r="C6787" s="10" t="s">
        <v>6658</v>
      </c>
      <c r="D6787" t="s">
        <v>8425</v>
      </c>
      <c r="E6787" s="10" t="s">
        <v>20531</v>
      </c>
      <c r="F6787" t="s">
        <v>8426</v>
      </c>
      <c r="G6787" s="10" t="s">
        <v>20532</v>
      </c>
      <c r="H6787">
        <v>100</v>
      </c>
      <c r="I6787">
        <v>37</v>
      </c>
      <c r="J6787">
        <v>0</v>
      </c>
      <c r="K6787">
        <v>0</v>
      </c>
      <c r="L6787" s="10" t="s">
        <v>20533</v>
      </c>
    </row>
    <row r="6788" spans="1:12" x14ac:dyDescent="0.25">
      <c r="A6788" s="3">
        <v>6787</v>
      </c>
      <c r="B6788" t="s">
        <v>8412</v>
      </c>
      <c r="C6788" s="10" t="s">
        <v>6658</v>
      </c>
      <c r="D6788" t="s">
        <v>8427</v>
      </c>
      <c r="E6788" s="10" t="s">
        <v>20534</v>
      </c>
      <c r="F6788" t="s">
        <v>7865</v>
      </c>
      <c r="G6788" s="10" t="s">
        <v>12186</v>
      </c>
      <c r="H6788">
        <v>4</v>
      </c>
      <c r="I6788">
        <v>8</v>
      </c>
      <c r="J6788">
        <v>0</v>
      </c>
      <c r="K6788">
        <v>0</v>
      </c>
      <c r="L6788" s="10" t="s">
        <v>20535</v>
      </c>
    </row>
    <row r="6789" spans="1:12" x14ac:dyDescent="0.25">
      <c r="A6789" s="3">
        <v>6788</v>
      </c>
      <c r="B6789" t="s">
        <v>8412</v>
      </c>
      <c r="C6789" s="10" t="s">
        <v>6658</v>
      </c>
      <c r="D6789" t="s">
        <v>7960</v>
      </c>
      <c r="E6789" s="10" t="s">
        <v>14910</v>
      </c>
      <c r="F6789" t="s">
        <v>8428</v>
      </c>
      <c r="G6789" s="10" t="s">
        <v>20536</v>
      </c>
      <c r="H6789">
        <v>255</v>
      </c>
      <c r="I6789">
        <v>37</v>
      </c>
      <c r="J6789">
        <v>0</v>
      </c>
      <c r="K6789">
        <v>0</v>
      </c>
      <c r="L6789" s="10" t="s">
        <v>20537</v>
      </c>
    </row>
    <row r="6790" spans="1:12" x14ac:dyDescent="0.25">
      <c r="A6790" s="3">
        <v>6789</v>
      </c>
      <c r="B6790" t="s">
        <v>8412</v>
      </c>
      <c r="C6790" s="10" t="s">
        <v>6658</v>
      </c>
      <c r="D6790" t="s">
        <v>8429</v>
      </c>
      <c r="E6790" s="10" t="s">
        <v>20538</v>
      </c>
      <c r="F6790" t="s">
        <v>8430</v>
      </c>
      <c r="G6790" s="10" t="s">
        <v>20539</v>
      </c>
      <c r="H6790">
        <v>4</v>
      </c>
      <c r="I6790">
        <v>8</v>
      </c>
      <c r="J6790">
        <v>0</v>
      </c>
      <c r="K6790">
        <v>0</v>
      </c>
      <c r="L6790" s="10" t="s">
        <v>20540</v>
      </c>
    </row>
    <row r="6791" spans="1:12" x14ac:dyDescent="0.25">
      <c r="A6791" s="3">
        <v>6790</v>
      </c>
      <c r="B6791" t="s">
        <v>8412</v>
      </c>
      <c r="C6791" s="10" t="s">
        <v>6658</v>
      </c>
      <c r="D6791" t="s">
        <v>7958</v>
      </c>
      <c r="E6791" s="10" t="s">
        <v>14907</v>
      </c>
      <c r="F6791" t="s">
        <v>8431</v>
      </c>
      <c r="G6791" s="10" t="s">
        <v>20541</v>
      </c>
      <c r="H6791">
        <v>255</v>
      </c>
      <c r="I6791">
        <v>37</v>
      </c>
      <c r="J6791">
        <v>0</v>
      </c>
      <c r="K6791">
        <v>0</v>
      </c>
      <c r="L6791" s="10" t="s">
        <v>20542</v>
      </c>
    </row>
    <row r="6792" spans="1:12" x14ac:dyDescent="0.25">
      <c r="A6792" s="3">
        <v>6791</v>
      </c>
      <c r="B6792" t="s">
        <v>8412</v>
      </c>
      <c r="C6792" s="10" t="s">
        <v>6658</v>
      </c>
      <c r="D6792" t="s">
        <v>7956</v>
      </c>
      <c r="E6792" s="10" t="s">
        <v>14904</v>
      </c>
      <c r="F6792" t="s">
        <v>8432</v>
      </c>
      <c r="G6792" s="10" t="s">
        <v>20543</v>
      </c>
      <c r="H6792">
        <v>255</v>
      </c>
      <c r="I6792">
        <v>37</v>
      </c>
      <c r="J6792">
        <v>0</v>
      </c>
      <c r="K6792">
        <v>0</v>
      </c>
      <c r="L6792" s="10" t="s">
        <v>20544</v>
      </c>
    </row>
    <row r="6793" spans="1:12" x14ac:dyDescent="0.25">
      <c r="A6793" s="3">
        <v>6792</v>
      </c>
      <c r="B6793" t="s">
        <v>8412</v>
      </c>
      <c r="C6793" s="10" t="s">
        <v>6658</v>
      </c>
      <c r="D6793" t="s">
        <v>3173</v>
      </c>
      <c r="E6793" s="10" t="s">
        <v>14506</v>
      </c>
      <c r="F6793" t="s">
        <v>8433</v>
      </c>
      <c r="G6793" s="10" t="s">
        <v>20545</v>
      </c>
      <c r="H6793">
        <v>4</v>
      </c>
      <c r="I6793">
        <v>12</v>
      </c>
      <c r="J6793">
        <v>0</v>
      </c>
      <c r="K6793">
        <v>0</v>
      </c>
      <c r="L6793" s="10" t="s">
        <v>20546</v>
      </c>
    </row>
    <row r="6794" spans="1:12" x14ac:dyDescent="0.25">
      <c r="A6794" s="3">
        <v>6793</v>
      </c>
      <c r="B6794" t="s">
        <v>8412</v>
      </c>
      <c r="C6794" s="10" t="s">
        <v>6658</v>
      </c>
      <c r="D6794" t="s">
        <v>7950</v>
      </c>
      <c r="E6794" s="10" t="s">
        <v>14894</v>
      </c>
      <c r="F6794" t="s">
        <v>8434</v>
      </c>
      <c r="G6794" s="10" t="s">
        <v>20547</v>
      </c>
      <c r="H6794">
        <v>4</v>
      </c>
      <c r="I6794">
        <v>12</v>
      </c>
      <c r="J6794">
        <v>0</v>
      </c>
      <c r="K6794">
        <v>0</v>
      </c>
      <c r="L6794" s="10" t="s">
        <v>20548</v>
      </c>
    </row>
    <row r="6795" spans="1:12" x14ac:dyDescent="0.25">
      <c r="A6795" s="3">
        <v>6794</v>
      </c>
      <c r="B6795" t="s">
        <v>8412</v>
      </c>
      <c r="C6795" s="10" t="s">
        <v>6658</v>
      </c>
      <c r="D6795" t="s">
        <v>7948</v>
      </c>
      <c r="E6795" s="10" t="s">
        <v>14891</v>
      </c>
      <c r="F6795" t="s">
        <v>8435</v>
      </c>
      <c r="G6795" s="10" t="s">
        <v>20549</v>
      </c>
      <c r="H6795">
        <v>4</v>
      </c>
      <c r="I6795">
        <v>12</v>
      </c>
      <c r="J6795">
        <v>0</v>
      </c>
      <c r="K6795">
        <v>0</v>
      </c>
      <c r="L6795" s="10" t="s">
        <v>20550</v>
      </c>
    </row>
    <row r="6796" spans="1:12" x14ac:dyDescent="0.25">
      <c r="A6796" s="3">
        <v>6795</v>
      </c>
      <c r="B6796" t="s">
        <v>8412</v>
      </c>
      <c r="C6796" s="10" t="s">
        <v>6658</v>
      </c>
      <c r="D6796" t="s">
        <v>3802</v>
      </c>
      <c r="E6796" s="10" t="s">
        <v>14874</v>
      </c>
      <c r="F6796" t="s">
        <v>8436</v>
      </c>
      <c r="G6796" s="10" t="s">
        <v>20551</v>
      </c>
      <c r="H6796">
        <v>4</v>
      </c>
      <c r="I6796">
        <v>12</v>
      </c>
      <c r="J6796">
        <v>0</v>
      </c>
      <c r="K6796">
        <v>0</v>
      </c>
      <c r="L6796" s="10" t="s">
        <v>20552</v>
      </c>
    </row>
    <row r="6797" spans="1:12" x14ac:dyDescent="0.25">
      <c r="A6797" s="3">
        <v>6796</v>
      </c>
      <c r="B6797" t="s">
        <v>8412</v>
      </c>
      <c r="C6797" s="10" t="s">
        <v>6658</v>
      </c>
      <c r="D6797" t="s">
        <v>7946</v>
      </c>
      <c r="E6797" s="10" t="s">
        <v>14888</v>
      </c>
      <c r="F6797" t="s">
        <v>8437</v>
      </c>
      <c r="G6797" s="10" t="s">
        <v>20553</v>
      </c>
      <c r="H6797">
        <v>4</v>
      </c>
      <c r="I6797">
        <v>12</v>
      </c>
      <c r="J6797">
        <v>0</v>
      </c>
      <c r="K6797">
        <v>0</v>
      </c>
      <c r="L6797" s="10" t="s">
        <v>20554</v>
      </c>
    </row>
    <row r="6798" spans="1:12" x14ac:dyDescent="0.25">
      <c r="A6798" s="3">
        <v>6797</v>
      </c>
      <c r="B6798" t="s">
        <v>8412</v>
      </c>
      <c r="C6798" s="10" t="s">
        <v>6658</v>
      </c>
      <c r="D6798" t="s">
        <v>8438</v>
      </c>
      <c r="E6798" s="10" t="s">
        <v>20555</v>
      </c>
      <c r="F6798" t="s">
        <v>1287</v>
      </c>
      <c r="G6798" s="10" t="s">
        <v>6676</v>
      </c>
      <c r="H6798">
        <v>8</v>
      </c>
      <c r="I6798">
        <v>16</v>
      </c>
      <c r="J6798">
        <v>-2</v>
      </c>
      <c r="K6798">
        <v>1</v>
      </c>
      <c r="L6798" s="10" t="s">
        <v>20556</v>
      </c>
    </row>
    <row r="6799" spans="1:12" x14ac:dyDescent="0.25">
      <c r="A6799" s="3">
        <v>6798</v>
      </c>
      <c r="B6799" t="s">
        <v>8412</v>
      </c>
      <c r="C6799" s="10" t="s">
        <v>6658</v>
      </c>
      <c r="D6799" t="s">
        <v>8439</v>
      </c>
      <c r="E6799" s="10" t="s">
        <v>20557</v>
      </c>
      <c r="F6799" t="s">
        <v>1287</v>
      </c>
      <c r="G6799" s="10" t="s">
        <v>6676</v>
      </c>
      <c r="H6799">
        <v>8</v>
      </c>
      <c r="I6799">
        <v>16</v>
      </c>
      <c r="J6799">
        <v>-2</v>
      </c>
      <c r="K6799">
        <v>1</v>
      </c>
      <c r="L6799" s="10" t="s">
        <v>20558</v>
      </c>
    </row>
    <row r="6800" spans="1:12" x14ac:dyDescent="0.25">
      <c r="A6800" s="3">
        <v>6799</v>
      </c>
      <c r="B6800" t="s">
        <v>8412</v>
      </c>
      <c r="C6800" s="10" t="s">
        <v>6658</v>
      </c>
      <c r="D6800" t="s">
        <v>8440</v>
      </c>
      <c r="E6800" s="10" t="s">
        <v>20559</v>
      </c>
      <c r="F6800" t="s">
        <v>1287</v>
      </c>
      <c r="G6800" s="10" t="s">
        <v>6676</v>
      </c>
      <c r="H6800">
        <v>8</v>
      </c>
      <c r="I6800">
        <v>16</v>
      </c>
      <c r="J6800">
        <v>-2</v>
      </c>
      <c r="K6800">
        <v>1</v>
      </c>
      <c r="L6800" s="10" t="s">
        <v>20560</v>
      </c>
    </row>
    <row r="6801" spans="1:12" x14ac:dyDescent="0.25">
      <c r="A6801" s="3">
        <v>6800</v>
      </c>
      <c r="B6801" t="s">
        <v>8412</v>
      </c>
      <c r="C6801" s="10" t="s">
        <v>6658</v>
      </c>
      <c r="D6801" t="s">
        <v>1882</v>
      </c>
      <c r="E6801" s="10" t="s">
        <v>6820</v>
      </c>
      <c r="F6801" t="s">
        <v>8441</v>
      </c>
      <c r="G6801" s="10" t="s">
        <v>20561</v>
      </c>
      <c r="H6801">
        <v>255</v>
      </c>
      <c r="I6801">
        <v>37</v>
      </c>
      <c r="J6801">
        <v>0</v>
      </c>
      <c r="K6801">
        <v>0</v>
      </c>
      <c r="L6801" s="10" t="s">
        <v>20562</v>
      </c>
    </row>
    <row r="6802" spans="1:12" x14ac:dyDescent="0.25">
      <c r="A6802" s="3">
        <v>6801</v>
      </c>
      <c r="B6802" t="s">
        <v>8412</v>
      </c>
      <c r="C6802" s="10" t="s">
        <v>6658</v>
      </c>
      <c r="D6802" t="s">
        <v>8442</v>
      </c>
      <c r="E6802" s="10" t="s">
        <v>20563</v>
      </c>
      <c r="F6802" t="s">
        <v>1287</v>
      </c>
      <c r="G6802" s="10" t="s">
        <v>6676</v>
      </c>
      <c r="H6802">
        <v>8</v>
      </c>
      <c r="I6802">
        <v>16</v>
      </c>
      <c r="J6802">
        <v>-2</v>
      </c>
      <c r="K6802">
        <v>1</v>
      </c>
      <c r="L6802" s="10" t="s">
        <v>20564</v>
      </c>
    </row>
    <row r="6803" spans="1:12" x14ac:dyDescent="0.25">
      <c r="A6803" s="3">
        <v>6802</v>
      </c>
      <c r="B6803" t="s">
        <v>8412</v>
      </c>
      <c r="C6803" s="10" t="s">
        <v>6658</v>
      </c>
      <c r="D6803" t="s">
        <v>7980</v>
      </c>
      <c r="E6803" s="10" t="s">
        <v>14944</v>
      </c>
      <c r="F6803" t="s">
        <v>1287</v>
      </c>
      <c r="G6803" s="10" t="s">
        <v>6676</v>
      </c>
      <c r="H6803">
        <v>8</v>
      </c>
      <c r="I6803">
        <v>16</v>
      </c>
      <c r="J6803">
        <v>-2</v>
      </c>
      <c r="K6803">
        <v>1</v>
      </c>
      <c r="L6803" s="10" t="s">
        <v>20565</v>
      </c>
    </row>
    <row r="6804" spans="1:12" x14ac:dyDescent="0.25">
      <c r="A6804" s="3">
        <v>6803</v>
      </c>
      <c r="B6804" t="s">
        <v>8412</v>
      </c>
      <c r="C6804" s="10" t="s">
        <v>6658</v>
      </c>
      <c r="D6804" t="s">
        <v>8443</v>
      </c>
      <c r="E6804" s="10" t="s">
        <v>20566</v>
      </c>
      <c r="F6804" t="s">
        <v>1287</v>
      </c>
      <c r="G6804" s="10" t="s">
        <v>6676</v>
      </c>
      <c r="H6804">
        <v>8</v>
      </c>
      <c r="I6804">
        <v>16</v>
      </c>
      <c r="J6804">
        <v>-2</v>
      </c>
      <c r="K6804">
        <v>1</v>
      </c>
      <c r="L6804" s="10" t="s">
        <v>20567</v>
      </c>
    </row>
    <row r="6805" spans="1:12" x14ac:dyDescent="0.25">
      <c r="A6805" s="3">
        <v>6804</v>
      </c>
      <c r="B6805" t="s">
        <v>8412</v>
      </c>
      <c r="C6805" s="10" t="s">
        <v>6658</v>
      </c>
      <c r="D6805" t="s">
        <v>8444</v>
      </c>
      <c r="E6805" s="10" t="s">
        <v>20568</v>
      </c>
      <c r="F6805" t="s">
        <v>1287</v>
      </c>
      <c r="G6805" s="10" t="s">
        <v>6676</v>
      </c>
      <c r="H6805">
        <v>8</v>
      </c>
      <c r="I6805">
        <v>16</v>
      </c>
      <c r="J6805">
        <v>-2</v>
      </c>
      <c r="K6805">
        <v>1</v>
      </c>
      <c r="L6805" s="10" t="s">
        <v>20569</v>
      </c>
    </row>
    <row r="6806" spans="1:12" x14ac:dyDescent="0.25">
      <c r="A6806" s="3">
        <v>6805</v>
      </c>
      <c r="B6806" t="s">
        <v>8412</v>
      </c>
      <c r="C6806" s="10" t="s">
        <v>6658</v>
      </c>
      <c r="D6806" t="s">
        <v>8445</v>
      </c>
      <c r="E6806" s="10" t="s">
        <v>20570</v>
      </c>
      <c r="F6806" t="s">
        <v>1287</v>
      </c>
      <c r="G6806" s="10" t="s">
        <v>6676</v>
      </c>
      <c r="H6806">
        <v>8</v>
      </c>
      <c r="I6806">
        <v>16</v>
      </c>
      <c r="J6806">
        <v>-2</v>
      </c>
      <c r="K6806">
        <v>1</v>
      </c>
      <c r="L6806" s="10" t="s">
        <v>20571</v>
      </c>
    </row>
    <row r="6807" spans="1:12" x14ac:dyDescent="0.25">
      <c r="A6807" s="3">
        <v>6806</v>
      </c>
      <c r="B6807" t="s">
        <v>8412</v>
      </c>
      <c r="C6807" s="10" t="s">
        <v>6658</v>
      </c>
      <c r="D6807" t="s">
        <v>8446</v>
      </c>
      <c r="E6807" s="10" t="s">
        <v>20572</v>
      </c>
      <c r="F6807" t="s">
        <v>1287</v>
      </c>
      <c r="G6807" s="10" t="s">
        <v>6676</v>
      </c>
      <c r="H6807">
        <v>8</v>
      </c>
      <c r="I6807">
        <v>16</v>
      </c>
      <c r="J6807">
        <v>-2</v>
      </c>
      <c r="K6807">
        <v>1</v>
      </c>
      <c r="L6807" s="10" t="s">
        <v>20573</v>
      </c>
    </row>
    <row r="6808" spans="1:12" x14ac:dyDescent="0.25">
      <c r="A6808" s="3">
        <v>6807</v>
      </c>
      <c r="B6808" t="s">
        <v>8412</v>
      </c>
      <c r="C6808" s="10" t="s">
        <v>6658</v>
      </c>
      <c r="D6808" t="s">
        <v>7998</v>
      </c>
      <c r="E6808" s="10" t="s">
        <v>14973</v>
      </c>
      <c r="F6808" t="s">
        <v>1401</v>
      </c>
      <c r="G6808" s="10" t="s">
        <v>6911</v>
      </c>
      <c r="H6808">
        <v>10</v>
      </c>
      <c r="I6808">
        <v>37</v>
      </c>
      <c r="J6808">
        <v>0</v>
      </c>
      <c r="K6808">
        <v>0</v>
      </c>
      <c r="L6808" s="10" t="s">
        <v>20574</v>
      </c>
    </row>
    <row r="6809" spans="1:12" x14ac:dyDescent="0.25">
      <c r="A6809" s="3">
        <v>6808</v>
      </c>
      <c r="B6809" t="s">
        <v>8412</v>
      </c>
      <c r="C6809" s="10" t="s">
        <v>6658</v>
      </c>
      <c r="D6809" t="s">
        <v>8447</v>
      </c>
      <c r="E6809" s="10" t="s">
        <v>20575</v>
      </c>
      <c r="F6809" t="s">
        <v>1401</v>
      </c>
      <c r="G6809" s="10" t="s">
        <v>6911</v>
      </c>
      <c r="H6809">
        <v>10</v>
      </c>
      <c r="I6809">
        <v>37</v>
      </c>
      <c r="J6809">
        <v>0</v>
      </c>
      <c r="K6809">
        <v>0</v>
      </c>
      <c r="L6809" s="10" t="s">
        <v>20576</v>
      </c>
    </row>
    <row r="6810" spans="1:12" x14ac:dyDescent="0.25">
      <c r="A6810" s="3">
        <v>6809</v>
      </c>
      <c r="B6810" t="s">
        <v>8412</v>
      </c>
      <c r="C6810" s="10" t="s">
        <v>6658</v>
      </c>
      <c r="D6810" t="s">
        <v>8448</v>
      </c>
      <c r="E6810" s="10" t="s">
        <v>20577</v>
      </c>
      <c r="F6810" t="s">
        <v>1287</v>
      </c>
      <c r="G6810" s="10" t="s">
        <v>6676</v>
      </c>
      <c r="H6810">
        <v>8</v>
      </c>
      <c r="I6810">
        <v>16</v>
      </c>
      <c r="J6810">
        <v>-2</v>
      </c>
      <c r="K6810">
        <v>1</v>
      </c>
      <c r="L6810" s="10" t="s">
        <v>20578</v>
      </c>
    </row>
    <row r="6811" spans="1:12" x14ac:dyDescent="0.25">
      <c r="A6811" s="3">
        <v>6810</v>
      </c>
      <c r="B6811" t="s">
        <v>8412</v>
      </c>
      <c r="C6811" s="10" t="s">
        <v>6658</v>
      </c>
      <c r="D6811" t="s">
        <v>8449</v>
      </c>
      <c r="E6811" s="10" t="s">
        <v>20579</v>
      </c>
      <c r="F6811" t="s">
        <v>8450</v>
      </c>
      <c r="G6811" s="10" t="s">
        <v>20580</v>
      </c>
      <c r="H6811">
        <v>12</v>
      </c>
      <c r="I6811">
        <v>37</v>
      </c>
      <c r="J6811">
        <v>0</v>
      </c>
      <c r="K6811">
        <v>0</v>
      </c>
      <c r="L6811" s="10" t="s">
        <v>20581</v>
      </c>
    </row>
    <row r="6812" spans="1:12" x14ac:dyDescent="0.25">
      <c r="A6812" s="3">
        <v>6811</v>
      </c>
      <c r="B6812" t="s">
        <v>8412</v>
      </c>
      <c r="C6812" s="10" t="s">
        <v>6658</v>
      </c>
      <c r="D6812" t="s">
        <v>8451</v>
      </c>
      <c r="E6812" s="10" t="s">
        <v>20582</v>
      </c>
      <c r="F6812" t="s">
        <v>8452</v>
      </c>
      <c r="G6812" s="10" t="s">
        <v>20583</v>
      </c>
      <c r="H6812">
        <v>511</v>
      </c>
      <c r="I6812">
        <v>37</v>
      </c>
      <c r="J6812">
        <v>0</v>
      </c>
      <c r="K6812">
        <v>0</v>
      </c>
      <c r="L6812" s="10" t="s">
        <v>20584</v>
      </c>
    </row>
    <row r="6813" spans="1:12" x14ac:dyDescent="0.25">
      <c r="A6813" s="3">
        <v>6812</v>
      </c>
      <c r="B6813" t="s">
        <v>8412</v>
      </c>
      <c r="C6813" s="10" t="s">
        <v>6658</v>
      </c>
      <c r="D6813" t="s">
        <v>8453</v>
      </c>
      <c r="E6813" s="10" t="s">
        <v>20585</v>
      </c>
      <c r="F6813" t="s">
        <v>8454</v>
      </c>
      <c r="G6813" s="10" t="s">
        <v>20586</v>
      </c>
      <c r="H6813">
        <v>309</v>
      </c>
      <c r="I6813">
        <v>37</v>
      </c>
      <c r="J6813">
        <v>0</v>
      </c>
      <c r="K6813">
        <v>0</v>
      </c>
      <c r="L6813" s="10" t="s">
        <v>20587</v>
      </c>
    </row>
    <row r="6814" spans="1:12" x14ac:dyDescent="0.25">
      <c r="A6814" s="3">
        <v>6813</v>
      </c>
      <c r="B6814" t="s">
        <v>8412</v>
      </c>
      <c r="C6814" s="10" t="s">
        <v>6658</v>
      </c>
      <c r="D6814" t="s">
        <v>8455</v>
      </c>
      <c r="E6814" s="10" t="s">
        <v>20588</v>
      </c>
      <c r="F6814" t="s">
        <v>8456</v>
      </c>
      <c r="G6814" s="10" t="s">
        <v>20589</v>
      </c>
      <c r="H6814">
        <v>50</v>
      </c>
      <c r="I6814">
        <v>37</v>
      </c>
      <c r="J6814">
        <v>0</v>
      </c>
      <c r="K6814">
        <v>0</v>
      </c>
      <c r="L6814" s="10" t="s">
        <v>20590</v>
      </c>
    </row>
    <row r="6815" spans="1:12" x14ac:dyDescent="0.25">
      <c r="A6815" s="3">
        <v>6814</v>
      </c>
      <c r="B6815" t="s">
        <v>8412</v>
      </c>
      <c r="C6815" s="10" t="s">
        <v>6658</v>
      </c>
      <c r="D6815" t="s">
        <v>1058</v>
      </c>
      <c r="E6815" s="10" t="s">
        <v>10725</v>
      </c>
      <c r="F6815" t="s">
        <v>1287</v>
      </c>
      <c r="G6815" s="10" t="s">
        <v>6676</v>
      </c>
      <c r="H6815">
        <v>8</v>
      </c>
      <c r="I6815">
        <v>16</v>
      </c>
      <c r="J6815">
        <v>-2</v>
      </c>
      <c r="K6815">
        <v>1</v>
      </c>
      <c r="L6815" s="10" t="s">
        <v>20591</v>
      </c>
    </row>
    <row r="6816" spans="1:12" x14ac:dyDescent="0.25">
      <c r="A6816" s="3">
        <v>6815</v>
      </c>
      <c r="B6816" t="s">
        <v>8412</v>
      </c>
      <c r="C6816" s="10" t="s">
        <v>6658</v>
      </c>
      <c r="D6816" t="s">
        <v>8457</v>
      </c>
      <c r="E6816" s="10" t="s">
        <v>20592</v>
      </c>
      <c r="F6816" t="s">
        <v>1287</v>
      </c>
      <c r="G6816" s="10" t="s">
        <v>6676</v>
      </c>
      <c r="H6816">
        <v>8</v>
      </c>
      <c r="I6816">
        <v>16</v>
      </c>
      <c r="J6816">
        <v>-2</v>
      </c>
      <c r="K6816">
        <v>1</v>
      </c>
      <c r="L6816" s="10" t="s">
        <v>20593</v>
      </c>
    </row>
    <row r="6817" spans="1:12" x14ac:dyDescent="0.25">
      <c r="A6817" s="3">
        <v>6816</v>
      </c>
      <c r="B6817" t="s">
        <v>8458</v>
      </c>
      <c r="C6817" s="10" t="s">
        <v>20594</v>
      </c>
      <c r="D6817" t="s">
        <v>63</v>
      </c>
      <c r="E6817" s="10" t="s">
        <v>6816</v>
      </c>
      <c r="F6817" t="s">
        <v>64</v>
      </c>
      <c r="G6817" s="10" t="s">
        <v>6696</v>
      </c>
      <c r="H6817">
        <v>4</v>
      </c>
      <c r="I6817">
        <v>8</v>
      </c>
      <c r="J6817">
        <v>0</v>
      </c>
      <c r="K6817">
        <v>0</v>
      </c>
      <c r="L6817" s="10" t="s">
        <v>20595</v>
      </c>
    </row>
    <row r="6818" spans="1:12" x14ac:dyDescent="0.25">
      <c r="A6818" s="3">
        <v>6817</v>
      </c>
      <c r="B6818" t="s">
        <v>8458</v>
      </c>
      <c r="C6818" s="10" t="s">
        <v>20594</v>
      </c>
      <c r="D6818" t="s">
        <v>65</v>
      </c>
      <c r="E6818" s="10" t="s">
        <v>6698</v>
      </c>
      <c r="F6818" t="s">
        <v>66</v>
      </c>
      <c r="G6818" s="10" t="s">
        <v>6721</v>
      </c>
      <c r="H6818">
        <v>4</v>
      </c>
      <c r="I6818">
        <v>8</v>
      </c>
      <c r="J6818">
        <v>0</v>
      </c>
      <c r="K6818">
        <v>0</v>
      </c>
      <c r="L6818" s="10" t="s">
        <v>20596</v>
      </c>
    </row>
    <row r="6819" spans="1:12" x14ac:dyDescent="0.25">
      <c r="A6819" s="3">
        <v>6818</v>
      </c>
      <c r="B6819" t="s">
        <v>8458</v>
      </c>
      <c r="C6819" s="10" t="s">
        <v>20594</v>
      </c>
      <c r="D6819" t="s">
        <v>67</v>
      </c>
      <c r="E6819" s="10" t="s">
        <v>6723</v>
      </c>
      <c r="F6819" t="s">
        <v>68</v>
      </c>
      <c r="G6819" s="10" t="s">
        <v>6724</v>
      </c>
      <c r="H6819">
        <v>4</v>
      </c>
      <c r="I6819">
        <v>8</v>
      </c>
      <c r="J6819">
        <v>0</v>
      </c>
      <c r="K6819">
        <v>0</v>
      </c>
      <c r="L6819" s="10" t="s">
        <v>20597</v>
      </c>
    </row>
    <row r="6820" spans="1:12" x14ac:dyDescent="0.25">
      <c r="A6820" s="3">
        <v>6819</v>
      </c>
      <c r="B6820" t="s">
        <v>8458</v>
      </c>
      <c r="C6820" s="10" t="s">
        <v>20594</v>
      </c>
      <c r="D6820" t="s">
        <v>8459</v>
      </c>
      <c r="E6820" s="10" t="s">
        <v>20598</v>
      </c>
      <c r="F6820" t="s">
        <v>4685</v>
      </c>
      <c r="G6820" s="10" t="s">
        <v>20599</v>
      </c>
      <c r="H6820">
        <v>20</v>
      </c>
      <c r="I6820">
        <v>37</v>
      </c>
      <c r="J6820">
        <v>0</v>
      </c>
      <c r="K6820">
        <v>0</v>
      </c>
      <c r="L6820" s="10" t="s">
        <v>20600</v>
      </c>
    </row>
    <row r="6821" spans="1:12" x14ac:dyDescent="0.25">
      <c r="A6821" s="3">
        <v>6820</v>
      </c>
      <c r="B6821" t="s">
        <v>8458</v>
      </c>
      <c r="C6821" s="10" t="s">
        <v>20594</v>
      </c>
      <c r="D6821" t="s">
        <v>8460</v>
      </c>
      <c r="E6821" s="10" t="s">
        <v>20601</v>
      </c>
      <c r="F6821" t="s">
        <v>4687</v>
      </c>
      <c r="G6821" s="10" t="s">
        <v>20602</v>
      </c>
      <c r="H6821">
        <v>255</v>
      </c>
      <c r="I6821">
        <v>37</v>
      </c>
      <c r="J6821">
        <v>0</v>
      </c>
      <c r="K6821">
        <v>0</v>
      </c>
      <c r="L6821" s="10" t="s">
        <v>20603</v>
      </c>
    </row>
    <row r="6822" spans="1:12" x14ac:dyDescent="0.25">
      <c r="A6822" s="3">
        <v>6821</v>
      </c>
      <c r="B6822" t="s">
        <v>8458</v>
      </c>
      <c r="C6822" s="10" t="s">
        <v>20594</v>
      </c>
      <c r="D6822" t="s">
        <v>8461</v>
      </c>
      <c r="E6822" s="10" t="s">
        <v>20604</v>
      </c>
      <c r="F6822" t="s">
        <v>4689</v>
      </c>
      <c r="G6822" s="10" t="s">
        <v>20524</v>
      </c>
      <c r="H6822">
        <v>4</v>
      </c>
      <c r="I6822">
        <v>8</v>
      </c>
      <c r="J6822">
        <v>0</v>
      </c>
      <c r="K6822">
        <v>0</v>
      </c>
      <c r="L6822" s="10" t="s">
        <v>20605</v>
      </c>
    </row>
    <row r="6823" spans="1:12" x14ac:dyDescent="0.25">
      <c r="A6823" s="3">
        <v>6822</v>
      </c>
      <c r="B6823" t="s">
        <v>8458</v>
      </c>
      <c r="C6823" s="10" t="s">
        <v>20594</v>
      </c>
      <c r="D6823" t="s">
        <v>69</v>
      </c>
      <c r="E6823" s="10" t="s">
        <v>6760</v>
      </c>
      <c r="F6823" t="s">
        <v>4691</v>
      </c>
      <c r="G6823" s="10" t="s">
        <v>20606</v>
      </c>
      <c r="H6823">
        <v>8</v>
      </c>
      <c r="I6823">
        <v>35</v>
      </c>
      <c r="J6823">
        <v>0</v>
      </c>
      <c r="K6823">
        <v>0</v>
      </c>
      <c r="L6823" s="10" t="s">
        <v>20607</v>
      </c>
    </row>
    <row r="6824" spans="1:12" x14ac:dyDescent="0.25">
      <c r="A6824" s="3">
        <v>6823</v>
      </c>
      <c r="B6824" t="s">
        <v>8458</v>
      </c>
      <c r="C6824" s="10" t="s">
        <v>20594</v>
      </c>
      <c r="D6824" t="s">
        <v>71</v>
      </c>
      <c r="E6824" s="10" t="s">
        <v>6763</v>
      </c>
      <c r="F6824" t="s">
        <v>4693</v>
      </c>
      <c r="G6824" s="10" t="s">
        <v>20608</v>
      </c>
      <c r="H6824">
        <v>8</v>
      </c>
      <c r="I6824">
        <v>35</v>
      </c>
      <c r="J6824">
        <v>0</v>
      </c>
      <c r="K6824">
        <v>0</v>
      </c>
      <c r="L6824" s="10" t="s">
        <v>20609</v>
      </c>
    </row>
    <row r="6825" spans="1:12" x14ac:dyDescent="0.25">
      <c r="A6825" s="3">
        <v>6824</v>
      </c>
      <c r="B6825" t="s">
        <v>8462</v>
      </c>
      <c r="C6825" s="10" t="s">
        <v>20610</v>
      </c>
      <c r="D6825" t="s">
        <v>63</v>
      </c>
      <c r="E6825" s="10" t="s">
        <v>6816</v>
      </c>
      <c r="F6825" t="s">
        <v>64</v>
      </c>
      <c r="G6825" s="10" t="s">
        <v>6696</v>
      </c>
      <c r="H6825">
        <v>4</v>
      </c>
      <c r="I6825">
        <v>8</v>
      </c>
      <c r="J6825">
        <v>0</v>
      </c>
      <c r="K6825">
        <v>0</v>
      </c>
      <c r="L6825" s="10" t="s">
        <v>20611</v>
      </c>
    </row>
    <row r="6826" spans="1:12" x14ac:dyDescent="0.25">
      <c r="A6826" s="3">
        <v>6825</v>
      </c>
      <c r="B6826" t="s">
        <v>8462</v>
      </c>
      <c r="C6826" s="10" t="s">
        <v>20610</v>
      </c>
      <c r="D6826" t="s">
        <v>65</v>
      </c>
      <c r="E6826" s="10" t="s">
        <v>6698</v>
      </c>
      <c r="F6826" t="s">
        <v>66</v>
      </c>
      <c r="G6826" s="10" t="s">
        <v>6721</v>
      </c>
      <c r="H6826">
        <v>4</v>
      </c>
      <c r="I6826">
        <v>8</v>
      </c>
      <c r="J6826">
        <v>0</v>
      </c>
      <c r="K6826">
        <v>0</v>
      </c>
      <c r="L6826" s="10" t="s">
        <v>20612</v>
      </c>
    </row>
    <row r="6827" spans="1:12" x14ac:dyDescent="0.25">
      <c r="A6827" s="3">
        <v>6826</v>
      </c>
      <c r="B6827" t="s">
        <v>8462</v>
      </c>
      <c r="C6827" s="10" t="s">
        <v>20610</v>
      </c>
      <c r="D6827" t="s">
        <v>67</v>
      </c>
      <c r="E6827" s="10" t="s">
        <v>6723</v>
      </c>
      <c r="F6827" t="s">
        <v>68</v>
      </c>
      <c r="G6827" s="10" t="s">
        <v>6724</v>
      </c>
      <c r="H6827">
        <v>4</v>
      </c>
      <c r="I6827">
        <v>8</v>
      </c>
      <c r="J6827">
        <v>0</v>
      </c>
      <c r="K6827">
        <v>0</v>
      </c>
      <c r="L6827" s="10" t="s">
        <v>20613</v>
      </c>
    </row>
    <row r="6828" spans="1:12" x14ac:dyDescent="0.25">
      <c r="A6828" s="3">
        <v>6827</v>
      </c>
      <c r="B6828" t="s">
        <v>8462</v>
      </c>
      <c r="C6828" s="10" t="s">
        <v>20610</v>
      </c>
      <c r="D6828" t="s">
        <v>1400</v>
      </c>
      <c r="E6828" s="10" t="s">
        <v>6643</v>
      </c>
      <c r="F6828" t="s">
        <v>8418</v>
      </c>
      <c r="G6828" s="10" t="s">
        <v>20516</v>
      </c>
      <c r="H6828">
        <v>4</v>
      </c>
      <c r="I6828">
        <v>8</v>
      </c>
      <c r="J6828">
        <v>0</v>
      </c>
      <c r="K6828">
        <v>0</v>
      </c>
      <c r="L6828" s="10" t="s">
        <v>20614</v>
      </c>
    </row>
    <row r="6829" spans="1:12" x14ac:dyDescent="0.25">
      <c r="A6829" s="3">
        <v>6828</v>
      </c>
      <c r="B6829" t="s">
        <v>8462</v>
      </c>
      <c r="C6829" s="10" t="s">
        <v>20610</v>
      </c>
      <c r="D6829" t="s">
        <v>1882</v>
      </c>
      <c r="E6829" s="10" t="s">
        <v>6820</v>
      </c>
      <c r="F6829" t="s">
        <v>8463</v>
      </c>
      <c r="G6829" s="10" t="s">
        <v>20615</v>
      </c>
      <c r="H6829">
        <v>255</v>
      </c>
      <c r="I6829">
        <v>37</v>
      </c>
      <c r="J6829">
        <v>0</v>
      </c>
      <c r="K6829">
        <v>0</v>
      </c>
      <c r="L6829" s="10" t="s">
        <v>20616</v>
      </c>
    </row>
    <row r="6830" spans="1:12" x14ac:dyDescent="0.25">
      <c r="A6830" s="3">
        <v>6829</v>
      </c>
      <c r="B6830" t="s">
        <v>8462</v>
      </c>
      <c r="C6830" s="10" t="s">
        <v>20610</v>
      </c>
      <c r="D6830" t="s">
        <v>69</v>
      </c>
      <c r="E6830" s="10" t="s">
        <v>6760</v>
      </c>
      <c r="F6830" t="s">
        <v>8464</v>
      </c>
      <c r="G6830" s="10" t="s">
        <v>20617</v>
      </c>
      <c r="H6830">
        <v>8</v>
      </c>
      <c r="I6830">
        <v>35</v>
      </c>
      <c r="J6830">
        <v>0</v>
      </c>
      <c r="K6830">
        <v>0</v>
      </c>
      <c r="L6830" s="10" t="s">
        <v>20618</v>
      </c>
    </row>
    <row r="6831" spans="1:12" x14ac:dyDescent="0.25">
      <c r="A6831" s="3">
        <v>6830</v>
      </c>
      <c r="B6831" t="s">
        <v>8462</v>
      </c>
      <c r="C6831" s="10" t="s">
        <v>20610</v>
      </c>
      <c r="D6831" t="s">
        <v>71</v>
      </c>
      <c r="E6831" s="10" t="s">
        <v>6763</v>
      </c>
      <c r="F6831" t="s">
        <v>8465</v>
      </c>
      <c r="G6831" s="10" t="s">
        <v>20619</v>
      </c>
      <c r="H6831">
        <v>8</v>
      </c>
      <c r="I6831">
        <v>35</v>
      </c>
      <c r="J6831">
        <v>0</v>
      </c>
      <c r="K6831">
        <v>0</v>
      </c>
      <c r="L6831" s="10" t="s">
        <v>20620</v>
      </c>
    </row>
    <row r="6832" spans="1:12" x14ac:dyDescent="0.25">
      <c r="A6832" s="3">
        <v>6831</v>
      </c>
      <c r="B6832" t="s">
        <v>8462</v>
      </c>
      <c r="C6832" s="10" t="s">
        <v>20610</v>
      </c>
      <c r="D6832" t="s">
        <v>8466</v>
      </c>
      <c r="E6832" s="10" t="s">
        <v>20621</v>
      </c>
      <c r="F6832" t="s">
        <v>470</v>
      </c>
      <c r="G6832" s="10" t="s">
        <v>6773</v>
      </c>
      <c r="H6832">
        <v>50</v>
      </c>
      <c r="I6832">
        <v>37</v>
      </c>
      <c r="J6832">
        <v>0</v>
      </c>
      <c r="K6832">
        <v>0</v>
      </c>
      <c r="L6832" s="10" t="s">
        <v>20622</v>
      </c>
    </row>
    <row r="6833" spans="1:12" x14ac:dyDescent="0.25">
      <c r="A6833" s="3">
        <v>6832</v>
      </c>
      <c r="B6833" t="s">
        <v>8462</v>
      </c>
      <c r="C6833" s="10" t="s">
        <v>20610</v>
      </c>
      <c r="D6833" t="s">
        <v>8272</v>
      </c>
      <c r="E6833" s="10" t="s">
        <v>19470</v>
      </c>
      <c r="F6833" t="s">
        <v>470</v>
      </c>
      <c r="G6833" s="10" t="s">
        <v>6773</v>
      </c>
      <c r="H6833">
        <v>50</v>
      </c>
      <c r="I6833">
        <v>37</v>
      </c>
      <c r="J6833">
        <v>0</v>
      </c>
      <c r="K6833">
        <v>0</v>
      </c>
      <c r="L6833" s="10" t="s">
        <v>20623</v>
      </c>
    </row>
    <row r="6834" spans="1:12" x14ac:dyDescent="0.25">
      <c r="A6834" s="3">
        <v>6833</v>
      </c>
      <c r="B6834" t="s">
        <v>8467</v>
      </c>
      <c r="C6834" s="10" t="s">
        <v>20624</v>
      </c>
      <c r="D6834" t="s">
        <v>63</v>
      </c>
      <c r="E6834" s="10" t="s">
        <v>6816</v>
      </c>
      <c r="F6834" t="s">
        <v>64</v>
      </c>
      <c r="G6834" s="10" t="s">
        <v>6696</v>
      </c>
      <c r="H6834">
        <v>4</v>
      </c>
      <c r="I6834">
        <v>8</v>
      </c>
      <c r="J6834">
        <v>0</v>
      </c>
      <c r="K6834">
        <v>0</v>
      </c>
      <c r="L6834" s="10" t="s">
        <v>20625</v>
      </c>
    </row>
    <row r="6835" spans="1:12" x14ac:dyDescent="0.25">
      <c r="A6835" s="3">
        <v>6834</v>
      </c>
      <c r="B6835" t="s">
        <v>8467</v>
      </c>
      <c r="C6835" s="10" t="s">
        <v>20624</v>
      </c>
      <c r="D6835" t="s">
        <v>65</v>
      </c>
      <c r="E6835" s="10" t="s">
        <v>6698</v>
      </c>
      <c r="F6835" t="s">
        <v>66</v>
      </c>
      <c r="G6835" s="10" t="s">
        <v>6721</v>
      </c>
      <c r="H6835">
        <v>4</v>
      </c>
      <c r="I6835">
        <v>8</v>
      </c>
      <c r="J6835">
        <v>0</v>
      </c>
      <c r="K6835">
        <v>0</v>
      </c>
      <c r="L6835" s="10" t="s">
        <v>20626</v>
      </c>
    </row>
    <row r="6836" spans="1:12" x14ac:dyDescent="0.25">
      <c r="A6836" s="3">
        <v>6835</v>
      </c>
      <c r="B6836" t="s">
        <v>8467</v>
      </c>
      <c r="C6836" s="10" t="s">
        <v>20624</v>
      </c>
      <c r="D6836" t="s">
        <v>67</v>
      </c>
      <c r="E6836" s="10" t="s">
        <v>6723</v>
      </c>
      <c r="F6836" t="s">
        <v>68</v>
      </c>
      <c r="G6836" s="10" t="s">
        <v>6724</v>
      </c>
      <c r="H6836">
        <v>4</v>
      </c>
      <c r="I6836">
        <v>8</v>
      </c>
      <c r="J6836">
        <v>0</v>
      </c>
      <c r="K6836">
        <v>0</v>
      </c>
      <c r="L6836" s="10" t="s">
        <v>20627</v>
      </c>
    </row>
    <row r="6837" spans="1:12" x14ac:dyDescent="0.25">
      <c r="A6837" s="3">
        <v>6836</v>
      </c>
      <c r="B6837" t="s">
        <v>8467</v>
      </c>
      <c r="C6837" s="10" t="s">
        <v>20624</v>
      </c>
      <c r="D6837" t="s">
        <v>8468</v>
      </c>
      <c r="E6837" s="10" t="s">
        <v>20628</v>
      </c>
      <c r="F6837" t="s">
        <v>8469</v>
      </c>
      <c r="G6837" s="10" t="s">
        <v>20629</v>
      </c>
      <c r="H6837">
        <v>20</v>
      </c>
      <c r="I6837">
        <v>37</v>
      </c>
      <c r="J6837">
        <v>0</v>
      </c>
      <c r="K6837">
        <v>0</v>
      </c>
      <c r="L6837" s="10" t="s">
        <v>20630</v>
      </c>
    </row>
    <row r="6838" spans="1:12" x14ac:dyDescent="0.25">
      <c r="A6838" s="3">
        <v>6837</v>
      </c>
      <c r="B6838" t="s">
        <v>8467</v>
      </c>
      <c r="C6838" s="10" t="s">
        <v>20624</v>
      </c>
      <c r="D6838" t="s">
        <v>8470</v>
      </c>
      <c r="E6838" s="10" t="s">
        <v>20631</v>
      </c>
      <c r="F6838" t="s">
        <v>8471</v>
      </c>
      <c r="G6838" s="10" t="s">
        <v>20632</v>
      </c>
      <c r="H6838">
        <v>255</v>
      </c>
      <c r="I6838">
        <v>37</v>
      </c>
      <c r="J6838">
        <v>0</v>
      </c>
      <c r="K6838">
        <v>0</v>
      </c>
      <c r="L6838" s="10" t="s">
        <v>20633</v>
      </c>
    </row>
    <row r="6839" spans="1:12" x14ac:dyDescent="0.25">
      <c r="A6839" s="3">
        <v>6838</v>
      </c>
      <c r="B6839" t="s">
        <v>8467</v>
      </c>
      <c r="C6839" s="10" t="s">
        <v>20624</v>
      </c>
      <c r="D6839" t="s">
        <v>8472</v>
      </c>
      <c r="E6839" s="10" t="s">
        <v>20634</v>
      </c>
      <c r="F6839" t="s">
        <v>8430</v>
      </c>
      <c r="G6839" s="10" t="s">
        <v>20539</v>
      </c>
      <c r="H6839">
        <v>4</v>
      </c>
      <c r="I6839">
        <v>8</v>
      </c>
      <c r="J6839">
        <v>0</v>
      </c>
      <c r="K6839">
        <v>0</v>
      </c>
      <c r="L6839" s="10" t="s">
        <v>20635</v>
      </c>
    </row>
    <row r="6840" spans="1:12" x14ac:dyDescent="0.25">
      <c r="A6840" s="3">
        <v>6839</v>
      </c>
      <c r="B6840" t="s">
        <v>8467</v>
      </c>
      <c r="C6840" s="10" t="s">
        <v>20624</v>
      </c>
      <c r="D6840" t="s">
        <v>69</v>
      </c>
      <c r="E6840" s="10" t="s">
        <v>6760</v>
      </c>
      <c r="F6840" t="s">
        <v>8473</v>
      </c>
      <c r="G6840" s="10" t="s">
        <v>20636</v>
      </c>
      <c r="H6840">
        <v>8</v>
      </c>
      <c r="I6840">
        <v>35</v>
      </c>
      <c r="J6840">
        <v>0</v>
      </c>
      <c r="K6840">
        <v>0</v>
      </c>
      <c r="L6840" s="10" t="s">
        <v>20637</v>
      </c>
    </row>
    <row r="6841" spans="1:12" x14ac:dyDescent="0.25">
      <c r="A6841" s="3">
        <v>6840</v>
      </c>
      <c r="B6841" t="s">
        <v>8467</v>
      </c>
      <c r="C6841" s="10" t="s">
        <v>20624</v>
      </c>
      <c r="D6841" t="s">
        <v>71</v>
      </c>
      <c r="E6841" s="10" t="s">
        <v>6763</v>
      </c>
      <c r="F6841" t="s">
        <v>8474</v>
      </c>
      <c r="G6841" s="10" t="s">
        <v>20638</v>
      </c>
      <c r="H6841">
        <v>8</v>
      </c>
      <c r="I6841">
        <v>35</v>
      </c>
      <c r="J6841">
        <v>0</v>
      </c>
      <c r="K6841">
        <v>0</v>
      </c>
      <c r="L6841" s="10" t="s">
        <v>20639</v>
      </c>
    </row>
    <row r="6842" spans="1:12" x14ac:dyDescent="0.25">
      <c r="A6842" s="3">
        <v>6841</v>
      </c>
      <c r="B6842" t="s">
        <v>5635</v>
      </c>
      <c r="C6842" s="10" t="s">
        <v>20640</v>
      </c>
      <c r="D6842" t="s">
        <v>63</v>
      </c>
      <c r="E6842" s="10" t="s">
        <v>6816</v>
      </c>
      <c r="F6842" t="s">
        <v>64</v>
      </c>
      <c r="G6842" s="10" t="s">
        <v>6696</v>
      </c>
      <c r="H6842">
        <v>4</v>
      </c>
      <c r="I6842">
        <v>8</v>
      </c>
      <c r="J6842">
        <v>0</v>
      </c>
      <c r="K6842">
        <v>0</v>
      </c>
      <c r="L6842" s="10" t="s">
        <v>20641</v>
      </c>
    </row>
    <row r="6843" spans="1:12" x14ac:dyDescent="0.25">
      <c r="A6843" s="3">
        <v>6842</v>
      </c>
      <c r="B6843" t="s">
        <v>5635</v>
      </c>
      <c r="C6843" s="10" t="s">
        <v>20640</v>
      </c>
      <c r="D6843" t="s">
        <v>65</v>
      </c>
      <c r="E6843" s="10" t="s">
        <v>6698</v>
      </c>
      <c r="F6843" t="s">
        <v>66</v>
      </c>
      <c r="G6843" s="10" t="s">
        <v>6721</v>
      </c>
      <c r="H6843">
        <v>4</v>
      </c>
      <c r="I6843">
        <v>8</v>
      </c>
      <c r="J6843">
        <v>0</v>
      </c>
      <c r="K6843">
        <v>0</v>
      </c>
      <c r="L6843" s="10" t="s">
        <v>20642</v>
      </c>
    </row>
    <row r="6844" spans="1:12" x14ac:dyDescent="0.25">
      <c r="A6844" s="3">
        <v>6843</v>
      </c>
      <c r="B6844" t="s">
        <v>5635</v>
      </c>
      <c r="C6844" s="10" t="s">
        <v>20640</v>
      </c>
      <c r="D6844" t="s">
        <v>67</v>
      </c>
      <c r="E6844" s="10" t="s">
        <v>6723</v>
      </c>
      <c r="F6844" t="s">
        <v>68</v>
      </c>
      <c r="G6844" s="10" t="s">
        <v>6724</v>
      </c>
      <c r="H6844">
        <v>4</v>
      </c>
      <c r="I6844">
        <v>8</v>
      </c>
      <c r="J6844">
        <v>0</v>
      </c>
      <c r="K6844">
        <v>0</v>
      </c>
      <c r="L6844" s="10" t="s">
        <v>20643</v>
      </c>
    </row>
    <row r="6845" spans="1:12" x14ac:dyDescent="0.25">
      <c r="A6845" s="3">
        <v>6844</v>
      </c>
      <c r="B6845" t="s">
        <v>5635</v>
      </c>
      <c r="C6845" s="10" t="s">
        <v>20640</v>
      </c>
      <c r="D6845" t="s">
        <v>1882</v>
      </c>
      <c r="E6845" s="10" t="s">
        <v>6820</v>
      </c>
      <c r="F6845" t="s">
        <v>5636</v>
      </c>
      <c r="G6845" s="10" t="s">
        <v>20644</v>
      </c>
      <c r="H6845">
        <v>255</v>
      </c>
      <c r="I6845">
        <v>37</v>
      </c>
      <c r="J6845">
        <v>0</v>
      </c>
      <c r="K6845">
        <v>0</v>
      </c>
      <c r="L6845" s="10" t="s">
        <v>20645</v>
      </c>
    </row>
    <row r="6846" spans="1:12" x14ac:dyDescent="0.25">
      <c r="A6846" s="3">
        <v>6845</v>
      </c>
      <c r="B6846" t="s">
        <v>5635</v>
      </c>
      <c r="C6846" s="10" t="s">
        <v>20640</v>
      </c>
      <c r="D6846" t="s">
        <v>2207</v>
      </c>
      <c r="E6846" s="10" t="s">
        <v>12683</v>
      </c>
      <c r="F6846" t="s">
        <v>5637</v>
      </c>
      <c r="G6846" s="10" t="s">
        <v>20646</v>
      </c>
      <c r="H6846">
        <v>10</v>
      </c>
      <c r="I6846">
        <v>37</v>
      </c>
      <c r="J6846">
        <v>0</v>
      </c>
      <c r="K6846">
        <v>0</v>
      </c>
      <c r="L6846" s="10" t="s">
        <v>20647</v>
      </c>
    </row>
    <row r="6847" spans="1:12" x14ac:dyDescent="0.25">
      <c r="A6847" s="3">
        <v>6846</v>
      </c>
      <c r="B6847" t="s">
        <v>5638</v>
      </c>
      <c r="C6847" s="10" t="s">
        <v>20648</v>
      </c>
      <c r="D6847" t="s">
        <v>63</v>
      </c>
      <c r="E6847" s="10" t="s">
        <v>6816</v>
      </c>
      <c r="F6847" t="s">
        <v>64</v>
      </c>
      <c r="G6847" s="10" t="s">
        <v>6696</v>
      </c>
      <c r="H6847">
        <v>4</v>
      </c>
      <c r="I6847">
        <v>8</v>
      </c>
      <c r="J6847">
        <v>0</v>
      </c>
      <c r="K6847">
        <v>0</v>
      </c>
      <c r="L6847" s="10" t="s">
        <v>20649</v>
      </c>
    </row>
    <row r="6848" spans="1:12" x14ac:dyDescent="0.25">
      <c r="A6848" s="3">
        <v>6847</v>
      </c>
      <c r="B6848" t="s">
        <v>5638</v>
      </c>
      <c r="C6848" s="10" t="s">
        <v>20648</v>
      </c>
      <c r="D6848" t="s">
        <v>65</v>
      </c>
      <c r="E6848" s="10" t="s">
        <v>6698</v>
      </c>
      <c r="F6848" t="s">
        <v>66</v>
      </c>
      <c r="G6848" s="10" t="s">
        <v>6721</v>
      </c>
      <c r="H6848">
        <v>4</v>
      </c>
      <c r="I6848">
        <v>8</v>
      </c>
      <c r="J6848">
        <v>0</v>
      </c>
      <c r="K6848">
        <v>0</v>
      </c>
      <c r="L6848" s="10" t="s">
        <v>20650</v>
      </c>
    </row>
    <row r="6849" spans="1:12" x14ac:dyDescent="0.25">
      <c r="A6849" s="3">
        <v>6848</v>
      </c>
      <c r="B6849" t="s">
        <v>5638</v>
      </c>
      <c r="C6849" s="10" t="s">
        <v>20648</v>
      </c>
      <c r="D6849" t="s">
        <v>67</v>
      </c>
      <c r="E6849" s="10" t="s">
        <v>6723</v>
      </c>
      <c r="F6849" t="s">
        <v>68</v>
      </c>
      <c r="G6849" s="10" t="s">
        <v>6724</v>
      </c>
      <c r="H6849">
        <v>4</v>
      </c>
      <c r="I6849">
        <v>8</v>
      </c>
      <c r="J6849">
        <v>0</v>
      </c>
      <c r="K6849">
        <v>0</v>
      </c>
      <c r="L6849" s="10" t="s">
        <v>20651</v>
      </c>
    </row>
    <row r="6850" spans="1:12" x14ac:dyDescent="0.25">
      <c r="A6850" s="3">
        <v>6849</v>
      </c>
      <c r="B6850" t="s">
        <v>5638</v>
      </c>
      <c r="C6850" s="10" t="s">
        <v>20648</v>
      </c>
      <c r="D6850" t="s">
        <v>5639</v>
      </c>
      <c r="E6850" s="10" t="s">
        <v>20652</v>
      </c>
      <c r="F6850" t="s">
        <v>1232</v>
      </c>
      <c r="G6850" s="10" t="s">
        <v>6715</v>
      </c>
      <c r="H6850">
        <v>255</v>
      </c>
      <c r="I6850">
        <v>37</v>
      </c>
      <c r="J6850">
        <v>0</v>
      </c>
      <c r="K6850">
        <v>0</v>
      </c>
      <c r="L6850" s="10" t="s">
        <v>20653</v>
      </c>
    </row>
    <row r="6851" spans="1:12" x14ac:dyDescent="0.25">
      <c r="A6851" s="3">
        <v>6850</v>
      </c>
      <c r="B6851" t="s">
        <v>5638</v>
      </c>
      <c r="C6851" s="10" t="s">
        <v>20648</v>
      </c>
      <c r="D6851" t="s">
        <v>5640</v>
      </c>
      <c r="E6851" s="10" t="s">
        <v>20654</v>
      </c>
      <c r="F6851" t="s">
        <v>1232</v>
      </c>
      <c r="G6851" s="10" t="s">
        <v>6715</v>
      </c>
      <c r="H6851">
        <v>255</v>
      </c>
      <c r="I6851">
        <v>37</v>
      </c>
      <c r="J6851">
        <v>0</v>
      </c>
      <c r="K6851">
        <v>0</v>
      </c>
      <c r="L6851" s="10" t="s">
        <v>20655</v>
      </c>
    </row>
    <row r="6852" spans="1:12" x14ac:dyDescent="0.25">
      <c r="A6852" s="3">
        <v>6851</v>
      </c>
      <c r="B6852" t="s">
        <v>5638</v>
      </c>
      <c r="C6852" s="10" t="s">
        <v>20648</v>
      </c>
      <c r="D6852" t="s">
        <v>5641</v>
      </c>
      <c r="E6852" s="10" t="s">
        <v>20656</v>
      </c>
      <c r="F6852" t="s">
        <v>1232</v>
      </c>
      <c r="G6852" s="10" t="s">
        <v>6715</v>
      </c>
      <c r="H6852">
        <v>255</v>
      </c>
      <c r="I6852">
        <v>37</v>
      </c>
      <c r="J6852">
        <v>0</v>
      </c>
      <c r="K6852">
        <v>0</v>
      </c>
      <c r="L6852" s="10" t="s">
        <v>20657</v>
      </c>
    </row>
    <row r="6853" spans="1:12" x14ac:dyDescent="0.25">
      <c r="A6853" s="3">
        <v>6852</v>
      </c>
      <c r="B6853" t="s">
        <v>5638</v>
      </c>
      <c r="C6853" s="10" t="s">
        <v>20648</v>
      </c>
      <c r="D6853" t="s">
        <v>5642</v>
      </c>
      <c r="E6853" s="10" t="s">
        <v>20658</v>
      </c>
      <c r="F6853" t="s">
        <v>1232</v>
      </c>
      <c r="G6853" s="10" t="s">
        <v>6715</v>
      </c>
      <c r="H6853">
        <v>255</v>
      </c>
      <c r="I6853">
        <v>37</v>
      </c>
      <c r="J6853">
        <v>0</v>
      </c>
      <c r="K6853">
        <v>0</v>
      </c>
      <c r="L6853" s="10" t="s">
        <v>20659</v>
      </c>
    </row>
    <row r="6854" spans="1:12" x14ac:dyDescent="0.25">
      <c r="A6854" s="3">
        <v>6853</v>
      </c>
      <c r="B6854" t="s">
        <v>5638</v>
      </c>
      <c r="C6854" s="10" t="s">
        <v>20648</v>
      </c>
      <c r="D6854" t="s">
        <v>5643</v>
      </c>
      <c r="E6854" s="10" t="s">
        <v>20660</v>
      </c>
      <c r="F6854" t="s">
        <v>1243</v>
      </c>
      <c r="G6854" s="10" t="s">
        <v>6883</v>
      </c>
      <c r="H6854">
        <v>4096</v>
      </c>
      <c r="I6854">
        <v>37</v>
      </c>
      <c r="J6854">
        <v>0</v>
      </c>
      <c r="K6854">
        <v>0</v>
      </c>
      <c r="L6854" s="10" t="s">
        <v>20661</v>
      </c>
    </row>
    <row r="6855" spans="1:12" x14ac:dyDescent="0.25">
      <c r="A6855" s="3">
        <v>6854</v>
      </c>
      <c r="B6855" t="s">
        <v>5638</v>
      </c>
      <c r="C6855" s="10" t="s">
        <v>20648</v>
      </c>
      <c r="D6855" t="s">
        <v>4764</v>
      </c>
      <c r="E6855" s="10" t="s">
        <v>18366</v>
      </c>
      <c r="F6855" t="s">
        <v>1287</v>
      </c>
      <c r="G6855" s="10" t="s">
        <v>6676</v>
      </c>
      <c r="H6855">
        <v>8</v>
      </c>
      <c r="I6855">
        <v>16</v>
      </c>
      <c r="J6855">
        <v>-2</v>
      </c>
      <c r="K6855">
        <v>1</v>
      </c>
      <c r="L6855" s="10" t="s">
        <v>20662</v>
      </c>
    </row>
    <row r="6856" spans="1:12" x14ac:dyDescent="0.25">
      <c r="A6856" s="3">
        <v>6855</v>
      </c>
      <c r="B6856" t="s">
        <v>5638</v>
      </c>
      <c r="C6856" s="10" t="s">
        <v>20648</v>
      </c>
      <c r="D6856" t="s">
        <v>4765</v>
      </c>
      <c r="E6856" s="10" t="s">
        <v>18368</v>
      </c>
      <c r="F6856" t="s">
        <v>1287</v>
      </c>
      <c r="G6856" s="10" t="s">
        <v>6676</v>
      </c>
      <c r="H6856">
        <v>8</v>
      </c>
      <c r="I6856">
        <v>16</v>
      </c>
      <c r="J6856">
        <v>-2</v>
      </c>
      <c r="K6856">
        <v>1</v>
      </c>
      <c r="L6856" s="10" t="s">
        <v>20663</v>
      </c>
    </row>
    <row r="6857" spans="1:12" x14ac:dyDescent="0.25">
      <c r="A6857" s="3">
        <v>6856</v>
      </c>
      <c r="B6857" t="s">
        <v>5638</v>
      </c>
      <c r="C6857" s="10" t="s">
        <v>20648</v>
      </c>
      <c r="D6857" t="s">
        <v>5644</v>
      </c>
      <c r="E6857" s="10" t="s">
        <v>20664</v>
      </c>
      <c r="F6857" t="s">
        <v>49</v>
      </c>
      <c r="G6857" s="10" t="s">
        <v>11</v>
      </c>
      <c r="H6857">
        <v>4</v>
      </c>
      <c r="I6857">
        <v>8</v>
      </c>
      <c r="J6857">
        <v>0</v>
      </c>
      <c r="K6857">
        <v>0</v>
      </c>
      <c r="L6857" s="10" t="s">
        <v>20665</v>
      </c>
    </row>
    <row r="6858" spans="1:12" x14ac:dyDescent="0.25">
      <c r="A6858" s="3">
        <v>6857</v>
      </c>
      <c r="B6858" t="s">
        <v>5638</v>
      </c>
      <c r="C6858" s="10" t="s">
        <v>20648</v>
      </c>
      <c r="D6858" t="s">
        <v>1629</v>
      </c>
      <c r="E6858" s="10" t="s">
        <v>11743</v>
      </c>
      <c r="F6858" t="s">
        <v>5645</v>
      </c>
      <c r="G6858" s="10" t="s">
        <v>20666</v>
      </c>
      <c r="H6858">
        <v>75</v>
      </c>
      <c r="I6858">
        <v>37</v>
      </c>
      <c r="J6858">
        <v>0</v>
      </c>
      <c r="K6858">
        <v>0</v>
      </c>
      <c r="L6858" s="10" t="s">
        <v>20667</v>
      </c>
    </row>
    <row r="6859" spans="1:12" x14ac:dyDescent="0.25">
      <c r="A6859" s="3">
        <v>6858</v>
      </c>
      <c r="B6859" t="s">
        <v>5638</v>
      </c>
      <c r="C6859" s="10" t="s">
        <v>20648</v>
      </c>
      <c r="D6859" t="s">
        <v>1634</v>
      </c>
      <c r="E6859" s="10" t="s">
        <v>11751</v>
      </c>
      <c r="F6859" t="s">
        <v>5646</v>
      </c>
      <c r="G6859" s="10" t="s">
        <v>20668</v>
      </c>
      <c r="H6859">
        <v>4</v>
      </c>
      <c r="I6859">
        <v>8</v>
      </c>
      <c r="J6859">
        <v>0</v>
      </c>
      <c r="K6859">
        <v>0</v>
      </c>
      <c r="L6859" s="10" t="s">
        <v>20669</v>
      </c>
    </row>
    <row r="6860" spans="1:12" x14ac:dyDescent="0.25">
      <c r="A6860" s="3">
        <v>6859</v>
      </c>
      <c r="B6860" t="s">
        <v>5638</v>
      </c>
      <c r="C6860" s="10" t="s">
        <v>20648</v>
      </c>
      <c r="D6860" t="s">
        <v>1636</v>
      </c>
      <c r="E6860" s="10" t="s">
        <v>11754</v>
      </c>
      <c r="F6860" t="s">
        <v>5647</v>
      </c>
      <c r="G6860" s="10" t="s">
        <v>20670</v>
      </c>
      <c r="H6860">
        <v>4</v>
      </c>
      <c r="I6860">
        <v>8</v>
      </c>
      <c r="J6860">
        <v>0</v>
      </c>
      <c r="K6860">
        <v>0</v>
      </c>
      <c r="L6860" s="10" t="s">
        <v>20671</v>
      </c>
    </row>
    <row r="6861" spans="1:12" x14ac:dyDescent="0.25">
      <c r="A6861" s="3">
        <v>6860</v>
      </c>
      <c r="B6861" t="s">
        <v>5638</v>
      </c>
      <c r="C6861" s="10" t="s">
        <v>20648</v>
      </c>
      <c r="D6861" t="s">
        <v>69</v>
      </c>
      <c r="E6861" s="10" t="s">
        <v>6760</v>
      </c>
      <c r="F6861" t="s">
        <v>5648</v>
      </c>
      <c r="G6861" s="10" t="s">
        <v>20672</v>
      </c>
      <c r="H6861">
        <v>8</v>
      </c>
      <c r="I6861">
        <v>35</v>
      </c>
      <c r="J6861">
        <v>0</v>
      </c>
      <c r="K6861">
        <v>0</v>
      </c>
      <c r="L6861" s="10" t="s">
        <v>20673</v>
      </c>
    </row>
    <row r="6862" spans="1:12" x14ac:dyDescent="0.25">
      <c r="A6862" s="3">
        <v>6861</v>
      </c>
      <c r="B6862" t="s">
        <v>5638</v>
      </c>
      <c r="C6862" s="10" t="s">
        <v>20648</v>
      </c>
      <c r="D6862" t="s">
        <v>71</v>
      </c>
      <c r="E6862" s="10" t="s">
        <v>6763</v>
      </c>
      <c r="F6862" t="s">
        <v>5649</v>
      </c>
      <c r="G6862" s="10" t="s">
        <v>20674</v>
      </c>
      <c r="H6862">
        <v>8</v>
      </c>
      <c r="I6862">
        <v>35</v>
      </c>
      <c r="J6862">
        <v>0</v>
      </c>
      <c r="K6862">
        <v>0</v>
      </c>
      <c r="L6862" s="10" t="s">
        <v>20675</v>
      </c>
    </row>
    <row r="6863" spans="1:12" x14ac:dyDescent="0.25">
      <c r="A6863" s="3">
        <v>6862</v>
      </c>
      <c r="B6863" t="s">
        <v>5650</v>
      </c>
      <c r="C6863" s="10" t="s">
        <v>20676</v>
      </c>
      <c r="D6863" t="s">
        <v>49</v>
      </c>
      <c r="E6863" s="10" t="s">
        <v>11</v>
      </c>
      <c r="F6863" t="s">
        <v>49</v>
      </c>
      <c r="G6863" s="10" t="s">
        <v>11</v>
      </c>
      <c r="H6863">
        <v>4</v>
      </c>
      <c r="I6863">
        <v>8</v>
      </c>
      <c r="J6863">
        <v>0</v>
      </c>
      <c r="K6863">
        <v>0</v>
      </c>
      <c r="L6863" s="10" t="s">
        <v>20677</v>
      </c>
    </row>
    <row r="6864" spans="1:12" x14ac:dyDescent="0.25">
      <c r="A6864" s="3">
        <v>6863</v>
      </c>
      <c r="B6864" t="s">
        <v>5650</v>
      </c>
      <c r="C6864" s="10" t="s">
        <v>20676</v>
      </c>
      <c r="D6864" t="s">
        <v>1418</v>
      </c>
      <c r="E6864" s="10" t="s">
        <v>7110</v>
      </c>
      <c r="F6864" t="s">
        <v>5651</v>
      </c>
      <c r="G6864" s="10" t="s">
        <v>20678</v>
      </c>
      <c r="H6864">
        <v>4</v>
      </c>
      <c r="I6864">
        <v>12</v>
      </c>
      <c r="J6864">
        <v>0</v>
      </c>
      <c r="K6864">
        <v>0</v>
      </c>
      <c r="L6864" s="10" t="s">
        <v>20679</v>
      </c>
    </row>
    <row r="6865" spans="1:12" x14ac:dyDescent="0.25">
      <c r="A6865" s="3">
        <v>6864</v>
      </c>
      <c r="B6865" t="s">
        <v>5650</v>
      </c>
      <c r="C6865" s="10" t="s">
        <v>20676</v>
      </c>
      <c r="D6865" t="s">
        <v>2122</v>
      </c>
      <c r="E6865" s="10" t="s">
        <v>12566</v>
      </c>
      <c r="F6865" t="s">
        <v>4596</v>
      </c>
      <c r="G6865" s="10" t="s">
        <v>18001</v>
      </c>
      <c r="H6865">
        <v>4</v>
      </c>
      <c r="I6865">
        <v>13</v>
      </c>
      <c r="J6865">
        <v>0</v>
      </c>
      <c r="K6865">
        <v>0</v>
      </c>
      <c r="L6865" s="10" t="s">
        <v>20680</v>
      </c>
    </row>
    <row r="6866" spans="1:12" x14ac:dyDescent="0.25">
      <c r="A6866" s="3">
        <v>6865</v>
      </c>
      <c r="B6866" t="s">
        <v>5650</v>
      </c>
      <c r="C6866" s="10" t="s">
        <v>20676</v>
      </c>
      <c r="D6866" t="s">
        <v>5652</v>
      </c>
      <c r="E6866" s="10" t="s">
        <v>20681</v>
      </c>
      <c r="F6866" t="s">
        <v>1461</v>
      </c>
      <c r="G6866" s="10" t="s">
        <v>7108</v>
      </c>
      <c r="H6866">
        <v>50</v>
      </c>
      <c r="I6866">
        <v>37</v>
      </c>
      <c r="J6866">
        <v>0</v>
      </c>
      <c r="K6866">
        <v>0</v>
      </c>
      <c r="L6866" s="10" t="s">
        <v>20682</v>
      </c>
    </row>
    <row r="6867" spans="1:12" x14ac:dyDescent="0.25">
      <c r="A6867" s="3">
        <v>6866</v>
      </c>
      <c r="B6867" t="s">
        <v>5650</v>
      </c>
      <c r="C6867" s="10" t="s">
        <v>20676</v>
      </c>
      <c r="D6867" t="s">
        <v>57</v>
      </c>
      <c r="E6867" s="10" t="s">
        <v>6647</v>
      </c>
      <c r="F6867" t="s">
        <v>1461</v>
      </c>
      <c r="G6867" s="10" t="s">
        <v>7108</v>
      </c>
      <c r="H6867">
        <v>50</v>
      </c>
      <c r="I6867">
        <v>37</v>
      </c>
      <c r="J6867">
        <v>0</v>
      </c>
      <c r="K6867">
        <v>0</v>
      </c>
      <c r="L6867" s="10" t="s">
        <v>20683</v>
      </c>
    </row>
    <row r="6868" spans="1:12" x14ac:dyDescent="0.25">
      <c r="A6868" s="3">
        <v>6867</v>
      </c>
      <c r="B6868" t="s">
        <v>5650</v>
      </c>
      <c r="C6868" s="10" t="s">
        <v>20676</v>
      </c>
      <c r="D6868" t="s">
        <v>1631</v>
      </c>
      <c r="E6868" s="10" t="s">
        <v>11746</v>
      </c>
      <c r="F6868" t="s">
        <v>5653</v>
      </c>
      <c r="G6868" s="10" t="s">
        <v>20684</v>
      </c>
      <c r="H6868">
        <v>4</v>
      </c>
      <c r="I6868">
        <v>8</v>
      </c>
      <c r="J6868">
        <v>0</v>
      </c>
      <c r="K6868">
        <v>0</v>
      </c>
      <c r="L6868" s="10" t="s">
        <v>20685</v>
      </c>
    </row>
    <row r="6869" spans="1:12" x14ac:dyDescent="0.25">
      <c r="A6869" s="3">
        <v>6868</v>
      </c>
      <c r="B6869" t="s">
        <v>5650</v>
      </c>
      <c r="C6869" s="10" t="s">
        <v>20676</v>
      </c>
      <c r="D6869" t="s">
        <v>63</v>
      </c>
      <c r="E6869" s="10" t="s">
        <v>6816</v>
      </c>
      <c r="F6869" t="s">
        <v>64</v>
      </c>
      <c r="G6869" s="10" t="s">
        <v>6696</v>
      </c>
      <c r="H6869">
        <v>4</v>
      </c>
      <c r="I6869">
        <v>8</v>
      </c>
      <c r="J6869">
        <v>0</v>
      </c>
      <c r="K6869">
        <v>0</v>
      </c>
      <c r="L6869" s="10" t="s">
        <v>20686</v>
      </c>
    </row>
    <row r="6870" spans="1:12" x14ac:dyDescent="0.25">
      <c r="A6870" s="3">
        <v>6869</v>
      </c>
      <c r="B6870" t="s">
        <v>5650</v>
      </c>
      <c r="C6870" s="10" t="s">
        <v>20676</v>
      </c>
      <c r="D6870" t="s">
        <v>65</v>
      </c>
      <c r="E6870" s="10" t="s">
        <v>6698</v>
      </c>
      <c r="F6870" t="s">
        <v>66</v>
      </c>
      <c r="G6870" s="10" t="s">
        <v>6721</v>
      </c>
      <c r="H6870">
        <v>4</v>
      </c>
      <c r="I6870">
        <v>8</v>
      </c>
      <c r="J6870">
        <v>0</v>
      </c>
      <c r="K6870">
        <v>0</v>
      </c>
      <c r="L6870" s="10" t="s">
        <v>20687</v>
      </c>
    </row>
    <row r="6871" spans="1:12" x14ac:dyDescent="0.25">
      <c r="A6871" s="3">
        <v>6870</v>
      </c>
      <c r="B6871" t="s">
        <v>5650</v>
      </c>
      <c r="C6871" s="10" t="s">
        <v>20676</v>
      </c>
      <c r="D6871" t="s">
        <v>67</v>
      </c>
      <c r="E6871" s="10" t="s">
        <v>6723</v>
      </c>
      <c r="F6871" t="s">
        <v>68</v>
      </c>
      <c r="G6871" s="10" t="s">
        <v>6724</v>
      </c>
      <c r="H6871">
        <v>4</v>
      </c>
      <c r="I6871">
        <v>8</v>
      </c>
      <c r="J6871">
        <v>0</v>
      </c>
      <c r="K6871">
        <v>0</v>
      </c>
      <c r="L6871" s="10" t="s">
        <v>20688</v>
      </c>
    </row>
    <row r="6872" spans="1:12" x14ac:dyDescent="0.25">
      <c r="A6872" s="3">
        <v>6871</v>
      </c>
      <c r="B6872" t="s">
        <v>5650</v>
      </c>
      <c r="C6872" s="10" t="s">
        <v>20676</v>
      </c>
      <c r="D6872" t="s">
        <v>1430</v>
      </c>
      <c r="E6872" s="10" t="s">
        <v>11350</v>
      </c>
      <c r="F6872" t="s">
        <v>1287</v>
      </c>
      <c r="G6872" s="10" t="s">
        <v>6676</v>
      </c>
      <c r="H6872">
        <v>8</v>
      </c>
      <c r="I6872">
        <v>16</v>
      </c>
      <c r="J6872">
        <v>-2</v>
      </c>
      <c r="K6872">
        <v>1</v>
      </c>
      <c r="L6872" s="10" t="s">
        <v>20689</v>
      </c>
    </row>
    <row r="6873" spans="1:12" x14ac:dyDescent="0.25">
      <c r="A6873" s="3">
        <v>6872</v>
      </c>
      <c r="B6873" t="s">
        <v>5650</v>
      </c>
      <c r="C6873" s="10" t="s">
        <v>20676</v>
      </c>
      <c r="D6873" t="s">
        <v>5654</v>
      </c>
      <c r="E6873" s="10" t="s">
        <v>19501</v>
      </c>
      <c r="F6873" t="s">
        <v>1612</v>
      </c>
      <c r="G6873" s="10" t="s">
        <v>6887</v>
      </c>
      <c r="H6873">
        <v>4</v>
      </c>
      <c r="I6873">
        <v>8</v>
      </c>
      <c r="J6873">
        <v>0</v>
      </c>
      <c r="K6873">
        <v>0</v>
      </c>
      <c r="L6873" s="10" t="s">
        <v>20690</v>
      </c>
    </row>
    <row r="6874" spans="1:12" x14ac:dyDescent="0.25">
      <c r="A6874" s="3">
        <v>6873</v>
      </c>
      <c r="B6874" t="s">
        <v>5650</v>
      </c>
      <c r="C6874" s="10" t="s">
        <v>20676</v>
      </c>
      <c r="D6874" t="s">
        <v>1528</v>
      </c>
      <c r="E6874" s="10" t="s">
        <v>6996</v>
      </c>
      <c r="F6874" t="s">
        <v>1612</v>
      </c>
      <c r="G6874" s="10" t="s">
        <v>6887</v>
      </c>
      <c r="H6874">
        <v>4</v>
      </c>
      <c r="I6874">
        <v>8</v>
      </c>
      <c r="J6874">
        <v>0</v>
      </c>
      <c r="K6874">
        <v>0</v>
      </c>
      <c r="L6874" s="10" t="s">
        <v>20691</v>
      </c>
    </row>
    <row r="6875" spans="1:12" x14ac:dyDescent="0.25">
      <c r="A6875" s="3">
        <v>6874</v>
      </c>
      <c r="B6875" t="s">
        <v>5650</v>
      </c>
      <c r="C6875" s="10" t="s">
        <v>20676</v>
      </c>
      <c r="D6875" t="s">
        <v>5655</v>
      </c>
      <c r="E6875" s="10" t="s">
        <v>20692</v>
      </c>
      <c r="F6875" t="s">
        <v>1612</v>
      </c>
      <c r="G6875" s="10" t="s">
        <v>6887</v>
      </c>
      <c r="H6875">
        <v>4</v>
      </c>
      <c r="I6875">
        <v>8</v>
      </c>
      <c r="J6875">
        <v>0</v>
      </c>
      <c r="K6875">
        <v>0</v>
      </c>
      <c r="L6875" s="10" t="s">
        <v>20693</v>
      </c>
    </row>
    <row r="6876" spans="1:12" x14ac:dyDescent="0.25">
      <c r="A6876" s="3">
        <v>6875</v>
      </c>
      <c r="B6876" t="s">
        <v>5650</v>
      </c>
      <c r="C6876" s="10" t="s">
        <v>20676</v>
      </c>
      <c r="D6876" t="s">
        <v>5656</v>
      </c>
      <c r="E6876" s="10" t="s">
        <v>20694</v>
      </c>
      <c r="F6876" t="s">
        <v>1493</v>
      </c>
      <c r="G6876" s="10" t="s">
        <v>6978</v>
      </c>
      <c r="H6876">
        <v>4</v>
      </c>
      <c r="I6876">
        <v>8</v>
      </c>
      <c r="J6876">
        <v>0</v>
      </c>
      <c r="K6876">
        <v>0</v>
      </c>
      <c r="L6876" s="10" t="s">
        <v>20695</v>
      </c>
    </row>
    <row r="6877" spans="1:12" x14ac:dyDescent="0.25">
      <c r="A6877" s="3">
        <v>6876</v>
      </c>
      <c r="B6877" t="s">
        <v>5650</v>
      </c>
      <c r="C6877" s="10" t="s">
        <v>20676</v>
      </c>
      <c r="D6877" t="s">
        <v>5657</v>
      </c>
      <c r="E6877" s="10" t="s">
        <v>20696</v>
      </c>
      <c r="F6877" t="s">
        <v>5658</v>
      </c>
      <c r="G6877" s="10" t="s">
        <v>20697</v>
      </c>
      <c r="H6877">
        <v>30</v>
      </c>
      <c r="I6877">
        <v>37</v>
      </c>
      <c r="J6877">
        <v>0</v>
      </c>
      <c r="K6877">
        <v>0</v>
      </c>
      <c r="L6877" s="10" t="s">
        <v>20698</v>
      </c>
    </row>
    <row r="6878" spans="1:12" x14ac:dyDescent="0.25">
      <c r="A6878" s="3">
        <v>6877</v>
      </c>
      <c r="B6878" t="s">
        <v>5650</v>
      </c>
      <c r="C6878" s="10" t="s">
        <v>20676</v>
      </c>
      <c r="D6878" t="s">
        <v>1438</v>
      </c>
      <c r="E6878" s="10" t="s">
        <v>6998</v>
      </c>
      <c r="F6878" t="s">
        <v>5659</v>
      </c>
      <c r="G6878" s="10" t="s">
        <v>20699</v>
      </c>
      <c r="H6878">
        <v>767</v>
      </c>
      <c r="I6878">
        <v>37</v>
      </c>
      <c r="J6878">
        <v>0</v>
      </c>
      <c r="K6878">
        <v>0</v>
      </c>
      <c r="L6878" s="10" t="s">
        <v>20700</v>
      </c>
    </row>
    <row r="6879" spans="1:12" x14ac:dyDescent="0.25">
      <c r="A6879" s="3">
        <v>6878</v>
      </c>
      <c r="B6879" t="s">
        <v>5650</v>
      </c>
      <c r="C6879" s="10" t="s">
        <v>20676</v>
      </c>
      <c r="D6879" t="s">
        <v>2306</v>
      </c>
      <c r="E6879" s="10" t="s">
        <v>12885</v>
      </c>
      <c r="F6879" t="s">
        <v>1218</v>
      </c>
      <c r="G6879" s="10" t="s">
        <v>6702</v>
      </c>
      <c r="H6879">
        <v>10</v>
      </c>
      <c r="I6879">
        <v>37</v>
      </c>
      <c r="J6879">
        <v>0</v>
      </c>
      <c r="K6879">
        <v>0</v>
      </c>
      <c r="L6879" s="10" t="s">
        <v>20701</v>
      </c>
    </row>
    <row r="6880" spans="1:12" x14ac:dyDescent="0.25">
      <c r="A6880" s="3">
        <v>6879</v>
      </c>
      <c r="B6880" t="s">
        <v>5650</v>
      </c>
      <c r="C6880" s="10" t="s">
        <v>20676</v>
      </c>
      <c r="D6880" t="s">
        <v>2309</v>
      </c>
      <c r="E6880" s="10" t="s">
        <v>12892</v>
      </c>
      <c r="F6880" t="s">
        <v>5660</v>
      </c>
      <c r="G6880" s="10" t="s">
        <v>20702</v>
      </c>
      <c r="H6880">
        <v>255</v>
      </c>
      <c r="I6880">
        <v>37</v>
      </c>
      <c r="J6880">
        <v>0</v>
      </c>
      <c r="K6880">
        <v>0</v>
      </c>
      <c r="L6880" s="10" t="s">
        <v>20703</v>
      </c>
    </row>
    <row r="6881" spans="1:12" x14ac:dyDescent="0.25">
      <c r="A6881" s="3">
        <v>6880</v>
      </c>
      <c r="B6881" t="s">
        <v>5650</v>
      </c>
      <c r="C6881" s="10" t="s">
        <v>20676</v>
      </c>
      <c r="D6881" t="s">
        <v>2142</v>
      </c>
      <c r="E6881" s="10" t="s">
        <v>7299</v>
      </c>
      <c r="F6881" t="s">
        <v>1401</v>
      </c>
      <c r="G6881" s="10" t="s">
        <v>6911</v>
      </c>
      <c r="H6881">
        <v>10</v>
      </c>
      <c r="I6881">
        <v>37</v>
      </c>
      <c r="J6881">
        <v>0</v>
      </c>
      <c r="K6881">
        <v>0</v>
      </c>
      <c r="L6881" s="10" t="s">
        <v>20704</v>
      </c>
    </row>
    <row r="6882" spans="1:12" x14ac:dyDescent="0.25">
      <c r="A6882" s="3">
        <v>6881</v>
      </c>
      <c r="B6882" t="s">
        <v>5650</v>
      </c>
      <c r="C6882" s="10" t="s">
        <v>20676</v>
      </c>
      <c r="D6882" t="s">
        <v>2307</v>
      </c>
      <c r="E6882" s="10" t="s">
        <v>12887</v>
      </c>
      <c r="F6882" t="s">
        <v>1401</v>
      </c>
      <c r="G6882" s="10" t="s">
        <v>6911</v>
      </c>
      <c r="H6882">
        <v>10</v>
      </c>
      <c r="I6882">
        <v>37</v>
      </c>
      <c r="J6882">
        <v>0</v>
      </c>
      <c r="K6882">
        <v>0</v>
      </c>
      <c r="L6882" s="10" t="s">
        <v>20705</v>
      </c>
    </row>
    <row r="6883" spans="1:12" x14ac:dyDescent="0.25">
      <c r="A6883" s="3">
        <v>6882</v>
      </c>
      <c r="B6883" t="s">
        <v>5650</v>
      </c>
      <c r="C6883" s="10" t="s">
        <v>20676</v>
      </c>
      <c r="D6883" t="s">
        <v>2131</v>
      </c>
      <c r="E6883" s="10" t="s">
        <v>7151</v>
      </c>
      <c r="F6883" t="s">
        <v>5661</v>
      </c>
      <c r="G6883" s="10" t="s">
        <v>20706</v>
      </c>
      <c r="H6883">
        <v>511</v>
      </c>
      <c r="I6883">
        <v>37</v>
      </c>
      <c r="J6883">
        <v>0</v>
      </c>
      <c r="K6883">
        <v>0</v>
      </c>
      <c r="L6883" s="10" t="s">
        <v>20707</v>
      </c>
    </row>
    <row r="6884" spans="1:12" x14ac:dyDescent="0.25">
      <c r="A6884" s="3">
        <v>6883</v>
      </c>
      <c r="B6884" t="s">
        <v>5650</v>
      </c>
      <c r="C6884" s="10" t="s">
        <v>20676</v>
      </c>
      <c r="D6884" t="s">
        <v>2312</v>
      </c>
      <c r="E6884" s="10" t="s">
        <v>12897</v>
      </c>
      <c r="F6884" t="s">
        <v>5662</v>
      </c>
      <c r="G6884" s="10" t="s">
        <v>20708</v>
      </c>
      <c r="H6884">
        <v>511</v>
      </c>
      <c r="I6884">
        <v>37</v>
      </c>
      <c r="J6884">
        <v>0</v>
      </c>
      <c r="K6884">
        <v>0</v>
      </c>
      <c r="L6884" s="10" t="s">
        <v>20709</v>
      </c>
    </row>
    <row r="6885" spans="1:12" x14ac:dyDescent="0.25">
      <c r="A6885" s="3">
        <v>6884</v>
      </c>
      <c r="B6885" t="s">
        <v>5650</v>
      </c>
      <c r="C6885" s="10" t="s">
        <v>20676</v>
      </c>
      <c r="D6885" t="s">
        <v>1632</v>
      </c>
      <c r="E6885" s="10" t="s">
        <v>11748</v>
      </c>
      <c r="F6885" t="s">
        <v>5663</v>
      </c>
      <c r="G6885" s="10" t="s">
        <v>20710</v>
      </c>
      <c r="H6885">
        <v>255</v>
      </c>
      <c r="I6885">
        <v>37</v>
      </c>
      <c r="J6885">
        <v>0</v>
      </c>
      <c r="K6885">
        <v>0</v>
      </c>
      <c r="L6885" s="10" t="s">
        <v>20711</v>
      </c>
    </row>
    <row r="6886" spans="1:12" x14ac:dyDescent="0.25">
      <c r="A6886" s="3">
        <v>6885</v>
      </c>
      <c r="B6886" t="s">
        <v>5650</v>
      </c>
      <c r="C6886" s="10" t="s">
        <v>20676</v>
      </c>
      <c r="D6886" t="s">
        <v>5664</v>
      </c>
      <c r="E6886" s="10" t="s">
        <v>20712</v>
      </c>
      <c r="F6886" t="s">
        <v>1287</v>
      </c>
      <c r="G6886" s="10" t="s">
        <v>6676</v>
      </c>
      <c r="H6886">
        <v>8</v>
      </c>
      <c r="I6886">
        <v>16</v>
      </c>
      <c r="J6886">
        <v>-2</v>
      </c>
      <c r="K6886">
        <v>1</v>
      </c>
      <c r="L6886" s="10" t="s">
        <v>20713</v>
      </c>
    </row>
    <row r="6887" spans="1:12" x14ac:dyDescent="0.25">
      <c r="A6887" s="3">
        <v>6886</v>
      </c>
      <c r="B6887" t="s">
        <v>5650</v>
      </c>
      <c r="C6887" s="10" t="s">
        <v>20676</v>
      </c>
      <c r="D6887" t="s">
        <v>5639</v>
      </c>
      <c r="E6887" s="10" t="s">
        <v>20652</v>
      </c>
      <c r="F6887" t="s">
        <v>1232</v>
      </c>
      <c r="G6887" s="10" t="s">
        <v>6715</v>
      </c>
      <c r="H6887">
        <v>255</v>
      </c>
      <c r="I6887">
        <v>37</v>
      </c>
      <c r="J6887">
        <v>0</v>
      </c>
      <c r="K6887">
        <v>0</v>
      </c>
      <c r="L6887" s="10" t="s">
        <v>20714</v>
      </c>
    </row>
    <row r="6888" spans="1:12" x14ac:dyDescent="0.25">
      <c r="A6888" s="3">
        <v>6887</v>
      </c>
      <c r="B6888" t="s">
        <v>5650</v>
      </c>
      <c r="C6888" s="10" t="s">
        <v>20676</v>
      </c>
      <c r="D6888" t="s">
        <v>5640</v>
      </c>
      <c r="E6888" s="10" t="s">
        <v>20654</v>
      </c>
      <c r="F6888" t="s">
        <v>1232</v>
      </c>
      <c r="G6888" s="10" t="s">
        <v>6715</v>
      </c>
      <c r="H6888">
        <v>255</v>
      </c>
      <c r="I6888">
        <v>37</v>
      </c>
      <c r="J6888">
        <v>0</v>
      </c>
      <c r="K6888">
        <v>0</v>
      </c>
      <c r="L6888" s="10" t="s">
        <v>20715</v>
      </c>
    </row>
    <row r="6889" spans="1:12" x14ac:dyDescent="0.25">
      <c r="A6889" s="3">
        <v>6888</v>
      </c>
      <c r="B6889" t="s">
        <v>5650</v>
      </c>
      <c r="C6889" s="10" t="s">
        <v>20676</v>
      </c>
      <c r="D6889" t="s">
        <v>5665</v>
      </c>
      <c r="E6889" s="10" t="s">
        <v>20716</v>
      </c>
      <c r="F6889" t="s">
        <v>1287</v>
      </c>
      <c r="G6889" s="10" t="s">
        <v>6676</v>
      </c>
      <c r="H6889">
        <v>8</v>
      </c>
      <c r="I6889">
        <v>16</v>
      </c>
      <c r="J6889">
        <v>-2</v>
      </c>
      <c r="K6889">
        <v>1</v>
      </c>
      <c r="L6889" s="10" t="s">
        <v>20717</v>
      </c>
    </row>
    <row r="6890" spans="1:12" x14ac:dyDescent="0.25">
      <c r="A6890" s="3">
        <v>6889</v>
      </c>
      <c r="B6890" t="s">
        <v>5650</v>
      </c>
      <c r="C6890" s="10" t="s">
        <v>20676</v>
      </c>
      <c r="D6890" t="s">
        <v>5666</v>
      </c>
      <c r="E6890" s="10" t="s">
        <v>20718</v>
      </c>
      <c r="F6890" t="s">
        <v>5667</v>
      </c>
      <c r="G6890" s="10" t="s">
        <v>20719</v>
      </c>
      <c r="H6890">
        <v>8</v>
      </c>
      <c r="I6890">
        <v>16</v>
      </c>
      <c r="J6890">
        <v>-2</v>
      </c>
      <c r="K6890">
        <v>0</v>
      </c>
      <c r="L6890" s="10" t="s">
        <v>20720</v>
      </c>
    </row>
    <row r="6891" spans="1:12" x14ac:dyDescent="0.25">
      <c r="A6891" s="3">
        <v>6890</v>
      </c>
      <c r="B6891" t="s">
        <v>5650</v>
      </c>
      <c r="C6891" s="10" t="s">
        <v>20676</v>
      </c>
      <c r="D6891" t="s">
        <v>1518</v>
      </c>
      <c r="E6891" s="10" t="s">
        <v>11535</v>
      </c>
      <c r="F6891" t="s">
        <v>1493</v>
      </c>
      <c r="G6891" s="10" t="s">
        <v>6978</v>
      </c>
      <c r="H6891">
        <v>4</v>
      </c>
      <c r="I6891">
        <v>8</v>
      </c>
      <c r="J6891">
        <v>0</v>
      </c>
      <c r="K6891">
        <v>0</v>
      </c>
      <c r="L6891" s="10" t="s">
        <v>20721</v>
      </c>
    </row>
    <row r="6892" spans="1:12" x14ac:dyDescent="0.25">
      <c r="A6892" s="3">
        <v>6891</v>
      </c>
      <c r="B6892" t="s">
        <v>5650</v>
      </c>
      <c r="C6892" s="10" t="s">
        <v>20676</v>
      </c>
      <c r="D6892" t="s">
        <v>5641</v>
      </c>
      <c r="E6892" s="10" t="s">
        <v>20656</v>
      </c>
      <c r="F6892" t="s">
        <v>1232</v>
      </c>
      <c r="G6892" s="10" t="s">
        <v>6715</v>
      </c>
      <c r="H6892">
        <v>255</v>
      </c>
      <c r="I6892">
        <v>37</v>
      </c>
      <c r="J6892">
        <v>0</v>
      </c>
      <c r="K6892">
        <v>0</v>
      </c>
      <c r="L6892" s="10" t="s">
        <v>20722</v>
      </c>
    </row>
    <row r="6893" spans="1:12" x14ac:dyDescent="0.25">
      <c r="A6893" s="3">
        <v>6892</v>
      </c>
      <c r="B6893" t="s">
        <v>5650</v>
      </c>
      <c r="C6893" s="10" t="s">
        <v>20676</v>
      </c>
      <c r="D6893" t="s">
        <v>5642</v>
      </c>
      <c r="E6893" s="10" t="s">
        <v>20658</v>
      </c>
      <c r="F6893" t="s">
        <v>1232</v>
      </c>
      <c r="G6893" s="10" t="s">
        <v>6715</v>
      </c>
      <c r="H6893">
        <v>255</v>
      </c>
      <c r="I6893">
        <v>37</v>
      </c>
      <c r="J6893">
        <v>0</v>
      </c>
      <c r="K6893">
        <v>0</v>
      </c>
      <c r="L6893" s="10" t="s">
        <v>20723</v>
      </c>
    </row>
    <row r="6894" spans="1:12" x14ac:dyDescent="0.25">
      <c r="A6894" s="3">
        <v>6893</v>
      </c>
      <c r="B6894" t="s">
        <v>5650</v>
      </c>
      <c r="C6894" s="10" t="s">
        <v>20676</v>
      </c>
      <c r="D6894" t="s">
        <v>69</v>
      </c>
      <c r="E6894" s="10" t="s">
        <v>6760</v>
      </c>
      <c r="F6894" t="s">
        <v>5668</v>
      </c>
      <c r="G6894" s="10" t="s">
        <v>20724</v>
      </c>
      <c r="H6894">
        <v>8</v>
      </c>
      <c r="I6894">
        <v>35</v>
      </c>
      <c r="J6894">
        <v>0</v>
      </c>
      <c r="K6894">
        <v>0</v>
      </c>
      <c r="L6894" s="10" t="s">
        <v>20725</v>
      </c>
    </row>
    <row r="6895" spans="1:12" x14ac:dyDescent="0.25">
      <c r="A6895" s="3">
        <v>6894</v>
      </c>
      <c r="B6895" t="s">
        <v>5650</v>
      </c>
      <c r="C6895" s="10" t="s">
        <v>20676</v>
      </c>
      <c r="D6895" t="s">
        <v>71</v>
      </c>
      <c r="E6895" s="10" t="s">
        <v>6763</v>
      </c>
      <c r="F6895" t="s">
        <v>5669</v>
      </c>
      <c r="G6895" s="10" t="s">
        <v>20726</v>
      </c>
      <c r="H6895">
        <v>8</v>
      </c>
      <c r="I6895">
        <v>35</v>
      </c>
      <c r="J6895">
        <v>0</v>
      </c>
      <c r="K6895">
        <v>0</v>
      </c>
      <c r="L6895" s="10" t="s">
        <v>20727</v>
      </c>
    </row>
    <row r="6896" spans="1:12" x14ac:dyDescent="0.25">
      <c r="A6896" s="3">
        <v>6895</v>
      </c>
      <c r="B6896" t="s">
        <v>5670</v>
      </c>
      <c r="C6896" s="10" t="s">
        <v>20728</v>
      </c>
      <c r="D6896" t="s">
        <v>49</v>
      </c>
      <c r="E6896" s="10" t="s">
        <v>11</v>
      </c>
      <c r="F6896" t="s">
        <v>49</v>
      </c>
      <c r="G6896" s="10" t="s">
        <v>11</v>
      </c>
      <c r="H6896">
        <v>4</v>
      </c>
      <c r="I6896">
        <v>8</v>
      </c>
      <c r="J6896">
        <v>0</v>
      </c>
      <c r="K6896">
        <v>0</v>
      </c>
      <c r="L6896" s="10" t="s">
        <v>20729</v>
      </c>
    </row>
    <row r="6897" spans="1:12" x14ac:dyDescent="0.25">
      <c r="A6897" s="3">
        <v>6896</v>
      </c>
      <c r="B6897" t="s">
        <v>5670</v>
      </c>
      <c r="C6897" s="10" t="s">
        <v>20728</v>
      </c>
      <c r="D6897" t="s">
        <v>87</v>
      </c>
      <c r="E6897" s="10" t="s">
        <v>7149</v>
      </c>
      <c r="F6897" t="s">
        <v>49</v>
      </c>
      <c r="G6897" s="10" t="s">
        <v>11</v>
      </c>
      <c r="H6897">
        <v>4</v>
      </c>
      <c r="I6897">
        <v>8</v>
      </c>
      <c r="J6897">
        <v>0</v>
      </c>
      <c r="K6897">
        <v>0</v>
      </c>
      <c r="L6897" s="10" t="s">
        <v>20730</v>
      </c>
    </row>
    <row r="6898" spans="1:12" x14ac:dyDescent="0.25">
      <c r="A6898" s="3">
        <v>6897</v>
      </c>
      <c r="B6898" t="s">
        <v>5670</v>
      </c>
      <c r="C6898" s="10" t="s">
        <v>20728</v>
      </c>
      <c r="D6898" t="s">
        <v>1454</v>
      </c>
      <c r="E6898" s="10" t="s">
        <v>7653</v>
      </c>
      <c r="F6898" t="s">
        <v>1455</v>
      </c>
      <c r="G6898" s="10" t="s">
        <v>7178</v>
      </c>
      <c r="H6898">
        <v>8</v>
      </c>
      <c r="I6898">
        <v>16</v>
      </c>
      <c r="J6898">
        <v>-6</v>
      </c>
      <c r="K6898">
        <v>1</v>
      </c>
      <c r="L6898" s="10" t="s">
        <v>20731</v>
      </c>
    </row>
    <row r="6899" spans="1:12" x14ac:dyDescent="0.25">
      <c r="A6899" s="3">
        <v>6898</v>
      </c>
      <c r="B6899" t="s">
        <v>5670</v>
      </c>
      <c r="C6899" s="10" t="s">
        <v>20728</v>
      </c>
      <c r="D6899" t="s">
        <v>1543</v>
      </c>
      <c r="E6899" s="10" t="s">
        <v>11584</v>
      </c>
      <c r="F6899" t="s">
        <v>1544</v>
      </c>
      <c r="G6899" s="10" t="s">
        <v>7183</v>
      </c>
      <c r="H6899">
        <v>8</v>
      </c>
      <c r="I6899">
        <v>16</v>
      </c>
      <c r="J6899">
        <v>-6</v>
      </c>
      <c r="K6899">
        <v>1</v>
      </c>
      <c r="L6899" s="10" t="s">
        <v>20732</v>
      </c>
    </row>
    <row r="6900" spans="1:12" x14ac:dyDescent="0.25">
      <c r="A6900" s="3">
        <v>6899</v>
      </c>
      <c r="B6900" t="s">
        <v>5670</v>
      </c>
      <c r="C6900" s="10" t="s">
        <v>20728</v>
      </c>
      <c r="D6900" t="s">
        <v>1430</v>
      </c>
      <c r="E6900" s="10" t="s">
        <v>11350</v>
      </c>
      <c r="F6900" t="s">
        <v>1287</v>
      </c>
      <c r="G6900" s="10" t="s">
        <v>6676</v>
      </c>
      <c r="H6900">
        <v>8</v>
      </c>
      <c r="I6900">
        <v>16</v>
      </c>
      <c r="J6900">
        <v>-2</v>
      </c>
      <c r="K6900">
        <v>1</v>
      </c>
      <c r="L6900" s="10" t="s">
        <v>20733</v>
      </c>
    </row>
    <row r="6901" spans="1:12" x14ac:dyDescent="0.25">
      <c r="A6901" s="3">
        <v>6900</v>
      </c>
      <c r="B6901" t="s">
        <v>5670</v>
      </c>
      <c r="C6901" s="10" t="s">
        <v>20728</v>
      </c>
      <c r="D6901" t="s">
        <v>5671</v>
      </c>
      <c r="E6901" s="10" t="s">
        <v>19638</v>
      </c>
      <c r="F6901" t="s">
        <v>1287</v>
      </c>
      <c r="G6901" s="10" t="s">
        <v>6676</v>
      </c>
      <c r="H6901">
        <v>8</v>
      </c>
      <c r="I6901">
        <v>16</v>
      </c>
      <c r="J6901">
        <v>-2</v>
      </c>
      <c r="K6901">
        <v>1</v>
      </c>
      <c r="L6901" s="10" t="s">
        <v>20734</v>
      </c>
    </row>
    <row r="6902" spans="1:12" x14ac:dyDescent="0.25">
      <c r="A6902" s="3">
        <v>6901</v>
      </c>
      <c r="B6902" t="s">
        <v>5670</v>
      </c>
      <c r="C6902" s="10" t="s">
        <v>20728</v>
      </c>
      <c r="D6902" t="s">
        <v>63</v>
      </c>
      <c r="E6902" s="10" t="s">
        <v>6816</v>
      </c>
      <c r="F6902" t="s">
        <v>64</v>
      </c>
      <c r="G6902" s="10" t="s">
        <v>6696</v>
      </c>
      <c r="H6902">
        <v>4</v>
      </c>
      <c r="I6902">
        <v>8</v>
      </c>
      <c r="J6902">
        <v>0</v>
      </c>
      <c r="K6902">
        <v>0</v>
      </c>
      <c r="L6902" s="10" t="s">
        <v>20735</v>
      </c>
    </row>
    <row r="6903" spans="1:12" x14ac:dyDescent="0.25">
      <c r="A6903" s="3">
        <v>6902</v>
      </c>
      <c r="B6903" t="s">
        <v>5670</v>
      </c>
      <c r="C6903" s="10" t="s">
        <v>20728</v>
      </c>
      <c r="D6903" t="s">
        <v>65</v>
      </c>
      <c r="E6903" s="10" t="s">
        <v>6698</v>
      </c>
      <c r="F6903" t="s">
        <v>66</v>
      </c>
      <c r="G6903" s="10" t="s">
        <v>6721</v>
      </c>
      <c r="H6903">
        <v>4</v>
      </c>
      <c r="I6903">
        <v>8</v>
      </c>
      <c r="J6903">
        <v>0</v>
      </c>
      <c r="K6903">
        <v>0</v>
      </c>
      <c r="L6903" s="10" t="s">
        <v>20736</v>
      </c>
    </row>
    <row r="6904" spans="1:12" x14ac:dyDescent="0.25">
      <c r="A6904" s="3">
        <v>6903</v>
      </c>
      <c r="B6904" t="s">
        <v>5670</v>
      </c>
      <c r="C6904" s="10" t="s">
        <v>20728</v>
      </c>
      <c r="D6904" t="s">
        <v>67</v>
      </c>
      <c r="E6904" s="10" t="s">
        <v>6723</v>
      </c>
      <c r="F6904" t="s">
        <v>68</v>
      </c>
      <c r="G6904" s="10" t="s">
        <v>6724</v>
      </c>
      <c r="H6904">
        <v>4</v>
      </c>
      <c r="I6904">
        <v>8</v>
      </c>
      <c r="J6904">
        <v>0</v>
      </c>
      <c r="K6904">
        <v>0</v>
      </c>
      <c r="L6904" s="10" t="s">
        <v>20737</v>
      </c>
    </row>
    <row r="6905" spans="1:12" x14ac:dyDescent="0.25">
      <c r="A6905" s="3">
        <v>6904</v>
      </c>
      <c r="B6905" t="s">
        <v>5670</v>
      </c>
      <c r="C6905" s="10" t="s">
        <v>20728</v>
      </c>
      <c r="D6905" t="s">
        <v>1906</v>
      </c>
      <c r="E6905" s="10" t="s">
        <v>12327</v>
      </c>
      <c r="F6905" t="s">
        <v>1612</v>
      </c>
      <c r="G6905" s="10" t="s">
        <v>6887</v>
      </c>
      <c r="H6905">
        <v>4</v>
      </c>
      <c r="I6905">
        <v>8</v>
      </c>
      <c r="J6905">
        <v>0</v>
      </c>
      <c r="K6905">
        <v>0</v>
      </c>
      <c r="L6905" s="10" t="s">
        <v>20738</v>
      </c>
    </row>
    <row r="6906" spans="1:12" x14ac:dyDescent="0.25">
      <c r="A6906" s="3">
        <v>6905</v>
      </c>
      <c r="B6906" t="s">
        <v>5670</v>
      </c>
      <c r="C6906" s="10" t="s">
        <v>20728</v>
      </c>
      <c r="D6906" t="s">
        <v>1907</v>
      </c>
      <c r="E6906" s="10" t="s">
        <v>12329</v>
      </c>
      <c r="F6906" t="s">
        <v>1612</v>
      </c>
      <c r="G6906" s="10" t="s">
        <v>6887</v>
      </c>
      <c r="H6906">
        <v>4</v>
      </c>
      <c r="I6906">
        <v>8</v>
      </c>
      <c r="J6906">
        <v>0</v>
      </c>
      <c r="K6906">
        <v>0</v>
      </c>
      <c r="L6906" s="10" t="s">
        <v>20739</v>
      </c>
    </row>
    <row r="6907" spans="1:12" x14ac:dyDescent="0.25">
      <c r="A6907" s="3">
        <v>6906</v>
      </c>
      <c r="B6907" t="s">
        <v>5670</v>
      </c>
      <c r="C6907" s="10" t="s">
        <v>20728</v>
      </c>
      <c r="D6907" t="s">
        <v>1677</v>
      </c>
      <c r="E6907" s="10" t="s">
        <v>11836</v>
      </c>
      <c r="F6907" t="s">
        <v>1612</v>
      </c>
      <c r="G6907" s="10" t="s">
        <v>6887</v>
      </c>
      <c r="H6907">
        <v>4</v>
      </c>
      <c r="I6907">
        <v>8</v>
      </c>
      <c r="J6907">
        <v>0</v>
      </c>
      <c r="K6907">
        <v>0</v>
      </c>
      <c r="L6907" s="10" t="s">
        <v>20740</v>
      </c>
    </row>
    <row r="6908" spans="1:12" x14ac:dyDescent="0.25">
      <c r="A6908" s="3">
        <v>6907</v>
      </c>
      <c r="B6908" t="s">
        <v>5670</v>
      </c>
      <c r="C6908" s="10" t="s">
        <v>20728</v>
      </c>
      <c r="D6908" t="s">
        <v>1545</v>
      </c>
      <c r="E6908" s="10" t="s">
        <v>11589</v>
      </c>
      <c r="F6908" t="s">
        <v>1546</v>
      </c>
      <c r="G6908" s="10" t="s">
        <v>7373</v>
      </c>
      <c r="H6908">
        <v>8</v>
      </c>
      <c r="I6908">
        <v>27</v>
      </c>
      <c r="J6908">
        <v>0</v>
      </c>
      <c r="K6908">
        <v>0</v>
      </c>
      <c r="L6908" s="10" t="s">
        <v>20741</v>
      </c>
    </row>
    <row r="6909" spans="1:12" x14ac:dyDescent="0.25">
      <c r="A6909" s="3">
        <v>6908</v>
      </c>
      <c r="B6909" t="s">
        <v>5670</v>
      </c>
      <c r="C6909" s="10" t="s">
        <v>20728</v>
      </c>
      <c r="D6909" t="s">
        <v>1908</v>
      </c>
      <c r="E6909" s="10" t="s">
        <v>12331</v>
      </c>
      <c r="F6909" t="s">
        <v>5672</v>
      </c>
      <c r="G6909" s="10" t="s">
        <v>20742</v>
      </c>
      <c r="H6909">
        <v>255</v>
      </c>
      <c r="I6909">
        <v>37</v>
      </c>
      <c r="J6909">
        <v>0</v>
      </c>
      <c r="K6909">
        <v>0</v>
      </c>
      <c r="L6909" s="10" t="s">
        <v>20743</v>
      </c>
    </row>
    <row r="6910" spans="1:12" x14ac:dyDescent="0.25">
      <c r="A6910" s="3">
        <v>6909</v>
      </c>
      <c r="B6910" t="s">
        <v>5670</v>
      </c>
      <c r="C6910" s="10" t="s">
        <v>20728</v>
      </c>
      <c r="D6910" t="s">
        <v>1910</v>
      </c>
      <c r="E6910" s="10" t="s">
        <v>12334</v>
      </c>
      <c r="F6910" t="s">
        <v>5673</v>
      </c>
      <c r="G6910" s="10" t="s">
        <v>20744</v>
      </c>
      <c r="H6910">
        <v>255</v>
      </c>
      <c r="I6910">
        <v>37</v>
      </c>
      <c r="J6910">
        <v>0</v>
      </c>
      <c r="K6910">
        <v>0</v>
      </c>
      <c r="L6910" s="10" t="s">
        <v>20745</v>
      </c>
    </row>
    <row r="6911" spans="1:12" x14ac:dyDescent="0.25">
      <c r="A6911" s="3">
        <v>6910</v>
      </c>
      <c r="B6911" t="s">
        <v>5670</v>
      </c>
      <c r="C6911" s="10" t="s">
        <v>20728</v>
      </c>
      <c r="D6911" t="s">
        <v>5674</v>
      </c>
      <c r="E6911" s="10" t="s">
        <v>20746</v>
      </c>
      <c r="F6911" t="s">
        <v>5675</v>
      </c>
      <c r="G6911" s="10" t="s">
        <v>20747</v>
      </c>
      <c r="H6911">
        <v>31</v>
      </c>
      <c r="I6911">
        <v>37</v>
      </c>
      <c r="J6911">
        <v>0</v>
      </c>
      <c r="K6911">
        <v>0</v>
      </c>
      <c r="L6911" s="10" t="s">
        <v>20748</v>
      </c>
    </row>
    <row r="6912" spans="1:12" x14ac:dyDescent="0.25">
      <c r="A6912" s="3">
        <v>6911</v>
      </c>
      <c r="B6912" t="s">
        <v>5670</v>
      </c>
      <c r="C6912" s="10" t="s">
        <v>20728</v>
      </c>
      <c r="D6912" t="s">
        <v>5676</v>
      </c>
      <c r="E6912" s="10" t="s">
        <v>19600</v>
      </c>
      <c r="F6912" t="s">
        <v>1333</v>
      </c>
      <c r="G6912" s="10" t="s">
        <v>6679</v>
      </c>
      <c r="H6912">
        <v>8</v>
      </c>
      <c r="I6912">
        <v>16</v>
      </c>
      <c r="J6912">
        <v>-6</v>
      </c>
      <c r="K6912">
        <v>1</v>
      </c>
      <c r="L6912" s="10" t="s">
        <v>20749</v>
      </c>
    </row>
    <row r="6913" spans="1:12" x14ac:dyDescent="0.25">
      <c r="A6913" s="3">
        <v>6912</v>
      </c>
      <c r="B6913" t="s">
        <v>5670</v>
      </c>
      <c r="C6913" s="10" t="s">
        <v>20728</v>
      </c>
      <c r="D6913" t="s">
        <v>1570</v>
      </c>
      <c r="E6913" s="10" t="s">
        <v>11617</v>
      </c>
      <c r="F6913" t="s">
        <v>1401</v>
      </c>
      <c r="G6913" s="10" t="s">
        <v>6911</v>
      </c>
      <c r="H6913">
        <v>10</v>
      </c>
      <c r="I6913">
        <v>37</v>
      </c>
      <c r="J6913">
        <v>0</v>
      </c>
      <c r="K6913">
        <v>0</v>
      </c>
      <c r="L6913" s="10" t="s">
        <v>20750</v>
      </c>
    </row>
    <row r="6914" spans="1:12" x14ac:dyDescent="0.25">
      <c r="A6914" s="3">
        <v>6913</v>
      </c>
      <c r="B6914" t="s">
        <v>5670</v>
      </c>
      <c r="C6914" s="10" t="s">
        <v>20728</v>
      </c>
      <c r="D6914" t="s">
        <v>2670</v>
      </c>
      <c r="E6914" s="10" t="s">
        <v>13511</v>
      </c>
      <c r="F6914" t="s">
        <v>5677</v>
      </c>
      <c r="G6914" s="10" t="s">
        <v>20751</v>
      </c>
      <c r="H6914">
        <v>2048</v>
      </c>
      <c r="I6914">
        <v>37</v>
      </c>
      <c r="J6914">
        <v>0</v>
      </c>
      <c r="K6914">
        <v>0</v>
      </c>
      <c r="L6914" s="10" t="s">
        <v>20752</v>
      </c>
    </row>
    <row r="6915" spans="1:12" x14ac:dyDescent="0.25">
      <c r="A6915" s="3">
        <v>6914</v>
      </c>
      <c r="B6915" t="s">
        <v>5670</v>
      </c>
      <c r="C6915" s="10" t="s">
        <v>20728</v>
      </c>
      <c r="D6915" t="s">
        <v>1556</v>
      </c>
      <c r="E6915" s="10" t="s">
        <v>7175</v>
      </c>
      <c r="F6915" t="s">
        <v>5678</v>
      </c>
      <c r="G6915" s="10" t="s">
        <v>20753</v>
      </c>
      <c r="H6915">
        <v>255</v>
      </c>
      <c r="I6915">
        <v>37</v>
      </c>
      <c r="J6915">
        <v>0</v>
      </c>
      <c r="K6915">
        <v>0</v>
      </c>
      <c r="L6915" s="10" t="s">
        <v>20754</v>
      </c>
    </row>
    <row r="6916" spans="1:12" x14ac:dyDescent="0.25">
      <c r="A6916" s="3">
        <v>6915</v>
      </c>
      <c r="B6916" t="s">
        <v>5670</v>
      </c>
      <c r="C6916" s="10" t="s">
        <v>20728</v>
      </c>
      <c r="D6916" t="s">
        <v>1974</v>
      </c>
      <c r="E6916" s="10" t="s">
        <v>12469</v>
      </c>
      <c r="F6916" t="s">
        <v>5679</v>
      </c>
      <c r="G6916" s="10" t="s">
        <v>20755</v>
      </c>
      <c r="H6916">
        <v>4</v>
      </c>
      <c r="I6916">
        <v>8</v>
      </c>
      <c r="J6916">
        <v>0</v>
      </c>
      <c r="K6916">
        <v>0</v>
      </c>
      <c r="L6916" s="10" t="s">
        <v>20756</v>
      </c>
    </row>
    <row r="6917" spans="1:12" x14ac:dyDescent="0.25">
      <c r="A6917" s="3">
        <v>6916</v>
      </c>
      <c r="B6917" t="s">
        <v>5670</v>
      </c>
      <c r="C6917" s="10" t="s">
        <v>20728</v>
      </c>
      <c r="D6917" t="s">
        <v>5680</v>
      </c>
      <c r="E6917" s="10" t="s">
        <v>20757</v>
      </c>
      <c r="F6917" t="s">
        <v>5681</v>
      </c>
      <c r="G6917" s="10" t="s">
        <v>20758</v>
      </c>
      <c r="H6917">
        <v>255</v>
      </c>
      <c r="I6917">
        <v>37</v>
      </c>
      <c r="J6917">
        <v>0</v>
      </c>
      <c r="K6917">
        <v>0</v>
      </c>
      <c r="L6917" s="10" t="s">
        <v>20759</v>
      </c>
    </row>
    <row r="6918" spans="1:12" x14ac:dyDescent="0.25">
      <c r="A6918" s="3">
        <v>6917</v>
      </c>
      <c r="B6918" t="s">
        <v>5670</v>
      </c>
      <c r="C6918" s="10" t="s">
        <v>20728</v>
      </c>
      <c r="D6918" t="s">
        <v>5682</v>
      </c>
      <c r="E6918" s="10" t="s">
        <v>20760</v>
      </c>
      <c r="F6918" t="s">
        <v>5683</v>
      </c>
      <c r="G6918" s="10" t="s">
        <v>20761</v>
      </c>
      <c r="H6918">
        <v>255</v>
      </c>
      <c r="I6918">
        <v>37</v>
      </c>
      <c r="J6918">
        <v>0</v>
      </c>
      <c r="K6918">
        <v>0</v>
      </c>
      <c r="L6918" s="10" t="s">
        <v>20762</v>
      </c>
    </row>
    <row r="6919" spans="1:12" x14ac:dyDescent="0.25">
      <c r="A6919" s="3">
        <v>6918</v>
      </c>
      <c r="B6919" t="s">
        <v>5670</v>
      </c>
      <c r="C6919" s="10" t="s">
        <v>20728</v>
      </c>
      <c r="D6919" t="s">
        <v>2958</v>
      </c>
      <c r="E6919" s="10" t="s">
        <v>14051</v>
      </c>
      <c r="F6919" t="s">
        <v>5684</v>
      </c>
      <c r="G6919" s="10" t="s">
        <v>20763</v>
      </c>
      <c r="H6919">
        <v>100</v>
      </c>
      <c r="I6919">
        <v>37</v>
      </c>
      <c r="J6919">
        <v>0</v>
      </c>
      <c r="K6919">
        <v>0</v>
      </c>
      <c r="L6919" s="10" t="s">
        <v>20764</v>
      </c>
    </row>
    <row r="6920" spans="1:12" x14ac:dyDescent="0.25">
      <c r="A6920" s="3">
        <v>6919</v>
      </c>
      <c r="B6920" t="s">
        <v>5670</v>
      </c>
      <c r="C6920" s="10" t="s">
        <v>20728</v>
      </c>
      <c r="D6920" t="s">
        <v>5685</v>
      </c>
      <c r="E6920" s="10" t="s">
        <v>20765</v>
      </c>
      <c r="F6920" t="s">
        <v>5686</v>
      </c>
      <c r="G6920" s="10" t="s">
        <v>20766</v>
      </c>
      <c r="H6920">
        <v>4</v>
      </c>
      <c r="I6920">
        <v>8</v>
      </c>
      <c r="J6920">
        <v>0</v>
      </c>
      <c r="K6920">
        <v>0</v>
      </c>
      <c r="L6920" s="10" t="s">
        <v>20767</v>
      </c>
    </row>
    <row r="6921" spans="1:12" x14ac:dyDescent="0.25">
      <c r="A6921" s="3">
        <v>6920</v>
      </c>
      <c r="B6921" t="s">
        <v>5670</v>
      </c>
      <c r="C6921" s="10" t="s">
        <v>20728</v>
      </c>
      <c r="D6921" t="s">
        <v>69</v>
      </c>
      <c r="E6921" s="10" t="s">
        <v>6760</v>
      </c>
      <c r="F6921" t="s">
        <v>5687</v>
      </c>
      <c r="G6921" s="10" t="s">
        <v>20768</v>
      </c>
      <c r="H6921">
        <v>8</v>
      </c>
      <c r="I6921">
        <v>35</v>
      </c>
      <c r="J6921">
        <v>0</v>
      </c>
      <c r="K6921">
        <v>0</v>
      </c>
      <c r="L6921" s="10" t="s">
        <v>20769</v>
      </c>
    </row>
    <row r="6922" spans="1:12" x14ac:dyDescent="0.25">
      <c r="A6922" s="3">
        <v>6921</v>
      </c>
      <c r="B6922" t="s">
        <v>5670</v>
      </c>
      <c r="C6922" s="10" t="s">
        <v>20728</v>
      </c>
      <c r="D6922" t="s">
        <v>71</v>
      </c>
      <c r="E6922" s="10" t="s">
        <v>6763</v>
      </c>
      <c r="F6922" t="s">
        <v>5688</v>
      </c>
      <c r="G6922" s="10" t="s">
        <v>20770</v>
      </c>
      <c r="H6922">
        <v>8</v>
      </c>
      <c r="I6922">
        <v>35</v>
      </c>
      <c r="J6922">
        <v>0</v>
      </c>
      <c r="K6922">
        <v>0</v>
      </c>
      <c r="L6922" s="10" t="s">
        <v>20771</v>
      </c>
    </row>
    <row r="6923" spans="1:12" x14ac:dyDescent="0.25">
      <c r="A6923" s="3">
        <v>6922</v>
      </c>
      <c r="B6923" t="s">
        <v>5690</v>
      </c>
      <c r="C6923" s="10" t="s">
        <v>20772</v>
      </c>
      <c r="D6923" t="s">
        <v>49</v>
      </c>
      <c r="E6923" s="10" t="s">
        <v>11</v>
      </c>
      <c r="F6923" t="s">
        <v>49</v>
      </c>
      <c r="G6923" s="10" t="s">
        <v>11</v>
      </c>
      <c r="H6923">
        <v>4</v>
      </c>
      <c r="I6923">
        <v>8</v>
      </c>
      <c r="J6923">
        <v>0</v>
      </c>
      <c r="K6923">
        <v>0</v>
      </c>
      <c r="L6923" s="10" t="s">
        <v>20773</v>
      </c>
    </row>
    <row r="6924" spans="1:12" x14ac:dyDescent="0.25">
      <c r="A6924" s="3">
        <v>6923</v>
      </c>
      <c r="B6924" t="s">
        <v>5690</v>
      </c>
      <c r="C6924" s="10" t="s">
        <v>20772</v>
      </c>
      <c r="D6924" t="s">
        <v>1605</v>
      </c>
      <c r="E6924" s="10" t="s">
        <v>11695</v>
      </c>
      <c r="F6924" t="s">
        <v>5691</v>
      </c>
      <c r="G6924" s="10" t="s">
        <v>20774</v>
      </c>
      <c r="H6924">
        <v>31</v>
      </c>
      <c r="I6924">
        <v>37</v>
      </c>
      <c r="J6924">
        <v>0</v>
      </c>
      <c r="K6924">
        <v>0</v>
      </c>
      <c r="L6924" s="10" t="s">
        <v>20775</v>
      </c>
    </row>
    <row r="6925" spans="1:12" x14ac:dyDescent="0.25">
      <c r="A6925" s="3">
        <v>6924</v>
      </c>
      <c r="B6925" t="s">
        <v>5690</v>
      </c>
      <c r="C6925" s="10" t="s">
        <v>20772</v>
      </c>
      <c r="D6925" t="s">
        <v>4592</v>
      </c>
      <c r="E6925" s="10" t="s">
        <v>17989</v>
      </c>
      <c r="F6925" t="s">
        <v>1612</v>
      </c>
      <c r="G6925" s="10" t="s">
        <v>6887</v>
      </c>
      <c r="H6925">
        <v>4</v>
      </c>
      <c r="I6925">
        <v>8</v>
      </c>
      <c r="J6925">
        <v>0</v>
      </c>
      <c r="K6925">
        <v>0</v>
      </c>
      <c r="L6925" s="10" t="s">
        <v>20776</v>
      </c>
    </row>
    <row r="6926" spans="1:12" x14ac:dyDescent="0.25">
      <c r="A6926" s="3">
        <v>6925</v>
      </c>
      <c r="B6926" t="s">
        <v>5690</v>
      </c>
      <c r="C6926" s="10" t="s">
        <v>20772</v>
      </c>
      <c r="D6926" t="s">
        <v>4593</v>
      </c>
      <c r="E6926" s="10" t="s">
        <v>17991</v>
      </c>
      <c r="F6926" t="s">
        <v>1612</v>
      </c>
      <c r="G6926" s="10" t="s">
        <v>6887</v>
      </c>
      <c r="H6926">
        <v>4</v>
      </c>
      <c r="I6926">
        <v>8</v>
      </c>
      <c r="J6926">
        <v>0</v>
      </c>
      <c r="K6926">
        <v>0</v>
      </c>
      <c r="L6926" s="10" t="s">
        <v>20777</v>
      </c>
    </row>
    <row r="6927" spans="1:12" x14ac:dyDescent="0.25">
      <c r="A6927" s="3">
        <v>6926</v>
      </c>
      <c r="B6927" t="s">
        <v>5690</v>
      </c>
      <c r="C6927" s="10" t="s">
        <v>20772</v>
      </c>
      <c r="D6927" t="s">
        <v>1277</v>
      </c>
      <c r="E6927" s="10" t="s">
        <v>6730</v>
      </c>
      <c r="F6927" t="s">
        <v>1232</v>
      </c>
      <c r="G6927" s="10" t="s">
        <v>6715</v>
      </c>
      <c r="H6927">
        <v>255</v>
      </c>
      <c r="I6927">
        <v>37</v>
      </c>
      <c r="J6927">
        <v>0</v>
      </c>
      <c r="K6927">
        <v>0</v>
      </c>
      <c r="L6927" s="10" t="s">
        <v>20778</v>
      </c>
    </row>
    <row r="6928" spans="1:12" x14ac:dyDescent="0.25">
      <c r="A6928" s="3">
        <v>6927</v>
      </c>
      <c r="B6928" t="s">
        <v>5690</v>
      </c>
      <c r="C6928" s="10" t="s">
        <v>20772</v>
      </c>
      <c r="D6928" t="s">
        <v>1430</v>
      </c>
      <c r="E6928" s="10" t="s">
        <v>11350</v>
      </c>
      <c r="F6928" t="s">
        <v>1287</v>
      </c>
      <c r="G6928" s="10" t="s">
        <v>6676</v>
      </c>
      <c r="H6928">
        <v>8</v>
      </c>
      <c r="I6928">
        <v>16</v>
      </c>
      <c r="J6928">
        <v>-2</v>
      </c>
      <c r="K6928">
        <v>1</v>
      </c>
      <c r="L6928" s="10" t="s">
        <v>20779</v>
      </c>
    </row>
    <row r="6929" spans="1:12" x14ac:dyDescent="0.25">
      <c r="A6929" s="3">
        <v>6928</v>
      </c>
      <c r="B6929" t="s">
        <v>5690</v>
      </c>
      <c r="C6929" s="10" t="s">
        <v>20772</v>
      </c>
      <c r="D6929" t="s">
        <v>1528</v>
      </c>
      <c r="E6929" s="10" t="s">
        <v>6996</v>
      </c>
      <c r="F6929" t="s">
        <v>1612</v>
      </c>
      <c r="G6929" s="10" t="s">
        <v>6887</v>
      </c>
      <c r="H6929">
        <v>4</v>
      </c>
      <c r="I6929">
        <v>8</v>
      </c>
      <c r="J6929">
        <v>0</v>
      </c>
      <c r="K6929">
        <v>0</v>
      </c>
      <c r="L6929" s="10" t="s">
        <v>20780</v>
      </c>
    </row>
    <row r="6930" spans="1:12" x14ac:dyDescent="0.25">
      <c r="A6930" s="3">
        <v>6929</v>
      </c>
      <c r="B6930" t="s">
        <v>5690</v>
      </c>
      <c r="C6930" s="10" t="s">
        <v>20772</v>
      </c>
      <c r="D6930" t="s">
        <v>1438</v>
      </c>
      <c r="E6930" s="10" t="s">
        <v>6998</v>
      </c>
      <c r="F6930" t="s">
        <v>5692</v>
      </c>
      <c r="G6930" s="10" t="s">
        <v>20781</v>
      </c>
      <c r="H6930">
        <v>767</v>
      </c>
      <c r="I6930">
        <v>37</v>
      </c>
      <c r="J6930">
        <v>0</v>
      </c>
      <c r="K6930">
        <v>0</v>
      </c>
      <c r="L6930" s="10" t="s">
        <v>20782</v>
      </c>
    </row>
    <row r="6931" spans="1:12" x14ac:dyDescent="0.25">
      <c r="A6931" s="3">
        <v>6930</v>
      </c>
      <c r="B6931" t="s">
        <v>5690</v>
      </c>
      <c r="C6931" s="10" t="s">
        <v>20772</v>
      </c>
      <c r="D6931" t="s">
        <v>1631</v>
      </c>
      <c r="E6931" s="10" t="s">
        <v>11746</v>
      </c>
      <c r="F6931" t="s">
        <v>1612</v>
      </c>
      <c r="G6931" s="10" t="s">
        <v>6887</v>
      </c>
      <c r="H6931">
        <v>4</v>
      </c>
      <c r="I6931">
        <v>8</v>
      </c>
      <c r="J6931">
        <v>0</v>
      </c>
      <c r="K6931">
        <v>0</v>
      </c>
      <c r="L6931" s="10" t="s">
        <v>20783</v>
      </c>
    </row>
    <row r="6932" spans="1:12" x14ac:dyDescent="0.25">
      <c r="A6932" s="3">
        <v>6931</v>
      </c>
      <c r="B6932" t="s">
        <v>5690</v>
      </c>
      <c r="C6932" s="10" t="s">
        <v>20772</v>
      </c>
      <c r="D6932" t="s">
        <v>1418</v>
      </c>
      <c r="E6932" s="10" t="s">
        <v>7110</v>
      </c>
      <c r="F6932" t="s">
        <v>5693</v>
      </c>
      <c r="G6932" s="10" t="s">
        <v>20784</v>
      </c>
      <c r="H6932">
        <v>4</v>
      </c>
      <c r="I6932">
        <v>12</v>
      </c>
      <c r="J6932">
        <v>0</v>
      </c>
      <c r="K6932">
        <v>0</v>
      </c>
      <c r="L6932" s="10" t="s">
        <v>20785</v>
      </c>
    </row>
    <row r="6933" spans="1:12" x14ac:dyDescent="0.25">
      <c r="A6933" s="3">
        <v>6932</v>
      </c>
      <c r="B6933" t="s">
        <v>5690</v>
      </c>
      <c r="C6933" s="10" t="s">
        <v>20772</v>
      </c>
      <c r="D6933" t="s">
        <v>2122</v>
      </c>
      <c r="E6933" s="10" t="s">
        <v>12566</v>
      </c>
      <c r="F6933" t="s">
        <v>4596</v>
      </c>
      <c r="G6933" s="10" t="s">
        <v>18001</v>
      </c>
      <c r="H6933">
        <v>4</v>
      </c>
      <c r="I6933">
        <v>13</v>
      </c>
      <c r="J6933">
        <v>0</v>
      </c>
      <c r="K6933">
        <v>0</v>
      </c>
      <c r="L6933" s="10" t="s">
        <v>20786</v>
      </c>
    </row>
    <row r="6934" spans="1:12" x14ac:dyDescent="0.25">
      <c r="A6934" s="3">
        <v>6933</v>
      </c>
      <c r="B6934" t="s">
        <v>5690</v>
      </c>
      <c r="C6934" s="10" t="s">
        <v>20772</v>
      </c>
      <c r="D6934" t="s">
        <v>4597</v>
      </c>
      <c r="E6934" s="10" t="s">
        <v>18003</v>
      </c>
      <c r="F6934" t="s">
        <v>1287</v>
      </c>
      <c r="G6934" s="10" t="s">
        <v>6676</v>
      </c>
      <c r="H6934">
        <v>8</v>
      </c>
      <c r="I6934">
        <v>16</v>
      </c>
      <c r="J6934">
        <v>-2</v>
      </c>
      <c r="K6934">
        <v>1</v>
      </c>
      <c r="L6934" s="10" t="s">
        <v>20787</v>
      </c>
    </row>
    <row r="6935" spans="1:12" x14ac:dyDescent="0.25">
      <c r="A6935" s="3">
        <v>6934</v>
      </c>
      <c r="B6935" t="s">
        <v>5690</v>
      </c>
      <c r="C6935" s="10" t="s">
        <v>20772</v>
      </c>
      <c r="D6935" t="s">
        <v>4598</v>
      </c>
      <c r="E6935" s="10" t="s">
        <v>18005</v>
      </c>
      <c r="F6935" t="s">
        <v>1287</v>
      </c>
      <c r="G6935" s="10" t="s">
        <v>6676</v>
      </c>
      <c r="H6935">
        <v>8</v>
      </c>
      <c r="I6935">
        <v>16</v>
      </c>
      <c r="J6935">
        <v>-2</v>
      </c>
      <c r="K6935">
        <v>1</v>
      </c>
      <c r="L6935" s="10" t="s">
        <v>20788</v>
      </c>
    </row>
    <row r="6936" spans="1:12" x14ac:dyDescent="0.25">
      <c r="A6936" s="3">
        <v>6935</v>
      </c>
      <c r="B6936" t="s">
        <v>5690</v>
      </c>
      <c r="C6936" s="10" t="s">
        <v>20772</v>
      </c>
      <c r="D6936" t="s">
        <v>63</v>
      </c>
      <c r="E6936" s="10" t="s">
        <v>6816</v>
      </c>
      <c r="F6936" t="s">
        <v>64</v>
      </c>
      <c r="G6936" s="10" t="s">
        <v>6696</v>
      </c>
      <c r="H6936">
        <v>4</v>
      </c>
      <c r="I6936">
        <v>8</v>
      </c>
      <c r="J6936">
        <v>0</v>
      </c>
      <c r="K6936">
        <v>0</v>
      </c>
      <c r="L6936" s="10" t="s">
        <v>20789</v>
      </c>
    </row>
    <row r="6937" spans="1:12" x14ac:dyDescent="0.25">
      <c r="A6937" s="3">
        <v>6936</v>
      </c>
      <c r="B6937" t="s">
        <v>5690</v>
      </c>
      <c r="C6937" s="10" t="s">
        <v>20772</v>
      </c>
      <c r="D6937" t="s">
        <v>65</v>
      </c>
      <c r="E6937" s="10" t="s">
        <v>6698</v>
      </c>
      <c r="F6937" t="s">
        <v>66</v>
      </c>
      <c r="G6937" s="10" t="s">
        <v>6721</v>
      </c>
      <c r="H6937">
        <v>4</v>
      </c>
      <c r="I6937">
        <v>8</v>
      </c>
      <c r="J6937">
        <v>0</v>
      </c>
      <c r="K6937">
        <v>0</v>
      </c>
      <c r="L6937" s="10" t="s">
        <v>20790</v>
      </c>
    </row>
    <row r="6938" spans="1:12" x14ac:dyDescent="0.25">
      <c r="A6938" s="3">
        <v>6937</v>
      </c>
      <c r="B6938" t="s">
        <v>5690</v>
      </c>
      <c r="C6938" s="10" t="s">
        <v>20772</v>
      </c>
      <c r="D6938" t="s">
        <v>67</v>
      </c>
      <c r="E6938" s="10" t="s">
        <v>6723</v>
      </c>
      <c r="F6938" t="s">
        <v>68</v>
      </c>
      <c r="G6938" s="10" t="s">
        <v>6724</v>
      </c>
      <c r="H6938">
        <v>4</v>
      </c>
      <c r="I6938">
        <v>8</v>
      </c>
      <c r="J6938">
        <v>0</v>
      </c>
      <c r="K6938">
        <v>0</v>
      </c>
      <c r="L6938" s="10" t="s">
        <v>20791</v>
      </c>
    </row>
    <row r="6939" spans="1:12" x14ac:dyDescent="0.25">
      <c r="A6939" s="3">
        <v>6938</v>
      </c>
      <c r="B6939" t="s">
        <v>5690</v>
      </c>
      <c r="C6939" s="10" t="s">
        <v>20772</v>
      </c>
      <c r="D6939" t="s">
        <v>1632</v>
      </c>
      <c r="E6939" s="10" t="s">
        <v>11748</v>
      </c>
      <c r="F6939" t="s">
        <v>5694</v>
      </c>
      <c r="G6939" s="10" t="s">
        <v>20792</v>
      </c>
      <c r="H6939">
        <v>255</v>
      </c>
      <c r="I6939">
        <v>37</v>
      </c>
      <c r="J6939">
        <v>0</v>
      </c>
      <c r="K6939">
        <v>0</v>
      </c>
      <c r="L6939" s="10" t="s">
        <v>20793</v>
      </c>
    </row>
    <row r="6940" spans="1:12" x14ac:dyDescent="0.25">
      <c r="A6940" s="3">
        <v>6939</v>
      </c>
      <c r="B6940" t="s">
        <v>5690</v>
      </c>
      <c r="C6940" s="10" t="s">
        <v>20772</v>
      </c>
      <c r="D6940" t="s">
        <v>69</v>
      </c>
      <c r="E6940" s="10" t="s">
        <v>6760</v>
      </c>
      <c r="F6940" t="s">
        <v>5695</v>
      </c>
      <c r="G6940" s="10" t="s">
        <v>20794</v>
      </c>
      <c r="H6940">
        <v>8</v>
      </c>
      <c r="I6940">
        <v>35</v>
      </c>
      <c r="J6940">
        <v>0</v>
      </c>
      <c r="K6940">
        <v>0</v>
      </c>
      <c r="L6940" s="10" t="s">
        <v>20795</v>
      </c>
    </row>
    <row r="6941" spans="1:12" x14ac:dyDescent="0.25">
      <c r="A6941" s="3">
        <v>6940</v>
      </c>
      <c r="B6941" t="s">
        <v>5690</v>
      </c>
      <c r="C6941" s="10" t="s">
        <v>20772</v>
      </c>
      <c r="D6941" t="s">
        <v>71</v>
      </c>
      <c r="E6941" s="10" t="s">
        <v>6763</v>
      </c>
      <c r="F6941" t="s">
        <v>5696</v>
      </c>
      <c r="G6941" s="10" t="s">
        <v>20796</v>
      </c>
      <c r="H6941">
        <v>8</v>
      </c>
      <c r="I6941">
        <v>35</v>
      </c>
      <c r="J6941">
        <v>0</v>
      </c>
      <c r="K6941">
        <v>0</v>
      </c>
      <c r="L6941" s="10" t="s">
        <v>20797</v>
      </c>
    </row>
    <row r="6942" spans="1:12" x14ac:dyDescent="0.25">
      <c r="A6942" s="3">
        <v>6941</v>
      </c>
      <c r="B6942" t="s">
        <v>5697</v>
      </c>
      <c r="C6942" s="10" t="s">
        <v>20798</v>
      </c>
      <c r="D6942" t="s">
        <v>49</v>
      </c>
      <c r="E6942" s="10" t="s">
        <v>11</v>
      </c>
      <c r="F6942" t="s">
        <v>49</v>
      </c>
      <c r="G6942" s="10" t="s">
        <v>11</v>
      </c>
      <c r="H6942">
        <v>4</v>
      </c>
      <c r="I6942">
        <v>8</v>
      </c>
      <c r="J6942">
        <v>0</v>
      </c>
      <c r="K6942">
        <v>0</v>
      </c>
      <c r="L6942" s="10" t="s">
        <v>20799</v>
      </c>
    </row>
    <row r="6943" spans="1:12" x14ac:dyDescent="0.25">
      <c r="A6943" s="3">
        <v>6942</v>
      </c>
      <c r="B6943" t="s">
        <v>5697</v>
      </c>
      <c r="C6943" s="10" t="s">
        <v>20798</v>
      </c>
      <c r="D6943" t="s">
        <v>2012</v>
      </c>
      <c r="E6943" s="10" t="s">
        <v>6886</v>
      </c>
      <c r="F6943" t="s">
        <v>49</v>
      </c>
      <c r="G6943" s="10" t="s">
        <v>11</v>
      </c>
      <c r="H6943">
        <v>4</v>
      </c>
      <c r="I6943">
        <v>8</v>
      </c>
      <c r="J6943">
        <v>0</v>
      </c>
      <c r="K6943">
        <v>0</v>
      </c>
      <c r="L6943" s="10" t="s">
        <v>20800</v>
      </c>
    </row>
    <row r="6944" spans="1:12" x14ac:dyDescent="0.25">
      <c r="A6944" s="3">
        <v>6943</v>
      </c>
      <c r="B6944" t="s">
        <v>5697</v>
      </c>
      <c r="C6944" s="10" t="s">
        <v>20798</v>
      </c>
      <c r="D6944" t="s">
        <v>5698</v>
      </c>
      <c r="E6944" s="10" t="s">
        <v>20801</v>
      </c>
      <c r="F6944" t="s">
        <v>1903</v>
      </c>
      <c r="G6944" s="10" t="s">
        <v>7451</v>
      </c>
      <c r="H6944">
        <v>40</v>
      </c>
      <c r="I6944">
        <v>37</v>
      </c>
      <c r="J6944">
        <v>0</v>
      </c>
      <c r="K6944">
        <v>0</v>
      </c>
      <c r="L6944" s="10" t="s">
        <v>20802</v>
      </c>
    </row>
    <row r="6945" spans="1:12" x14ac:dyDescent="0.25">
      <c r="A6945" s="3">
        <v>6944</v>
      </c>
      <c r="B6945" t="s">
        <v>5697</v>
      </c>
      <c r="C6945" s="10" t="s">
        <v>20798</v>
      </c>
      <c r="D6945" t="s">
        <v>5699</v>
      </c>
      <c r="E6945" s="10" t="s">
        <v>20803</v>
      </c>
      <c r="F6945" t="s">
        <v>1903</v>
      </c>
      <c r="G6945" s="10" t="s">
        <v>7451</v>
      </c>
      <c r="H6945">
        <v>40</v>
      </c>
      <c r="I6945">
        <v>37</v>
      </c>
      <c r="J6945">
        <v>0</v>
      </c>
      <c r="K6945">
        <v>0</v>
      </c>
      <c r="L6945" s="10" t="s">
        <v>20804</v>
      </c>
    </row>
    <row r="6946" spans="1:12" x14ac:dyDescent="0.25">
      <c r="A6946" s="3">
        <v>6945</v>
      </c>
      <c r="B6946" t="s">
        <v>5697</v>
      </c>
      <c r="C6946" s="10" t="s">
        <v>20798</v>
      </c>
      <c r="D6946" t="s">
        <v>538</v>
      </c>
      <c r="E6946" s="10" t="s">
        <v>6652</v>
      </c>
      <c r="F6946" t="s">
        <v>1232</v>
      </c>
      <c r="G6946" s="10" t="s">
        <v>6715</v>
      </c>
      <c r="H6946">
        <v>255</v>
      </c>
      <c r="I6946">
        <v>37</v>
      </c>
      <c r="J6946">
        <v>0</v>
      </c>
      <c r="K6946">
        <v>0</v>
      </c>
      <c r="L6946" s="10" t="s">
        <v>20805</v>
      </c>
    </row>
    <row r="6947" spans="1:12" x14ac:dyDescent="0.25">
      <c r="A6947" s="3">
        <v>6946</v>
      </c>
      <c r="B6947" t="s">
        <v>5697</v>
      </c>
      <c r="C6947" s="10" t="s">
        <v>20798</v>
      </c>
      <c r="D6947" t="s">
        <v>1277</v>
      </c>
      <c r="E6947" s="10" t="s">
        <v>6730</v>
      </c>
      <c r="F6947" t="s">
        <v>1243</v>
      </c>
      <c r="G6947" s="10" t="s">
        <v>6883</v>
      </c>
      <c r="H6947">
        <v>4096</v>
      </c>
      <c r="I6947">
        <v>37</v>
      </c>
      <c r="J6947">
        <v>0</v>
      </c>
      <c r="K6947">
        <v>0</v>
      </c>
      <c r="L6947" s="10" t="s">
        <v>20806</v>
      </c>
    </row>
    <row r="6948" spans="1:12" x14ac:dyDescent="0.25">
      <c r="A6948" s="3">
        <v>6947</v>
      </c>
      <c r="B6948" t="s">
        <v>5697</v>
      </c>
      <c r="C6948" s="10" t="s">
        <v>20798</v>
      </c>
      <c r="D6948" t="s">
        <v>2031</v>
      </c>
      <c r="E6948" s="10" t="s">
        <v>6935</v>
      </c>
      <c r="F6948" t="s">
        <v>5700</v>
      </c>
      <c r="G6948" s="10" t="s">
        <v>20807</v>
      </c>
      <c r="H6948">
        <v>255</v>
      </c>
      <c r="I6948">
        <v>37</v>
      </c>
      <c r="J6948">
        <v>0</v>
      </c>
      <c r="K6948">
        <v>0</v>
      </c>
      <c r="L6948" s="10" t="s">
        <v>20808</v>
      </c>
    </row>
    <row r="6949" spans="1:12" x14ac:dyDescent="0.25">
      <c r="A6949" s="3">
        <v>6948</v>
      </c>
      <c r="B6949" t="s">
        <v>5697</v>
      </c>
      <c r="C6949" s="10" t="s">
        <v>20798</v>
      </c>
      <c r="D6949" t="s">
        <v>63</v>
      </c>
      <c r="E6949" s="10" t="s">
        <v>6816</v>
      </c>
      <c r="F6949" t="s">
        <v>64</v>
      </c>
      <c r="G6949" s="10" t="s">
        <v>6696</v>
      </c>
      <c r="H6949">
        <v>4</v>
      </c>
      <c r="I6949">
        <v>8</v>
      </c>
      <c r="J6949">
        <v>0</v>
      </c>
      <c r="K6949">
        <v>0</v>
      </c>
      <c r="L6949" s="10" t="s">
        <v>20809</v>
      </c>
    </row>
    <row r="6950" spans="1:12" x14ac:dyDescent="0.25">
      <c r="A6950" s="3">
        <v>6949</v>
      </c>
      <c r="B6950" t="s">
        <v>5697</v>
      </c>
      <c r="C6950" s="10" t="s">
        <v>20798</v>
      </c>
      <c r="D6950" t="s">
        <v>65</v>
      </c>
      <c r="E6950" s="10" t="s">
        <v>6698</v>
      </c>
      <c r="F6950" t="s">
        <v>66</v>
      </c>
      <c r="G6950" s="10" t="s">
        <v>6721</v>
      </c>
      <c r="H6950">
        <v>4</v>
      </c>
      <c r="I6950">
        <v>8</v>
      </c>
      <c r="J6950">
        <v>0</v>
      </c>
      <c r="K6950">
        <v>0</v>
      </c>
      <c r="L6950" s="10" t="s">
        <v>20810</v>
      </c>
    </row>
    <row r="6951" spans="1:12" x14ac:dyDescent="0.25">
      <c r="A6951" s="3">
        <v>6950</v>
      </c>
      <c r="B6951" t="s">
        <v>5697</v>
      </c>
      <c r="C6951" s="10" t="s">
        <v>20798</v>
      </c>
      <c r="D6951" t="s">
        <v>67</v>
      </c>
      <c r="E6951" s="10" t="s">
        <v>6723</v>
      </c>
      <c r="F6951" t="s">
        <v>68</v>
      </c>
      <c r="G6951" s="10" t="s">
        <v>6724</v>
      </c>
      <c r="H6951">
        <v>4</v>
      </c>
      <c r="I6951">
        <v>8</v>
      </c>
      <c r="J6951">
        <v>0</v>
      </c>
      <c r="K6951">
        <v>0</v>
      </c>
      <c r="L6951" s="10" t="s">
        <v>20811</v>
      </c>
    </row>
    <row r="6952" spans="1:12" x14ac:dyDescent="0.25">
      <c r="A6952" s="3">
        <v>6951</v>
      </c>
      <c r="B6952" t="s">
        <v>5697</v>
      </c>
      <c r="C6952" s="10" t="s">
        <v>20798</v>
      </c>
      <c r="D6952" t="s">
        <v>69</v>
      </c>
      <c r="E6952" s="10" t="s">
        <v>6760</v>
      </c>
      <c r="F6952" t="s">
        <v>5701</v>
      </c>
      <c r="G6952" s="10" t="s">
        <v>20812</v>
      </c>
      <c r="H6952">
        <v>8</v>
      </c>
      <c r="I6952">
        <v>35</v>
      </c>
      <c r="J6952">
        <v>0</v>
      </c>
      <c r="K6952">
        <v>0</v>
      </c>
      <c r="L6952" s="10" t="s">
        <v>20813</v>
      </c>
    </row>
    <row r="6953" spans="1:12" x14ac:dyDescent="0.25">
      <c r="A6953" s="3">
        <v>6952</v>
      </c>
      <c r="B6953" t="s">
        <v>5697</v>
      </c>
      <c r="C6953" s="10" t="s">
        <v>20798</v>
      </c>
      <c r="D6953" t="s">
        <v>71</v>
      </c>
      <c r="E6953" s="10" t="s">
        <v>6763</v>
      </c>
      <c r="F6953" t="s">
        <v>5702</v>
      </c>
      <c r="G6953" s="10" t="s">
        <v>20814</v>
      </c>
      <c r="H6953">
        <v>8</v>
      </c>
      <c r="I6953">
        <v>35</v>
      </c>
      <c r="J6953">
        <v>0</v>
      </c>
      <c r="K6953">
        <v>0</v>
      </c>
      <c r="L6953" s="10" t="s">
        <v>20815</v>
      </c>
    </row>
    <row r="6954" spans="1:12" x14ac:dyDescent="0.25">
      <c r="A6954" s="3">
        <v>6953</v>
      </c>
      <c r="B6954" t="s">
        <v>5703</v>
      </c>
      <c r="C6954" s="10" t="s">
        <v>20816</v>
      </c>
      <c r="D6954" t="s">
        <v>49</v>
      </c>
      <c r="E6954" s="10" t="s">
        <v>11</v>
      </c>
      <c r="F6954" t="s">
        <v>49</v>
      </c>
      <c r="G6954" s="10" t="s">
        <v>11</v>
      </c>
      <c r="H6954">
        <v>4</v>
      </c>
      <c r="I6954">
        <v>8</v>
      </c>
      <c r="J6954">
        <v>0</v>
      </c>
      <c r="K6954">
        <v>0</v>
      </c>
      <c r="L6954" s="10" t="s">
        <v>20817</v>
      </c>
    </row>
    <row r="6955" spans="1:12" x14ac:dyDescent="0.25">
      <c r="A6955" s="3">
        <v>6954</v>
      </c>
      <c r="B6955" t="s">
        <v>5703</v>
      </c>
      <c r="C6955" s="10" t="s">
        <v>20816</v>
      </c>
      <c r="D6955" t="s">
        <v>87</v>
      </c>
      <c r="E6955" s="10" t="s">
        <v>7149</v>
      </c>
      <c r="F6955" t="s">
        <v>49</v>
      </c>
      <c r="G6955" s="10" t="s">
        <v>11</v>
      </c>
      <c r="H6955">
        <v>4</v>
      </c>
      <c r="I6955">
        <v>8</v>
      </c>
      <c r="J6955">
        <v>0</v>
      </c>
      <c r="K6955">
        <v>0</v>
      </c>
      <c r="L6955" s="10" t="s">
        <v>20818</v>
      </c>
    </row>
    <row r="6956" spans="1:12" x14ac:dyDescent="0.25">
      <c r="A6956" s="3">
        <v>6955</v>
      </c>
      <c r="B6956" t="s">
        <v>5703</v>
      </c>
      <c r="C6956" s="10" t="s">
        <v>20816</v>
      </c>
      <c r="D6956" t="s">
        <v>57</v>
      </c>
      <c r="E6956" s="10" t="s">
        <v>6647</v>
      </c>
      <c r="F6956" t="s">
        <v>5704</v>
      </c>
      <c r="G6956" s="10" t="s">
        <v>20819</v>
      </c>
      <c r="H6956">
        <v>30</v>
      </c>
      <c r="I6956">
        <v>37</v>
      </c>
      <c r="J6956">
        <v>0</v>
      </c>
      <c r="K6956">
        <v>0</v>
      </c>
      <c r="L6956" s="10" t="s">
        <v>20820</v>
      </c>
    </row>
    <row r="6957" spans="1:12" x14ac:dyDescent="0.25">
      <c r="A6957" s="3">
        <v>6956</v>
      </c>
      <c r="B6957" t="s">
        <v>5703</v>
      </c>
      <c r="C6957" s="10" t="s">
        <v>20816</v>
      </c>
      <c r="D6957" t="s">
        <v>5705</v>
      </c>
      <c r="E6957" s="10" t="s">
        <v>20821</v>
      </c>
      <c r="F6957" t="s">
        <v>1339</v>
      </c>
      <c r="G6957" s="10" t="s">
        <v>6847</v>
      </c>
      <c r="H6957">
        <v>4</v>
      </c>
      <c r="I6957">
        <v>8</v>
      </c>
      <c r="J6957">
        <v>0</v>
      </c>
      <c r="K6957">
        <v>0</v>
      </c>
      <c r="L6957" s="10" t="s">
        <v>20822</v>
      </c>
    </row>
    <row r="6958" spans="1:12" x14ac:dyDescent="0.25">
      <c r="A6958" s="3">
        <v>6957</v>
      </c>
      <c r="B6958" t="s">
        <v>5703</v>
      </c>
      <c r="C6958" s="10" t="s">
        <v>20816</v>
      </c>
      <c r="D6958" t="s">
        <v>1430</v>
      </c>
      <c r="E6958" s="10" t="s">
        <v>11350</v>
      </c>
      <c r="F6958" t="s">
        <v>1287</v>
      </c>
      <c r="G6958" s="10" t="s">
        <v>6676</v>
      </c>
      <c r="H6958">
        <v>8</v>
      </c>
      <c r="I6958">
        <v>16</v>
      </c>
      <c r="J6958">
        <v>-2</v>
      </c>
      <c r="K6958">
        <v>1</v>
      </c>
      <c r="L6958" s="10" t="s">
        <v>20823</v>
      </c>
    </row>
    <row r="6959" spans="1:12" x14ac:dyDescent="0.25">
      <c r="A6959" s="3">
        <v>6958</v>
      </c>
      <c r="B6959" t="s">
        <v>5703</v>
      </c>
      <c r="C6959" s="10" t="s">
        <v>20816</v>
      </c>
      <c r="D6959" t="s">
        <v>63</v>
      </c>
      <c r="E6959" s="10" t="s">
        <v>6816</v>
      </c>
      <c r="F6959" t="s">
        <v>64</v>
      </c>
      <c r="G6959" s="10" t="s">
        <v>6696</v>
      </c>
      <c r="H6959">
        <v>4</v>
      </c>
      <c r="I6959">
        <v>8</v>
      </c>
      <c r="J6959">
        <v>0</v>
      </c>
      <c r="K6959">
        <v>0</v>
      </c>
      <c r="L6959" s="10" t="s">
        <v>20824</v>
      </c>
    </row>
    <row r="6960" spans="1:12" x14ac:dyDescent="0.25">
      <c r="A6960" s="3">
        <v>6959</v>
      </c>
      <c r="B6960" t="s">
        <v>5703</v>
      </c>
      <c r="C6960" s="10" t="s">
        <v>20816</v>
      </c>
      <c r="D6960" t="s">
        <v>65</v>
      </c>
      <c r="E6960" s="10" t="s">
        <v>6698</v>
      </c>
      <c r="F6960" t="s">
        <v>66</v>
      </c>
      <c r="G6960" s="10" t="s">
        <v>6721</v>
      </c>
      <c r="H6960">
        <v>4</v>
      </c>
      <c r="I6960">
        <v>8</v>
      </c>
      <c r="J6960">
        <v>0</v>
      </c>
      <c r="K6960">
        <v>0</v>
      </c>
      <c r="L6960" s="10" t="s">
        <v>20825</v>
      </c>
    </row>
    <row r="6961" spans="1:12" x14ac:dyDescent="0.25">
      <c r="A6961" s="3">
        <v>6960</v>
      </c>
      <c r="B6961" t="s">
        <v>5703</v>
      </c>
      <c r="C6961" s="10" t="s">
        <v>20816</v>
      </c>
      <c r="D6961" t="s">
        <v>67</v>
      </c>
      <c r="E6961" s="10" t="s">
        <v>6723</v>
      </c>
      <c r="F6961" t="s">
        <v>68</v>
      </c>
      <c r="G6961" s="10" t="s">
        <v>6724</v>
      </c>
      <c r="H6961">
        <v>4</v>
      </c>
      <c r="I6961">
        <v>8</v>
      </c>
      <c r="J6961">
        <v>0</v>
      </c>
      <c r="K6961">
        <v>0</v>
      </c>
      <c r="L6961" s="10" t="s">
        <v>20826</v>
      </c>
    </row>
    <row r="6962" spans="1:12" x14ac:dyDescent="0.25">
      <c r="A6962" s="3">
        <v>6961</v>
      </c>
      <c r="B6962" t="s">
        <v>5703</v>
      </c>
      <c r="C6962" s="10" t="s">
        <v>20816</v>
      </c>
      <c r="D6962" t="s">
        <v>538</v>
      </c>
      <c r="E6962" s="10" t="s">
        <v>6652</v>
      </c>
      <c r="F6962" t="s">
        <v>1232</v>
      </c>
      <c r="G6962" s="10" t="s">
        <v>6715</v>
      </c>
      <c r="H6962">
        <v>255</v>
      </c>
      <c r="I6962">
        <v>37</v>
      </c>
      <c r="J6962">
        <v>0</v>
      </c>
      <c r="K6962">
        <v>0</v>
      </c>
      <c r="L6962" s="10" t="s">
        <v>20827</v>
      </c>
    </row>
    <row r="6963" spans="1:12" x14ac:dyDescent="0.25">
      <c r="A6963" s="3">
        <v>6962</v>
      </c>
      <c r="B6963" t="s">
        <v>5703</v>
      </c>
      <c r="C6963" s="10" t="s">
        <v>20816</v>
      </c>
      <c r="D6963" t="s">
        <v>2007</v>
      </c>
      <c r="E6963" s="10" t="s">
        <v>6874</v>
      </c>
      <c r="F6963" t="s">
        <v>1232</v>
      </c>
      <c r="G6963" s="10" t="s">
        <v>6715</v>
      </c>
      <c r="H6963">
        <v>255</v>
      </c>
      <c r="I6963">
        <v>37</v>
      </c>
      <c r="J6963">
        <v>0</v>
      </c>
      <c r="K6963">
        <v>0</v>
      </c>
      <c r="L6963" s="10" t="s">
        <v>20828</v>
      </c>
    </row>
    <row r="6964" spans="1:12" x14ac:dyDescent="0.25">
      <c r="A6964" s="3">
        <v>6963</v>
      </c>
      <c r="B6964" t="s">
        <v>5703</v>
      </c>
      <c r="C6964" s="10" t="s">
        <v>20816</v>
      </c>
      <c r="D6964" t="s">
        <v>2112</v>
      </c>
      <c r="E6964" s="10" t="s">
        <v>7464</v>
      </c>
      <c r="F6964" t="s">
        <v>1232</v>
      </c>
      <c r="G6964" s="10" t="s">
        <v>6715</v>
      </c>
      <c r="H6964">
        <v>255</v>
      </c>
      <c r="I6964">
        <v>37</v>
      </c>
      <c r="J6964">
        <v>0</v>
      </c>
      <c r="K6964">
        <v>0</v>
      </c>
      <c r="L6964" s="10" t="s">
        <v>20829</v>
      </c>
    </row>
    <row r="6965" spans="1:12" x14ac:dyDescent="0.25">
      <c r="A6965" s="3">
        <v>6964</v>
      </c>
      <c r="B6965" t="s">
        <v>5703</v>
      </c>
      <c r="C6965" s="10" t="s">
        <v>20816</v>
      </c>
      <c r="D6965" t="s">
        <v>1895</v>
      </c>
      <c r="E6965" s="10" t="s">
        <v>6843</v>
      </c>
      <c r="F6965" t="s">
        <v>1232</v>
      </c>
      <c r="G6965" s="10" t="s">
        <v>6715</v>
      </c>
      <c r="H6965">
        <v>255</v>
      </c>
      <c r="I6965">
        <v>37</v>
      </c>
      <c r="J6965">
        <v>0</v>
      </c>
      <c r="K6965">
        <v>0</v>
      </c>
      <c r="L6965" s="10" t="s">
        <v>20830</v>
      </c>
    </row>
    <row r="6966" spans="1:12" x14ac:dyDescent="0.25">
      <c r="A6966" s="3">
        <v>6965</v>
      </c>
      <c r="B6966" t="s">
        <v>5703</v>
      </c>
      <c r="C6966" s="10" t="s">
        <v>20816</v>
      </c>
      <c r="D6966" t="s">
        <v>5706</v>
      </c>
      <c r="E6966" s="10" t="s">
        <v>20831</v>
      </c>
      <c r="F6966" t="s">
        <v>1339</v>
      </c>
      <c r="G6966" s="10" t="s">
        <v>6847</v>
      </c>
      <c r="H6966">
        <v>4</v>
      </c>
      <c r="I6966">
        <v>8</v>
      </c>
      <c r="J6966">
        <v>0</v>
      </c>
      <c r="K6966">
        <v>0</v>
      </c>
      <c r="L6966" s="10" t="s">
        <v>20832</v>
      </c>
    </row>
    <row r="6967" spans="1:12" x14ac:dyDescent="0.25">
      <c r="A6967" s="3">
        <v>6966</v>
      </c>
      <c r="B6967" t="s">
        <v>5703</v>
      </c>
      <c r="C6967" s="10" t="s">
        <v>20816</v>
      </c>
      <c r="D6967" t="s">
        <v>5707</v>
      </c>
      <c r="E6967" s="10" t="s">
        <v>20833</v>
      </c>
      <c r="F6967" t="s">
        <v>1339</v>
      </c>
      <c r="G6967" s="10" t="s">
        <v>6847</v>
      </c>
      <c r="H6967">
        <v>4</v>
      </c>
      <c r="I6967">
        <v>8</v>
      </c>
      <c r="J6967">
        <v>0</v>
      </c>
      <c r="K6967">
        <v>0</v>
      </c>
      <c r="L6967" s="10" t="s">
        <v>20834</v>
      </c>
    </row>
    <row r="6968" spans="1:12" x14ac:dyDescent="0.25">
      <c r="A6968" s="3">
        <v>6967</v>
      </c>
      <c r="B6968" t="s">
        <v>5703</v>
      </c>
      <c r="C6968" s="10" t="s">
        <v>20816</v>
      </c>
      <c r="D6968" t="s">
        <v>4899</v>
      </c>
      <c r="E6968" s="10" t="s">
        <v>7442</v>
      </c>
      <c r="F6968" t="s">
        <v>1493</v>
      </c>
      <c r="G6968" s="10" t="s">
        <v>6978</v>
      </c>
      <c r="H6968">
        <v>4</v>
      </c>
      <c r="I6968">
        <v>8</v>
      </c>
      <c r="J6968">
        <v>0</v>
      </c>
      <c r="K6968">
        <v>0</v>
      </c>
      <c r="L6968" s="10" t="s">
        <v>20835</v>
      </c>
    </row>
    <row r="6969" spans="1:12" x14ac:dyDescent="0.25">
      <c r="A6969" s="3">
        <v>6968</v>
      </c>
      <c r="B6969" t="s">
        <v>5703</v>
      </c>
      <c r="C6969" s="10" t="s">
        <v>20816</v>
      </c>
      <c r="D6969" t="s">
        <v>2113</v>
      </c>
      <c r="E6969" s="10" t="s">
        <v>7437</v>
      </c>
      <c r="F6969" t="s">
        <v>5708</v>
      </c>
      <c r="G6969" s="10" t="s">
        <v>20836</v>
      </c>
      <c r="H6969">
        <v>4</v>
      </c>
      <c r="I6969">
        <v>12</v>
      </c>
      <c r="J6969">
        <v>0</v>
      </c>
      <c r="K6969">
        <v>0</v>
      </c>
      <c r="L6969" s="10" t="s">
        <v>20837</v>
      </c>
    </row>
    <row r="6970" spans="1:12" x14ac:dyDescent="0.25">
      <c r="A6970" s="3">
        <v>6969</v>
      </c>
      <c r="B6970" t="s">
        <v>5703</v>
      </c>
      <c r="C6970" s="10" t="s">
        <v>20816</v>
      </c>
      <c r="D6970" t="s">
        <v>69</v>
      </c>
      <c r="E6970" s="10" t="s">
        <v>6760</v>
      </c>
      <c r="F6970" t="s">
        <v>5709</v>
      </c>
      <c r="G6970" s="10" t="s">
        <v>20838</v>
      </c>
      <c r="H6970">
        <v>8</v>
      </c>
      <c r="I6970">
        <v>35</v>
      </c>
      <c r="J6970">
        <v>0</v>
      </c>
      <c r="K6970">
        <v>0</v>
      </c>
      <c r="L6970" s="10" t="s">
        <v>20839</v>
      </c>
    </row>
    <row r="6971" spans="1:12" x14ac:dyDescent="0.25">
      <c r="A6971" s="3">
        <v>6970</v>
      </c>
      <c r="B6971" t="s">
        <v>5703</v>
      </c>
      <c r="C6971" s="10" t="s">
        <v>20816</v>
      </c>
      <c r="D6971" t="s">
        <v>71</v>
      </c>
      <c r="E6971" s="10" t="s">
        <v>6763</v>
      </c>
      <c r="F6971" t="s">
        <v>5710</v>
      </c>
      <c r="G6971" s="10" t="s">
        <v>20840</v>
      </c>
      <c r="H6971">
        <v>8</v>
      </c>
      <c r="I6971">
        <v>35</v>
      </c>
      <c r="J6971">
        <v>0</v>
      </c>
      <c r="K6971">
        <v>0</v>
      </c>
      <c r="L6971" s="10" t="s">
        <v>20841</v>
      </c>
    </row>
    <row r="6972" spans="1:12" x14ac:dyDescent="0.25">
      <c r="A6972" s="3">
        <v>6971</v>
      </c>
      <c r="B6972" t="s">
        <v>5711</v>
      </c>
      <c r="C6972" s="10" t="s">
        <v>20842</v>
      </c>
      <c r="D6972" t="s">
        <v>1570</v>
      </c>
      <c r="E6972" s="10" t="s">
        <v>11617</v>
      </c>
      <c r="F6972" t="s">
        <v>1401</v>
      </c>
      <c r="G6972" s="10" t="s">
        <v>6911</v>
      </c>
      <c r="H6972">
        <v>10</v>
      </c>
      <c r="I6972">
        <v>37</v>
      </c>
      <c r="J6972">
        <v>0</v>
      </c>
      <c r="K6972">
        <v>0</v>
      </c>
      <c r="L6972" s="10" t="s">
        <v>20843</v>
      </c>
    </row>
    <row r="6973" spans="1:12" x14ac:dyDescent="0.25">
      <c r="A6973" s="3">
        <v>6972</v>
      </c>
      <c r="B6973" t="s">
        <v>5711</v>
      </c>
      <c r="C6973" s="10" t="s">
        <v>20842</v>
      </c>
      <c r="D6973" t="s">
        <v>2670</v>
      </c>
      <c r="E6973" s="10" t="s">
        <v>13511</v>
      </c>
      <c r="F6973" t="s">
        <v>5712</v>
      </c>
      <c r="G6973" s="10" t="s">
        <v>20844</v>
      </c>
      <c r="H6973">
        <v>4096</v>
      </c>
      <c r="I6973">
        <v>37</v>
      </c>
      <c r="J6973">
        <v>0</v>
      </c>
      <c r="K6973">
        <v>0</v>
      </c>
      <c r="L6973" s="10" t="s">
        <v>20845</v>
      </c>
    </row>
    <row r="6974" spans="1:12" x14ac:dyDescent="0.25">
      <c r="A6974" s="3">
        <v>6973</v>
      </c>
      <c r="B6974" t="s">
        <v>5711</v>
      </c>
      <c r="C6974" s="10" t="s">
        <v>20842</v>
      </c>
      <c r="D6974" t="s">
        <v>5713</v>
      </c>
      <c r="E6974" s="10" t="s">
        <v>20846</v>
      </c>
      <c r="F6974" t="s">
        <v>5714</v>
      </c>
      <c r="G6974" s="10" t="s">
        <v>20847</v>
      </c>
      <c r="H6974">
        <v>255</v>
      </c>
      <c r="I6974">
        <v>37</v>
      </c>
      <c r="J6974">
        <v>0</v>
      </c>
      <c r="K6974">
        <v>0</v>
      </c>
      <c r="L6974" s="10" t="s">
        <v>20848</v>
      </c>
    </row>
    <row r="6975" spans="1:12" x14ac:dyDescent="0.25">
      <c r="A6975" s="3">
        <v>6974</v>
      </c>
      <c r="B6975" t="s">
        <v>5711</v>
      </c>
      <c r="C6975" s="10" t="s">
        <v>20842</v>
      </c>
      <c r="D6975" t="s">
        <v>63</v>
      </c>
      <c r="E6975" s="10" t="s">
        <v>6816</v>
      </c>
      <c r="F6975" t="s">
        <v>64</v>
      </c>
      <c r="G6975" s="10" t="s">
        <v>6696</v>
      </c>
      <c r="H6975">
        <v>4</v>
      </c>
      <c r="I6975">
        <v>8</v>
      </c>
      <c r="J6975">
        <v>0</v>
      </c>
      <c r="K6975">
        <v>0</v>
      </c>
      <c r="L6975" s="10" t="s">
        <v>20849</v>
      </c>
    </row>
    <row r="6976" spans="1:12" x14ac:dyDescent="0.25">
      <c r="A6976" s="3">
        <v>6975</v>
      </c>
      <c r="B6976" t="s">
        <v>5711</v>
      </c>
      <c r="C6976" s="10" t="s">
        <v>20842</v>
      </c>
      <c r="D6976" t="s">
        <v>65</v>
      </c>
      <c r="E6976" s="10" t="s">
        <v>6698</v>
      </c>
      <c r="F6976" t="s">
        <v>66</v>
      </c>
      <c r="G6976" s="10" t="s">
        <v>6721</v>
      </c>
      <c r="H6976">
        <v>4</v>
      </c>
      <c r="I6976">
        <v>8</v>
      </c>
      <c r="J6976">
        <v>0</v>
      </c>
      <c r="K6976">
        <v>0</v>
      </c>
      <c r="L6976" s="10" t="s">
        <v>20850</v>
      </c>
    </row>
    <row r="6977" spans="1:12" x14ac:dyDescent="0.25">
      <c r="A6977" s="3">
        <v>6976</v>
      </c>
      <c r="B6977" t="s">
        <v>5711</v>
      </c>
      <c r="C6977" s="10" t="s">
        <v>20842</v>
      </c>
      <c r="D6977" t="s">
        <v>67</v>
      </c>
      <c r="E6977" s="10" t="s">
        <v>6723</v>
      </c>
      <c r="F6977" t="s">
        <v>68</v>
      </c>
      <c r="G6977" s="10" t="s">
        <v>6724</v>
      </c>
      <c r="H6977">
        <v>4</v>
      </c>
      <c r="I6977">
        <v>8</v>
      </c>
      <c r="J6977">
        <v>0</v>
      </c>
      <c r="K6977">
        <v>0</v>
      </c>
      <c r="L6977" s="10" t="s">
        <v>20851</v>
      </c>
    </row>
    <row r="6978" spans="1:12" x14ac:dyDescent="0.25">
      <c r="A6978" s="3">
        <v>6977</v>
      </c>
      <c r="B6978" t="s">
        <v>5711</v>
      </c>
      <c r="C6978" s="10" t="s">
        <v>20842</v>
      </c>
      <c r="D6978" t="s">
        <v>5715</v>
      </c>
      <c r="E6978" s="10" t="s">
        <v>20852</v>
      </c>
      <c r="F6978" t="s">
        <v>5716</v>
      </c>
      <c r="G6978" s="10" t="s">
        <v>20853</v>
      </c>
      <c r="H6978">
        <v>2048</v>
      </c>
      <c r="I6978">
        <v>37</v>
      </c>
      <c r="J6978">
        <v>0</v>
      </c>
      <c r="K6978">
        <v>0</v>
      </c>
      <c r="L6978" s="10" t="s">
        <v>20854</v>
      </c>
    </row>
    <row r="6979" spans="1:12" x14ac:dyDescent="0.25">
      <c r="A6979" s="3">
        <v>6978</v>
      </c>
      <c r="B6979" t="s">
        <v>5711</v>
      </c>
      <c r="C6979" s="10" t="s">
        <v>20842</v>
      </c>
      <c r="D6979" t="s">
        <v>5717</v>
      </c>
      <c r="E6979" s="10" t="s">
        <v>20855</v>
      </c>
      <c r="F6979" t="s">
        <v>5718</v>
      </c>
      <c r="G6979" s="10" t="s">
        <v>20856</v>
      </c>
      <c r="H6979">
        <v>2048</v>
      </c>
      <c r="I6979">
        <v>37</v>
      </c>
      <c r="J6979">
        <v>0</v>
      </c>
      <c r="K6979">
        <v>0</v>
      </c>
      <c r="L6979" s="10" t="s">
        <v>20857</v>
      </c>
    </row>
    <row r="6980" spans="1:12" x14ac:dyDescent="0.25">
      <c r="A6980" s="3">
        <v>6979</v>
      </c>
      <c r="B6980" t="s">
        <v>5711</v>
      </c>
      <c r="C6980" s="10" t="s">
        <v>20842</v>
      </c>
      <c r="D6980" t="s">
        <v>5719</v>
      </c>
      <c r="E6980" s="10" t="s">
        <v>20858</v>
      </c>
      <c r="F6980" t="s">
        <v>1232</v>
      </c>
      <c r="G6980" s="10" t="s">
        <v>6715</v>
      </c>
      <c r="H6980">
        <v>255</v>
      </c>
      <c r="I6980">
        <v>37</v>
      </c>
      <c r="J6980">
        <v>0</v>
      </c>
      <c r="K6980">
        <v>0</v>
      </c>
      <c r="L6980" s="10" t="s">
        <v>20859</v>
      </c>
    </row>
    <row r="6981" spans="1:12" x14ac:dyDescent="0.25">
      <c r="A6981" s="3">
        <v>6980</v>
      </c>
      <c r="B6981" t="s">
        <v>5711</v>
      </c>
      <c r="C6981" s="10" t="s">
        <v>20842</v>
      </c>
      <c r="D6981" t="s">
        <v>49</v>
      </c>
      <c r="E6981" s="10" t="s">
        <v>11</v>
      </c>
      <c r="F6981" t="s">
        <v>49</v>
      </c>
      <c r="G6981" s="10" t="s">
        <v>11</v>
      </c>
      <c r="H6981">
        <v>4</v>
      </c>
      <c r="I6981">
        <v>8</v>
      </c>
      <c r="J6981">
        <v>0</v>
      </c>
      <c r="K6981">
        <v>0</v>
      </c>
      <c r="L6981" s="10" t="s">
        <v>20860</v>
      </c>
    </row>
    <row r="6982" spans="1:12" x14ac:dyDescent="0.25">
      <c r="A6982" s="3">
        <v>6981</v>
      </c>
      <c r="B6982" t="s">
        <v>5711</v>
      </c>
      <c r="C6982" s="10" t="s">
        <v>20842</v>
      </c>
      <c r="D6982" t="s">
        <v>69</v>
      </c>
      <c r="E6982" s="10" t="s">
        <v>6760</v>
      </c>
      <c r="F6982" t="s">
        <v>5720</v>
      </c>
      <c r="G6982" s="10" t="s">
        <v>20861</v>
      </c>
      <c r="H6982">
        <v>8</v>
      </c>
      <c r="I6982">
        <v>35</v>
      </c>
      <c r="J6982">
        <v>0</v>
      </c>
      <c r="K6982">
        <v>0</v>
      </c>
      <c r="L6982" s="10" t="s">
        <v>20862</v>
      </c>
    </row>
    <row r="6983" spans="1:12" x14ac:dyDescent="0.25">
      <c r="A6983" s="3">
        <v>6982</v>
      </c>
      <c r="B6983" t="s">
        <v>5711</v>
      </c>
      <c r="C6983" s="10" t="s">
        <v>20842</v>
      </c>
      <c r="D6983" t="s">
        <v>71</v>
      </c>
      <c r="E6983" s="10" t="s">
        <v>6763</v>
      </c>
      <c r="F6983" t="s">
        <v>5721</v>
      </c>
      <c r="G6983" s="10" t="s">
        <v>20863</v>
      </c>
      <c r="H6983">
        <v>8</v>
      </c>
      <c r="I6983">
        <v>35</v>
      </c>
      <c r="J6983">
        <v>0</v>
      </c>
      <c r="K6983">
        <v>0</v>
      </c>
      <c r="L6983" s="10" t="s">
        <v>20864</v>
      </c>
    </row>
    <row r="6984" spans="1:12" x14ac:dyDescent="0.25">
      <c r="A6984" s="3">
        <v>6983</v>
      </c>
      <c r="B6984" t="s">
        <v>5722</v>
      </c>
      <c r="C6984" s="10" t="s">
        <v>20865</v>
      </c>
      <c r="D6984" t="s">
        <v>49</v>
      </c>
      <c r="E6984" s="10" t="s">
        <v>11</v>
      </c>
      <c r="F6984" t="s">
        <v>49</v>
      </c>
      <c r="G6984" s="10" t="s">
        <v>11</v>
      </c>
      <c r="H6984">
        <v>4</v>
      </c>
      <c r="I6984">
        <v>8</v>
      </c>
      <c r="J6984">
        <v>0</v>
      </c>
      <c r="K6984">
        <v>0</v>
      </c>
      <c r="L6984" s="10" t="s">
        <v>20866</v>
      </c>
    </row>
    <row r="6985" spans="1:12" x14ac:dyDescent="0.25">
      <c r="A6985" s="3">
        <v>6984</v>
      </c>
      <c r="B6985" t="s">
        <v>5722</v>
      </c>
      <c r="C6985" s="10" t="s">
        <v>20865</v>
      </c>
      <c r="D6985" t="s">
        <v>1418</v>
      </c>
      <c r="E6985" s="10" t="s">
        <v>7110</v>
      </c>
      <c r="F6985" t="s">
        <v>5723</v>
      </c>
      <c r="G6985" s="10" t="s">
        <v>20867</v>
      </c>
      <c r="H6985">
        <v>4</v>
      </c>
      <c r="I6985">
        <v>12</v>
      </c>
      <c r="J6985">
        <v>0</v>
      </c>
      <c r="K6985">
        <v>0</v>
      </c>
      <c r="L6985" s="10" t="s">
        <v>20868</v>
      </c>
    </row>
    <row r="6986" spans="1:12" x14ac:dyDescent="0.25">
      <c r="A6986" s="3">
        <v>6985</v>
      </c>
      <c r="B6986" t="s">
        <v>5722</v>
      </c>
      <c r="C6986" s="10" t="s">
        <v>20865</v>
      </c>
      <c r="D6986" t="s">
        <v>57</v>
      </c>
      <c r="E6986" s="10" t="s">
        <v>6647</v>
      </c>
      <c r="F6986" t="s">
        <v>1461</v>
      </c>
      <c r="G6986" s="10" t="s">
        <v>7108</v>
      </c>
      <c r="H6986">
        <v>50</v>
      </c>
      <c r="I6986">
        <v>37</v>
      </c>
      <c r="J6986">
        <v>0</v>
      </c>
      <c r="K6986">
        <v>0</v>
      </c>
      <c r="L6986" s="10" t="s">
        <v>20869</v>
      </c>
    </row>
    <row r="6987" spans="1:12" x14ac:dyDescent="0.25">
      <c r="A6987" s="3">
        <v>6986</v>
      </c>
      <c r="B6987" t="s">
        <v>5722</v>
      </c>
      <c r="C6987" s="10" t="s">
        <v>20865</v>
      </c>
      <c r="D6987" t="s">
        <v>5724</v>
      </c>
      <c r="E6987" s="10" t="s">
        <v>20870</v>
      </c>
      <c r="F6987" t="s">
        <v>1612</v>
      </c>
      <c r="G6987" s="10" t="s">
        <v>6887</v>
      </c>
      <c r="H6987">
        <v>4</v>
      </c>
      <c r="I6987">
        <v>8</v>
      </c>
      <c r="J6987">
        <v>0</v>
      </c>
      <c r="K6987">
        <v>0</v>
      </c>
      <c r="L6987" s="10" t="s">
        <v>20871</v>
      </c>
    </row>
    <row r="6988" spans="1:12" x14ac:dyDescent="0.25">
      <c r="A6988" s="3">
        <v>6987</v>
      </c>
      <c r="B6988" t="s">
        <v>5722</v>
      </c>
      <c r="C6988" s="10" t="s">
        <v>20865</v>
      </c>
      <c r="D6988" t="s">
        <v>63</v>
      </c>
      <c r="E6988" s="10" t="s">
        <v>6816</v>
      </c>
      <c r="F6988" t="s">
        <v>64</v>
      </c>
      <c r="G6988" s="10" t="s">
        <v>6696</v>
      </c>
      <c r="H6988">
        <v>4</v>
      </c>
      <c r="I6988">
        <v>8</v>
      </c>
      <c r="J6988">
        <v>0</v>
      </c>
      <c r="K6988">
        <v>0</v>
      </c>
      <c r="L6988" s="10" t="s">
        <v>20872</v>
      </c>
    </row>
    <row r="6989" spans="1:12" x14ac:dyDescent="0.25">
      <c r="A6989" s="3">
        <v>6988</v>
      </c>
      <c r="B6989" t="s">
        <v>5722</v>
      </c>
      <c r="C6989" s="10" t="s">
        <v>20865</v>
      </c>
      <c r="D6989" t="s">
        <v>65</v>
      </c>
      <c r="E6989" s="10" t="s">
        <v>6698</v>
      </c>
      <c r="F6989" t="s">
        <v>66</v>
      </c>
      <c r="G6989" s="10" t="s">
        <v>6721</v>
      </c>
      <c r="H6989">
        <v>4</v>
      </c>
      <c r="I6989">
        <v>8</v>
      </c>
      <c r="J6989">
        <v>0</v>
      </c>
      <c r="K6989">
        <v>0</v>
      </c>
      <c r="L6989" s="10" t="s">
        <v>20873</v>
      </c>
    </row>
    <row r="6990" spans="1:12" x14ac:dyDescent="0.25">
      <c r="A6990" s="3">
        <v>6989</v>
      </c>
      <c r="B6990" t="s">
        <v>5722</v>
      </c>
      <c r="C6990" s="10" t="s">
        <v>20865</v>
      </c>
      <c r="D6990" t="s">
        <v>67</v>
      </c>
      <c r="E6990" s="10" t="s">
        <v>6723</v>
      </c>
      <c r="F6990" t="s">
        <v>68</v>
      </c>
      <c r="G6990" s="10" t="s">
        <v>6724</v>
      </c>
      <c r="H6990">
        <v>4</v>
      </c>
      <c r="I6990">
        <v>8</v>
      </c>
      <c r="J6990">
        <v>0</v>
      </c>
      <c r="K6990">
        <v>0</v>
      </c>
      <c r="L6990" s="10" t="s">
        <v>20874</v>
      </c>
    </row>
    <row r="6991" spans="1:12" x14ac:dyDescent="0.25">
      <c r="A6991" s="3">
        <v>6990</v>
      </c>
      <c r="B6991" t="s">
        <v>5722</v>
      </c>
      <c r="C6991" s="10" t="s">
        <v>20865</v>
      </c>
      <c r="D6991" t="s">
        <v>5725</v>
      </c>
      <c r="E6991" s="10" t="s">
        <v>20875</v>
      </c>
      <c r="F6991" t="s">
        <v>1339</v>
      </c>
      <c r="G6991" s="10" t="s">
        <v>6847</v>
      </c>
      <c r="H6991">
        <v>4</v>
      </c>
      <c r="I6991">
        <v>8</v>
      </c>
      <c r="J6991">
        <v>0</v>
      </c>
      <c r="K6991">
        <v>0</v>
      </c>
      <c r="L6991" s="10" t="s">
        <v>20876</v>
      </c>
    </row>
    <row r="6992" spans="1:12" x14ac:dyDescent="0.25">
      <c r="A6992" s="3">
        <v>6991</v>
      </c>
      <c r="B6992" t="s">
        <v>5722</v>
      </c>
      <c r="C6992" s="10" t="s">
        <v>20865</v>
      </c>
      <c r="D6992" t="s">
        <v>1277</v>
      </c>
      <c r="E6992" s="10" t="s">
        <v>6730</v>
      </c>
      <c r="F6992" t="s">
        <v>1243</v>
      </c>
      <c r="G6992" s="10" t="s">
        <v>6883</v>
      </c>
      <c r="H6992">
        <v>4096</v>
      </c>
      <c r="I6992">
        <v>37</v>
      </c>
      <c r="J6992">
        <v>0</v>
      </c>
      <c r="K6992">
        <v>0</v>
      </c>
      <c r="L6992" s="10" t="s">
        <v>20877</v>
      </c>
    </row>
    <row r="6993" spans="1:12" x14ac:dyDescent="0.25">
      <c r="A6993" s="3">
        <v>6992</v>
      </c>
      <c r="B6993" t="s">
        <v>5722</v>
      </c>
      <c r="C6993" s="10" t="s">
        <v>20865</v>
      </c>
      <c r="D6993" t="s">
        <v>1264</v>
      </c>
      <c r="E6993" s="10" t="s">
        <v>6659</v>
      </c>
      <c r="F6993" t="s">
        <v>1265</v>
      </c>
      <c r="G6993" s="10" t="s">
        <v>6660</v>
      </c>
      <c r="H6993">
        <v>4</v>
      </c>
      <c r="I6993">
        <v>8</v>
      </c>
      <c r="J6993">
        <v>0</v>
      </c>
      <c r="K6993">
        <v>0</v>
      </c>
      <c r="L6993" s="10" t="s">
        <v>20878</v>
      </c>
    </row>
    <row r="6994" spans="1:12" x14ac:dyDescent="0.25">
      <c r="A6994" s="3">
        <v>6993</v>
      </c>
      <c r="B6994" t="s">
        <v>5722</v>
      </c>
      <c r="C6994" s="10" t="s">
        <v>20865</v>
      </c>
      <c r="D6994" t="s">
        <v>2306</v>
      </c>
      <c r="E6994" s="10" t="s">
        <v>12885</v>
      </c>
      <c r="F6994" t="s">
        <v>1401</v>
      </c>
      <c r="G6994" s="10" t="s">
        <v>6911</v>
      </c>
      <c r="H6994">
        <v>10</v>
      </c>
      <c r="I6994">
        <v>37</v>
      </c>
      <c r="J6994">
        <v>0</v>
      </c>
      <c r="K6994">
        <v>0</v>
      </c>
      <c r="L6994" s="10" t="s">
        <v>20879</v>
      </c>
    </row>
    <row r="6995" spans="1:12" x14ac:dyDescent="0.25">
      <c r="A6995" s="3">
        <v>6994</v>
      </c>
      <c r="B6995" t="s">
        <v>5722</v>
      </c>
      <c r="C6995" s="10" t="s">
        <v>20865</v>
      </c>
      <c r="D6995" t="s">
        <v>2309</v>
      </c>
      <c r="E6995" s="10" t="s">
        <v>12892</v>
      </c>
      <c r="F6995" t="s">
        <v>5726</v>
      </c>
      <c r="G6995" s="10" t="s">
        <v>20880</v>
      </c>
      <c r="H6995">
        <v>255</v>
      </c>
      <c r="I6995">
        <v>37</v>
      </c>
      <c r="J6995">
        <v>0</v>
      </c>
      <c r="K6995">
        <v>0</v>
      </c>
      <c r="L6995" s="10" t="s">
        <v>20881</v>
      </c>
    </row>
    <row r="6996" spans="1:12" x14ac:dyDescent="0.25">
      <c r="A6996" s="3">
        <v>6995</v>
      </c>
      <c r="B6996" t="s">
        <v>5722</v>
      </c>
      <c r="C6996" s="10" t="s">
        <v>20865</v>
      </c>
      <c r="D6996" t="s">
        <v>2033</v>
      </c>
      <c r="E6996" s="10" t="s">
        <v>6938</v>
      </c>
      <c r="F6996" t="s">
        <v>5727</v>
      </c>
      <c r="G6996" s="10" t="s">
        <v>20882</v>
      </c>
      <c r="H6996">
        <v>255</v>
      </c>
      <c r="I6996">
        <v>37</v>
      </c>
      <c r="J6996">
        <v>0</v>
      </c>
      <c r="K6996">
        <v>0</v>
      </c>
      <c r="L6996" s="10" t="s">
        <v>20883</v>
      </c>
    </row>
    <row r="6997" spans="1:12" x14ac:dyDescent="0.25">
      <c r="A6997" s="3">
        <v>6996</v>
      </c>
      <c r="B6997" t="s">
        <v>5722</v>
      </c>
      <c r="C6997" s="10" t="s">
        <v>20865</v>
      </c>
      <c r="D6997" t="s">
        <v>5728</v>
      </c>
      <c r="E6997" s="10" t="s">
        <v>20884</v>
      </c>
      <c r="F6997" t="s">
        <v>5729</v>
      </c>
      <c r="G6997" s="10" t="s">
        <v>20885</v>
      </c>
      <c r="H6997">
        <v>255</v>
      </c>
      <c r="I6997">
        <v>37</v>
      </c>
      <c r="J6997">
        <v>0</v>
      </c>
      <c r="K6997">
        <v>0</v>
      </c>
      <c r="L6997" s="10" t="s">
        <v>20886</v>
      </c>
    </row>
    <row r="6998" spans="1:12" x14ac:dyDescent="0.25">
      <c r="A6998" s="3">
        <v>6997</v>
      </c>
      <c r="B6998" t="s">
        <v>5722</v>
      </c>
      <c r="C6998" s="10" t="s">
        <v>20865</v>
      </c>
      <c r="D6998" t="s">
        <v>5730</v>
      </c>
      <c r="E6998" s="10" t="s">
        <v>20887</v>
      </c>
      <c r="F6998" t="s">
        <v>5731</v>
      </c>
      <c r="G6998" s="10" t="s">
        <v>20888</v>
      </c>
      <c r="H6998">
        <v>514</v>
      </c>
      <c r="I6998">
        <v>37</v>
      </c>
      <c r="J6998">
        <v>0</v>
      </c>
      <c r="K6998">
        <v>0</v>
      </c>
      <c r="L6998" s="10" t="s">
        <v>20889</v>
      </c>
    </row>
    <row r="6999" spans="1:12" x14ac:dyDescent="0.25">
      <c r="A6999" s="3">
        <v>6998</v>
      </c>
      <c r="B6999" t="s">
        <v>5722</v>
      </c>
      <c r="C6999" s="10" t="s">
        <v>20865</v>
      </c>
      <c r="D6999" t="s">
        <v>69</v>
      </c>
      <c r="E6999" s="10" t="s">
        <v>6760</v>
      </c>
      <c r="F6999" t="s">
        <v>5732</v>
      </c>
      <c r="G6999" s="10" t="s">
        <v>20890</v>
      </c>
      <c r="H6999">
        <v>8</v>
      </c>
      <c r="I6999">
        <v>35</v>
      </c>
      <c r="J6999">
        <v>0</v>
      </c>
      <c r="K6999">
        <v>0</v>
      </c>
      <c r="L6999" s="10" t="s">
        <v>20891</v>
      </c>
    </row>
    <row r="7000" spans="1:12" x14ac:dyDescent="0.25">
      <c r="A7000" s="3">
        <v>6999</v>
      </c>
      <c r="B7000" t="s">
        <v>5722</v>
      </c>
      <c r="C7000" s="10" t="s">
        <v>20865</v>
      </c>
      <c r="D7000" t="s">
        <v>71</v>
      </c>
      <c r="E7000" s="10" t="s">
        <v>6763</v>
      </c>
      <c r="F7000" t="s">
        <v>5733</v>
      </c>
      <c r="G7000" s="10" t="s">
        <v>20892</v>
      </c>
      <c r="H7000">
        <v>8</v>
      </c>
      <c r="I7000">
        <v>35</v>
      </c>
      <c r="J7000">
        <v>0</v>
      </c>
      <c r="K7000">
        <v>0</v>
      </c>
      <c r="L7000" s="10" t="s">
        <v>20893</v>
      </c>
    </row>
    <row r="7001" spans="1:12" x14ac:dyDescent="0.25">
      <c r="A7001" s="3">
        <v>7000</v>
      </c>
      <c r="B7001" t="s">
        <v>5734</v>
      </c>
      <c r="C7001" s="10" t="s">
        <v>20894</v>
      </c>
      <c r="D7001" t="s">
        <v>49</v>
      </c>
      <c r="E7001" s="10" t="s">
        <v>11</v>
      </c>
      <c r="F7001" t="s">
        <v>49</v>
      </c>
      <c r="G7001" s="10" t="s">
        <v>11</v>
      </c>
      <c r="H7001">
        <v>4</v>
      </c>
      <c r="I7001">
        <v>8</v>
      </c>
      <c r="J7001">
        <v>0</v>
      </c>
      <c r="K7001">
        <v>0</v>
      </c>
      <c r="L7001" s="10" t="s">
        <v>20895</v>
      </c>
    </row>
    <row r="7002" spans="1:12" x14ac:dyDescent="0.25">
      <c r="A7002" s="3">
        <v>7001</v>
      </c>
      <c r="B7002" t="s">
        <v>5734</v>
      </c>
      <c r="C7002" s="10" t="s">
        <v>20894</v>
      </c>
      <c r="D7002" t="s">
        <v>87</v>
      </c>
      <c r="E7002" s="10" t="s">
        <v>7149</v>
      </c>
      <c r="F7002" t="s">
        <v>49</v>
      </c>
      <c r="G7002" s="10" t="s">
        <v>11</v>
      </c>
      <c r="H7002">
        <v>4</v>
      </c>
      <c r="I7002">
        <v>8</v>
      </c>
      <c r="J7002">
        <v>0</v>
      </c>
      <c r="K7002">
        <v>0</v>
      </c>
      <c r="L7002" s="10" t="s">
        <v>20896</v>
      </c>
    </row>
    <row r="7003" spans="1:12" x14ac:dyDescent="0.25">
      <c r="A7003" s="3">
        <v>7002</v>
      </c>
      <c r="B7003" t="s">
        <v>5734</v>
      </c>
      <c r="C7003" s="10" t="s">
        <v>20894</v>
      </c>
      <c r="D7003" t="s">
        <v>1454</v>
      </c>
      <c r="E7003" s="10" t="s">
        <v>7653</v>
      </c>
      <c r="F7003" t="s">
        <v>1455</v>
      </c>
      <c r="G7003" s="10" t="s">
        <v>7178</v>
      </c>
      <c r="H7003">
        <v>8</v>
      </c>
      <c r="I7003">
        <v>16</v>
      </c>
      <c r="J7003">
        <v>-6</v>
      </c>
      <c r="K7003">
        <v>1</v>
      </c>
      <c r="L7003" s="10" t="s">
        <v>20897</v>
      </c>
    </row>
    <row r="7004" spans="1:12" x14ac:dyDescent="0.25">
      <c r="A7004" s="3">
        <v>7003</v>
      </c>
      <c r="B7004" t="s">
        <v>5734</v>
      </c>
      <c r="C7004" s="10" t="s">
        <v>20894</v>
      </c>
      <c r="D7004" t="s">
        <v>5735</v>
      </c>
      <c r="E7004" s="10" t="s">
        <v>20898</v>
      </c>
      <c r="F7004" t="s">
        <v>1544</v>
      </c>
      <c r="G7004" s="10" t="s">
        <v>7183</v>
      </c>
      <c r="H7004">
        <v>8</v>
      </c>
      <c r="I7004">
        <v>16</v>
      </c>
      <c r="J7004">
        <v>-6</v>
      </c>
      <c r="K7004">
        <v>1</v>
      </c>
      <c r="L7004" s="10" t="s">
        <v>20899</v>
      </c>
    </row>
    <row r="7005" spans="1:12" x14ac:dyDescent="0.25">
      <c r="A7005" s="3">
        <v>7004</v>
      </c>
      <c r="B7005" t="s">
        <v>5734</v>
      </c>
      <c r="C7005" s="10" t="s">
        <v>20894</v>
      </c>
      <c r="D7005" t="s">
        <v>5736</v>
      </c>
      <c r="E7005" s="10" t="s">
        <v>20900</v>
      </c>
      <c r="F7005" t="s">
        <v>1544</v>
      </c>
      <c r="G7005" s="10" t="s">
        <v>7183</v>
      </c>
      <c r="H7005">
        <v>8</v>
      </c>
      <c r="I7005">
        <v>16</v>
      </c>
      <c r="J7005">
        <v>-6</v>
      </c>
      <c r="K7005">
        <v>1</v>
      </c>
      <c r="L7005" s="10" t="s">
        <v>20901</v>
      </c>
    </row>
    <row r="7006" spans="1:12" x14ac:dyDescent="0.25">
      <c r="A7006" s="3">
        <v>7005</v>
      </c>
      <c r="B7006" t="s">
        <v>5734</v>
      </c>
      <c r="C7006" s="10" t="s">
        <v>20894</v>
      </c>
      <c r="D7006" t="s">
        <v>5737</v>
      </c>
      <c r="E7006" s="10" t="s">
        <v>20902</v>
      </c>
      <c r="F7006" t="s">
        <v>1544</v>
      </c>
      <c r="G7006" s="10" t="s">
        <v>7183</v>
      </c>
      <c r="H7006">
        <v>8</v>
      </c>
      <c r="I7006">
        <v>16</v>
      </c>
      <c r="J7006">
        <v>-6</v>
      </c>
      <c r="K7006">
        <v>1</v>
      </c>
      <c r="L7006" s="10" t="s">
        <v>20903</v>
      </c>
    </row>
    <row r="7007" spans="1:12" x14ac:dyDescent="0.25">
      <c r="A7007" s="3">
        <v>7006</v>
      </c>
      <c r="B7007" t="s">
        <v>5734</v>
      </c>
      <c r="C7007" s="10" t="s">
        <v>20894</v>
      </c>
      <c r="D7007" t="s">
        <v>5738</v>
      </c>
      <c r="E7007" s="10" t="s">
        <v>20904</v>
      </c>
      <c r="F7007" t="s">
        <v>1544</v>
      </c>
      <c r="G7007" s="10" t="s">
        <v>7183</v>
      </c>
      <c r="H7007">
        <v>8</v>
      </c>
      <c r="I7007">
        <v>16</v>
      </c>
      <c r="J7007">
        <v>-6</v>
      </c>
      <c r="K7007">
        <v>1</v>
      </c>
      <c r="L7007" s="10" t="s">
        <v>20905</v>
      </c>
    </row>
    <row r="7008" spans="1:12" x14ac:dyDescent="0.25">
      <c r="A7008" s="3">
        <v>7007</v>
      </c>
      <c r="B7008" t="s">
        <v>5734</v>
      </c>
      <c r="C7008" s="10" t="s">
        <v>20894</v>
      </c>
      <c r="D7008" t="s">
        <v>63</v>
      </c>
      <c r="E7008" s="10" t="s">
        <v>6816</v>
      </c>
      <c r="F7008" t="s">
        <v>64</v>
      </c>
      <c r="G7008" s="10" t="s">
        <v>6696</v>
      </c>
      <c r="H7008">
        <v>4</v>
      </c>
      <c r="I7008">
        <v>8</v>
      </c>
      <c r="J7008">
        <v>0</v>
      </c>
      <c r="K7008">
        <v>0</v>
      </c>
      <c r="L7008" s="10" t="s">
        <v>20906</v>
      </c>
    </row>
    <row r="7009" spans="1:12" x14ac:dyDescent="0.25">
      <c r="A7009" s="3">
        <v>7008</v>
      </c>
      <c r="B7009" t="s">
        <v>5734</v>
      </c>
      <c r="C7009" s="10" t="s">
        <v>20894</v>
      </c>
      <c r="D7009" t="s">
        <v>65</v>
      </c>
      <c r="E7009" s="10" t="s">
        <v>6698</v>
      </c>
      <c r="F7009" t="s">
        <v>66</v>
      </c>
      <c r="G7009" s="10" t="s">
        <v>6721</v>
      </c>
      <c r="H7009">
        <v>4</v>
      </c>
      <c r="I7009">
        <v>8</v>
      </c>
      <c r="J7009">
        <v>0</v>
      </c>
      <c r="K7009">
        <v>0</v>
      </c>
      <c r="L7009" s="10" t="s">
        <v>20907</v>
      </c>
    </row>
    <row r="7010" spans="1:12" x14ac:dyDescent="0.25">
      <c r="A7010" s="3">
        <v>7009</v>
      </c>
      <c r="B7010" t="s">
        <v>5734</v>
      </c>
      <c r="C7010" s="10" t="s">
        <v>20894</v>
      </c>
      <c r="D7010" t="s">
        <v>67</v>
      </c>
      <c r="E7010" s="10" t="s">
        <v>6723</v>
      </c>
      <c r="F7010" t="s">
        <v>68</v>
      </c>
      <c r="G7010" s="10" t="s">
        <v>6724</v>
      </c>
      <c r="H7010">
        <v>4</v>
      </c>
      <c r="I7010">
        <v>8</v>
      </c>
      <c r="J7010">
        <v>0</v>
      </c>
      <c r="K7010">
        <v>0</v>
      </c>
      <c r="L7010" s="10" t="s">
        <v>20908</v>
      </c>
    </row>
    <row r="7011" spans="1:12" x14ac:dyDescent="0.25">
      <c r="A7011" s="3">
        <v>7010</v>
      </c>
      <c r="B7011" t="s">
        <v>5734</v>
      </c>
      <c r="C7011" s="10" t="s">
        <v>20894</v>
      </c>
      <c r="D7011" t="s">
        <v>1906</v>
      </c>
      <c r="E7011" s="10" t="s">
        <v>12327</v>
      </c>
      <c r="F7011" t="s">
        <v>5739</v>
      </c>
      <c r="G7011" s="10" t="s">
        <v>20909</v>
      </c>
      <c r="H7011">
        <v>4</v>
      </c>
      <c r="I7011">
        <v>8</v>
      </c>
      <c r="J7011">
        <v>0</v>
      </c>
      <c r="K7011">
        <v>0</v>
      </c>
      <c r="L7011" s="10" t="s">
        <v>20910</v>
      </c>
    </row>
    <row r="7012" spans="1:12" x14ac:dyDescent="0.25">
      <c r="A7012" s="3">
        <v>7011</v>
      </c>
      <c r="B7012" t="s">
        <v>5734</v>
      </c>
      <c r="C7012" s="10" t="s">
        <v>20894</v>
      </c>
      <c r="D7012" t="s">
        <v>1908</v>
      </c>
      <c r="E7012" s="10" t="s">
        <v>12331</v>
      </c>
      <c r="F7012" t="s">
        <v>5740</v>
      </c>
      <c r="G7012" s="10" t="s">
        <v>20911</v>
      </c>
      <c r="H7012">
        <v>255</v>
      </c>
      <c r="I7012">
        <v>37</v>
      </c>
      <c r="J7012">
        <v>0</v>
      </c>
      <c r="K7012">
        <v>0</v>
      </c>
      <c r="L7012" s="10" t="s">
        <v>20912</v>
      </c>
    </row>
    <row r="7013" spans="1:12" x14ac:dyDescent="0.25">
      <c r="A7013" s="3">
        <v>7012</v>
      </c>
      <c r="B7013" t="s">
        <v>5734</v>
      </c>
      <c r="C7013" s="10" t="s">
        <v>20894</v>
      </c>
      <c r="D7013" t="s">
        <v>5741</v>
      </c>
      <c r="E7013" s="10" t="s">
        <v>20913</v>
      </c>
      <c r="F7013" t="s">
        <v>5742</v>
      </c>
      <c r="G7013" s="10" t="s">
        <v>20914</v>
      </c>
      <c r="H7013">
        <v>8</v>
      </c>
      <c r="I7013">
        <v>16</v>
      </c>
      <c r="J7013">
        <v>0</v>
      </c>
      <c r="K7013">
        <v>0</v>
      </c>
      <c r="L7013" s="10" t="s">
        <v>20915</v>
      </c>
    </row>
    <row r="7014" spans="1:12" x14ac:dyDescent="0.25">
      <c r="A7014" s="3">
        <v>7013</v>
      </c>
      <c r="B7014" t="s">
        <v>5734</v>
      </c>
      <c r="C7014" s="10" t="s">
        <v>20894</v>
      </c>
      <c r="D7014" t="s">
        <v>5743</v>
      </c>
      <c r="E7014" s="10" t="s">
        <v>20916</v>
      </c>
      <c r="F7014" t="s">
        <v>5744</v>
      </c>
      <c r="G7014" s="10" t="s">
        <v>20917</v>
      </c>
      <c r="H7014">
        <v>8</v>
      </c>
      <c r="I7014">
        <v>16</v>
      </c>
      <c r="J7014">
        <v>0</v>
      </c>
      <c r="K7014">
        <v>0</v>
      </c>
      <c r="L7014" s="10" t="s">
        <v>20918</v>
      </c>
    </row>
    <row r="7015" spans="1:12" x14ac:dyDescent="0.25">
      <c r="A7015" s="3">
        <v>7014</v>
      </c>
      <c r="B7015" t="s">
        <v>5734</v>
      </c>
      <c r="C7015" s="10" t="s">
        <v>20894</v>
      </c>
      <c r="D7015" t="s">
        <v>5745</v>
      </c>
      <c r="E7015" s="10" t="s">
        <v>20919</v>
      </c>
      <c r="F7015" t="s">
        <v>1544</v>
      </c>
      <c r="G7015" s="10" t="s">
        <v>7183</v>
      </c>
      <c r="H7015">
        <v>8</v>
      </c>
      <c r="I7015">
        <v>16</v>
      </c>
      <c r="J7015">
        <v>-6</v>
      </c>
      <c r="K7015">
        <v>1</v>
      </c>
      <c r="L7015" s="10" t="s">
        <v>20920</v>
      </c>
    </row>
    <row r="7016" spans="1:12" x14ac:dyDescent="0.25">
      <c r="A7016" s="3">
        <v>7015</v>
      </c>
      <c r="B7016" t="s">
        <v>5734</v>
      </c>
      <c r="C7016" s="10" t="s">
        <v>20894</v>
      </c>
      <c r="D7016" t="s">
        <v>5746</v>
      </c>
      <c r="E7016" s="10" t="s">
        <v>20921</v>
      </c>
      <c r="F7016" t="s">
        <v>5747</v>
      </c>
      <c r="G7016" s="10" t="s">
        <v>20922</v>
      </c>
      <c r="H7016">
        <v>8</v>
      </c>
      <c r="I7016">
        <v>16</v>
      </c>
      <c r="J7016">
        <v>-6</v>
      </c>
      <c r="K7016">
        <v>0</v>
      </c>
      <c r="L7016" s="10" t="s">
        <v>20923</v>
      </c>
    </row>
    <row r="7017" spans="1:12" x14ac:dyDescent="0.25">
      <c r="A7017" s="3">
        <v>7016</v>
      </c>
      <c r="B7017" t="s">
        <v>5734</v>
      </c>
      <c r="C7017" s="10" t="s">
        <v>20894</v>
      </c>
      <c r="D7017" t="s">
        <v>1570</v>
      </c>
      <c r="E7017" s="10" t="s">
        <v>11617</v>
      </c>
      <c r="F7017" t="s">
        <v>1401</v>
      </c>
      <c r="G7017" s="10" t="s">
        <v>6911</v>
      </c>
      <c r="H7017">
        <v>10</v>
      </c>
      <c r="I7017">
        <v>37</v>
      </c>
      <c r="J7017">
        <v>0</v>
      </c>
      <c r="K7017">
        <v>0</v>
      </c>
      <c r="L7017" s="10" t="s">
        <v>20924</v>
      </c>
    </row>
    <row r="7018" spans="1:12" x14ac:dyDescent="0.25">
      <c r="A7018" s="3">
        <v>7017</v>
      </c>
      <c r="B7018" t="s">
        <v>5734</v>
      </c>
      <c r="C7018" s="10" t="s">
        <v>20894</v>
      </c>
      <c r="D7018" t="s">
        <v>2670</v>
      </c>
      <c r="E7018" s="10" t="s">
        <v>13511</v>
      </c>
      <c r="F7018" t="s">
        <v>5748</v>
      </c>
      <c r="G7018" s="10" t="s">
        <v>20925</v>
      </c>
      <c r="H7018">
        <v>2048</v>
      </c>
      <c r="I7018">
        <v>37</v>
      </c>
      <c r="J7018">
        <v>0</v>
      </c>
      <c r="K7018">
        <v>0</v>
      </c>
      <c r="L7018" s="10" t="s">
        <v>20926</v>
      </c>
    </row>
    <row r="7019" spans="1:12" x14ac:dyDescent="0.25">
      <c r="A7019" s="3">
        <v>7018</v>
      </c>
      <c r="B7019" t="s">
        <v>5734</v>
      </c>
      <c r="C7019" s="10" t="s">
        <v>20894</v>
      </c>
      <c r="D7019" t="s">
        <v>1556</v>
      </c>
      <c r="E7019" s="10" t="s">
        <v>7175</v>
      </c>
      <c r="F7019" t="s">
        <v>5749</v>
      </c>
      <c r="G7019" s="10" t="s">
        <v>20927</v>
      </c>
      <c r="H7019">
        <v>255</v>
      </c>
      <c r="I7019">
        <v>37</v>
      </c>
      <c r="J7019">
        <v>0</v>
      </c>
      <c r="K7019">
        <v>0</v>
      </c>
      <c r="L7019" s="10" t="s">
        <v>20928</v>
      </c>
    </row>
    <row r="7020" spans="1:12" x14ac:dyDescent="0.25">
      <c r="A7020" s="3">
        <v>7019</v>
      </c>
      <c r="B7020" t="s">
        <v>5734</v>
      </c>
      <c r="C7020" s="10" t="s">
        <v>20894</v>
      </c>
      <c r="D7020" t="s">
        <v>1558</v>
      </c>
      <c r="E7020" s="10" t="s">
        <v>7226</v>
      </c>
      <c r="F7020" t="s">
        <v>5750</v>
      </c>
      <c r="G7020" s="10" t="s">
        <v>20929</v>
      </c>
      <c r="H7020">
        <v>2048</v>
      </c>
      <c r="I7020">
        <v>37</v>
      </c>
      <c r="J7020">
        <v>0</v>
      </c>
      <c r="K7020">
        <v>0</v>
      </c>
      <c r="L7020" s="10" t="s">
        <v>20930</v>
      </c>
    </row>
    <row r="7021" spans="1:12" x14ac:dyDescent="0.25">
      <c r="A7021" s="3">
        <v>7020</v>
      </c>
      <c r="B7021" t="s">
        <v>5734</v>
      </c>
      <c r="C7021" s="10" t="s">
        <v>20894</v>
      </c>
      <c r="D7021" t="s">
        <v>1560</v>
      </c>
      <c r="E7021" s="10" t="s">
        <v>7229</v>
      </c>
      <c r="F7021" t="s">
        <v>5751</v>
      </c>
      <c r="G7021" s="10" t="s">
        <v>20931</v>
      </c>
      <c r="H7021">
        <v>2048</v>
      </c>
      <c r="I7021">
        <v>37</v>
      </c>
      <c r="J7021">
        <v>0</v>
      </c>
      <c r="K7021">
        <v>0</v>
      </c>
      <c r="L7021" s="10" t="s">
        <v>20932</v>
      </c>
    </row>
    <row r="7022" spans="1:12" x14ac:dyDescent="0.25">
      <c r="A7022" s="3">
        <v>7021</v>
      </c>
      <c r="B7022" t="s">
        <v>5734</v>
      </c>
      <c r="C7022" s="10" t="s">
        <v>20894</v>
      </c>
      <c r="D7022" t="s">
        <v>1562</v>
      </c>
      <c r="E7022" s="10" t="s">
        <v>7251</v>
      </c>
      <c r="F7022" t="s">
        <v>5752</v>
      </c>
      <c r="G7022" s="10" t="s">
        <v>20933</v>
      </c>
      <c r="H7022">
        <v>2048</v>
      </c>
      <c r="I7022">
        <v>37</v>
      </c>
      <c r="J7022">
        <v>0</v>
      </c>
      <c r="K7022">
        <v>0</v>
      </c>
      <c r="L7022" s="10" t="s">
        <v>20934</v>
      </c>
    </row>
    <row r="7023" spans="1:12" x14ac:dyDescent="0.25">
      <c r="A7023" s="3">
        <v>7022</v>
      </c>
      <c r="B7023" t="s">
        <v>5734</v>
      </c>
      <c r="C7023" s="10" t="s">
        <v>20894</v>
      </c>
      <c r="D7023" t="s">
        <v>1564</v>
      </c>
      <c r="E7023" s="10" t="s">
        <v>7254</v>
      </c>
      <c r="F7023" t="s">
        <v>5753</v>
      </c>
      <c r="G7023" s="10" t="s">
        <v>20935</v>
      </c>
      <c r="H7023">
        <v>2048</v>
      </c>
      <c r="I7023">
        <v>37</v>
      </c>
      <c r="J7023">
        <v>0</v>
      </c>
      <c r="K7023">
        <v>0</v>
      </c>
      <c r="L7023" s="10" t="s">
        <v>20936</v>
      </c>
    </row>
    <row r="7024" spans="1:12" x14ac:dyDescent="0.25">
      <c r="A7024" s="3">
        <v>7023</v>
      </c>
      <c r="B7024" t="s">
        <v>5734</v>
      </c>
      <c r="C7024" s="10" t="s">
        <v>20894</v>
      </c>
      <c r="D7024" t="s">
        <v>1682</v>
      </c>
      <c r="E7024" s="10" t="s">
        <v>11846</v>
      </c>
      <c r="F7024" t="s">
        <v>1612</v>
      </c>
      <c r="G7024" s="10" t="s">
        <v>6887</v>
      </c>
      <c r="H7024">
        <v>4</v>
      </c>
      <c r="I7024">
        <v>8</v>
      </c>
      <c r="J7024">
        <v>0</v>
      </c>
      <c r="K7024">
        <v>0</v>
      </c>
      <c r="L7024" s="10" t="s">
        <v>20937</v>
      </c>
    </row>
    <row r="7025" spans="1:12" x14ac:dyDescent="0.25">
      <c r="A7025" s="3">
        <v>7024</v>
      </c>
      <c r="B7025" t="s">
        <v>5734</v>
      </c>
      <c r="C7025" s="10" t="s">
        <v>20894</v>
      </c>
      <c r="D7025" t="s">
        <v>1688</v>
      </c>
      <c r="E7025" s="10" t="s">
        <v>11857</v>
      </c>
      <c r="F7025" t="s">
        <v>5754</v>
      </c>
      <c r="G7025" s="10" t="s">
        <v>20938</v>
      </c>
      <c r="H7025">
        <v>255</v>
      </c>
      <c r="I7025">
        <v>37</v>
      </c>
      <c r="J7025">
        <v>0</v>
      </c>
      <c r="K7025">
        <v>0</v>
      </c>
      <c r="L7025" s="10" t="s">
        <v>20939</v>
      </c>
    </row>
    <row r="7026" spans="1:12" x14ac:dyDescent="0.25">
      <c r="A7026" s="3">
        <v>7025</v>
      </c>
      <c r="B7026" t="s">
        <v>5734</v>
      </c>
      <c r="C7026" s="10" t="s">
        <v>20894</v>
      </c>
      <c r="D7026" t="s">
        <v>69</v>
      </c>
      <c r="E7026" s="10" t="s">
        <v>6760</v>
      </c>
      <c r="F7026" t="s">
        <v>5755</v>
      </c>
      <c r="G7026" s="10" t="s">
        <v>20940</v>
      </c>
      <c r="H7026">
        <v>8</v>
      </c>
      <c r="I7026">
        <v>35</v>
      </c>
      <c r="J7026">
        <v>0</v>
      </c>
      <c r="K7026">
        <v>0</v>
      </c>
      <c r="L7026" s="10" t="s">
        <v>20941</v>
      </c>
    </row>
    <row r="7027" spans="1:12" x14ac:dyDescent="0.25">
      <c r="A7027" s="3">
        <v>7026</v>
      </c>
      <c r="B7027" t="s">
        <v>5734</v>
      </c>
      <c r="C7027" s="10" t="s">
        <v>20894</v>
      </c>
      <c r="D7027" t="s">
        <v>71</v>
      </c>
      <c r="E7027" s="10" t="s">
        <v>6763</v>
      </c>
      <c r="F7027" t="s">
        <v>5756</v>
      </c>
      <c r="G7027" s="10" t="s">
        <v>20942</v>
      </c>
      <c r="H7027">
        <v>8</v>
      </c>
      <c r="I7027">
        <v>35</v>
      </c>
      <c r="J7027">
        <v>0</v>
      </c>
      <c r="K7027">
        <v>0</v>
      </c>
      <c r="L7027" s="10" t="s">
        <v>20943</v>
      </c>
    </row>
    <row r="7028" spans="1:12" x14ac:dyDescent="0.25">
      <c r="A7028" s="3">
        <v>7027</v>
      </c>
      <c r="B7028" t="s">
        <v>5757</v>
      </c>
      <c r="C7028" s="10" t="s">
        <v>20944</v>
      </c>
      <c r="D7028" t="s">
        <v>49</v>
      </c>
      <c r="E7028" s="10" t="s">
        <v>11</v>
      </c>
      <c r="F7028" t="s">
        <v>49</v>
      </c>
      <c r="G7028" s="10" t="s">
        <v>11</v>
      </c>
      <c r="H7028">
        <v>4</v>
      </c>
      <c r="I7028">
        <v>8</v>
      </c>
      <c r="J7028">
        <v>0</v>
      </c>
      <c r="K7028">
        <v>0</v>
      </c>
      <c r="L7028" s="10" t="s">
        <v>20945</v>
      </c>
    </row>
    <row r="7029" spans="1:12" x14ac:dyDescent="0.25">
      <c r="A7029" s="3">
        <v>7028</v>
      </c>
      <c r="B7029" t="s">
        <v>5757</v>
      </c>
      <c r="C7029" s="10" t="s">
        <v>20944</v>
      </c>
      <c r="D7029" t="s">
        <v>1418</v>
      </c>
      <c r="E7029" s="10" t="s">
        <v>7110</v>
      </c>
      <c r="F7029" t="s">
        <v>5758</v>
      </c>
      <c r="G7029" s="10" t="s">
        <v>20946</v>
      </c>
      <c r="H7029">
        <v>4</v>
      </c>
      <c r="I7029">
        <v>12</v>
      </c>
      <c r="J7029">
        <v>0</v>
      </c>
      <c r="K7029">
        <v>0</v>
      </c>
      <c r="L7029" s="10" t="s">
        <v>20947</v>
      </c>
    </row>
    <row r="7030" spans="1:12" x14ac:dyDescent="0.25">
      <c r="A7030" s="3">
        <v>7029</v>
      </c>
      <c r="B7030" t="s">
        <v>5757</v>
      </c>
      <c r="C7030" s="10" t="s">
        <v>20944</v>
      </c>
      <c r="D7030" t="s">
        <v>2122</v>
      </c>
      <c r="E7030" s="10" t="s">
        <v>12566</v>
      </c>
      <c r="F7030" t="s">
        <v>4596</v>
      </c>
      <c r="G7030" s="10" t="s">
        <v>18001</v>
      </c>
      <c r="H7030">
        <v>4</v>
      </c>
      <c r="I7030">
        <v>13</v>
      </c>
      <c r="J7030">
        <v>0</v>
      </c>
      <c r="K7030">
        <v>0</v>
      </c>
      <c r="L7030" s="10" t="s">
        <v>20948</v>
      </c>
    </row>
    <row r="7031" spans="1:12" x14ac:dyDescent="0.25">
      <c r="A7031" s="3">
        <v>7030</v>
      </c>
      <c r="B7031" t="s">
        <v>5757</v>
      </c>
      <c r="C7031" s="10" t="s">
        <v>20944</v>
      </c>
      <c r="D7031" t="s">
        <v>1631</v>
      </c>
      <c r="E7031" s="10" t="s">
        <v>11746</v>
      </c>
      <c r="F7031" t="s">
        <v>5759</v>
      </c>
      <c r="G7031" s="10" t="s">
        <v>20949</v>
      </c>
      <c r="H7031">
        <v>4</v>
      </c>
      <c r="I7031">
        <v>8</v>
      </c>
      <c r="J7031">
        <v>0</v>
      </c>
      <c r="K7031">
        <v>0</v>
      </c>
      <c r="L7031" s="10" t="s">
        <v>20950</v>
      </c>
    </row>
    <row r="7032" spans="1:12" x14ac:dyDescent="0.25">
      <c r="A7032" s="3">
        <v>7031</v>
      </c>
      <c r="B7032" t="s">
        <v>5757</v>
      </c>
      <c r="C7032" s="10" t="s">
        <v>20944</v>
      </c>
      <c r="D7032" t="s">
        <v>57</v>
      </c>
      <c r="E7032" s="10" t="s">
        <v>6647</v>
      </c>
      <c r="F7032" t="s">
        <v>1461</v>
      </c>
      <c r="G7032" s="10" t="s">
        <v>7108</v>
      </c>
      <c r="H7032">
        <v>50</v>
      </c>
      <c r="I7032">
        <v>37</v>
      </c>
      <c r="J7032">
        <v>0</v>
      </c>
      <c r="K7032">
        <v>0</v>
      </c>
      <c r="L7032" s="10" t="s">
        <v>20951</v>
      </c>
    </row>
    <row r="7033" spans="1:12" x14ac:dyDescent="0.25">
      <c r="A7033" s="3">
        <v>7032</v>
      </c>
      <c r="B7033" t="s">
        <v>5757</v>
      </c>
      <c r="C7033" s="10" t="s">
        <v>20944</v>
      </c>
      <c r="D7033" t="s">
        <v>1430</v>
      </c>
      <c r="E7033" s="10" t="s">
        <v>11350</v>
      </c>
      <c r="F7033" t="s">
        <v>1287</v>
      </c>
      <c r="G7033" s="10" t="s">
        <v>6676</v>
      </c>
      <c r="H7033">
        <v>8</v>
      </c>
      <c r="I7033">
        <v>16</v>
      </c>
      <c r="J7033">
        <v>-2</v>
      </c>
      <c r="K7033">
        <v>1</v>
      </c>
      <c r="L7033" s="10" t="s">
        <v>20952</v>
      </c>
    </row>
    <row r="7034" spans="1:12" x14ac:dyDescent="0.25">
      <c r="A7034" s="3">
        <v>7033</v>
      </c>
      <c r="B7034" t="s">
        <v>5757</v>
      </c>
      <c r="C7034" s="10" t="s">
        <v>20944</v>
      </c>
      <c r="D7034" t="s">
        <v>5760</v>
      </c>
      <c r="E7034" s="10" t="s">
        <v>20953</v>
      </c>
      <c r="F7034" t="s">
        <v>1287</v>
      </c>
      <c r="G7034" s="10" t="s">
        <v>6676</v>
      </c>
      <c r="H7034">
        <v>8</v>
      </c>
      <c r="I7034">
        <v>16</v>
      </c>
      <c r="J7034">
        <v>-2</v>
      </c>
      <c r="K7034">
        <v>1</v>
      </c>
      <c r="L7034" s="10" t="s">
        <v>20954</v>
      </c>
    </row>
    <row r="7035" spans="1:12" x14ac:dyDescent="0.25">
      <c r="A7035" s="3">
        <v>7034</v>
      </c>
      <c r="B7035" t="s">
        <v>5757</v>
      </c>
      <c r="C7035" s="10" t="s">
        <v>20944</v>
      </c>
      <c r="D7035" t="s">
        <v>5761</v>
      </c>
      <c r="E7035" s="10" t="s">
        <v>20955</v>
      </c>
      <c r="F7035" t="s">
        <v>1287</v>
      </c>
      <c r="G7035" s="10" t="s">
        <v>6676</v>
      </c>
      <c r="H7035">
        <v>8</v>
      </c>
      <c r="I7035">
        <v>16</v>
      </c>
      <c r="J7035">
        <v>-2</v>
      </c>
      <c r="K7035">
        <v>1</v>
      </c>
      <c r="L7035" s="10" t="s">
        <v>20956</v>
      </c>
    </row>
    <row r="7036" spans="1:12" x14ac:dyDescent="0.25">
      <c r="A7036" s="3">
        <v>7035</v>
      </c>
      <c r="B7036" t="s">
        <v>5757</v>
      </c>
      <c r="C7036" s="10" t="s">
        <v>20944</v>
      </c>
      <c r="D7036" t="s">
        <v>63</v>
      </c>
      <c r="E7036" s="10" t="s">
        <v>6816</v>
      </c>
      <c r="F7036" t="s">
        <v>64</v>
      </c>
      <c r="G7036" s="10" t="s">
        <v>6696</v>
      </c>
      <c r="H7036">
        <v>4</v>
      </c>
      <c r="I7036">
        <v>8</v>
      </c>
      <c r="J7036">
        <v>0</v>
      </c>
      <c r="K7036">
        <v>0</v>
      </c>
      <c r="L7036" s="10" t="s">
        <v>20957</v>
      </c>
    </row>
    <row r="7037" spans="1:12" x14ac:dyDescent="0.25">
      <c r="A7037" s="3">
        <v>7036</v>
      </c>
      <c r="B7037" t="s">
        <v>5757</v>
      </c>
      <c r="C7037" s="10" t="s">
        <v>20944</v>
      </c>
      <c r="D7037" t="s">
        <v>65</v>
      </c>
      <c r="E7037" s="10" t="s">
        <v>6698</v>
      </c>
      <c r="F7037" t="s">
        <v>66</v>
      </c>
      <c r="G7037" s="10" t="s">
        <v>6721</v>
      </c>
      <c r="H7037">
        <v>4</v>
      </c>
      <c r="I7037">
        <v>8</v>
      </c>
      <c r="J7037">
        <v>0</v>
      </c>
      <c r="K7037">
        <v>0</v>
      </c>
      <c r="L7037" s="10" t="s">
        <v>20958</v>
      </c>
    </row>
    <row r="7038" spans="1:12" x14ac:dyDescent="0.25">
      <c r="A7038" s="3">
        <v>7037</v>
      </c>
      <c r="B7038" t="s">
        <v>5757</v>
      </c>
      <c r="C7038" s="10" t="s">
        <v>20944</v>
      </c>
      <c r="D7038" t="s">
        <v>67</v>
      </c>
      <c r="E7038" s="10" t="s">
        <v>6723</v>
      </c>
      <c r="F7038" t="s">
        <v>68</v>
      </c>
      <c r="G7038" s="10" t="s">
        <v>6724</v>
      </c>
      <c r="H7038">
        <v>4</v>
      </c>
      <c r="I7038">
        <v>8</v>
      </c>
      <c r="J7038">
        <v>0</v>
      </c>
      <c r="K7038">
        <v>0</v>
      </c>
      <c r="L7038" s="10" t="s">
        <v>20959</v>
      </c>
    </row>
    <row r="7039" spans="1:12" x14ac:dyDescent="0.25">
      <c r="A7039" s="3">
        <v>7038</v>
      </c>
      <c r="B7039" t="s">
        <v>5757</v>
      </c>
      <c r="C7039" s="10" t="s">
        <v>20944</v>
      </c>
      <c r="D7039" t="s">
        <v>1528</v>
      </c>
      <c r="E7039" s="10" t="s">
        <v>6996</v>
      </c>
      <c r="F7039" t="s">
        <v>1612</v>
      </c>
      <c r="G7039" s="10" t="s">
        <v>6887</v>
      </c>
      <c r="H7039">
        <v>4</v>
      </c>
      <c r="I7039">
        <v>8</v>
      </c>
      <c r="J7039">
        <v>0</v>
      </c>
      <c r="K7039">
        <v>0</v>
      </c>
      <c r="L7039" s="10" t="s">
        <v>20960</v>
      </c>
    </row>
    <row r="7040" spans="1:12" x14ac:dyDescent="0.25">
      <c r="A7040" s="3">
        <v>7039</v>
      </c>
      <c r="B7040" t="s">
        <v>5757</v>
      </c>
      <c r="C7040" s="10" t="s">
        <v>20944</v>
      </c>
      <c r="D7040" t="s">
        <v>4604</v>
      </c>
      <c r="E7040" s="10" t="s">
        <v>18024</v>
      </c>
      <c r="F7040" t="s">
        <v>1612</v>
      </c>
      <c r="G7040" s="10" t="s">
        <v>6887</v>
      </c>
      <c r="H7040">
        <v>4</v>
      </c>
      <c r="I7040">
        <v>8</v>
      </c>
      <c r="J7040">
        <v>0</v>
      </c>
      <c r="K7040">
        <v>0</v>
      </c>
      <c r="L7040" s="10" t="s">
        <v>20961</v>
      </c>
    </row>
    <row r="7041" spans="1:12" x14ac:dyDescent="0.25">
      <c r="A7041" s="3">
        <v>7040</v>
      </c>
      <c r="B7041" t="s">
        <v>5757</v>
      </c>
      <c r="C7041" s="10" t="s">
        <v>20944</v>
      </c>
      <c r="D7041" t="s">
        <v>5762</v>
      </c>
      <c r="E7041" s="10" t="s">
        <v>20962</v>
      </c>
      <c r="F7041" t="s">
        <v>1287</v>
      </c>
      <c r="G7041" s="10" t="s">
        <v>6676</v>
      </c>
      <c r="H7041">
        <v>8</v>
      </c>
      <c r="I7041">
        <v>16</v>
      </c>
      <c r="J7041">
        <v>-2</v>
      </c>
      <c r="K7041">
        <v>1</v>
      </c>
      <c r="L7041" s="10" t="s">
        <v>20963</v>
      </c>
    </row>
    <row r="7042" spans="1:12" x14ac:dyDescent="0.25">
      <c r="A7042" s="3">
        <v>7041</v>
      </c>
      <c r="B7042" t="s">
        <v>5757</v>
      </c>
      <c r="C7042" s="10" t="s">
        <v>20944</v>
      </c>
      <c r="D7042" t="s">
        <v>5763</v>
      </c>
      <c r="E7042" s="10" t="s">
        <v>20964</v>
      </c>
      <c r="F7042" t="s">
        <v>1287</v>
      </c>
      <c r="G7042" s="10" t="s">
        <v>6676</v>
      </c>
      <c r="H7042">
        <v>8</v>
      </c>
      <c r="I7042">
        <v>16</v>
      </c>
      <c r="J7042">
        <v>-2</v>
      </c>
      <c r="K7042">
        <v>1</v>
      </c>
      <c r="L7042" s="10" t="s">
        <v>20965</v>
      </c>
    </row>
    <row r="7043" spans="1:12" x14ac:dyDescent="0.25">
      <c r="A7043" s="3">
        <v>7042</v>
      </c>
      <c r="B7043" t="s">
        <v>5757</v>
      </c>
      <c r="C7043" s="10" t="s">
        <v>20944</v>
      </c>
      <c r="D7043" t="s">
        <v>5764</v>
      </c>
      <c r="E7043" s="10" t="s">
        <v>20966</v>
      </c>
      <c r="F7043" t="s">
        <v>1612</v>
      </c>
      <c r="G7043" s="10" t="s">
        <v>6887</v>
      </c>
      <c r="H7043">
        <v>4</v>
      </c>
      <c r="I7043">
        <v>8</v>
      </c>
      <c r="J7043">
        <v>0</v>
      </c>
      <c r="K7043">
        <v>0</v>
      </c>
      <c r="L7043" s="10" t="s">
        <v>20967</v>
      </c>
    </row>
    <row r="7044" spans="1:12" x14ac:dyDescent="0.25">
      <c r="A7044" s="3">
        <v>7043</v>
      </c>
      <c r="B7044" t="s">
        <v>5757</v>
      </c>
      <c r="C7044" s="10" t="s">
        <v>20944</v>
      </c>
      <c r="D7044" t="s">
        <v>5765</v>
      </c>
      <c r="E7044" s="10" t="s">
        <v>20968</v>
      </c>
      <c r="F7044" t="s">
        <v>5766</v>
      </c>
      <c r="G7044" s="10" t="s">
        <v>20969</v>
      </c>
      <c r="H7044">
        <v>8</v>
      </c>
      <c r="I7044">
        <v>16</v>
      </c>
      <c r="J7044">
        <v>-2</v>
      </c>
      <c r="K7044">
        <v>0</v>
      </c>
      <c r="L7044" s="10" t="s">
        <v>20970</v>
      </c>
    </row>
    <row r="7045" spans="1:12" x14ac:dyDescent="0.25">
      <c r="A7045" s="3">
        <v>7044</v>
      </c>
      <c r="B7045" t="s">
        <v>5757</v>
      </c>
      <c r="C7045" s="10" t="s">
        <v>20944</v>
      </c>
      <c r="D7045" t="s">
        <v>1438</v>
      </c>
      <c r="E7045" s="10" t="s">
        <v>6998</v>
      </c>
      <c r="F7045" t="s">
        <v>5767</v>
      </c>
      <c r="G7045" s="10" t="s">
        <v>20971</v>
      </c>
      <c r="H7045">
        <v>767</v>
      </c>
      <c r="I7045">
        <v>37</v>
      </c>
      <c r="J7045">
        <v>0</v>
      </c>
      <c r="K7045">
        <v>0</v>
      </c>
      <c r="L7045" s="10" t="s">
        <v>20972</v>
      </c>
    </row>
    <row r="7046" spans="1:12" x14ac:dyDescent="0.25">
      <c r="A7046" s="3">
        <v>7045</v>
      </c>
      <c r="B7046" t="s">
        <v>5757</v>
      </c>
      <c r="C7046" s="10" t="s">
        <v>20944</v>
      </c>
      <c r="D7046" t="s">
        <v>1632</v>
      </c>
      <c r="E7046" s="10" t="s">
        <v>11748</v>
      </c>
      <c r="F7046" t="s">
        <v>5768</v>
      </c>
      <c r="G7046" s="10" t="s">
        <v>20973</v>
      </c>
      <c r="H7046">
        <v>255</v>
      </c>
      <c r="I7046">
        <v>37</v>
      </c>
      <c r="J7046">
        <v>0</v>
      </c>
      <c r="K7046">
        <v>0</v>
      </c>
      <c r="L7046" s="10" t="s">
        <v>20974</v>
      </c>
    </row>
    <row r="7047" spans="1:12" x14ac:dyDescent="0.25">
      <c r="A7047" s="3">
        <v>7046</v>
      </c>
      <c r="B7047" t="s">
        <v>5757</v>
      </c>
      <c r="C7047" s="10" t="s">
        <v>20944</v>
      </c>
      <c r="D7047" t="s">
        <v>5769</v>
      </c>
      <c r="E7047" s="10" t="s">
        <v>20975</v>
      </c>
      <c r="F7047" t="s">
        <v>1287</v>
      </c>
      <c r="G7047" s="10" t="s">
        <v>6676</v>
      </c>
      <c r="H7047">
        <v>8</v>
      </c>
      <c r="I7047">
        <v>16</v>
      </c>
      <c r="J7047">
        <v>-2</v>
      </c>
      <c r="K7047">
        <v>1</v>
      </c>
      <c r="L7047" s="10" t="s">
        <v>20976</v>
      </c>
    </row>
    <row r="7048" spans="1:12" x14ac:dyDescent="0.25">
      <c r="A7048" s="3">
        <v>7047</v>
      </c>
      <c r="B7048" t="s">
        <v>5757</v>
      </c>
      <c r="C7048" s="10" t="s">
        <v>20944</v>
      </c>
      <c r="D7048" t="s">
        <v>5770</v>
      </c>
      <c r="E7048" s="10" t="s">
        <v>20977</v>
      </c>
      <c r="F7048" t="s">
        <v>5771</v>
      </c>
      <c r="G7048" s="10" t="s">
        <v>20978</v>
      </c>
      <c r="H7048">
        <v>8</v>
      </c>
      <c r="I7048">
        <v>16</v>
      </c>
      <c r="J7048">
        <v>-2</v>
      </c>
      <c r="K7048">
        <v>0</v>
      </c>
      <c r="L7048" s="10" t="s">
        <v>20979</v>
      </c>
    </row>
    <row r="7049" spans="1:12" x14ac:dyDescent="0.25">
      <c r="A7049" s="3">
        <v>7048</v>
      </c>
      <c r="B7049" t="s">
        <v>5757</v>
      </c>
      <c r="C7049" s="10" t="s">
        <v>20944</v>
      </c>
      <c r="D7049" t="s">
        <v>5772</v>
      </c>
      <c r="E7049" s="10" t="s">
        <v>20980</v>
      </c>
      <c r="F7049" t="s">
        <v>5773</v>
      </c>
      <c r="G7049" s="10" t="s">
        <v>20981</v>
      </c>
      <c r="H7049">
        <v>4</v>
      </c>
      <c r="I7049">
        <v>8</v>
      </c>
      <c r="J7049">
        <v>0</v>
      </c>
      <c r="K7049">
        <v>0</v>
      </c>
      <c r="L7049" s="10" t="s">
        <v>20982</v>
      </c>
    </row>
    <row r="7050" spans="1:12" x14ac:dyDescent="0.25">
      <c r="A7050" s="3">
        <v>7049</v>
      </c>
      <c r="B7050" t="s">
        <v>5757</v>
      </c>
      <c r="C7050" s="10" t="s">
        <v>20944</v>
      </c>
      <c r="D7050" t="s">
        <v>69</v>
      </c>
      <c r="E7050" s="10" t="s">
        <v>6760</v>
      </c>
      <c r="F7050" t="s">
        <v>5774</v>
      </c>
      <c r="G7050" s="10" t="s">
        <v>20983</v>
      </c>
      <c r="H7050">
        <v>8</v>
      </c>
      <c r="I7050">
        <v>35</v>
      </c>
      <c r="J7050">
        <v>0</v>
      </c>
      <c r="K7050">
        <v>0</v>
      </c>
      <c r="L7050" s="10" t="s">
        <v>20984</v>
      </c>
    </row>
    <row r="7051" spans="1:12" x14ac:dyDescent="0.25">
      <c r="A7051" s="3">
        <v>7050</v>
      </c>
      <c r="B7051" t="s">
        <v>5757</v>
      </c>
      <c r="C7051" s="10" t="s">
        <v>20944</v>
      </c>
      <c r="D7051" t="s">
        <v>71</v>
      </c>
      <c r="E7051" s="10" t="s">
        <v>6763</v>
      </c>
      <c r="F7051" t="s">
        <v>5775</v>
      </c>
      <c r="G7051" s="10" t="s">
        <v>20985</v>
      </c>
      <c r="H7051">
        <v>8</v>
      </c>
      <c r="I7051">
        <v>35</v>
      </c>
      <c r="J7051">
        <v>0</v>
      </c>
      <c r="K7051">
        <v>0</v>
      </c>
      <c r="L7051" s="10" t="s">
        <v>20986</v>
      </c>
    </row>
    <row r="7052" spans="1:12" x14ac:dyDescent="0.25">
      <c r="A7052" s="3">
        <v>7051</v>
      </c>
      <c r="B7052" t="s">
        <v>5757</v>
      </c>
      <c r="C7052" s="10" t="s">
        <v>20944</v>
      </c>
      <c r="D7052" t="s">
        <v>5776</v>
      </c>
      <c r="E7052" s="10" t="s">
        <v>20987</v>
      </c>
      <c r="F7052" t="s">
        <v>1287</v>
      </c>
      <c r="G7052" s="10" t="s">
        <v>6676</v>
      </c>
      <c r="H7052">
        <v>8</v>
      </c>
      <c r="I7052">
        <v>16</v>
      </c>
      <c r="J7052">
        <v>-2</v>
      </c>
      <c r="K7052">
        <v>1</v>
      </c>
      <c r="L7052" s="10" t="s">
        <v>20988</v>
      </c>
    </row>
    <row r="7053" spans="1:12" x14ac:dyDescent="0.25">
      <c r="A7053" s="3">
        <v>7052</v>
      </c>
      <c r="B7053" t="s">
        <v>5757</v>
      </c>
      <c r="C7053" s="10" t="s">
        <v>20944</v>
      </c>
      <c r="D7053" t="s">
        <v>5777</v>
      </c>
      <c r="E7053" s="10" t="s">
        <v>20989</v>
      </c>
      <c r="F7053" t="s">
        <v>1287</v>
      </c>
      <c r="G7053" s="10" t="s">
        <v>6676</v>
      </c>
      <c r="H7053">
        <v>8</v>
      </c>
      <c r="I7053">
        <v>16</v>
      </c>
      <c r="J7053">
        <v>-2</v>
      </c>
      <c r="K7053">
        <v>1</v>
      </c>
      <c r="L7053" s="10" t="s">
        <v>20990</v>
      </c>
    </row>
    <row r="7054" spans="1:12" x14ac:dyDescent="0.25">
      <c r="A7054" s="3">
        <v>7053</v>
      </c>
      <c r="B7054" t="s">
        <v>5757</v>
      </c>
      <c r="C7054" s="10" t="s">
        <v>20944</v>
      </c>
      <c r="D7054" t="s">
        <v>5778</v>
      </c>
      <c r="E7054" s="10" t="s">
        <v>20991</v>
      </c>
      <c r="F7054" t="s">
        <v>1287</v>
      </c>
      <c r="G7054" s="10" t="s">
        <v>6676</v>
      </c>
      <c r="H7054">
        <v>8</v>
      </c>
      <c r="I7054">
        <v>16</v>
      </c>
      <c r="J7054">
        <v>-2</v>
      </c>
      <c r="K7054">
        <v>1</v>
      </c>
      <c r="L7054" s="10" t="s">
        <v>20992</v>
      </c>
    </row>
    <row r="7055" spans="1:12" x14ac:dyDescent="0.25">
      <c r="A7055" s="3">
        <v>7054</v>
      </c>
      <c r="B7055" t="s">
        <v>5757</v>
      </c>
      <c r="C7055" s="10" t="s">
        <v>20944</v>
      </c>
      <c r="D7055" t="s">
        <v>5779</v>
      </c>
      <c r="E7055" s="10" t="s">
        <v>20993</v>
      </c>
      <c r="F7055" t="s">
        <v>1287</v>
      </c>
      <c r="G7055" s="10" t="s">
        <v>6676</v>
      </c>
      <c r="H7055">
        <v>8</v>
      </c>
      <c r="I7055">
        <v>16</v>
      </c>
      <c r="J7055">
        <v>-2</v>
      </c>
      <c r="K7055">
        <v>1</v>
      </c>
      <c r="L7055" s="10" t="s">
        <v>20994</v>
      </c>
    </row>
    <row r="7056" spans="1:12" x14ac:dyDescent="0.25">
      <c r="A7056" s="3">
        <v>7055</v>
      </c>
      <c r="B7056" t="s">
        <v>5757</v>
      </c>
      <c r="C7056" s="10" t="s">
        <v>20944</v>
      </c>
      <c r="D7056" t="s">
        <v>5780</v>
      </c>
      <c r="E7056" s="10" t="s">
        <v>20995</v>
      </c>
      <c r="F7056" t="s">
        <v>1287</v>
      </c>
      <c r="G7056" s="10" t="s">
        <v>6676</v>
      </c>
      <c r="H7056">
        <v>8</v>
      </c>
      <c r="I7056">
        <v>16</v>
      </c>
      <c r="J7056">
        <v>-2</v>
      </c>
      <c r="K7056">
        <v>1</v>
      </c>
      <c r="L7056" s="10" t="s">
        <v>20996</v>
      </c>
    </row>
    <row r="7057" spans="1:12" x14ac:dyDescent="0.25">
      <c r="A7057" s="3">
        <v>7056</v>
      </c>
      <c r="B7057" t="s">
        <v>5757</v>
      </c>
      <c r="C7057" s="10" t="s">
        <v>20944</v>
      </c>
      <c r="D7057" t="s">
        <v>5781</v>
      </c>
      <c r="E7057" s="10" t="s">
        <v>20997</v>
      </c>
      <c r="F7057" t="s">
        <v>1287</v>
      </c>
      <c r="G7057" s="10" t="s">
        <v>6676</v>
      </c>
      <c r="H7057">
        <v>8</v>
      </c>
      <c r="I7057">
        <v>16</v>
      </c>
      <c r="J7057">
        <v>-2</v>
      </c>
      <c r="K7057">
        <v>1</v>
      </c>
      <c r="L7057" s="10" t="s">
        <v>20998</v>
      </c>
    </row>
    <row r="7058" spans="1:12" x14ac:dyDescent="0.25">
      <c r="A7058" s="3">
        <v>7057</v>
      </c>
      <c r="B7058" t="s">
        <v>5757</v>
      </c>
      <c r="C7058" s="10" t="s">
        <v>20944</v>
      </c>
      <c r="D7058" t="s">
        <v>5782</v>
      </c>
      <c r="E7058" s="10" t="s">
        <v>20999</v>
      </c>
      <c r="F7058" t="s">
        <v>1287</v>
      </c>
      <c r="G7058" s="10" t="s">
        <v>6676</v>
      </c>
      <c r="H7058">
        <v>8</v>
      </c>
      <c r="I7058">
        <v>16</v>
      </c>
      <c r="J7058">
        <v>-2</v>
      </c>
      <c r="K7058">
        <v>1</v>
      </c>
      <c r="L7058" s="10" t="s">
        <v>21000</v>
      </c>
    </row>
    <row r="7059" spans="1:12" x14ac:dyDescent="0.25">
      <c r="A7059" s="3">
        <v>7058</v>
      </c>
      <c r="B7059" t="s">
        <v>5757</v>
      </c>
      <c r="C7059" s="10" t="s">
        <v>20944</v>
      </c>
      <c r="D7059" t="s">
        <v>5783</v>
      </c>
      <c r="E7059" s="10" t="s">
        <v>21001</v>
      </c>
      <c r="F7059" t="s">
        <v>1612</v>
      </c>
      <c r="G7059" s="10" t="s">
        <v>6887</v>
      </c>
      <c r="H7059">
        <v>4</v>
      </c>
      <c r="I7059">
        <v>8</v>
      </c>
      <c r="J7059">
        <v>0</v>
      </c>
      <c r="K7059">
        <v>0</v>
      </c>
      <c r="L7059" s="10" t="s">
        <v>21002</v>
      </c>
    </row>
    <row r="7060" spans="1:12" x14ac:dyDescent="0.25">
      <c r="A7060" s="3">
        <v>7059</v>
      </c>
      <c r="B7060" t="s">
        <v>8475</v>
      </c>
      <c r="C7060" s="10" t="s">
        <v>21003</v>
      </c>
      <c r="D7060" t="s">
        <v>63</v>
      </c>
      <c r="E7060" s="10" t="s">
        <v>6816</v>
      </c>
      <c r="F7060" t="s">
        <v>64</v>
      </c>
      <c r="G7060" s="10" t="s">
        <v>6696</v>
      </c>
      <c r="H7060">
        <v>4</v>
      </c>
      <c r="I7060">
        <v>8</v>
      </c>
      <c r="J7060">
        <v>0</v>
      </c>
      <c r="K7060">
        <v>0</v>
      </c>
      <c r="L7060" s="10" t="s">
        <v>21004</v>
      </c>
    </row>
    <row r="7061" spans="1:12" x14ac:dyDescent="0.25">
      <c r="A7061" s="3">
        <v>7060</v>
      </c>
      <c r="B7061" t="s">
        <v>8475</v>
      </c>
      <c r="C7061" s="10" t="s">
        <v>21003</v>
      </c>
      <c r="D7061" t="s">
        <v>65</v>
      </c>
      <c r="E7061" s="10" t="s">
        <v>6698</v>
      </c>
      <c r="F7061" t="s">
        <v>66</v>
      </c>
      <c r="G7061" s="10" t="s">
        <v>6721</v>
      </c>
      <c r="H7061">
        <v>4</v>
      </c>
      <c r="I7061">
        <v>8</v>
      </c>
      <c r="J7061">
        <v>0</v>
      </c>
      <c r="K7061">
        <v>0</v>
      </c>
      <c r="L7061" s="10" t="s">
        <v>21005</v>
      </c>
    </row>
    <row r="7062" spans="1:12" x14ac:dyDescent="0.25">
      <c r="A7062" s="3">
        <v>7061</v>
      </c>
      <c r="B7062" t="s">
        <v>8475</v>
      </c>
      <c r="C7062" s="10" t="s">
        <v>21003</v>
      </c>
      <c r="D7062" t="s">
        <v>67</v>
      </c>
      <c r="E7062" s="10" t="s">
        <v>6723</v>
      </c>
      <c r="F7062" t="s">
        <v>68</v>
      </c>
      <c r="G7062" s="10" t="s">
        <v>6724</v>
      </c>
      <c r="H7062">
        <v>4</v>
      </c>
      <c r="I7062">
        <v>8</v>
      </c>
      <c r="J7062">
        <v>0</v>
      </c>
      <c r="K7062">
        <v>0</v>
      </c>
      <c r="L7062" s="10" t="s">
        <v>21006</v>
      </c>
    </row>
    <row r="7063" spans="1:12" x14ac:dyDescent="0.25">
      <c r="A7063" s="3">
        <v>7062</v>
      </c>
      <c r="B7063" t="s">
        <v>8475</v>
      </c>
      <c r="C7063" s="10" t="s">
        <v>21003</v>
      </c>
      <c r="D7063" t="s">
        <v>49</v>
      </c>
      <c r="E7063" s="10" t="s">
        <v>11</v>
      </c>
      <c r="F7063" t="s">
        <v>8476</v>
      </c>
      <c r="G7063" s="10" t="s">
        <v>21007</v>
      </c>
      <c r="H7063">
        <v>4</v>
      </c>
      <c r="I7063">
        <v>8</v>
      </c>
      <c r="J7063">
        <v>0</v>
      </c>
      <c r="K7063">
        <v>0</v>
      </c>
      <c r="L7063" s="10" t="s">
        <v>21008</v>
      </c>
    </row>
    <row r="7064" spans="1:12" x14ac:dyDescent="0.25">
      <c r="A7064" s="3">
        <v>7063</v>
      </c>
      <c r="B7064" t="s">
        <v>8475</v>
      </c>
      <c r="C7064" s="10" t="s">
        <v>21003</v>
      </c>
      <c r="D7064" t="s">
        <v>69</v>
      </c>
      <c r="E7064" s="10" t="s">
        <v>6760</v>
      </c>
      <c r="F7064" t="s">
        <v>8477</v>
      </c>
      <c r="G7064" s="10" t="s">
        <v>21009</v>
      </c>
      <c r="H7064">
        <v>8</v>
      </c>
      <c r="I7064">
        <v>35</v>
      </c>
      <c r="J7064">
        <v>0</v>
      </c>
      <c r="K7064">
        <v>0</v>
      </c>
      <c r="L7064" s="10" t="s">
        <v>21010</v>
      </c>
    </row>
    <row r="7065" spans="1:12" x14ac:dyDescent="0.25">
      <c r="A7065" s="3">
        <v>7064</v>
      </c>
      <c r="B7065" t="s">
        <v>8475</v>
      </c>
      <c r="C7065" s="10" t="s">
        <v>21003</v>
      </c>
      <c r="D7065" t="s">
        <v>71</v>
      </c>
      <c r="E7065" s="10" t="s">
        <v>6763</v>
      </c>
      <c r="F7065" t="s">
        <v>8478</v>
      </c>
      <c r="G7065" s="10" t="s">
        <v>21011</v>
      </c>
      <c r="H7065">
        <v>8</v>
      </c>
      <c r="I7065">
        <v>35</v>
      </c>
      <c r="J7065">
        <v>0</v>
      </c>
      <c r="K7065">
        <v>0</v>
      </c>
      <c r="L7065" s="10" t="s">
        <v>21012</v>
      </c>
    </row>
    <row r="7066" spans="1:12" x14ac:dyDescent="0.25">
      <c r="A7066" s="3">
        <v>7065</v>
      </c>
      <c r="B7066" t="s">
        <v>8475</v>
      </c>
      <c r="C7066" s="10" t="s">
        <v>21003</v>
      </c>
      <c r="D7066" t="s">
        <v>5689</v>
      </c>
      <c r="E7066" s="10" t="s">
        <v>21013</v>
      </c>
      <c r="F7066" t="s">
        <v>49</v>
      </c>
      <c r="G7066" s="10" t="s">
        <v>11</v>
      </c>
      <c r="H7066">
        <v>4</v>
      </c>
      <c r="I7066">
        <v>8</v>
      </c>
      <c r="J7066">
        <v>0</v>
      </c>
      <c r="K7066">
        <v>0</v>
      </c>
      <c r="L7066" s="10" t="s">
        <v>21014</v>
      </c>
    </row>
    <row r="7067" spans="1:12" x14ac:dyDescent="0.25">
      <c r="A7067" s="3">
        <v>7066</v>
      </c>
      <c r="B7067" t="s">
        <v>8475</v>
      </c>
      <c r="C7067" s="10" t="s">
        <v>21003</v>
      </c>
      <c r="D7067" t="s">
        <v>7876</v>
      </c>
      <c r="E7067" s="10" t="s">
        <v>12210</v>
      </c>
      <c r="F7067" t="s">
        <v>7877</v>
      </c>
      <c r="G7067" s="10" t="s">
        <v>12211</v>
      </c>
      <c r="H7067">
        <v>4</v>
      </c>
      <c r="I7067">
        <v>8</v>
      </c>
      <c r="J7067">
        <v>0</v>
      </c>
      <c r="K7067">
        <v>0</v>
      </c>
      <c r="L7067" s="10" t="s">
        <v>21015</v>
      </c>
    </row>
    <row r="7068" spans="1:12" x14ac:dyDescent="0.25">
      <c r="A7068" s="3">
        <v>7067</v>
      </c>
      <c r="B7068" t="s">
        <v>8475</v>
      </c>
      <c r="C7068" s="10" t="s">
        <v>21003</v>
      </c>
      <c r="D7068" t="s">
        <v>3173</v>
      </c>
      <c r="E7068" s="10" t="s">
        <v>14506</v>
      </c>
      <c r="F7068" t="s">
        <v>8479</v>
      </c>
      <c r="G7068" s="10" t="s">
        <v>21016</v>
      </c>
      <c r="H7068">
        <v>4</v>
      </c>
      <c r="I7068">
        <v>13</v>
      </c>
      <c r="J7068">
        <v>0</v>
      </c>
      <c r="K7068">
        <v>0</v>
      </c>
      <c r="L7068" s="10" t="s">
        <v>21017</v>
      </c>
    </row>
    <row r="7069" spans="1:12" x14ac:dyDescent="0.25">
      <c r="A7069" s="3">
        <v>7068</v>
      </c>
      <c r="B7069" t="s">
        <v>8475</v>
      </c>
      <c r="C7069" s="10" t="s">
        <v>21003</v>
      </c>
      <c r="D7069" t="s">
        <v>4390</v>
      </c>
      <c r="E7069" s="10" t="s">
        <v>17589</v>
      </c>
      <c r="F7069" t="s">
        <v>8480</v>
      </c>
      <c r="G7069" s="10" t="s">
        <v>21018</v>
      </c>
      <c r="H7069">
        <v>4</v>
      </c>
      <c r="I7069">
        <v>13</v>
      </c>
      <c r="J7069">
        <v>0</v>
      </c>
      <c r="K7069">
        <v>0</v>
      </c>
      <c r="L7069" s="10" t="s">
        <v>21019</v>
      </c>
    </row>
    <row r="7070" spans="1:12" x14ac:dyDescent="0.25">
      <c r="A7070" s="3">
        <v>7069</v>
      </c>
      <c r="B7070" t="s">
        <v>8475</v>
      </c>
      <c r="C7070" s="10" t="s">
        <v>21003</v>
      </c>
      <c r="D7070" t="s">
        <v>80</v>
      </c>
      <c r="E7070" s="10" t="s">
        <v>8510</v>
      </c>
      <c r="F7070" t="s">
        <v>8481</v>
      </c>
      <c r="G7070" s="10" t="s">
        <v>21020</v>
      </c>
      <c r="H7070">
        <v>4</v>
      </c>
      <c r="I7070">
        <v>12</v>
      </c>
      <c r="J7070">
        <v>0</v>
      </c>
      <c r="K7070">
        <v>0</v>
      </c>
      <c r="L7070" s="10" t="s">
        <v>21021</v>
      </c>
    </row>
    <row r="7071" spans="1:12" x14ac:dyDescent="0.25">
      <c r="A7071" s="3">
        <v>7070</v>
      </c>
      <c r="B7071" t="s">
        <v>8475</v>
      </c>
      <c r="C7071" s="10" t="s">
        <v>21003</v>
      </c>
      <c r="D7071" t="s">
        <v>8482</v>
      </c>
      <c r="E7071" s="10" t="s">
        <v>21022</v>
      </c>
      <c r="F7071" t="s">
        <v>8483</v>
      </c>
      <c r="G7071" s="10" t="s">
        <v>21023</v>
      </c>
      <c r="H7071">
        <v>767</v>
      </c>
      <c r="I7071">
        <v>37</v>
      </c>
      <c r="J7071">
        <v>0</v>
      </c>
      <c r="K7071">
        <v>0</v>
      </c>
      <c r="L7071" s="10" t="s">
        <v>21024</v>
      </c>
    </row>
    <row r="7072" spans="1:12" x14ac:dyDescent="0.25">
      <c r="A7072" s="3">
        <v>7071</v>
      </c>
      <c r="B7072" t="s">
        <v>8475</v>
      </c>
      <c r="C7072" s="10" t="s">
        <v>21003</v>
      </c>
      <c r="D7072" t="s">
        <v>1277</v>
      </c>
      <c r="E7072" s="10" t="s">
        <v>6730</v>
      </c>
      <c r="F7072" t="s">
        <v>8484</v>
      </c>
      <c r="G7072" s="10" t="s">
        <v>21025</v>
      </c>
      <c r="H7072">
        <v>500</v>
      </c>
      <c r="I7072">
        <v>37</v>
      </c>
      <c r="J7072">
        <v>0</v>
      </c>
      <c r="K7072">
        <v>0</v>
      </c>
      <c r="L7072" s="10" t="s">
        <v>21026</v>
      </c>
    </row>
    <row r="7073" spans="1:12" x14ac:dyDescent="0.25">
      <c r="A7073" s="3">
        <v>7072</v>
      </c>
      <c r="B7073" t="s">
        <v>5784</v>
      </c>
      <c r="C7073" s="10" t="s">
        <v>21027</v>
      </c>
      <c r="D7073" t="s">
        <v>63</v>
      </c>
      <c r="E7073" s="10" t="s">
        <v>6816</v>
      </c>
      <c r="F7073" t="s">
        <v>64</v>
      </c>
      <c r="G7073" s="10" t="s">
        <v>6696</v>
      </c>
      <c r="H7073">
        <v>4</v>
      </c>
      <c r="I7073">
        <v>8</v>
      </c>
      <c r="J7073">
        <v>0</v>
      </c>
      <c r="K7073">
        <v>0</v>
      </c>
      <c r="L7073" s="10" t="s">
        <v>21028</v>
      </c>
    </row>
    <row r="7074" spans="1:12" x14ac:dyDescent="0.25">
      <c r="A7074" s="3">
        <v>7073</v>
      </c>
      <c r="B7074" t="s">
        <v>5784</v>
      </c>
      <c r="C7074" s="10" t="s">
        <v>21027</v>
      </c>
      <c r="D7074" t="s">
        <v>65</v>
      </c>
      <c r="E7074" s="10" t="s">
        <v>6698</v>
      </c>
      <c r="F7074" t="s">
        <v>66</v>
      </c>
      <c r="G7074" s="10" t="s">
        <v>6721</v>
      </c>
      <c r="H7074">
        <v>4</v>
      </c>
      <c r="I7074">
        <v>8</v>
      </c>
      <c r="J7074">
        <v>0</v>
      </c>
      <c r="K7074">
        <v>0</v>
      </c>
      <c r="L7074" s="10" t="s">
        <v>21029</v>
      </c>
    </row>
    <row r="7075" spans="1:12" x14ac:dyDescent="0.25">
      <c r="A7075" s="3">
        <v>7074</v>
      </c>
      <c r="B7075" t="s">
        <v>5784</v>
      </c>
      <c r="C7075" s="10" t="s">
        <v>21027</v>
      </c>
      <c r="D7075" t="s">
        <v>67</v>
      </c>
      <c r="E7075" s="10" t="s">
        <v>6723</v>
      </c>
      <c r="F7075" t="s">
        <v>68</v>
      </c>
      <c r="G7075" s="10" t="s">
        <v>6724</v>
      </c>
      <c r="H7075">
        <v>4</v>
      </c>
      <c r="I7075">
        <v>8</v>
      </c>
      <c r="J7075">
        <v>0</v>
      </c>
      <c r="K7075">
        <v>0</v>
      </c>
      <c r="L7075" s="10" t="s">
        <v>21030</v>
      </c>
    </row>
    <row r="7076" spans="1:12" x14ac:dyDescent="0.25">
      <c r="A7076" s="3">
        <v>7075</v>
      </c>
      <c r="B7076" t="s">
        <v>5784</v>
      </c>
      <c r="C7076" s="10" t="s">
        <v>21027</v>
      </c>
      <c r="D7076" t="s">
        <v>5785</v>
      </c>
      <c r="E7076" s="10" t="s">
        <v>21031</v>
      </c>
      <c r="F7076" t="s">
        <v>1401</v>
      </c>
      <c r="G7076" s="10" t="s">
        <v>6911</v>
      </c>
      <c r="H7076">
        <v>10</v>
      </c>
      <c r="I7076">
        <v>37</v>
      </c>
      <c r="J7076">
        <v>0</v>
      </c>
      <c r="K7076">
        <v>0</v>
      </c>
      <c r="L7076" s="10" t="s">
        <v>21032</v>
      </c>
    </row>
    <row r="7077" spans="1:12" x14ac:dyDescent="0.25">
      <c r="A7077" s="3">
        <v>7076</v>
      </c>
      <c r="B7077" t="s">
        <v>5784</v>
      </c>
      <c r="C7077" s="10" t="s">
        <v>21027</v>
      </c>
      <c r="D7077" t="s">
        <v>2742</v>
      </c>
      <c r="E7077" s="10" t="s">
        <v>13653</v>
      </c>
      <c r="F7077" t="s">
        <v>1401</v>
      </c>
      <c r="G7077" s="10" t="s">
        <v>6911</v>
      </c>
      <c r="H7077">
        <v>10</v>
      </c>
      <c r="I7077">
        <v>37</v>
      </c>
      <c r="J7077">
        <v>0</v>
      </c>
      <c r="K7077">
        <v>0</v>
      </c>
      <c r="L7077" s="10" t="s">
        <v>21033</v>
      </c>
    </row>
    <row r="7078" spans="1:12" x14ac:dyDescent="0.25">
      <c r="A7078" s="3">
        <v>7077</v>
      </c>
      <c r="B7078" t="s">
        <v>5784</v>
      </c>
      <c r="C7078" s="10" t="s">
        <v>21027</v>
      </c>
      <c r="D7078" t="s">
        <v>1928</v>
      </c>
      <c r="E7078" s="10" t="s">
        <v>12372</v>
      </c>
      <c r="F7078" t="s">
        <v>5786</v>
      </c>
      <c r="G7078" s="10" t="s">
        <v>21034</v>
      </c>
      <c r="H7078">
        <v>8</v>
      </c>
      <c r="I7078">
        <v>16</v>
      </c>
      <c r="J7078">
        <v>-3</v>
      </c>
      <c r="K7078">
        <v>1</v>
      </c>
      <c r="L7078" s="10" t="s">
        <v>21035</v>
      </c>
    </row>
    <row r="7079" spans="1:12" x14ac:dyDescent="0.25">
      <c r="A7079" s="3">
        <v>7078</v>
      </c>
      <c r="B7079" t="s">
        <v>5784</v>
      </c>
      <c r="C7079" s="10" t="s">
        <v>21027</v>
      </c>
      <c r="D7079" t="s">
        <v>5787</v>
      </c>
      <c r="E7079" s="10" t="s">
        <v>21036</v>
      </c>
      <c r="F7079" t="s">
        <v>5788</v>
      </c>
      <c r="G7079" s="10" t="s">
        <v>21037</v>
      </c>
      <c r="H7079">
        <v>8</v>
      </c>
      <c r="I7079">
        <v>16</v>
      </c>
      <c r="J7079">
        <v>-2</v>
      </c>
      <c r="K7079">
        <v>1</v>
      </c>
      <c r="L7079" s="10" t="s">
        <v>21038</v>
      </c>
    </row>
    <row r="7080" spans="1:12" x14ac:dyDescent="0.25">
      <c r="A7080" s="3">
        <v>7079</v>
      </c>
      <c r="B7080" t="s">
        <v>5784</v>
      </c>
      <c r="C7080" s="10" t="s">
        <v>21027</v>
      </c>
      <c r="D7080" t="s">
        <v>5789</v>
      </c>
      <c r="E7080" s="10" t="s">
        <v>21039</v>
      </c>
      <c r="F7080" t="s">
        <v>1490</v>
      </c>
      <c r="G7080" s="10" t="s">
        <v>11468</v>
      </c>
      <c r="H7080">
        <v>10</v>
      </c>
      <c r="I7080">
        <v>37</v>
      </c>
      <c r="J7080">
        <v>0</v>
      </c>
      <c r="K7080">
        <v>0</v>
      </c>
      <c r="L7080" s="10" t="s">
        <v>21040</v>
      </c>
    </row>
    <row r="7081" spans="1:12" x14ac:dyDescent="0.25">
      <c r="A7081" s="3">
        <v>7080</v>
      </c>
      <c r="B7081" t="s">
        <v>5784</v>
      </c>
      <c r="C7081" s="10" t="s">
        <v>21027</v>
      </c>
      <c r="D7081" t="s">
        <v>1400</v>
      </c>
      <c r="E7081" s="10" t="s">
        <v>6643</v>
      </c>
      <c r="F7081" t="s">
        <v>1490</v>
      </c>
      <c r="G7081" s="10" t="s">
        <v>11468</v>
      </c>
      <c r="H7081">
        <v>10</v>
      </c>
      <c r="I7081">
        <v>37</v>
      </c>
      <c r="J7081">
        <v>0</v>
      </c>
      <c r="K7081">
        <v>0</v>
      </c>
      <c r="L7081" s="10" t="s">
        <v>21041</v>
      </c>
    </row>
    <row r="7082" spans="1:12" x14ac:dyDescent="0.25">
      <c r="A7082" s="3">
        <v>7081</v>
      </c>
      <c r="B7082" t="s">
        <v>5784</v>
      </c>
      <c r="C7082" s="10" t="s">
        <v>21027</v>
      </c>
      <c r="D7082" t="s">
        <v>87</v>
      </c>
      <c r="E7082" s="10" t="s">
        <v>7149</v>
      </c>
      <c r="F7082" t="s">
        <v>1401</v>
      </c>
      <c r="G7082" s="10" t="s">
        <v>6911</v>
      </c>
      <c r="H7082">
        <v>10</v>
      </c>
      <c r="I7082">
        <v>37</v>
      </c>
      <c r="J7082">
        <v>0</v>
      </c>
      <c r="K7082">
        <v>0</v>
      </c>
      <c r="L7082" s="10" t="s">
        <v>21042</v>
      </c>
    </row>
    <row r="7083" spans="1:12" x14ac:dyDescent="0.25">
      <c r="A7083" s="3">
        <v>7082</v>
      </c>
      <c r="B7083" t="s">
        <v>5784</v>
      </c>
      <c r="C7083" s="10" t="s">
        <v>21027</v>
      </c>
      <c r="D7083" t="s">
        <v>49</v>
      </c>
      <c r="E7083" s="10" t="s">
        <v>11</v>
      </c>
      <c r="F7083" t="s">
        <v>5790</v>
      </c>
      <c r="G7083" s="10" t="s">
        <v>21043</v>
      </c>
      <c r="H7083">
        <v>4</v>
      </c>
      <c r="I7083">
        <v>8</v>
      </c>
      <c r="J7083">
        <v>0</v>
      </c>
      <c r="K7083">
        <v>0</v>
      </c>
      <c r="L7083" s="10" t="s">
        <v>21044</v>
      </c>
    </row>
    <row r="7084" spans="1:12" x14ac:dyDescent="0.25">
      <c r="A7084" s="3">
        <v>7083</v>
      </c>
      <c r="B7084" t="s">
        <v>5784</v>
      </c>
      <c r="C7084" s="10" t="s">
        <v>21027</v>
      </c>
      <c r="D7084" t="s">
        <v>5791</v>
      </c>
      <c r="E7084" s="10" t="s">
        <v>21045</v>
      </c>
      <c r="F7084" t="s">
        <v>1490</v>
      </c>
      <c r="G7084" s="10" t="s">
        <v>11468</v>
      </c>
      <c r="H7084">
        <v>10</v>
      </c>
      <c r="I7084">
        <v>37</v>
      </c>
      <c r="J7084">
        <v>0</v>
      </c>
      <c r="K7084">
        <v>0</v>
      </c>
      <c r="L7084" s="10" t="s">
        <v>21046</v>
      </c>
    </row>
    <row r="7085" spans="1:12" x14ac:dyDescent="0.25">
      <c r="A7085" s="3">
        <v>7084</v>
      </c>
      <c r="B7085" t="s">
        <v>5784</v>
      </c>
      <c r="C7085" s="10" t="s">
        <v>21027</v>
      </c>
      <c r="D7085" t="s">
        <v>5792</v>
      </c>
      <c r="E7085" s="10" t="s">
        <v>21047</v>
      </c>
      <c r="F7085" t="s">
        <v>5793</v>
      </c>
      <c r="G7085" s="10" t="s">
        <v>21048</v>
      </c>
      <c r="H7085">
        <v>4</v>
      </c>
      <c r="I7085">
        <v>12</v>
      </c>
      <c r="J7085">
        <v>0</v>
      </c>
      <c r="K7085">
        <v>0</v>
      </c>
      <c r="L7085" s="10" t="s">
        <v>21049</v>
      </c>
    </row>
    <row r="7086" spans="1:12" x14ac:dyDescent="0.25">
      <c r="A7086" s="3">
        <v>7085</v>
      </c>
      <c r="B7086" t="s">
        <v>5784</v>
      </c>
      <c r="C7086" s="10" t="s">
        <v>21027</v>
      </c>
      <c r="D7086" t="s">
        <v>5794</v>
      </c>
      <c r="E7086" s="10" t="s">
        <v>21050</v>
      </c>
      <c r="F7086" t="s">
        <v>5795</v>
      </c>
      <c r="G7086" s="10" t="s">
        <v>21051</v>
      </c>
      <c r="H7086">
        <v>4</v>
      </c>
      <c r="I7086">
        <v>12</v>
      </c>
      <c r="J7086">
        <v>0</v>
      </c>
      <c r="K7086">
        <v>0</v>
      </c>
      <c r="L7086" s="10" t="s">
        <v>21052</v>
      </c>
    </row>
    <row r="7087" spans="1:12" x14ac:dyDescent="0.25">
      <c r="A7087" s="3">
        <v>7086</v>
      </c>
      <c r="B7087" t="s">
        <v>5784</v>
      </c>
      <c r="C7087" s="10" t="s">
        <v>21027</v>
      </c>
      <c r="D7087" t="s">
        <v>5234</v>
      </c>
      <c r="E7087" s="10" t="s">
        <v>19324</v>
      </c>
      <c r="F7087" t="s">
        <v>5796</v>
      </c>
      <c r="G7087" s="10" t="s">
        <v>21053</v>
      </c>
      <c r="H7087">
        <v>255</v>
      </c>
      <c r="I7087">
        <v>37</v>
      </c>
      <c r="J7087">
        <v>0</v>
      </c>
      <c r="K7087">
        <v>0</v>
      </c>
      <c r="L7087" s="10" t="s">
        <v>21054</v>
      </c>
    </row>
    <row r="7088" spans="1:12" x14ac:dyDescent="0.25">
      <c r="A7088" s="3">
        <v>7087</v>
      </c>
      <c r="B7088" t="s">
        <v>5784</v>
      </c>
      <c r="C7088" s="10" t="s">
        <v>21027</v>
      </c>
      <c r="D7088" t="s">
        <v>1882</v>
      </c>
      <c r="E7088" s="10" t="s">
        <v>6820</v>
      </c>
      <c r="F7088" t="s">
        <v>5797</v>
      </c>
      <c r="G7088" s="10" t="s">
        <v>21055</v>
      </c>
      <c r="H7088">
        <v>255</v>
      </c>
      <c r="I7088">
        <v>37</v>
      </c>
      <c r="J7088">
        <v>0</v>
      </c>
      <c r="K7088">
        <v>0</v>
      </c>
      <c r="L7088" s="10" t="s">
        <v>21056</v>
      </c>
    </row>
    <row r="7089" spans="1:12" x14ac:dyDescent="0.25">
      <c r="A7089" s="3">
        <v>7088</v>
      </c>
      <c r="B7089" t="s">
        <v>5798</v>
      </c>
      <c r="C7089" s="10" t="s">
        <v>21057</v>
      </c>
      <c r="D7089" t="s">
        <v>63</v>
      </c>
      <c r="E7089" s="10" t="s">
        <v>6816</v>
      </c>
      <c r="F7089" t="s">
        <v>64</v>
      </c>
      <c r="G7089" s="10" t="s">
        <v>6696</v>
      </c>
      <c r="H7089">
        <v>4</v>
      </c>
      <c r="I7089">
        <v>8</v>
      </c>
      <c r="J7089">
        <v>0</v>
      </c>
      <c r="K7089">
        <v>0</v>
      </c>
      <c r="L7089" s="10" t="s">
        <v>21058</v>
      </c>
    </row>
    <row r="7090" spans="1:12" x14ac:dyDescent="0.25">
      <c r="A7090" s="3">
        <v>7089</v>
      </c>
      <c r="B7090" t="s">
        <v>5798</v>
      </c>
      <c r="C7090" s="10" t="s">
        <v>21057</v>
      </c>
      <c r="D7090" t="s">
        <v>65</v>
      </c>
      <c r="E7090" s="10" t="s">
        <v>6698</v>
      </c>
      <c r="F7090" t="s">
        <v>66</v>
      </c>
      <c r="G7090" s="10" t="s">
        <v>6721</v>
      </c>
      <c r="H7090">
        <v>4</v>
      </c>
      <c r="I7090">
        <v>8</v>
      </c>
      <c r="J7090">
        <v>0</v>
      </c>
      <c r="K7090">
        <v>0</v>
      </c>
      <c r="L7090" s="10" t="s">
        <v>21059</v>
      </c>
    </row>
    <row r="7091" spans="1:12" x14ac:dyDescent="0.25">
      <c r="A7091" s="3">
        <v>7090</v>
      </c>
      <c r="B7091" t="s">
        <v>5798</v>
      </c>
      <c r="C7091" s="10" t="s">
        <v>21057</v>
      </c>
      <c r="D7091" t="s">
        <v>67</v>
      </c>
      <c r="E7091" s="10" t="s">
        <v>6723</v>
      </c>
      <c r="F7091" t="s">
        <v>68</v>
      </c>
      <c r="G7091" s="10" t="s">
        <v>6724</v>
      </c>
      <c r="H7091">
        <v>4</v>
      </c>
      <c r="I7091">
        <v>8</v>
      </c>
      <c r="J7091">
        <v>0</v>
      </c>
      <c r="K7091">
        <v>0</v>
      </c>
      <c r="L7091" s="10" t="s">
        <v>21060</v>
      </c>
    </row>
    <row r="7092" spans="1:12" x14ac:dyDescent="0.25">
      <c r="A7092" s="3">
        <v>7091</v>
      </c>
      <c r="B7092" t="s">
        <v>5798</v>
      </c>
      <c r="C7092" s="10" t="s">
        <v>21057</v>
      </c>
      <c r="D7092" t="s">
        <v>49</v>
      </c>
      <c r="E7092" s="10" t="s">
        <v>11</v>
      </c>
      <c r="F7092" t="s">
        <v>5799</v>
      </c>
      <c r="G7092" s="10" t="s">
        <v>21061</v>
      </c>
      <c r="H7092">
        <v>4</v>
      </c>
      <c r="I7092">
        <v>8</v>
      </c>
      <c r="J7092">
        <v>0</v>
      </c>
      <c r="K7092">
        <v>0</v>
      </c>
      <c r="L7092" s="10" t="s">
        <v>21062</v>
      </c>
    </row>
    <row r="7093" spans="1:12" x14ac:dyDescent="0.25">
      <c r="A7093" s="3">
        <v>7092</v>
      </c>
      <c r="B7093" t="s">
        <v>5798</v>
      </c>
      <c r="C7093" s="10" t="s">
        <v>21057</v>
      </c>
      <c r="D7093" t="s">
        <v>5792</v>
      </c>
      <c r="E7093" s="10" t="s">
        <v>21047</v>
      </c>
      <c r="F7093" t="s">
        <v>5800</v>
      </c>
      <c r="G7093" s="10" t="s">
        <v>21063</v>
      </c>
      <c r="H7093">
        <v>4</v>
      </c>
      <c r="I7093">
        <v>12</v>
      </c>
      <c r="J7093">
        <v>0</v>
      </c>
      <c r="K7093">
        <v>0</v>
      </c>
      <c r="L7093" s="10" t="s">
        <v>21064</v>
      </c>
    </row>
    <row r="7094" spans="1:12" x14ac:dyDescent="0.25">
      <c r="A7094" s="3">
        <v>7093</v>
      </c>
      <c r="B7094" t="s">
        <v>5798</v>
      </c>
      <c r="C7094" s="10" t="s">
        <v>21057</v>
      </c>
      <c r="D7094" t="s">
        <v>5794</v>
      </c>
      <c r="E7094" s="10" t="s">
        <v>21050</v>
      </c>
      <c r="F7094" t="s">
        <v>5801</v>
      </c>
      <c r="G7094" s="10" t="s">
        <v>21065</v>
      </c>
      <c r="H7094">
        <v>4</v>
      </c>
      <c r="I7094">
        <v>12</v>
      </c>
      <c r="J7094">
        <v>0</v>
      </c>
      <c r="K7094">
        <v>0</v>
      </c>
      <c r="L7094" s="10" t="s">
        <v>21066</v>
      </c>
    </row>
    <row r="7095" spans="1:12" x14ac:dyDescent="0.25">
      <c r="A7095" s="3">
        <v>7094</v>
      </c>
      <c r="B7095" t="s">
        <v>5798</v>
      </c>
      <c r="C7095" s="10" t="s">
        <v>21057</v>
      </c>
      <c r="D7095" t="s">
        <v>2742</v>
      </c>
      <c r="E7095" s="10" t="s">
        <v>13653</v>
      </c>
      <c r="F7095" t="s">
        <v>1401</v>
      </c>
      <c r="G7095" s="10" t="s">
        <v>6911</v>
      </c>
      <c r="H7095">
        <v>10</v>
      </c>
      <c r="I7095">
        <v>37</v>
      </c>
      <c r="J7095">
        <v>0</v>
      </c>
      <c r="K7095">
        <v>0</v>
      </c>
      <c r="L7095" s="10" t="s">
        <v>21067</v>
      </c>
    </row>
    <row r="7096" spans="1:12" x14ac:dyDescent="0.25">
      <c r="A7096" s="3">
        <v>7095</v>
      </c>
      <c r="B7096" t="s">
        <v>5798</v>
      </c>
      <c r="C7096" s="10" t="s">
        <v>21057</v>
      </c>
      <c r="D7096" t="s">
        <v>1928</v>
      </c>
      <c r="E7096" s="10" t="s">
        <v>12372</v>
      </c>
      <c r="F7096" t="s">
        <v>5802</v>
      </c>
      <c r="G7096" s="10" t="s">
        <v>21068</v>
      </c>
      <c r="H7096">
        <v>8</v>
      </c>
      <c r="I7096">
        <v>16</v>
      </c>
      <c r="J7096">
        <v>-3</v>
      </c>
      <c r="K7096">
        <v>1</v>
      </c>
      <c r="L7096" s="10" t="s">
        <v>21069</v>
      </c>
    </row>
    <row r="7097" spans="1:12" x14ac:dyDescent="0.25">
      <c r="A7097" s="3">
        <v>7096</v>
      </c>
      <c r="B7097" t="s">
        <v>5798</v>
      </c>
      <c r="C7097" s="10" t="s">
        <v>21057</v>
      </c>
      <c r="D7097" t="s">
        <v>641</v>
      </c>
      <c r="E7097" s="10" t="s">
        <v>7590</v>
      </c>
      <c r="F7097" t="s">
        <v>470</v>
      </c>
      <c r="G7097" s="10" t="s">
        <v>6773</v>
      </c>
      <c r="H7097">
        <v>50</v>
      </c>
      <c r="I7097">
        <v>37</v>
      </c>
      <c r="J7097">
        <v>0</v>
      </c>
      <c r="K7097">
        <v>0</v>
      </c>
      <c r="L7097" s="10" t="s">
        <v>21070</v>
      </c>
    </row>
    <row r="7098" spans="1:12" x14ac:dyDescent="0.25">
      <c r="A7098" s="3">
        <v>7097</v>
      </c>
      <c r="B7098" t="s">
        <v>5798</v>
      </c>
      <c r="C7098" s="10" t="s">
        <v>21057</v>
      </c>
      <c r="D7098" t="s">
        <v>5025</v>
      </c>
      <c r="E7098" s="10" t="s">
        <v>18802</v>
      </c>
      <c r="F7098" t="s">
        <v>1455</v>
      </c>
      <c r="G7098" s="10" t="s">
        <v>7178</v>
      </c>
      <c r="H7098">
        <v>8</v>
      </c>
      <c r="I7098">
        <v>16</v>
      </c>
      <c r="J7098">
        <v>-6</v>
      </c>
      <c r="K7098">
        <v>1</v>
      </c>
      <c r="L7098" s="10" t="s">
        <v>21071</v>
      </c>
    </row>
    <row r="7099" spans="1:12" x14ac:dyDescent="0.25">
      <c r="A7099" s="3">
        <v>7098</v>
      </c>
      <c r="B7099" t="s">
        <v>5798</v>
      </c>
      <c r="C7099" s="10" t="s">
        <v>21057</v>
      </c>
      <c r="D7099" t="s">
        <v>1400</v>
      </c>
      <c r="E7099" s="10" t="s">
        <v>6643</v>
      </c>
      <c r="F7099" t="s">
        <v>1490</v>
      </c>
      <c r="G7099" s="10" t="s">
        <v>11468</v>
      </c>
      <c r="H7099">
        <v>10</v>
      </c>
      <c r="I7099">
        <v>37</v>
      </c>
      <c r="J7099">
        <v>0</v>
      </c>
      <c r="K7099">
        <v>0</v>
      </c>
      <c r="L7099" s="10" t="s">
        <v>21072</v>
      </c>
    </row>
    <row r="7100" spans="1:12" x14ac:dyDescent="0.25">
      <c r="A7100" s="3">
        <v>7099</v>
      </c>
      <c r="B7100" t="s">
        <v>5798</v>
      </c>
      <c r="C7100" s="10" t="s">
        <v>21057</v>
      </c>
      <c r="D7100" t="s">
        <v>87</v>
      </c>
      <c r="E7100" s="10" t="s">
        <v>7149</v>
      </c>
      <c r="F7100" t="s">
        <v>5803</v>
      </c>
      <c r="G7100" s="10" t="s">
        <v>21073</v>
      </c>
      <c r="H7100">
        <v>4</v>
      </c>
      <c r="I7100">
        <v>8</v>
      </c>
      <c r="J7100">
        <v>0</v>
      </c>
      <c r="K7100">
        <v>0</v>
      </c>
      <c r="L7100" s="10" t="s">
        <v>21074</v>
      </c>
    </row>
    <row r="7101" spans="1:12" x14ac:dyDescent="0.25">
      <c r="A7101" s="3">
        <v>7100</v>
      </c>
      <c r="B7101" t="s">
        <v>5804</v>
      </c>
      <c r="C7101" s="10" t="s">
        <v>21075</v>
      </c>
      <c r="D7101" t="s">
        <v>49</v>
      </c>
      <c r="E7101" s="10" t="s">
        <v>11</v>
      </c>
      <c r="F7101" t="s">
        <v>49</v>
      </c>
      <c r="G7101" s="10" t="s">
        <v>11</v>
      </c>
      <c r="H7101">
        <v>4</v>
      </c>
      <c r="I7101">
        <v>8</v>
      </c>
      <c r="J7101">
        <v>0</v>
      </c>
      <c r="K7101">
        <v>0</v>
      </c>
      <c r="L7101" s="10" t="s">
        <v>21076</v>
      </c>
    </row>
    <row r="7102" spans="1:12" x14ac:dyDescent="0.25">
      <c r="A7102" s="3">
        <v>7101</v>
      </c>
      <c r="B7102" t="s">
        <v>5804</v>
      </c>
      <c r="C7102" s="10" t="s">
        <v>21075</v>
      </c>
      <c r="D7102" t="s">
        <v>538</v>
      </c>
      <c r="E7102" s="10" t="s">
        <v>6652</v>
      </c>
      <c r="F7102" t="s">
        <v>1232</v>
      </c>
      <c r="G7102" s="10" t="s">
        <v>6715</v>
      </c>
      <c r="H7102">
        <v>255</v>
      </c>
      <c r="I7102">
        <v>37</v>
      </c>
      <c r="J7102">
        <v>0</v>
      </c>
      <c r="K7102">
        <v>0</v>
      </c>
      <c r="L7102" s="10" t="s">
        <v>21077</v>
      </c>
    </row>
    <row r="7103" spans="1:12" x14ac:dyDescent="0.25">
      <c r="A7103" s="3">
        <v>7102</v>
      </c>
      <c r="B7103" t="s">
        <v>5804</v>
      </c>
      <c r="C7103" s="10" t="s">
        <v>21075</v>
      </c>
      <c r="D7103" t="s">
        <v>65</v>
      </c>
      <c r="E7103" s="10" t="s">
        <v>6698</v>
      </c>
      <c r="F7103" t="s">
        <v>66</v>
      </c>
      <c r="G7103" s="10" t="s">
        <v>6721</v>
      </c>
      <c r="H7103">
        <v>4</v>
      </c>
      <c r="I7103">
        <v>8</v>
      </c>
      <c r="J7103">
        <v>0</v>
      </c>
      <c r="K7103">
        <v>0</v>
      </c>
      <c r="L7103" s="10" t="s">
        <v>21078</v>
      </c>
    </row>
    <row r="7104" spans="1:12" x14ac:dyDescent="0.25">
      <c r="A7104" s="3">
        <v>7103</v>
      </c>
      <c r="B7104" t="s">
        <v>5804</v>
      </c>
      <c r="C7104" s="10" t="s">
        <v>21075</v>
      </c>
      <c r="D7104" t="s">
        <v>67</v>
      </c>
      <c r="E7104" s="10" t="s">
        <v>6723</v>
      </c>
      <c r="F7104" t="s">
        <v>68</v>
      </c>
      <c r="G7104" s="10" t="s">
        <v>6724</v>
      </c>
      <c r="H7104">
        <v>4</v>
      </c>
      <c r="I7104">
        <v>8</v>
      </c>
      <c r="J7104">
        <v>0</v>
      </c>
      <c r="K7104">
        <v>0</v>
      </c>
      <c r="L7104" s="10" t="s">
        <v>21079</v>
      </c>
    </row>
    <row r="7105" spans="1:12" x14ac:dyDescent="0.25">
      <c r="A7105" s="3">
        <v>7104</v>
      </c>
      <c r="B7105" t="s">
        <v>5804</v>
      </c>
      <c r="C7105" s="10" t="s">
        <v>21075</v>
      </c>
      <c r="D7105" t="s">
        <v>63</v>
      </c>
      <c r="E7105" s="10" t="s">
        <v>6816</v>
      </c>
      <c r="F7105" t="s">
        <v>64</v>
      </c>
      <c r="G7105" s="10" t="s">
        <v>6696</v>
      </c>
      <c r="H7105">
        <v>4</v>
      </c>
      <c r="I7105">
        <v>8</v>
      </c>
      <c r="J7105">
        <v>0</v>
      </c>
      <c r="K7105">
        <v>0</v>
      </c>
      <c r="L7105" s="10" t="s">
        <v>21080</v>
      </c>
    </row>
    <row r="7106" spans="1:12" x14ac:dyDescent="0.25">
      <c r="A7106" s="3">
        <v>7105</v>
      </c>
      <c r="B7106" t="s">
        <v>5804</v>
      </c>
      <c r="C7106" s="10" t="s">
        <v>21075</v>
      </c>
      <c r="D7106" t="s">
        <v>1405</v>
      </c>
      <c r="E7106" s="10" t="s">
        <v>7023</v>
      </c>
      <c r="F7106" t="s">
        <v>5805</v>
      </c>
      <c r="G7106" s="10" t="s">
        <v>21081</v>
      </c>
      <c r="H7106">
        <v>4</v>
      </c>
      <c r="I7106">
        <v>8</v>
      </c>
      <c r="J7106">
        <v>0</v>
      </c>
      <c r="K7106">
        <v>0</v>
      </c>
      <c r="L7106" s="10" t="s">
        <v>21082</v>
      </c>
    </row>
    <row r="7107" spans="1:12" x14ac:dyDescent="0.25">
      <c r="A7107" s="3">
        <v>7106</v>
      </c>
      <c r="B7107" t="s">
        <v>5804</v>
      </c>
      <c r="C7107" s="10" t="s">
        <v>21075</v>
      </c>
      <c r="D7107" t="s">
        <v>615</v>
      </c>
      <c r="E7107" s="10" t="s">
        <v>9854</v>
      </c>
      <c r="F7107" t="s">
        <v>1232</v>
      </c>
      <c r="G7107" s="10" t="s">
        <v>6715</v>
      </c>
      <c r="H7107">
        <v>255</v>
      </c>
      <c r="I7107">
        <v>37</v>
      </c>
      <c r="J7107">
        <v>0</v>
      </c>
      <c r="K7107">
        <v>0</v>
      </c>
      <c r="L7107" s="10" t="s">
        <v>21083</v>
      </c>
    </row>
    <row r="7108" spans="1:12" x14ac:dyDescent="0.25">
      <c r="A7108" s="3">
        <v>7107</v>
      </c>
      <c r="B7108" t="s">
        <v>5804</v>
      </c>
      <c r="C7108" s="10" t="s">
        <v>21075</v>
      </c>
      <c r="D7108" t="s">
        <v>3384</v>
      </c>
      <c r="E7108" s="10" t="s">
        <v>15101</v>
      </c>
      <c r="F7108" t="s">
        <v>1428</v>
      </c>
      <c r="G7108" s="10" t="s">
        <v>6985</v>
      </c>
      <c r="H7108">
        <v>4</v>
      </c>
      <c r="I7108">
        <v>12</v>
      </c>
      <c r="J7108">
        <v>0</v>
      </c>
      <c r="K7108">
        <v>0</v>
      </c>
      <c r="L7108" s="10" t="s">
        <v>21084</v>
      </c>
    </row>
    <row r="7109" spans="1:12" x14ac:dyDescent="0.25">
      <c r="A7109" s="3">
        <v>7108</v>
      </c>
      <c r="B7109" t="s">
        <v>5804</v>
      </c>
      <c r="C7109" s="10" t="s">
        <v>21075</v>
      </c>
      <c r="D7109" t="s">
        <v>5806</v>
      </c>
      <c r="E7109" s="10" t="s">
        <v>21085</v>
      </c>
      <c r="F7109" t="s">
        <v>1232</v>
      </c>
      <c r="G7109" s="10" t="s">
        <v>6715</v>
      </c>
      <c r="H7109">
        <v>255</v>
      </c>
      <c r="I7109">
        <v>37</v>
      </c>
      <c r="J7109">
        <v>0</v>
      </c>
      <c r="K7109">
        <v>0</v>
      </c>
      <c r="L7109" s="10" t="s">
        <v>21086</v>
      </c>
    </row>
    <row r="7110" spans="1:12" x14ac:dyDescent="0.25">
      <c r="A7110" s="3">
        <v>7109</v>
      </c>
      <c r="B7110" t="s">
        <v>5804</v>
      </c>
      <c r="C7110" s="10" t="s">
        <v>21075</v>
      </c>
      <c r="D7110" t="s">
        <v>5807</v>
      </c>
      <c r="E7110" s="10" t="s">
        <v>21087</v>
      </c>
      <c r="F7110" t="s">
        <v>1544</v>
      </c>
      <c r="G7110" s="10" t="s">
        <v>7183</v>
      </c>
      <c r="H7110">
        <v>8</v>
      </c>
      <c r="I7110">
        <v>16</v>
      </c>
      <c r="J7110">
        <v>-6</v>
      </c>
      <c r="K7110">
        <v>1</v>
      </c>
      <c r="L7110" s="10" t="s">
        <v>21088</v>
      </c>
    </row>
    <row r="7111" spans="1:12" x14ac:dyDescent="0.25">
      <c r="A7111" s="3">
        <v>7110</v>
      </c>
      <c r="B7111" t="s">
        <v>5804</v>
      </c>
      <c r="C7111" s="10" t="s">
        <v>21075</v>
      </c>
      <c r="D7111" t="s">
        <v>5808</v>
      </c>
      <c r="E7111" s="10" t="s">
        <v>21089</v>
      </c>
      <c r="F7111" t="s">
        <v>1428</v>
      </c>
      <c r="G7111" s="10" t="s">
        <v>6985</v>
      </c>
      <c r="H7111">
        <v>4</v>
      </c>
      <c r="I7111">
        <v>12</v>
      </c>
      <c r="J7111">
        <v>0</v>
      </c>
      <c r="K7111">
        <v>0</v>
      </c>
      <c r="L7111" s="10" t="s">
        <v>21090</v>
      </c>
    </row>
    <row r="7112" spans="1:12" x14ac:dyDescent="0.25">
      <c r="A7112" s="3">
        <v>7111</v>
      </c>
      <c r="B7112" t="s">
        <v>5804</v>
      </c>
      <c r="C7112" s="10" t="s">
        <v>21075</v>
      </c>
      <c r="D7112" t="s">
        <v>1543</v>
      </c>
      <c r="E7112" s="10" t="s">
        <v>11584</v>
      </c>
      <c r="F7112" t="s">
        <v>1544</v>
      </c>
      <c r="G7112" s="10" t="s">
        <v>7183</v>
      </c>
      <c r="H7112">
        <v>8</v>
      </c>
      <c r="I7112">
        <v>16</v>
      </c>
      <c r="J7112">
        <v>-6</v>
      </c>
      <c r="K7112">
        <v>1</v>
      </c>
      <c r="L7112" s="10" t="s">
        <v>21091</v>
      </c>
    </row>
    <row r="7113" spans="1:12" x14ac:dyDescent="0.25">
      <c r="A7113" s="3">
        <v>7112</v>
      </c>
      <c r="B7113" t="s">
        <v>5804</v>
      </c>
      <c r="C7113" s="10" t="s">
        <v>21075</v>
      </c>
      <c r="D7113" t="s">
        <v>1407</v>
      </c>
      <c r="E7113" s="10" t="s">
        <v>6928</v>
      </c>
      <c r="F7113" t="s">
        <v>1408</v>
      </c>
      <c r="G7113" s="10" t="s">
        <v>6929</v>
      </c>
      <c r="H7113">
        <v>4</v>
      </c>
      <c r="I7113">
        <v>8</v>
      </c>
      <c r="J7113">
        <v>0</v>
      </c>
      <c r="K7113">
        <v>0</v>
      </c>
      <c r="L7113" s="10" t="s">
        <v>21092</v>
      </c>
    </row>
    <row r="7114" spans="1:12" x14ac:dyDescent="0.25">
      <c r="A7114" s="3">
        <v>7113</v>
      </c>
      <c r="B7114" t="s">
        <v>5804</v>
      </c>
      <c r="C7114" s="10" t="s">
        <v>21075</v>
      </c>
      <c r="D7114" t="s">
        <v>1409</v>
      </c>
      <c r="E7114" s="10" t="s">
        <v>6969</v>
      </c>
      <c r="F7114" t="s">
        <v>1408</v>
      </c>
      <c r="G7114" s="10" t="s">
        <v>6929</v>
      </c>
      <c r="H7114">
        <v>4</v>
      </c>
      <c r="I7114">
        <v>8</v>
      </c>
      <c r="J7114">
        <v>0</v>
      </c>
      <c r="K7114">
        <v>0</v>
      </c>
      <c r="L7114" s="10" t="s">
        <v>21093</v>
      </c>
    </row>
    <row r="7115" spans="1:12" x14ac:dyDescent="0.25">
      <c r="A7115" s="3">
        <v>7114</v>
      </c>
      <c r="B7115" t="s">
        <v>5804</v>
      </c>
      <c r="C7115" s="10" t="s">
        <v>21075</v>
      </c>
      <c r="D7115" t="s">
        <v>1570</v>
      </c>
      <c r="E7115" s="10" t="s">
        <v>11617</v>
      </c>
      <c r="F7115" t="s">
        <v>1218</v>
      </c>
      <c r="G7115" s="10" t="s">
        <v>6702</v>
      </c>
      <c r="H7115">
        <v>10</v>
      </c>
      <c r="I7115">
        <v>37</v>
      </c>
      <c r="J7115">
        <v>0</v>
      </c>
      <c r="K7115">
        <v>0</v>
      </c>
      <c r="L7115" s="10" t="s">
        <v>21094</v>
      </c>
    </row>
    <row r="7116" spans="1:12" x14ac:dyDescent="0.25">
      <c r="A7116" s="3">
        <v>7115</v>
      </c>
      <c r="B7116" t="s">
        <v>5804</v>
      </c>
      <c r="C7116" s="10" t="s">
        <v>21075</v>
      </c>
      <c r="D7116" t="s">
        <v>3048</v>
      </c>
      <c r="E7116" s="10" t="s">
        <v>14223</v>
      </c>
      <c r="F7116" t="s">
        <v>1232</v>
      </c>
      <c r="G7116" s="10" t="s">
        <v>6715</v>
      </c>
      <c r="H7116">
        <v>255</v>
      </c>
      <c r="I7116">
        <v>37</v>
      </c>
      <c r="J7116">
        <v>0</v>
      </c>
      <c r="K7116">
        <v>0</v>
      </c>
      <c r="L7116" s="10" t="s">
        <v>21095</v>
      </c>
    </row>
    <row r="7117" spans="1:12" x14ac:dyDescent="0.25">
      <c r="A7117" s="3">
        <v>7116</v>
      </c>
      <c r="B7117" t="s">
        <v>5804</v>
      </c>
      <c r="C7117" s="10" t="s">
        <v>21075</v>
      </c>
      <c r="D7117" t="s">
        <v>2470</v>
      </c>
      <c r="E7117" s="10" t="s">
        <v>7260</v>
      </c>
      <c r="F7117" t="s">
        <v>1612</v>
      </c>
      <c r="G7117" s="10" t="s">
        <v>6887</v>
      </c>
      <c r="H7117">
        <v>4</v>
      </c>
      <c r="I7117">
        <v>8</v>
      </c>
      <c r="J7117">
        <v>0</v>
      </c>
      <c r="K7117">
        <v>0</v>
      </c>
      <c r="L7117" s="10" t="s">
        <v>21096</v>
      </c>
    </row>
    <row r="7118" spans="1:12" x14ac:dyDescent="0.25">
      <c r="A7118" s="3">
        <v>7117</v>
      </c>
      <c r="B7118" t="s">
        <v>5804</v>
      </c>
      <c r="C7118" s="10" t="s">
        <v>21075</v>
      </c>
      <c r="D7118" t="s">
        <v>69</v>
      </c>
      <c r="E7118" s="10" t="s">
        <v>6760</v>
      </c>
      <c r="F7118" t="s">
        <v>5809</v>
      </c>
      <c r="G7118" s="10" t="s">
        <v>21097</v>
      </c>
      <c r="H7118">
        <v>8</v>
      </c>
      <c r="I7118">
        <v>35</v>
      </c>
      <c r="J7118">
        <v>0</v>
      </c>
      <c r="K7118">
        <v>0</v>
      </c>
      <c r="L7118" s="10" t="s">
        <v>21098</v>
      </c>
    </row>
    <row r="7119" spans="1:12" x14ac:dyDescent="0.25">
      <c r="A7119" s="3">
        <v>7118</v>
      </c>
      <c r="B7119" t="s">
        <v>5804</v>
      </c>
      <c r="C7119" s="10" t="s">
        <v>21075</v>
      </c>
      <c r="D7119" t="s">
        <v>71</v>
      </c>
      <c r="E7119" s="10" t="s">
        <v>6763</v>
      </c>
      <c r="F7119" t="s">
        <v>5810</v>
      </c>
      <c r="G7119" s="10" t="s">
        <v>21099</v>
      </c>
      <c r="H7119">
        <v>8</v>
      </c>
      <c r="I7119">
        <v>35</v>
      </c>
      <c r="J7119">
        <v>0</v>
      </c>
      <c r="K7119">
        <v>0</v>
      </c>
      <c r="L7119" s="10" t="s">
        <v>21100</v>
      </c>
    </row>
    <row r="7120" spans="1:12" x14ac:dyDescent="0.25">
      <c r="A7120" s="3">
        <v>7119</v>
      </c>
      <c r="B7120" t="s">
        <v>5811</v>
      </c>
      <c r="C7120" s="10" t="s">
        <v>21101</v>
      </c>
      <c r="D7120" t="s">
        <v>49</v>
      </c>
      <c r="E7120" s="10" t="s">
        <v>11</v>
      </c>
      <c r="F7120" t="s">
        <v>49</v>
      </c>
      <c r="G7120" s="10" t="s">
        <v>11</v>
      </c>
      <c r="H7120">
        <v>4</v>
      </c>
      <c r="I7120">
        <v>8</v>
      </c>
      <c r="J7120">
        <v>0</v>
      </c>
      <c r="K7120">
        <v>0</v>
      </c>
      <c r="L7120" s="10" t="s">
        <v>21102</v>
      </c>
    </row>
    <row r="7121" spans="1:12" x14ac:dyDescent="0.25">
      <c r="A7121" s="3">
        <v>7120</v>
      </c>
      <c r="B7121" t="s">
        <v>5811</v>
      </c>
      <c r="C7121" s="10" t="s">
        <v>21101</v>
      </c>
      <c r="D7121" t="s">
        <v>538</v>
      </c>
      <c r="E7121" s="10" t="s">
        <v>6652</v>
      </c>
      <c r="F7121" t="s">
        <v>1232</v>
      </c>
      <c r="G7121" s="10" t="s">
        <v>6715</v>
      </c>
      <c r="H7121">
        <v>255</v>
      </c>
      <c r="I7121">
        <v>37</v>
      </c>
      <c r="J7121">
        <v>0</v>
      </c>
      <c r="K7121">
        <v>0</v>
      </c>
      <c r="L7121" s="10" t="s">
        <v>21103</v>
      </c>
    </row>
    <row r="7122" spans="1:12" x14ac:dyDescent="0.25">
      <c r="A7122" s="3">
        <v>7121</v>
      </c>
      <c r="B7122" t="s">
        <v>5811</v>
      </c>
      <c r="C7122" s="10" t="s">
        <v>21101</v>
      </c>
      <c r="D7122" t="s">
        <v>65</v>
      </c>
      <c r="E7122" s="10" t="s">
        <v>6698</v>
      </c>
      <c r="F7122" t="s">
        <v>66</v>
      </c>
      <c r="G7122" s="10" t="s">
        <v>6721</v>
      </c>
      <c r="H7122">
        <v>4</v>
      </c>
      <c r="I7122">
        <v>8</v>
      </c>
      <c r="J7122">
        <v>0</v>
      </c>
      <c r="K7122">
        <v>0</v>
      </c>
      <c r="L7122" s="10" t="s">
        <v>21104</v>
      </c>
    </row>
    <row r="7123" spans="1:12" x14ac:dyDescent="0.25">
      <c r="A7123" s="3">
        <v>7122</v>
      </c>
      <c r="B7123" t="s">
        <v>5811</v>
      </c>
      <c r="C7123" s="10" t="s">
        <v>21101</v>
      </c>
      <c r="D7123" t="s">
        <v>67</v>
      </c>
      <c r="E7123" s="10" t="s">
        <v>6723</v>
      </c>
      <c r="F7123" t="s">
        <v>68</v>
      </c>
      <c r="G7123" s="10" t="s">
        <v>6724</v>
      </c>
      <c r="H7123">
        <v>4</v>
      </c>
      <c r="I7123">
        <v>8</v>
      </c>
      <c r="J7123">
        <v>0</v>
      </c>
      <c r="K7123">
        <v>0</v>
      </c>
      <c r="L7123" s="10" t="s">
        <v>21105</v>
      </c>
    </row>
    <row r="7124" spans="1:12" x14ac:dyDescent="0.25">
      <c r="A7124" s="3">
        <v>7123</v>
      </c>
      <c r="B7124" t="s">
        <v>5811</v>
      </c>
      <c r="C7124" s="10" t="s">
        <v>21101</v>
      </c>
      <c r="D7124" t="s">
        <v>63</v>
      </c>
      <c r="E7124" s="10" t="s">
        <v>6816</v>
      </c>
      <c r="F7124" t="s">
        <v>64</v>
      </c>
      <c r="G7124" s="10" t="s">
        <v>6696</v>
      </c>
      <c r="H7124">
        <v>4</v>
      </c>
      <c r="I7124">
        <v>8</v>
      </c>
      <c r="J7124">
        <v>0</v>
      </c>
      <c r="K7124">
        <v>0</v>
      </c>
      <c r="L7124" s="10" t="s">
        <v>21106</v>
      </c>
    </row>
    <row r="7125" spans="1:12" x14ac:dyDescent="0.25">
      <c r="A7125" s="3">
        <v>7124</v>
      </c>
      <c r="B7125" t="s">
        <v>5811</v>
      </c>
      <c r="C7125" s="10" t="s">
        <v>21101</v>
      </c>
      <c r="D7125" t="s">
        <v>1405</v>
      </c>
      <c r="E7125" s="10" t="s">
        <v>7023</v>
      </c>
      <c r="F7125" t="s">
        <v>5812</v>
      </c>
      <c r="G7125" s="10" t="s">
        <v>21107</v>
      </c>
      <c r="H7125">
        <v>4</v>
      </c>
      <c r="I7125">
        <v>8</v>
      </c>
      <c r="J7125">
        <v>0</v>
      </c>
      <c r="K7125">
        <v>0</v>
      </c>
      <c r="L7125" s="10" t="s">
        <v>21108</v>
      </c>
    </row>
    <row r="7126" spans="1:12" x14ac:dyDescent="0.25">
      <c r="A7126" s="3">
        <v>7125</v>
      </c>
      <c r="B7126" t="s">
        <v>5811</v>
      </c>
      <c r="C7126" s="10" t="s">
        <v>21101</v>
      </c>
      <c r="D7126" t="s">
        <v>1407</v>
      </c>
      <c r="E7126" s="10" t="s">
        <v>6928</v>
      </c>
      <c r="F7126" t="s">
        <v>1408</v>
      </c>
      <c r="G7126" s="10" t="s">
        <v>6929</v>
      </c>
      <c r="H7126">
        <v>4</v>
      </c>
      <c r="I7126">
        <v>8</v>
      </c>
      <c r="J7126">
        <v>0</v>
      </c>
      <c r="K7126">
        <v>0</v>
      </c>
      <c r="L7126" s="10" t="s">
        <v>21109</v>
      </c>
    </row>
    <row r="7127" spans="1:12" x14ac:dyDescent="0.25">
      <c r="A7127" s="3">
        <v>7126</v>
      </c>
      <c r="B7127" t="s">
        <v>5811</v>
      </c>
      <c r="C7127" s="10" t="s">
        <v>21101</v>
      </c>
      <c r="D7127" t="s">
        <v>1409</v>
      </c>
      <c r="E7127" s="10" t="s">
        <v>6969</v>
      </c>
      <c r="F7127" t="s">
        <v>1408</v>
      </c>
      <c r="G7127" s="10" t="s">
        <v>6929</v>
      </c>
      <c r="H7127">
        <v>4</v>
      </c>
      <c r="I7127">
        <v>8</v>
      </c>
      <c r="J7127">
        <v>0</v>
      </c>
      <c r="K7127">
        <v>0</v>
      </c>
      <c r="L7127" s="10" t="s">
        <v>21110</v>
      </c>
    </row>
    <row r="7128" spans="1:12" x14ac:dyDescent="0.25">
      <c r="A7128" s="3">
        <v>7127</v>
      </c>
      <c r="B7128" t="s">
        <v>5811</v>
      </c>
      <c r="C7128" s="10" t="s">
        <v>21101</v>
      </c>
      <c r="D7128" t="s">
        <v>1570</v>
      </c>
      <c r="E7128" s="10" t="s">
        <v>11617</v>
      </c>
      <c r="F7128" t="s">
        <v>1218</v>
      </c>
      <c r="G7128" s="10" t="s">
        <v>6702</v>
      </c>
      <c r="H7128">
        <v>10</v>
      </c>
      <c r="I7128">
        <v>37</v>
      </c>
      <c r="J7128">
        <v>0</v>
      </c>
      <c r="K7128">
        <v>0</v>
      </c>
      <c r="L7128" s="10" t="s">
        <v>21111</v>
      </c>
    </row>
    <row r="7129" spans="1:12" x14ac:dyDescent="0.25">
      <c r="A7129" s="3">
        <v>7128</v>
      </c>
      <c r="B7129" t="s">
        <v>5811</v>
      </c>
      <c r="C7129" s="10" t="s">
        <v>21101</v>
      </c>
      <c r="D7129" t="s">
        <v>2470</v>
      </c>
      <c r="E7129" s="10" t="s">
        <v>7260</v>
      </c>
      <c r="F7129" t="s">
        <v>1612</v>
      </c>
      <c r="G7129" s="10" t="s">
        <v>6887</v>
      </c>
      <c r="H7129">
        <v>4</v>
      </c>
      <c r="I7129">
        <v>8</v>
      </c>
      <c r="J7129">
        <v>0</v>
      </c>
      <c r="K7129">
        <v>0</v>
      </c>
      <c r="L7129" s="10" t="s">
        <v>21112</v>
      </c>
    </row>
    <row r="7130" spans="1:12" x14ac:dyDescent="0.25">
      <c r="A7130" s="3">
        <v>7129</v>
      </c>
      <c r="B7130" t="s">
        <v>5811</v>
      </c>
      <c r="C7130" s="10" t="s">
        <v>21101</v>
      </c>
      <c r="D7130" t="s">
        <v>69</v>
      </c>
      <c r="E7130" s="10" t="s">
        <v>6760</v>
      </c>
      <c r="F7130" t="s">
        <v>5813</v>
      </c>
      <c r="G7130" s="10" t="s">
        <v>21113</v>
      </c>
      <c r="H7130">
        <v>8</v>
      </c>
      <c r="I7130">
        <v>35</v>
      </c>
      <c r="J7130">
        <v>0</v>
      </c>
      <c r="K7130">
        <v>0</v>
      </c>
      <c r="L7130" s="10" t="s">
        <v>21114</v>
      </c>
    </row>
    <row r="7131" spans="1:12" x14ac:dyDescent="0.25">
      <c r="A7131" s="3">
        <v>7130</v>
      </c>
      <c r="B7131" t="s">
        <v>5811</v>
      </c>
      <c r="C7131" s="10" t="s">
        <v>21101</v>
      </c>
      <c r="D7131" t="s">
        <v>71</v>
      </c>
      <c r="E7131" s="10" t="s">
        <v>6763</v>
      </c>
      <c r="F7131" t="s">
        <v>5814</v>
      </c>
      <c r="G7131" s="10" t="s">
        <v>21115</v>
      </c>
      <c r="H7131">
        <v>8</v>
      </c>
      <c r="I7131">
        <v>35</v>
      </c>
      <c r="J7131">
        <v>0</v>
      </c>
      <c r="K7131">
        <v>0</v>
      </c>
      <c r="L7131" s="10" t="s">
        <v>21116</v>
      </c>
    </row>
    <row r="7132" spans="1:12" x14ac:dyDescent="0.25">
      <c r="A7132" s="3">
        <v>7131</v>
      </c>
      <c r="B7132" t="s">
        <v>5815</v>
      </c>
      <c r="C7132" s="10" t="s">
        <v>21117</v>
      </c>
      <c r="D7132" t="s">
        <v>63</v>
      </c>
      <c r="E7132" s="10" t="s">
        <v>6816</v>
      </c>
      <c r="F7132" t="s">
        <v>64</v>
      </c>
      <c r="G7132" s="10" t="s">
        <v>6696</v>
      </c>
      <c r="H7132">
        <v>4</v>
      </c>
      <c r="I7132">
        <v>8</v>
      </c>
      <c r="J7132">
        <v>0</v>
      </c>
      <c r="K7132">
        <v>0</v>
      </c>
      <c r="L7132" s="10" t="s">
        <v>21118</v>
      </c>
    </row>
    <row r="7133" spans="1:12" x14ac:dyDescent="0.25">
      <c r="A7133" s="3">
        <v>7132</v>
      </c>
      <c r="B7133" t="s">
        <v>5815</v>
      </c>
      <c r="C7133" s="10" t="s">
        <v>21117</v>
      </c>
      <c r="D7133" t="s">
        <v>65</v>
      </c>
      <c r="E7133" s="10" t="s">
        <v>6698</v>
      </c>
      <c r="F7133" t="s">
        <v>66</v>
      </c>
      <c r="G7133" s="10" t="s">
        <v>6721</v>
      </c>
      <c r="H7133">
        <v>4</v>
      </c>
      <c r="I7133">
        <v>8</v>
      </c>
      <c r="J7133">
        <v>0</v>
      </c>
      <c r="K7133">
        <v>0</v>
      </c>
      <c r="L7133" s="10" t="s">
        <v>21119</v>
      </c>
    </row>
    <row r="7134" spans="1:12" x14ac:dyDescent="0.25">
      <c r="A7134" s="3">
        <v>7133</v>
      </c>
      <c r="B7134" t="s">
        <v>5815</v>
      </c>
      <c r="C7134" s="10" t="s">
        <v>21117</v>
      </c>
      <c r="D7134" t="s">
        <v>67</v>
      </c>
      <c r="E7134" s="10" t="s">
        <v>6723</v>
      </c>
      <c r="F7134" t="s">
        <v>68</v>
      </c>
      <c r="G7134" s="10" t="s">
        <v>6724</v>
      </c>
      <c r="H7134">
        <v>4</v>
      </c>
      <c r="I7134">
        <v>8</v>
      </c>
      <c r="J7134">
        <v>0</v>
      </c>
      <c r="K7134">
        <v>0</v>
      </c>
      <c r="L7134" s="10" t="s">
        <v>21120</v>
      </c>
    </row>
    <row r="7135" spans="1:12" x14ac:dyDescent="0.25">
      <c r="A7135" s="3">
        <v>7134</v>
      </c>
      <c r="B7135" t="s">
        <v>5815</v>
      </c>
      <c r="C7135" s="10" t="s">
        <v>21117</v>
      </c>
      <c r="D7135" t="s">
        <v>5816</v>
      </c>
      <c r="E7135" s="10" t="s">
        <v>21121</v>
      </c>
      <c r="F7135" t="s">
        <v>5817</v>
      </c>
      <c r="G7135" s="10" t="s">
        <v>21122</v>
      </c>
      <c r="H7135">
        <v>8</v>
      </c>
      <c r="I7135">
        <v>16</v>
      </c>
      <c r="J7135">
        <v>-6</v>
      </c>
      <c r="K7135">
        <v>1</v>
      </c>
      <c r="L7135" s="10" t="s">
        <v>21123</v>
      </c>
    </row>
    <row r="7136" spans="1:12" x14ac:dyDescent="0.25">
      <c r="A7136" s="3">
        <v>7135</v>
      </c>
      <c r="B7136" t="s">
        <v>5815</v>
      </c>
      <c r="C7136" s="10" t="s">
        <v>21117</v>
      </c>
      <c r="D7136" t="s">
        <v>5818</v>
      </c>
      <c r="E7136" s="10" t="s">
        <v>21124</v>
      </c>
      <c r="F7136" t="s">
        <v>1287</v>
      </c>
      <c r="G7136" s="10" t="s">
        <v>6676</v>
      </c>
      <c r="H7136">
        <v>8</v>
      </c>
      <c r="I7136">
        <v>16</v>
      </c>
      <c r="J7136">
        <v>-2</v>
      </c>
      <c r="K7136">
        <v>1</v>
      </c>
      <c r="L7136" s="10" t="s">
        <v>21125</v>
      </c>
    </row>
    <row r="7137" spans="1:12" x14ac:dyDescent="0.25">
      <c r="A7137" s="3">
        <v>7136</v>
      </c>
      <c r="B7137" t="s">
        <v>5815</v>
      </c>
      <c r="C7137" s="10" t="s">
        <v>21117</v>
      </c>
      <c r="D7137" t="s">
        <v>49</v>
      </c>
      <c r="E7137" s="10" t="s">
        <v>11</v>
      </c>
      <c r="F7137" t="s">
        <v>49</v>
      </c>
      <c r="G7137" s="10" t="s">
        <v>11</v>
      </c>
      <c r="H7137">
        <v>4</v>
      </c>
      <c r="I7137">
        <v>8</v>
      </c>
      <c r="J7137">
        <v>0</v>
      </c>
      <c r="K7137">
        <v>0</v>
      </c>
      <c r="L7137" s="10" t="s">
        <v>21126</v>
      </c>
    </row>
    <row r="7138" spans="1:12" x14ac:dyDescent="0.25">
      <c r="A7138" s="3">
        <v>7137</v>
      </c>
      <c r="B7138" t="s">
        <v>5815</v>
      </c>
      <c r="C7138" s="10" t="s">
        <v>21117</v>
      </c>
      <c r="D7138" t="s">
        <v>5819</v>
      </c>
      <c r="E7138" s="10" t="s">
        <v>21127</v>
      </c>
      <c r="F7138" t="s">
        <v>1339</v>
      </c>
      <c r="G7138" s="10" t="s">
        <v>6847</v>
      </c>
      <c r="H7138">
        <v>4</v>
      </c>
      <c r="I7138">
        <v>8</v>
      </c>
      <c r="J7138">
        <v>0</v>
      </c>
      <c r="K7138">
        <v>0</v>
      </c>
      <c r="L7138" s="10" t="s">
        <v>21128</v>
      </c>
    </row>
    <row r="7139" spans="1:12" x14ac:dyDescent="0.25">
      <c r="A7139" s="3">
        <v>7138</v>
      </c>
      <c r="B7139" t="s">
        <v>5815</v>
      </c>
      <c r="C7139" s="10" t="s">
        <v>21117</v>
      </c>
      <c r="D7139" t="s">
        <v>5820</v>
      </c>
      <c r="E7139" s="10" t="s">
        <v>21129</v>
      </c>
      <c r="F7139" t="s">
        <v>5821</v>
      </c>
      <c r="G7139" s="10" t="s">
        <v>21130</v>
      </c>
      <c r="H7139">
        <v>255</v>
      </c>
      <c r="I7139">
        <v>37</v>
      </c>
      <c r="J7139">
        <v>0</v>
      </c>
      <c r="K7139">
        <v>0</v>
      </c>
      <c r="L7139" s="10" t="s">
        <v>21131</v>
      </c>
    </row>
    <row r="7140" spans="1:12" x14ac:dyDescent="0.25">
      <c r="A7140" s="3">
        <v>7139</v>
      </c>
      <c r="B7140" t="s">
        <v>5815</v>
      </c>
      <c r="C7140" s="10" t="s">
        <v>21117</v>
      </c>
      <c r="D7140" t="s">
        <v>69</v>
      </c>
      <c r="E7140" s="10" t="s">
        <v>6760</v>
      </c>
      <c r="F7140" t="s">
        <v>5822</v>
      </c>
      <c r="G7140" s="10" t="s">
        <v>21132</v>
      </c>
      <c r="H7140">
        <v>8</v>
      </c>
      <c r="I7140">
        <v>35</v>
      </c>
      <c r="J7140">
        <v>0</v>
      </c>
      <c r="K7140">
        <v>0</v>
      </c>
      <c r="L7140" s="10" t="s">
        <v>21133</v>
      </c>
    </row>
    <row r="7141" spans="1:12" x14ac:dyDescent="0.25">
      <c r="A7141" s="3">
        <v>7140</v>
      </c>
      <c r="B7141" t="s">
        <v>5815</v>
      </c>
      <c r="C7141" s="10" t="s">
        <v>21117</v>
      </c>
      <c r="D7141" t="s">
        <v>71</v>
      </c>
      <c r="E7141" s="10" t="s">
        <v>6763</v>
      </c>
      <c r="F7141" t="s">
        <v>5823</v>
      </c>
      <c r="G7141" s="10" t="s">
        <v>21134</v>
      </c>
      <c r="H7141">
        <v>8</v>
      </c>
      <c r="I7141">
        <v>35</v>
      </c>
      <c r="J7141">
        <v>0</v>
      </c>
      <c r="K7141">
        <v>0</v>
      </c>
      <c r="L7141" s="10" t="s">
        <v>21135</v>
      </c>
    </row>
    <row r="7142" spans="1:12" x14ac:dyDescent="0.25">
      <c r="A7142" s="3">
        <v>7141</v>
      </c>
      <c r="B7142" t="s">
        <v>5824</v>
      </c>
      <c r="C7142" s="10" t="s">
        <v>21136</v>
      </c>
      <c r="D7142" t="s">
        <v>63</v>
      </c>
      <c r="E7142" s="10" t="s">
        <v>6816</v>
      </c>
      <c r="F7142" t="s">
        <v>64</v>
      </c>
      <c r="G7142" s="10" t="s">
        <v>6696</v>
      </c>
      <c r="H7142">
        <v>4</v>
      </c>
      <c r="I7142">
        <v>8</v>
      </c>
      <c r="J7142">
        <v>0</v>
      </c>
      <c r="K7142">
        <v>0</v>
      </c>
      <c r="L7142" s="10" t="s">
        <v>21137</v>
      </c>
    </row>
    <row r="7143" spans="1:12" x14ac:dyDescent="0.25">
      <c r="A7143" s="3">
        <v>7142</v>
      </c>
      <c r="B7143" t="s">
        <v>5824</v>
      </c>
      <c r="C7143" s="10" t="s">
        <v>21136</v>
      </c>
      <c r="D7143" t="s">
        <v>65</v>
      </c>
      <c r="E7143" s="10" t="s">
        <v>6698</v>
      </c>
      <c r="F7143" t="s">
        <v>66</v>
      </c>
      <c r="G7143" s="10" t="s">
        <v>6721</v>
      </c>
      <c r="H7143">
        <v>4</v>
      </c>
      <c r="I7143">
        <v>8</v>
      </c>
      <c r="J7143">
        <v>0</v>
      </c>
      <c r="K7143">
        <v>0</v>
      </c>
      <c r="L7143" s="10" t="s">
        <v>21138</v>
      </c>
    </row>
    <row r="7144" spans="1:12" x14ac:dyDescent="0.25">
      <c r="A7144" s="3">
        <v>7143</v>
      </c>
      <c r="B7144" t="s">
        <v>5824</v>
      </c>
      <c r="C7144" s="10" t="s">
        <v>21136</v>
      </c>
      <c r="D7144" t="s">
        <v>67</v>
      </c>
      <c r="E7144" s="10" t="s">
        <v>6723</v>
      </c>
      <c r="F7144" t="s">
        <v>68</v>
      </c>
      <c r="G7144" s="10" t="s">
        <v>6724</v>
      </c>
      <c r="H7144">
        <v>4</v>
      </c>
      <c r="I7144">
        <v>8</v>
      </c>
      <c r="J7144">
        <v>0</v>
      </c>
      <c r="K7144">
        <v>0</v>
      </c>
      <c r="L7144" s="10" t="s">
        <v>21139</v>
      </c>
    </row>
    <row r="7145" spans="1:12" x14ac:dyDescent="0.25">
      <c r="A7145" s="3">
        <v>7144</v>
      </c>
      <c r="B7145" t="s">
        <v>5824</v>
      </c>
      <c r="C7145" s="10" t="s">
        <v>21136</v>
      </c>
      <c r="D7145" t="s">
        <v>49</v>
      </c>
      <c r="E7145" s="10" t="s">
        <v>11</v>
      </c>
      <c r="F7145" t="s">
        <v>49</v>
      </c>
      <c r="G7145" s="10" t="s">
        <v>11</v>
      </c>
      <c r="H7145">
        <v>4</v>
      </c>
      <c r="I7145">
        <v>8</v>
      </c>
      <c r="J7145">
        <v>0</v>
      </c>
      <c r="K7145">
        <v>0</v>
      </c>
      <c r="L7145" s="10" t="s">
        <v>21140</v>
      </c>
    </row>
    <row r="7146" spans="1:12" x14ac:dyDescent="0.25">
      <c r="A7146" s="3">
        <v>7145</v>
      </c>
      <c r="B7146" t="s">
        <v>5824</v>
      </c>
      <c r="C7146" s="10" t="s">
        <v>21136</v>
      </c>
      <c r="D7146" t="s">
        <v>87</v>
      </c>
      <c r="E7146" s="10" t="s">
        <v>7149</v>
      </c>
      <c r="F7146" t="s">
        <v>49</v>
      </c>
      <c r="G7146" s="10" t="s">
        <v>11</v>
      </c>
      <c r="H7146">
        <v>4</v>
      </c>
      <c r="I7146">
        <v>8</v>
      </c>
      <c r="J7146">
        <v>0</v>
      </c>
      <c r="K7146">
        <v>0</v>
      </c>
      <c r="L7146" s="10" t="s">
        <v>21141</v>
      </c>
    </row>
    <row r="7147" spans="1:12" x14ac:dyDescent="0.25">
      <c r="A7147" s="3">
        <v>7146</v>
      </c>
      <c r="B7147" t="s">
        <v>5824</v>
      </c>
      <c r="C7147" s="10" t="s">
        <v>21136</v>
      </c>
      <c r="D7147" t="s">
        <v>1570</v>
      </c>
      <c r="E7147" s="10" t="s">
        <v>11617</v>
      </c>
      <c r="F7147" t="s">
        <v>1401</v>
      </c>
      <c r="G7147" s="10" t="s">
        <v>6911</v>
      </c>
      <c r="H7147">
        <v>10</v>
      </c>
      <c r="I7147">
        <v>37</v>
      </c>
      <c r="J7147">
        <v>0</v>
      </c>
      <c r="K7147">
        <v>0</v>
      </c>
      <c r="L7147" s="10" t="s">
        <v>21142</v>
      </c>
    </row>
    <row r="7148" spans="1:12" x14ac:dyDescent="0.25">
      <c r="A7148" s="3">
        <v>7147</v>
      </c>
      <c r="B7148" t="s">
        <v>5824</v>
      </c>
      <c r="C7148" s="10" t="s">
        <v>21136</v>
      </c>
      <c r="D7148" t="s">
        <v>2670</v>
      </c>
      <c r="E7148" s="10" t="s">
        <v>13511</v>
      </c>
      <c r="F7148" t="s">
        <v>5825</v>
      </c>
      <c r="G7148" s="10" t="s">
        <v>21143</v>
      </c>
      <c r="H7148">
        <v>2048</v>
      </c>
      <c r="I7148">
        <v>37</v>
      </c>
      <c r="J7148">
        <v>0</v>
      </c>
      <c r="K7148">
        <v>0</v>
      </c>
      <c r="L7148" s="10" t="s">
        <v>21144</v>
      </c>
    </row>
    <row r="7149" spans="1:12" x14ac:dyDescent="0.25">
      <c r="A7149" s="3">
        <v>7148</v>
      </c>
      <c r="B7149" t="s">
        <v>5824</v>
      </c>
      <c r="C7149" s="10" t="s">
        <v>21136</v>
      </c>
      <c r="D7149" t="s">
        <v>1556</v>
      </c>
      <c r="E7149" s="10" t="s">
        <v>7175</v>
      </c>
      <c r="F7149" t="s">
        <v>5826</v>
      </c>
      <c r="G7149" s="10" t="s">
        <v>21145</v>
      </c>
      <c r="H7149">
        <v>255</v>
      </c>
      <c r="I7149">
        <v>37</v>
      </c>
      <c r="J7149">
        <v>0</v>
      </c>
      <c r="K7149">
        <v>0</v>
      </c>
      <c r="L7149" s="10" t="s">
        <v>21146</v>
      </c>
    </row>
    <row r="7150" spans="1:12" x14ac:dyDescent="0.25">
      <c r="A7150" s="3">
        <v>7149</v>
      </c>
      <c r="B7150" t="s">
        <v>5824</v>
      </c>
      <c r="C7150" s="10" t="s">
        <v>21136</v>
      </c>
      <c r="D7150" t="s">
        <v>1558</v>
      </c>
      <c r="E7150" s="10" t="s">
        <v>7226</v>
      </c>
      <c r="F7150" t="s">
        <v>5827</v>
      </c>
      <c r="G7150" s="10" t="s">
        <v>21147</v>
      </c>
      <c r="H7150">
        <v>2048</v>
      </c>
      <c r="I7150">
        <v>37</v>
      </c>
      <c r="J7150">
        <v>0</v>
      </c>
      <c r="K7150">
        <v>0</v>
      </c>
      <c r="L7150" s="10" t="s">
        <v>21148</v>
      </c>
    </row>
    <row r="7151" spans="1:12" x14ac:dyDescent="0.25">
      <c r="A7151" s="3">
        <v>7150</v>
      </c>
      <c r="B7151" t="s">
        <v>5824</v>
      </c>
      <c r="C7151" s="10" t="s">
        <v>21136</v>
      </c>
      <c r="D7151" t="s">
        <v>1560</v>
      </c>
      <c r="E7151" s="10" t="s">
        <v>7229</v>
      </c>
      <c r="F7151" t="s">
        <v>5828</v>
      </c>
      <c r="G7151" s="10" t="s">
        <v>21149</v>
      </c>
      <c r="H7151">
        <v>2048</v>
      </c>
      <c r="I7151">
        <v>37</v>
      </c>
      <c r="J7151">
        <v>0</v>
      </c>
      <c r="K7151">
        <v>0</v>
      </c>
      <c r="L7151" s="10" t="s">
        <v>21150</v>
      </c>
    </row>
    <row r="7152" spans="1:12" x14ac:dyDescent="0.25">
      <c r="A7152" s="3">
        <v>7151</v>
      </c>
      <c r="B7152" t="s">
        <v>5824</v>
      </c>
      <c r="C7152" s="10" t="s">
        <v>21136</v>
      </c>
      <c r="D7152" t="s">
        <v>1562</v>
      </c>
      <c r="E7152" s="10" t="s">
        <v>7251</v>
      </c>
      <c r="F7152" t="s">
        <v>5829</v>
      </c>
      <c r="G7152" s="10" t="s">
        <v>21151</v>
      </c>
      <c r="H7152">
        <v>2048</v>
      </c>
      <c r="I7152">
        <v>37</v>
      </c>
      <c r="J7152">
        <v>0</v>
      </c>
      <c r="K7152">
        <v>0</v>
      </c>
      <c r="L7152" s="10" t="s">
        <v>21152</v>
      </c>
    </row>
    <row r="7153" spans="1:12" x14ac:dyDescent="0.25">
      <c r="A7153" s="3">
        <v>7152</v>
      </c>
      <c r="B7153" t="s">
        <v>5824</v>
      </c>
      <c r="C7153" s="10" t="s">
        <v>21136</v>
      </c>
      <c r="D7153" t="s">
        <v>1564</v>
      </c>
      <c r="E7153" s="10" t="s">
        <v>7254</v>
      </c>
      <c r="F7153" t="s">
        <v>5830</v>
      </c>
      <c r="G7153" s="10" t="s">
        <v>21153</v>
      </c>
      <c r="H7153">
        <v>2048</v>
      </c>
      <c r="I7153">
        <v>37</v>
      </c>
      <c r="J7153">
        <v>0</v>
      </c>
      <c r="K7153">
        <v>0</v>
      </c>
      <c r="L7153" s="10" t="s">
        <v>21154</v>
      </c>
    </row>
    <row r="7154" spans="1:12" x14ac:dyDescent="0.25">
      <c r="A7154" s="3">
        <v>7153</v>
      </c>
      <c r="B7154" t="s">
        <v>5824</v>
      </c>
      <c r="C7154" s="10" t="s">
        <v>21136</v>
      </c>
      <c r="D7154" t="s">
        <v>69</v>
      </c>
      <c r="E7154" s="10" t="s">
        <v>6760</v>
      </c>
      <c r="F7154" t="s">
        <v>5831</v>
      </c>
      <c r="G7154" s="10" t="s">
        <v>21155</v>
      </c>
      <c r="H7154">
        <v>8</v>
      </c>
      <c r="I7154">
        <v>35</v>
      </c>
      <c r="J7154">
        <v>0</v>
      </c>
      <c r="K7154">
        <v>0</v>
      </c>
      <c r="L7154" s="10" t="s">
        <v>21156</v>
      </c>
    </row>
    <row r="7155" spans="1:12" x14ac:dyDescent="0.25">
      <c r="A7155" s="3">
        <v>7154</v>
      </c>
      <c r="B7155" t="s">
        <v>5824</v>
      </c>
      <c r="C7155" s="10" t="s">
        <v>21136</v>
      </c>
      <c r="D7155" t="s">
        <v>71</v>
      </c>
      <c r="E7155" s="10" t="s">
        <v>6763</v>
      </c>
      <c r="F7155" t="s">
        <v>5832</v>
      </c>
      <c r="G7155" s="10" t="s">
        <v>21157</v>
      </c>
      <c r="H7155">
        <v>8</v>
      </c>
      <c r="I7155">
        <v>35</v>
      </c>
      <c r="J7155">
        <v>0</v>
      </c>
      <c r="K7155">
        <v>0</v>
      </c>
      <c r="L7155" s="10" t="s">
        <v>21158</v>
      </c>
    </row>
    <row r="7156" spans="1:12" x14ac:dyDescent="0.25">
      <c r="A7156" s="3">
        <v>7155</v>
      </c>
      <c r="B7156" t="s">
        <v>5833</v>
      </c>
      <c r="C7156" s="10" t="s">
        <v>21159</v>
      </c>
      <c r="D7156" t="s">
        <v>2142</v>
      </c>
      <c r="E7156" s="10" t="s">
        <v>7299</v>
      </c>
      <c r="F7156" t="s">
        <v>1401</v>
      </c>
      <c r="G7156" s="10" t="s">
        <v>6911</v>
      </c>
      <c r="H7156">
        <v>10</v>
      </c>
      <c r="I7156">
        <v>37</v>
      </c>
      <c r="J7156">
        <v>0</v>
      </c>
      <c r="K7156">
        <v>0</v>
      </c>
      <c r="L7156" s="10" t="s">
        <v>21160</v>
      </c>
    </row>
    <row r="7157" spans="1:12" x14ac:dyDescent="0.25">
      <c r="A7157" s="3">
        <v>7156</v>
      </c>
      <c r="B7157" t="s">
        <v>5833</v>
      </c>
      <c r="C7157" s="10" t="s">
        <v>21159</v>
      </c>
      <c r="D7157" t="s">
        <v>2307</v>
      </c>
      <c r="E7157" s="10" t="s">
        <v>12887</v>
      </c>
      <c r="F7157" t="s">
        <v>1401</v>
      </c>
      <c r="G7157" s="10" t="s">
        <v>6911</v>
      </c>
      <c r="H7157">
        <v>10</v>
      </c>
      <c r="I7157">
        <v>37</v>
      </c>
      <c r="J7157">
        <v>0</v>
      </c>
      <c r="K7157">
        <v>0</v>
      </c>
      <c r="L7157" s="10" t="s">
        <v>21161</v>
      </c>
    </row>
    <row r="7158" spans="1:12" x14ac:dyDescent="0.25">
      <c r="A7158" s="3">
        <v>7157</v>
      </c>
      <c r="B7158" t="s">
        <v>5833</v>
      </c>
      <c r="C7158" s="10" t="s">
        <v>21159</v>
      </c>
      <c r="D7158" t="s">
        <v>5834</v>
      </c>
      <c r="E7158" s="10" t="s">
        <v>21162</v>
      </c>
      <c r="F7158" t="s">
        <v>1287</v>
      </c>
      <c r="G7158" s="10" t="s">
        <v>6676</v>
      </c>
      <c r="H7158">
        <v>8</v>
      </c>
      <c r="I7158">
        <v>16</v>
      </c>
      <c r="J7158">
        <v>-2</v>
      </c>
      <c r="K7158">
        <v>1</v>
      </c>
      <c r="L7158" s="10" t="s">
        <v>21163</v>
      </c>
    </row>
    <row r="7159" spans="1:12" x14ac:dyDescent="0.25">
      <c r="A7159" s="3">
        <v>7158</v>
      </c>
      <c r="B7159" t="s">
        <v>5833</v>
      </c>
      <c r="C7159" s="10" t="s">
        <v>21159</v>
      </c>
      <c r="D7159" t="s">
        <v>5835</v>
      </c>
      <c r="E7159" s="10" t="s">
        <v>21164</v>
      </c>
      <c r="F7159" t="s">
        <v>1287</v>
      </c>
      <c r="G7159" s="10" t="s">
        <v>6676</v>
      </c>
      <c r="H7159">
        <v>8</v>
      </c>
      <c r="I7159">
        <v>16</v>
      </c>
      <c r="J7159">
        <v>-2</v>
      </c>
      <c r="K7159">
        <v>1</v>
      </c>
      <c r="L7159" s="10" t="s">
        <v>21165</v>
      </c>
    </row>
    <row r="7160" spans="1:12" x14ac:dyDescent="0.25">
      <c r="A7160" s="3">
        <v>7159</v>
      </c>
      <c r="B7160" t="s">
        <v>5833</v>
      </c>
      <c r="C7160" s="10" t="s">
        <v>21159</v>
      </c>
      <c r="D7160" t="s">
        <v>5836</v>
      </c>
      <c r="E7160" s="10" t="s">
        <v>21166</v>
      </c>
      <c r="F7160" t="s">
        <v>1287</v>
      </c>
      <c r="G7160" s="10" t="s">
        <v>6676</v>
      </c>
      <c r="H7160">
        <v>8</v>
      </c>
      <c r="I7160">
        <v>16</v>
      </c>
      <c r="J7160">
        <v>-2</v>
      </c>
      <c r="K7160">
        <v>1</v>
      </c>
      <c r="L7160" s="10" t="s">
        <v>21167</v>
      </c>
    </row>
    <row r="7161" spans="1:12" x14ac:dyDescent="0.25">
      <c r="A7161" s="3">
        <v>7160</v>
      </c>
      <c r="B7161" t="s">
        <v>5833</v>
      </c>
      <c r="C7161" s="10" t="s">
        <v>21159</v>
      </c>
      <c r="D7161" t="s">
        <v>1264</v>
      </c>
      <c r="E7161" s="10" t="s">
        <v>6659</v>
      </c>
      <c r="F7161" t="s">
        <v>1265</v>
      </c>
      <c r="G7161" s="10" t="s">
        <v>6660</v>
      </c>
      <c r="H7161">
        <v>4</v>
      </c>
      <c r="I7161">
        <v>8</v>
      </c>
      <c r="J7161">
        <v>0</v>
      </c>
      <c r="K7161">
        <v>0</v>
      </c>
      <c r="L7161" s="10" t="s">
        <v>21168</v>
      </c>
    </row>
    <row r="7162" spans="1:12" x14ac:dyDescent="0.25">
      <c r="A7162" s="3">
        <v>7161</v>
      </c>
      <c r="B7162" t="s">
        <v>5833</v>
      </c>
      <c r="C7162" s="10" t="s">
        <v>21159</v>
      </c>
      <c r="D7162" t="s">
        <v>2312</v>
      </c>
      <c r="E7162" s="10" t="s">
        <v>12897</v>
      </c>
      <c r="F7162" t="s">
        <v>5837</v>
      </c>
      <c r="G7162" s="10" t="s">
        <v>21169</v>
      </c>
      <c r="H7162">
        <v>511</v>
      </c>
      <c r="I7162">
        <v>37</v>
      </c>
      <c r="J7162">
        <v>0</v>
      </c>
      <c r="K7162">
        <v>0</v>
      </c>
      <c r="L7162" s="10" t="s">
        <v>21170</v>
      </c>
    </row>
    <row r="7163" spans="1:12" x14ac:dyDescent="0.25">
      <c r="A7163" s="3">
        <v>7162</v>
      </c>
      <c r="B7163" t="s">
        <v>5833</v>
      </c>
      <c r="C7163" s="10" t="s">
        <v>21159</v>
      </c>
      <c r="D7163" t="s">
        <v>65</v>
      </c>
      <c r="E7163" s="10" t="s">
        <v>6698</v>
      </c>
      <c r="F7163" t="s">
        <v>5838</v>
      </c>
      <c r="G7163" s="10" t="s">
        <v>21171</v>
      </c>
      <c r="H7163">
        <v>4</v>
      </c>
      <c r="I7163">
        <v>8</v>
      </c>
      <c r="J7163">
        <v>0</v>
      </c>
      <c r="K7163">
        <v>0</v>
      </c>
      <c r="L7163" s="10" t="s">
        <v>21172</v>
      </c>
    </row>
    <row r="7164" spans="1:12" x14ac:dyDescent="0.25">
      <c r="A7164" s="3">
        <v>7163</v>
      </c>
      <c r="B7164" t="s">
        <v>5833</v>
      </c>
      <c r="C7164" s="10" t="s">
        <v>21159</v>
      </c>
      <c r="D7164" t="s">
        <v>67</v>
      </c>
      <c r="E7164" s="10" t="s">
        <v>6723</v>
      </c>
      <c r="F7164" t="s">
        <v>5839</v>
      </c>
      <c r="G7164" s="10" t="s">
        <v>21173</v>
      </c>
      <c r="H7164">
        <v>4</v>
      </c>
      <c r="I7164">
        <v>8</v>
      </c>
      <c r="J7164">
        <v>0</v>
      </c>
      <c r="K7164">
        <v>0</v>
      </c>
      <c r="L7164" s="10" t="s">
        <v>21174</v>
      </c>
    </row>
    <row r="7165" spans="1:12" x14ac:dyDescent="0.25">
      <c r="A7165" s="3">
        <v>7164</v>
      </c>
      <c r="B7165" t="s">
        <v>5833</v>
      </c>
      <c r="C7165" s="10" t="s">
        <v>21159</v>
      </c>
      <c r="D7165" t="s">
        <v>63</v>
      </c>
      <c r="E7165" s="10" t="s">
        <v>6816</v>
      </c>
      <c r="F7165" t="s">
        <v>5840</v>
      </c>
      <c r="G7165" s="10" t="s">
        <v>21175</v>
      </c>
      <c r="H7165">
        <v>4</v>
      </c>
      <c r="I7165">
        <v>8</v>
      </c>
      <c r="J7165">
        <v>0</v>
      </c>
      <c r="K7165">
        <v>0</v>
      </c>
      <c r="L7165" s="10" t="s">
        <v>21176</v>
      </c>
    </row>
    <row r="7166" spans="1:12" x14ac:dyDescent="0.25">
      <c r="A7166" s="3">
        <v>7165</v>
      </c>
      <c r="B7166" t="s">
        <v>5833</v>
      </c>
      <c r="C7166" s="10" t="s">
        <v>21159</v>
      </c>
      <c r="D7166" t="s">
        <v>69</v>
      </c>
      <c r="E7166" s="10" t="s">
        <v>6760</v>
      </c>
      <c r="F7166" t="s">
        <v>5841</v>
      </c>
      <c r="G7166" s="10" t="s">
        <v>21177</v>
      </c>
      <c r="H7166">
        <v>8</v>
      </c>
      <c r="I7166">
        <v>35</v>
      </c>
      <c r="J7166">
        <v>0</v>
      </c>
      <c r="K7166">
        <v>0</v>
      </c>
      <c r="L7166" s="10" t="s">
        <v>21178</v>
      </c>
    </row>
    <row r="7167" spans="1:12" x14ac:dyDescent="0.25">
      <c r="A7167" s="3">
        <v>7166</v>
      </c>
      <c r="B7167" t="s">
        <v>5833</v>
      </c>
      <c r="C7167" s="10" t="s">
        <v>21159</v>
      </c>
      <c r="D7167" t="s">
        <v>71</v>
      </c>
      <c r="E7167" s="10" t="s">
        <v>6763</v>
      </c>
      <c r="F7167" t="s">
        <v>5842</v>
      </c>
      <c r="G7167" s="10" t="s">
        <v>21179</v>
      </c>
      <c r="H7167">
        <v>8</v>
      </c>
      <c r="I7167">
        <v>35</v>
      </c>
      <c r="J7167">
        <v>0</v>
      </c>
      <c r="K7167">
        <v>0</v>
      </c>
      <c r="L7167" s="10" t="s">
        <v>21180</v>
      </c>
    </row>
    <row r="7168" spans="1:12" x14ac:dyDescent="0.25">
      <c r="A7168" s="3">
        <v>7167</v>
      </c>
      <c r="B7168" t="s">
        <v>5843</v>
      </c>
      <c r="C7168" s="10" t="s">
        <v>21181</v>
      </c>
      <c r="D7168" t="s">
        <v>49</v>
      </c>
      <c r="E7168" s="10" t="s">
        <v>11</v>
      </c>
      <c r="F7168" t="s">
        <v>49</v>
      </c>
      <c r="G7168" s="10" t="s">
        <v>11</v>
      </c>
      <c r="H7168">
        <v>4</v>
      </c>
      <c r="I7168">
        <v>8</v>
      </c>
      <c r="J7168">
        <v>0</v>
      </c>
      <c r="K7168">
        <v>0</v>
      </c>
      <c r="L7168" s="10" t="s">
        <v>21182</v>
      </c>
    </row>
    <row r="7169" spans="1:12" x14ac:dyDescent="0.25">
      <c r="A7169" s="3">
        <v>7168</v>
      </c>
      <c r="B7169" t="s">
        <v>5843</v>
      </c>
      <c r="C7169" s="10" t="s">
        <v>21181</v>
      </c>
      <c r="D7169" t="s">
        <v>538</v>
      </c>
      <c r="E7169" s="10" t="s">
        <v>6652</v>
      </c>
      <c r="F7169" t="s">
        <v>1232</v>
      </c>
      <c r="G7169" s="10" t="s">
        <v>6715</v>
      </c>
      <c r="H7169">
        <v>255</v>
      </c>
      <c r="I7169">
        <v>37</v>
      </c>
      <c r="J7169">
        <v>0</v>
      </c>
      <c r="K7169">
        <v>0</v>
      </c>
      <c r="L7169" s="10" t="s">
        <v>21183</v>
      </c>
    </row>
    <row r="7170" spans="1:12" x14ac:dyDescent="0.25">
      <c r="A7170" s="3">
        <v>7169</v>
      </c>
      <c r="B7170" t="s">
        <v>5843</v>
      </c>
      <c r="C7170" s="10" t="s">
        <v>21181</v>
      </c>
      <c r="D7170" t="s">
        <v>5844</v>
      </c>
      <c r="E7170" s="10" t="s">
        <v>21184</v>
      </c>
      <c r="F7170" t="s">
        <v>1546</v>
      </c>
      <c r="G7170" s="10" t="s">
        <v>7373</v>
      </c>
      <c r="H7170">
        <v>8</v>
      </c>
      <c r="I7170">
        <v>27</v>
      </c>
      <c r="J7170">
        <v>0</v>
      </c>
      <c r="K7170">
        <v>0</v>
      </c>
      <c r="L7170" s="10" t="s">
        <v>21185</v>
      </c>
    </row>
    <row r="7171" spans="1:12" x14ac:dyDescent="0.25">
      <c r="A7171" s="3">
        <v>7170</v>
      </c>
      <c r="B7171" t="s">
        <v>5843</v>
      </c>
      <c r="C7171" s="10" t="s">
        <v>21181</v>
      </c>
      <c r="D7171" t="s">
        <v>5845</v>
      </c>
      <c r="E7171" s="10" t="s">
        <v>21186</v>
      </c>
      <c r="F7171" t="s">
        <v>1493</v>
      </c>
      <c r="G7171" s="10" t="s">
        <v>6978</v>
      </c>
      <c r="H7171">
        <v>4</v>
      </c>
      <c r="I7171">
        <v>8</v>
      </c>
      <c r="J7171">
        <v>0</v>
      </c>
      <c r="K7171">
        <v>0</v>
      </c>
      <c r="L7171" s="10" t="s">
        <v>21187</v>
      </c>
    </row>
    <row r="7172" spans="1:12" x14ac:dyDescent="0.25">
      <c r="A7172" s="3">
        <v>7171</v>
      </c>
      <c r="B7172" t="s">
        <v>5843</v>
      </c>
      <c r="C7172" s="10" t="s">
        <v>21181</v>
      </c>
      <c r="D7172" t="s">
        <v>63</v>
      </c>
      <c r="E7172" s="10" t="s">
        <v>6816</v>
      </c>
      <c r="F7172" t="s">
        <v>64</v>
      </c>
      <c r="G7172" s="10" t="s">
        <v>6696</v>
      </c>
      <c r="H7172">
        <v>4</v>
      </c>
      <c r="I7172">
        <v>8</v>
      </c>
      <c r="J7172">
        <v>0</v>
      </c>
      <c r="K7172">
        <v>0</v>
      </c>
      <c r="L7172" s="10" t="s">
        <v>21188</v>
      </c>
    </row>
    <row r="7173" spans="1:12" x14ac:dyDescent="0.25">
      <c r="A7173" s="3">
        <v>7172</v>
      </c>
      <c r="B7173" t="s">
        <v>5843</v>
      </c>
      <c r="C7173" s="10" t="s">
        <v>21181</v>
      </c>
      <c r="D7173" t="s">
        <v>65</v>
      </c>
      <c r="E7173" s="10" t="s">
        <v>6698</v>
      </c>
      <c r="F7173" t="s">
        <v>66</v>
      </c>
      <c r="G7173" s="10" t="s">
        <v>6721</v>
      </c>
      <c r="H7173">
        <v>4</v>
      </c>
      <c r="I7173">
        <v>8</v>
      </c>
      <c r="J7173">
        <v>0</v>
      </c>
      <c r="K7173">
        <v>0</v>
      </c>
      <c r="L7173" s="10" t="s">
        <v>21189</v>
      </c>
    </row>
    <row r="7174" spans="1:12" x14ac:dyDescent="0.25">
      <c r="A7174" s="3">
        <v>7173</v>
      </c>
      <c r="B7174" t="s">
        <v>5843</v>
      </c>
      <c r="C7174" s="10" t="s">
        <v>21181</v>
      </c>
      <c r="D7174" t="s">
        <v>67</v>
      </c>
      <c r="E7174" s="10" t="s">
        <v>6723</v>
      </c>
      <c r="F7174" t="s">
        <v>68</v>
      </c>
      <c r="G7174" s="10" t="s">
        <v>6724</v>
      </c>
      <c r="H7174">
        <v>4</v>
      </c>
      <c r="I7174">
        <v>8</v>
      </c>
      <c r="J7174">
        <v>0</v>
      </c>
      <c r="K7174">
        <v>0</v>
      </c>
      <c r="L7174" s="10" t="s">
        <v>21190</v>
      </c>
    </row>
    <row r="7175" spans="1:12" x14ac:dyDescent="0.25">
      <c r="A7175" s="3">
        <v>7174</v>
      </c>
      <c r="B7175" t="s">
        <v>5843</v>
      </c>
      <c r="C7175" s="10" t="s">
        <v>21181</v>
      </c>
      <c r="D7175" t="s">
        <v>69</v>
      </c>
      <c r="E7175" s="10" t="s">
        <v>6760</v>
      </c>
      <c r="F7175" t="s">
        <v>5846</v>
      </c>
      <c r="G7175" s="10" t="s">
        <v>21191</v>
      </c>
      <c r="H7175">
        <v>8</v>
      </c>
      <c r="I7175">
        <v>35</v>
      </c>
      <c r="J7175">
        <v>0</v>
      </c>
      <c r="K7175">
        <v>0</v>
      </c>
      <c r="L7175" s="10" t="s">
        <v>21192</v>
      </c>
    </row>
    <row r="7176" spans="1:12" x14ac:dyDescent="0.25">
      <c r="A7176" s="3">
        <v>7175</v>
      </c>
      <c r="B7176" t="s">
        <v>5843</v>
      </c>
      <c r="C7176" s="10" t="s">
        <v>21181</v>
      </c>
      <c r="D7176" t="s">
        <v>71</v>
      </c>
      <c r="E7176" s="10" t="s">
        <v>6763</v>
      </c>
      <c r="F7176" t="s">
        <v>5847</v>
      </c>
      <c r="G7176" s="10" t="s">
        <v>21193</v>
      </c>
      <c r="H7176">
        <v>8</v>
      </c>
      <c r="I7176">
        <v>35</v>
      </c>
      <c r="J7176">
        <v>0</v>
      </c>
      <c r="K7176">
        <v>0</v>
      </c>
      <c r="L7176" s="10" t="s">
        <v>21194</v>
      </c>
    </row>
    <row r="7177" spans="1:12" x14ac:dyDescent="0.25">
      <c r="A7177" s="3">
        <v>7176</v>
      </c>
      <c r="B7177" t="s">
        <v>5848</v>
      </c>
      <c r="C7177" s="10" t="s">
        <v>21195</v>
      </c>
      <c r="D7177" t="s">
        <v>49</v>
      </c>
      <c r="E7177" s="10" t="s">
        <v>11</v>
      </c>
      <c r="F7177" t="s">
        <v>49</v>
      </c>
      <c r="G7177" s="10" t="s">
        <v>11</v>
      </c>
      <c r="H7177">
        <v>4</v>
      </c>
      <c r="I7177">
        <v>8</v>
      </c>
      <c r="J7177">
        <v>0</v>
      </c>
      <c r="K7177">
        <v>0</v>
      </c>
      <c r="L7177" s="10" t="s">
        <v>21196</v>
      </c>
    </row>
    <row r="7178" spans="1:12" x14ac:dyDescent="0.25">
      <c r="A7178" s="3">
        <v>7177</v>
      </c>
      <c r="B7178" t="s">
        <v>5848</v>
      </c>
      <c r="C7178" s="10" t="s">
        <v>21195</v>
      </c>
      <c r="D7178" t="s">
        <v>1237</v>
      </c>
      <c r="E7178" s="10" t="s">
        <v>6662</v>
      </c>
      <c r="F7178" t="s">
        <v>5849</v>
      </c>
      <c r="G7178" s="10" t="s">
        <v>21197</v>
      </c>
      <c r="H7178">
        <v>4</v>
      </c>
      <c r="I7178">
        <v>12</v>
      </c>
      <c r="J7178">
        <v>0</v>
      </c>
      <c r="K7178">
        <v>0</v>
      </c>
      <c r="L7178" s="10" t="s">
        <v>21198</v>
      </c>
    </row>
    <row r="7179" spans="1:12" x14ac:dyDescent="0.25">
      <c r="A7179" s="3">
        <v>7178</v>
      </c>
      <c r="B7179" t="s">
        <v>5848</v>
      </c>
      <c r="C7179" s="10" t="s">
        <v>21195</v>
      </c>
      <c r="D7179" t="s">
        <v>2122</v>
      </c>
      <c r="E7179" s="10" t="s">
        <v>12566</v>
      </c>
      <c r="F7179" t="s">
        <v>4596</v>
      </c>
      <c r="G7179" s="10" t="s">
        <v>18001</v>
      </c>
      <c r="H7179">
        <v>4</v>
      </c>
      <c r="I7179">
        <v>13</v>
      </c>
      <c r="J7179">
        <v>0</v>
      </c>
      <c r="K7179">
        <v>0</v>
      </c>
      <c r="L7179" s="10" t="s">
        <v>21199</v>
      </c>
    </row>
    <row r="7180" spans="1:12" x14ac:dyDescent="0.25">
      <c r="A7180" s="3">
        <v>7179</v>
      </c>
      <c r="B7180" t="s">
        <v>5848</v>
      </c>
      <c r="C7180" s="10" t="s">
        <v>21195</v>
      </c>
      <c r="D7180" t="s">
        <v>5850</v>
      </c>
      <c r="E7180" s="10" t="s">
        <v>19525</v>
      </c>
      <c r="F7180" t="s">
        <v>1461</v>
      </c>
      <c r="G7180" s="10" t="s">
        <v>7108</v>
      </c>
      <c r="H7180">
        <v>50</v>
      </c>
      <c r="I7180">
        <v>37</v>
      </c>
      <c r="J7180">
        <v>0</v>
      </c>
      <c r="K7180">
        <v>0</v>
      </c>
      <c r="L7180" s="10" t="s">
        <v>21200</v>
      </c>
    </row>
    <row r="7181" spans="1:12" x14ac:dyDescent="0.25">
      <c r="A7181" s="3">
        <v>7180</v>
      </c>
      <c r="B7181" t="s">
        <v>5848</v>
      </c>
      <c r="C7181" s="10" t="s">
        <v>21195</v>
      </c>
      <c r="D7181" t="s">
        <v>5851</v>
      </c>
      <c r="E7181" s="10" t="s">
        <v>19528</v>
      </c>
      <c r="F7181" t="s">
        <v>1461</v>
      </c>
      <c r="G7181" s="10" t="s">
        <v>7108</v>
      </c>
      <c r="H7181">
        <v>50</v>
      </c>
      <c r="I7181">
        <v>37</v>
      </c>
      <c r="J7181">
        <v>0</v>
      </c>
      <c r="K7181">
        <v>0</v>
      </c>
      <c r="L7181" s="10" t="s">
        <v>21201</v>
      </c>
    </row>
    <row r="7182" spans="1:12" x14ac:dyDescent="0.25">
      <c r="A7182" s="3">
        <v>7181</v>
      </c>
      <c r="B7182" t="s">
        <v>5848</v>
      </c>
      <c r="C7182" s="10" t="s">
        <v>21195</v>
      </c>
      <c r="D7182" t="s">
        <v>1422</v>
      </c>
      <c r="E7182" s="10" t="s">
        <v>6882</v>
      </c>
      <c r="F7182" t="s">
        <v>1243</v>
      </c>
      <c r="G7182" s="10" t="s">
        <v>6883</v>
      </c>
      <c r="H7182">
        <v>4096</v>
      </c>
      <c r="I7182">
        <v>37</v>
      </c>
      <c r="J7182">
        <v>0</v>
      </c>
      <c r="K7182">
        <v>0</v>
      </c>
      <c r="L7182" s="10" t="s">
        <v>21202</v>
      </c>
    </row>
    <row r="7183" spans="1:12" x14ac:dyDescent="0.25">
      <c r="A7183" s="3">
        <v>7182</v>
      </c>
      <c r="B7183" t="s">
        <v>5848</v>
      </c>
      <c r="C7183" s="10" t="s">
        <v>21195</v>
      </c>
      <c r="D7183" t="s">
        <v>1518</v>
      </c>
      <c r="E7183" s="10" t="s">
        <v>11535</v>
      </c>
      <c r="F7183" t="s">
        <v>1493</v>
      </c>
      <c r="G7183" s="10" t="s">
        <v>6978</v>
      </c>
      <c r="H7183">
        <v>4</v>
      </c>
      <c r="I7183">
        <v>8</v>
      </c>
      <c r="J7183">
        <v>0</v>
      </c>
      <c r="K7183">
        <v>0</v>
      </c>
      <c r="L7183" s="10" t="s">
        <v>21203</v>
      </c>
    </row>
    <row r="7184" spans="1:12" x14ac:dyDescent="0.25">
      <c r="A7184" s="3">
        <v>7183</v>
      </c>
      <c r="B7184" t="s">
        <v>5848</v>
      </c>
      <c r="C7184" s="10" t="s">
        <v>21195</v>
      </c>
      <c r="D7184" t="s">
        <v>5852</v>
      </c>
      <c r="E7184" s="10" t="s">
        <v>19481</v>
      </c>
      <c r="F7184" t="s">
        <v>49</v>
      </c>
      <c r="G7184" s="10" t="s">
        <v>11</v>
      </c>
      <c r="H7184">
        <v>4</v>
      </c>
      <c r="I7184">
        <v>8</v>
      </c>
      <c r="J7184">
        <v>0</v>
      </c>
      <c r="K7184">
        <v>0</v>
      </c>
      <c r="L7184" s="10" t="s">
        <v>21204</v>
      </c>
    </row>
    <row r="7185" spans="1:12" x14ac:dyDescent="0.25">
      <c r="A7185" s="3">
        <v>7184</v>
      </c>
      <c r="B7185" t="s">
        <v>5848</v>
      </c>
      <c r="C7185" s="10" t="s">
        <v>21195</v>
      </c>
      <c r="D7185" t="s">
        <v>5853</v>
      </c>
      <c r="E7185" s="10" t="s">
        <v>19496</v>
      </c>
      <c r="F7185" t="s">
        <v>5854</v>
      </c>
      <c r="G7185" s="10" t="s">
        <v>21205</v>
      </c>
      <c r="H7185">
        <v>4</v>
      </c>
      <c r="I7185">
        <v>12</v>
      </c>
      <c r="J7185">
        <v>0</v>
      </c>
      <c r="K7185">
        <v>0</v>
      </c>
      <c r="L7185" s="10" t="s">
        <v>21206</v>
      </c>
    </row>
    <row r="7186" spans="1:12" x14ac:dyDescent="0.25">
      <c r="A7186" s="3">
        <v>7185</v>
      </c>
      <c r="B7186" t="s">
        <v>5848</v>
      </c>
      <c r="C7186" s="10" t="s">
        <v>21195</v>
      </c>
      <c r="D7186" t="s">
        <v>2013</v>
      </c>
      <c r="E7186" s="10" t="s">
        <v>6889</v>
      </c>
      <c r="F7186" t="s">
        <v>1612</v>
      </c>
      <c r="G7186" s="10" t="s">
        <v>6887</v>
      </c>
      <c r="H7186">
        <v>4</v>
      </c>
      <c r="I7186">
        <v>8</v>
      </c>
      <c r="J7186">
        <v>0</v>
      </c>
      <c r="K7186">
        <v>0</v>
      </c>
      <c r="L7186" s="10" t="s">
        <v>21207</v>
      </c>
    </row>
    <row r="7187" spans="1:12" x14ac:dyDescent="0.25">
      <c r="A7187" s="3">
        <v>7186</v>
      </c>
      <c r="B7187" t="s">
        <v>5848</v>
      </c>
      <c r="C7187" s="10" t="s">
        <v>21195</v>
      </c>
      <c r="D7187" t="s">
        <v>1589</v>
      </c>
      <c r="E7187" s="10" t="s">
        <v>11670</v>
      </c>
      <c r="F7187" t="s">
        <v>1461</v>
      </c>
      <c r="G7187" s="10" t="s">
        <v>7108</v>
      </c>
      <c r="H7187">
        <v>50</v>
      </c>
      <c r="I7187">
        <v>37</v>
      </c>
      <c r="J7187">
        <v>0</v>
      </c>
      <c r="K7187">
        <v>0</v>
      </c>
      <c r="L7187" s="10" t="s">
        <v>21208</v>
      </c>
    </row>
    <row r="7188" spans="1:12" x14ac:dyDescent="0.25">
      <c r="A7188" s="3">
        <v>7187</v>
      </c>
      <c r="B7188" t="s">
        <v>5848</v>
      </c>
      <c r="C7188" s="10" t="s">
        <v>21195</v>
      </c>
      <c r="D7188" t="s">
        <v>1587</v>
      </c>
      <c r="E7188" s="10" t="s">
        <v>11667</v>
      </c>
      <c r="F7188" t="s">
        <v>5855</v>
      </c>
      <c r="G7188" s="10" t="s">
        <v>21209</v>
      </c>
      <c r="H7188">
        <v>4</v>
      </c>
      <c r="I7188">
        <v>12</v>
      </c>
      <c r="J7188">
        <v>0</v>
      </c>
      <c r="K7188">
        <v>0</v>
      </c>
      <c r="L7188" s="10" t="s">
        <v>21210</v>
      </c>
    </row>
    <row r="7189" spans="1:12" x14ac:dyDescent="0.25">
      <c r="A7189" s="3">
        <v>7188</v>
      </c>
      <c r="B7189" t="s">
        <v>5848</v>
      </c>
      <c r="C7189" s="10" t="s">
        <v>21195</v>
      </c>
      <c r="D7189" t="s">
        <v>5856</v>
      </c>
      <c r="E7189" s="10" t="s">
        <v>19552</v>
      </c>
      <c r="F7189" t="s">
        <v>1612</v>
      </c>
      <c r="G7189" s="10" t="s">
        <v>6887</v>
      </c>
      <c r="H7189">
        <v>4</v>
      </c>
      <c r="I7189">
        <v>8</v>
      </c>
      <c r="J7189">
        <v>0</v>
      </c>
      <c r="K7189">
        <v>0</v>
      </c>
      <c r="L7189" s="10" t="s">
        <v>21211</v>
      </c>
    </row>
    <row r="7190" spans="1:12" x14ac:dyDescent="0.25">
      <c r="A7190" s="3">
        <v>7189</v>
      </c>
      <c r="B7190" t="s">
        <v>5848</v>
      </c>
      <c r="C7190" s="10" t="s">
        <v>21195</v>
      </c>
      <c r="D7190" t="s">
        <v>1520</v>
      </c>
      <c r="E7190" s="10" t="s">
        <v>7189</v>
      </c>
      <c r="F7190" t="s">
        <v>49</v>
      </c>
      <c r="G7190" s="10" t="s">
        <v>11</v>
      </c>
      <c r="H7190">
        <v>4</v>
      </c>
      <c r="I7190">
        <v>8</v>
      </c>
      <c r="J7190">
        <v>0</v>
      </c>
      <c r="K7190">
        <v>0</v>
      </c>
      <c r="L7190" s="10" t="s">
        <v>21212</v>
      </c>
    </row>
    <row r="7191" spans="1:12" x14ac:dyDescent="0.25">
      <c r="A7191" s="3">
        <v>7190</v>
      </c>
      <c r="B7191" t="s">
        <v>5848</v>
      </c>
      <c r="C7191" s="10" t="s">
        <v>21195</v>
      </c>
      <c r="D7191" t="s">
        <v>1523</v>
      </c>
      <c r="E7191" s="10" t="s">
        <v>11544</v>
      </c>
      <c r="F7191" t="s">
        <v>1524</v>
      </c>
      <c r="G7191" s="10" t="s">
        <v>11545</v>
      </c>
      <c r="H7191">
        <v>8</v>
      </c>
      <c r="I7191">
        <v>16</v>
      </c>
      <c r="J7191">
        <v>-6</v>
      </c>
      <c r="K7191">
        <v>1</v>
      </c>
      <c r="L7191" s="10" t="s">
        <v>21213</v>
      </c>
    </row>
    <row r="7192" spans="1:12" x14ac:dyDescent="0.25">
      <c r="A7192" s="3">
        <v>7191</v>
      </c>
      <c r="B7192" t="s">
        <v>5848</v>
      </c>
      <c r="C7192" s="10" t="s">
        <v>21195</v>
      </c>
      <c r="D7192" t="s">
        <v>4726</v>
      </c>
      <c r="E7192" s="10" t="s">
        <v>18300</v>
      </c>
      <c r="F7192" t="s">
        <v>1339</v>
      </c>
      <c r="G7192" s="10" t="s">
        <v>6847</v>
      </c>
      <c r="H7192">
        <v>4</v>
      </c>
      <c r="I7192">
        <v>8</v>
      </c>
      <c r="J7192">
        <v>0</v>
      </c>
      <c r="K7192">
        <v>0</v>
      </c>
      <c r="L7192" s="10" t="s">
        <v>21214</v>
      </c>
    </row>
    <row r="7193" spans="1:12" x14ac:dyDescent="0.25">
      <c r="A7193" s="3">
        <v>7192</v>
      </c>
      <c r="B7193" t="s">
        <v>5848</v>
      </c>
      <c r="C7193" s="10" t="s">
        <v>21195</v>
      </c>
      <c r="D7193" t="s">
        <v>1286</v>
      </c>
      <c r="E7193" s="10" t="s">
        <v>6736</v>
      </c>
      <c r="F7193" t="s">
        <v>1287</v>
      </c>
      <c r="G7193" s="10" t="s">
        <v>6676</v>
      </c>
      <c r="H7193">
        <v>8</v>
      </c>
      <c r="I7193">
        <v>16</v>
      </c>
      <c r="J7193">
        <v>-2</v>
      </c>
      <c r="K7193">
        <v>1</v>
      </c>
      <c r="L7193" s="10" t="s">
        <v>21215</v>
      </c>
    </row>
    <row r="7194" spans="1:12" x14ac:dyDescent="0.25">
      <c r="A7194" s="3">
        <v>7193</v>
      </c>
      <c r="B7194" t="s">
        <v>5848</v>
      </c>
      <c r="C7194" s="10" t="s">
        <v>21195</v>
      </c>
      <c r="D7194" t="s">
        <v>2012</v>
      </c>
      <c r="E7194" s="10" t="s">
        <v>6886</v>
      </c>
      <c r="F7194" t="s">
        <v>1612</v>
      </c>
      <c r="G7194" s="10" t="s">
        <v>6887</v>
      </c>
      <c r="H7194">
        <v>4</v>
      </c>
      <c r="I7194">
        <v>8</v>
      </c>
      <c r="J7194">
        <v>0</v>
      </c>
      <c r="K7194">
        <v>0</v>
      </c>
      <c r="L7194" s="10" t="s">
        <v>21216</v>
      </c>
    </row>
    <row r="7195" spans="1:12" x14ac:dyDescent="0.25">
      <c r="A7195" s="3">
        <v>7194</v>
      </c>
      <c r="B7195" t="s">
        <v>5848</v>
      </c>
      <c r="C7195" s="10" t="s">
        <v>21195</v>
      </c>
      <c r="D7195" t="s">
        <v>5857</v>
      </c>
      <c r="E7195" s="10" t="s">
        <v>19557</v>
      </c>
      <c r="F7195" t="s">
        <v>1287</v>
      </c>
      <c r="G7195" s="10" t="s">
        <v>6676</v>
      </c>
      <c r="H7195">
        <v>8</v>
      </c>
      <c r="I7195">
        <v>16</v>
      </c>
      <c r="J7195">
        <v>-2</v>
      </c>
      <c r="K7195">
        <v>1</v>
      </c>
      <c r="L7195" s="10" t="s">
        <v>21217</v>
      </c>
    </row>
    <row r="7196" spans="1:12" x14ac:dyDescent="0.25">
      <c r="A7196" s="3">
        <v>7195</v>
      </c>
      <c r="B7196" t="s">
        <v>5848</v>
      </c>
      <c r="C7196" s="10" t="s">
        <v>21195</v>
      </c>
      <c r="D7196" t="s">
        <v>1528</v>
      </c>
      <c r="E7196" s="10" t="s">
        <v>6996</v>
      </c>
      <c r="F7196" t="s">
        <v>1612</v>
      </c>
      <c r="G7196" s="10" t="s">
        <v>6887</v>
      </c>
      <c r="H7196">
        <v>4</v>
      </c>
      <c r="I7196">
        <v>8</v>
      </c>
      <c r="J7196">
        <v>0</v>
      </c>
      <c r="K7196">
        <v>0</v>
      </c>
      <c r="L7196" s="10" t="s">
        <v>21218</v>
      </c>
    </row>
    <row r="7197" spans="1:12" x14ac:dyDescent="0.25">
      <c r="A7197" s="3">
        <v>7196</v>
      </c>
      <c r="B7197" t="s">
        <v>5848</v>
      </c>
      <c r="C7197" s="10" t="s">
        <v>21195</v>
      </c>
      <c r="D7197" t="s">
        <v>4722</v>
      </c>
      <c r="E7197" s="10" t="s">
        <v>18288</v>
      </c>
      <c r="F7197" t="s">
        <v>1287</v>
      </c>
      <c r="G7197" s="10" t="s">
        <v>6676</v>
      </c>
      <c r="H7197">
        <v>8</v>
      </c>
      <c r="I7197">
        <v>16</v>
      </c>
      <c r="J7197">
        <v>-2</v>
      </c>
      <c r="K7197">
        <v>1</v>
      </c>
      <c r="L7197" s="10" t="s">
        <v>21219</v>
      </c>
    </row>
    <row r="7198" spans="1:12" x14ac:dyDescent="0.25">
      <c r="A7198" s="3">
        <v>7197</v>
      </c>
      <c r="B7198" t="s">
        <v>5848</v>
      </c>
      <c r="C7198" s="10" t="s">
        <v>21195</v>
      </c>
      <c r="D7198" t="s">
        <v>4723</v>
      </c>
      <c r="E7198" s="10" t="s">
        <v>18290</v>
      </c>
      <c r="F7198" t="s">
        <v>1287</v>
      </c>
      <c r="G7198" s="10" t="s">
        <v>6676</v>
      </c>
      <c r="H7198">
        <v>8</v>
      </c>
      <c r="I7198">
        <v>16</v>
      </c>
      <c r="J7198">
        <v>-2</v>
      </c>
      <c r="K7198">
        <v>1</v>
      </c>
      <c r="L7198" s="10" t="s">
        <v>21220</v>
      </c>
    </row>
    <row r="7199" spans="1:12" x14ac:dyDescent="0.25">
      <c r="A7199" s="3">
        <v>7198</v>
      </c>
      <c r="B7199" t="s">
        <v>5848</v>
      </c>
      <c r="C7199" s="10" t="s">
        <v>21195</v>
      </c>
      <c r="D7199" t="s">
        <v>1642</v>
      </c>
      <c r="E7199" s="10" t="s">
        <v>11757</v>
      </c>
      <c r="F7199" t="s">
        <v>1612</v>
      </c>
      <c r="G7199" s="10" t="s">
        <v>6887</v>
      </c>
      <c r="H7199">
        <v>4</v>
      </c>
      <c r="I7199">
        <v>8</v>
      </c>
      <c r="J7199">
        <v>0</v>
      </c>
      <c r="K7199">
        <v>0</v>
      </c>
      <c r="L7199" s="10" t="s">
        <v>21221</v>
      </c>
    </row>
    <row r="7200" spans="1:12" x14ac:dyDescent="0.25">
      <c r="A7200" s="3">
        <v>7199</v>
      </c>
      <c r="B7200" t="s">
        <v>5848</v>
      </c>
      <c r="C7200" s="10" t="s">
        <v>21195</v>
      </c>
      <c r="D7200" t="s">
        <v>63</v>
      </c>
      <c r="E7200" s="10" t="s">
        <v>6816</v>
      </c>
      <c r="F7200" t="s">
        <v>64</v>
      </c>
      <c r="G7200" s="10" t="s">
        <v>6696</v>
      </c>
      <c r="H7200">
        <v>4</v>
      </c>
      <c r="I7200">
        <v>8</v>
      </c>
      <c r="J7200">
        <v>0</v>
      </c>
      <c r="K7200">
        <v>0</v>
      </c>
      <c r="L7200" s="10" t="s">
        <v>21222</v>
      </c>
    </row>
    <row r="7201" spans="1:12" x14ac:dyDescent="0.25">
      <c r="A7201" s="3">
        <v>7200</v>
      </c>
      <c r="B7201" t="s">
        <v>5848</v>
      </c>
      <c r="C7201" s="10" t="s">
        <v>21195</v>
      </c>
      <c r="D7201" t="s">
        <v>65</v>
      </c>
      <c r="E7201" s="10" t="s">
        <v>6698</v>
      </c>
      <c r="F7201" t="s">
        <v>66</v>
      </c>
      <c r="G7201" s="10" t="s">
        <v>6721</v>
      </c>
      <c r="H7201">
        <v>4</v>
      </c>
      <c r="I7201">
        <v>8</v>
      </c>
      <c r="J7201">
        <v>0</v>
      </c>
      <c r="K7201">
        <v>0</v>
      </c>
      <c r="L7201" s="10" t="s">
        <v>21223</v>
      </c>
    </row>
    <row r="7202" spans="1:12" x14ac:dyDescent="0.25">
      <c r="A7202" s="3">
        <v>7201</v>
      </c>
      <c r="B7202" t="s">
        <v>5848</v>
      </c>
      <c r="C7202" s="10" t="s">
        <v>21195</v>
      </c>
      <c r="D7202" t="s">
        <v>67</v>
      </c>
      <c r="E7202" s="10" t="s">
        <v>6723</v>
      </c>
      <c r="F7202" t="s">
        <v>68</v>
      </c>
      <c r="G7202" s="10" t="s">
        <v>6724</v>
      </c>
      <c r="H7202">
        <v>4</v>
      </c>
      <c r="I7202">
        <v>8</v>
      </c>
      <c r="J7202">
        <v>0</v>
      </c>
      <c r="K7202">
        <v>0</v>
      </c>
      <c r="L7202" s="10" t="s">
        <v>21224</v>
      </c>
    </row>
    <row r="7203" spans="1:12" x14ac:dyDescent="0.25">
      <c r="A7203" s="3">
        <v>7202</v>
      </c>
      <c r="B7203" t="s">
        <v>5848</v>
      </c>
      <c r="C7203" s="10" t="s">
        <v>21195</v>
      </c>
      <c r="D7203" t="s">
        <v>5858</v>
      </c>
      <c r="E7203" s="10" t="s">
        <v>19560</v>
      </c>
      <c r="F7203" t="s">
        <v>1287</v>
      </c>
      <c r="G7203" s="10" t="s">
        <v>6676</v>
      </c>
      <c r="H7203">
        <v>8</v>
      </c>
      <c r="I7203">
        <v>16</v>
      </c>
      <c r="J7203">
        <v>-2</v>
      </c>
      <c r="K7203">
        <v>1</v>
      </c>
      <c r="L7203" s="10" t="s">
        <v>21225</v>
      </c>
    </row>
    <row r="7204" spans="1:12" x14ac:dyDescent="0.25">
      <c r="A7204" s="3">
        <v>7203</v>
      </c>
      <c r="B7204" t="s">
        <v>5848</v>
      </c>
      <c r="C7204" s="10" t="s">
        <v>21195</v>
      </c>
      <c r="D7204" t="s">
        <v>5654</v>
      </c>
      <c r="E7204" s="10" t="s">
        <v>19501</v>
      </c>
      <c r="F7204" t="s">
        <v>1612</v>
      </c>
      <c r="G7204" s="10" t="s">
        <v>6887</v>
      </c>
      <c r="H7204">
        <v>4</v>
      </c>
      <c r="I7204">
        <v>8</v>
      </c>
      <c r="J7204">
        <v>0</v>
      </c>
      <c r="K7204">
        <v>0</v>
      </c>
      <c r="L7204" s="10" t="s">
        <v>21226</v>
      </c>
    </row>
    <row r="7205" spans="1:12" x14ac:dyDescent="0.25">
      <c r="A7205" s="3">
        <v>7204</v>
      </c>
      <c r="B7205" t="s">
        <v>5848</v>
      </c>
      <c r="C7205" s="10" t="s">
        <v>21195</v>
      </c>
      <c r="D7205" t="s">
        <v>1631</v>
      </c>
      <c r="E7205" s="10" t="s">
        <v>11746</v>
      </c>
      <c r="F7205" t="s">
        <v>1612</v>
      </c>
      <c r="G7205" s="10" t="s">
        <v>6887</v>
      </c>
      <c r="H7205">
        <v>4</v>
      </c>
      <c r="I7205">
        <v>8</v>
      </c>
      <c r="J7205">
        <v>0</v>
      </c>
      <c r="K7205">
        <v>0</v>
      </c>
      <c r="L7205" s="10" t="s">
        <v>21227</v>
      </c>
    </row>
    <row r="7206" spans="1:12" x14ac:dyDescent="0.25">
      <c r="A7206" s="3">
        <v>7205</v>
      </c>
      <c r="B7206" t="s">
        <v>5848</v>
      </c>
      <c r="C7206" s="10" t="s">
        <v>21195</v>
      </c>
      <c r="D7206" t="s">
        <v>4615</v>
      </c>
      <c r="E7206" s="10" t="s">
        <v>18045</v>
      </c>
      <c r="F7206" t="s">
        <v>1612</v>
      </c>
      <c r="G7206" s="10" t="s">
        <v>6887</v>
      </c>
      <c r="H7206">
        <v>4</v>
      </c>
      <c r="I7206">
        <v>8</v>
      </c>
      <c r="J7206">
        <v>0</v>
      </c>
      <c r="K7206">
        <v>0</v>
      </c>
      <c r="L7206" s="10" t="s">
        <v>21228</v>
      </c>
    </row>
    <row r="7207" spans="1:12" x14ac:dyDescent="0.25">
      <c r="A7207" s="3">
        <v>7206</v>
      </c>
      <c r="B7207" t="s">
        <v>5848</v>
      </c>
      <c r="C7207" s="10" t="s">
        <v>21195</v>
      </c>
      <c r="D7207" t="s">
        <v>1629</v>
      </c>
      <c r="E7207" s="10" t="s">
        <v>11743</v>
      </c>
      <c r="F7207" t="s">
        <v>5859</v>
      </c>
      <c r="G7207" s="10" t="s">
        <v>21229</v>
      </c>
      <c r="H7207">
        <v>255</v>
      </c>
      <c r="I7207">
        <v>37</v>
      </c>
      <c r="J7207">
        <v>0</v>
      </c>
      <c r="K7207">
        <v>0</v>
      </c>
      <c r="L7207" s="10" t="s">
        <v>21230</v>
      </c>
    </row>
    <row r="7208" spans="1:12" x14ac:dyDescent="0.25">
      <c r="A7208" s="3">
        <v>7207</v>
      </c>
      <c r="B7208" t="s">
        <v>5848</v>
      </c>
      <c r="C7208" s="10" t="s">
        <v>21195</v>
      </c>
      <c r="D7208" t="s">
        <v>2033</v>
      </c>
      <c r="E7208" s="10" t="s">
        <v>6938</v>
      </c>
      <c r="F7208" t="s">
        <v>5860</v>
      </c>
      <c r="G7208" s="10" t="s">
        <v>21231</v>
      </c>
      <c r="H7208">
        <v>255</v>
      </c>
      <c r="I7208">
        <v>37</v>
      </c>
      <c r="J7208">
        <v>0</v>
      </c>
      <c r="K7208">
        <v>0</v>
      </c>
      <c r="L7208" s="10" t="s">
        <v>21232</v>
      </c>
    </row>
    <row r="7209" spans="1:12" x14ac:dyDescent="0.25">
      <c r="A7209" s="3">
        <v>7208</v>
      </c>
      <c r="B7209" t="s">
        <v>5848</v>
      </c>
      <c r="C7209" s="10" t="s">
        <v>21195</v>
      </c>
      <c r="D7209" t="s">
        <v>1521</v>
      </c>
      <c r="E7209" s="10" t="s">
        <v>7220</v>
      </c>
      <c r="F7209" t="s">
        <v>5861</v>
      </c>
      <c r="G7209" s="10" t="s">
        <v>21233</v>
      </c>
      <c r="H7209">
        <v>255</v>
      </c>
      <c r="I7209">
        <v>37</v>
      </c>
      <c r="J7209">
        <v>0</v>
      </c>
      <c r="K7209">
        <v>0</v>
      </c>
      <c r="L7209" s="10" t="s">
        <v>21234</v>
      </c>
    </row>
    <row r="7210" spans="1:12" x14ac:dyDescent="0.25">
      <c r="A7210" s="3">
        <v>7209</v>
      </c>
      <c r="B7210" t="s">
        <v>5848</v>
      </c>
      <c r="C7210" s="10" t="s">
        <v>21195</v>
      </c>
      <c r="D7210" t="s">
        <v>2031</v>
      </c>
      <c r="E7210" s="10" t="s">
        <v>6935</v>
      </c>
      <c r="F7210" t="s">
        <v>5862</v>
      </c>
      <c r="G7210" s="10" t="s">
        <v>21235</v>
      </c>
      <c r="H7210">
        <v>255</v>
      </c>
      <c r="I7210">
        <v>37</v>
      </c>
      <c r="J7210">
        <v>0</v>
      </c>
      <c r="K7210">
        <v>0</v>
      </c>
      <c r="L7210" s="10" t="s">
        <v>21236</v>
      </c>
    </row>
    <row r="7211" spans="1:12" x14ac:dyDescent="0.25">
      <c r="A7211" s="3">
        <v>7210</v>
      </c>
      <c r="B7211" t="s">
        <v>5848</v>
      </c>
      <c r="C7211" s="10" t="s">
        <v>21195</v>
      </c>
      <c r="D7211" t="s">
        <v>5657</v>
      </c>
      <c r="E7211" s="10" t="s">
        <v>20696</v>
      </c>
      <c r="F7211" t="s">
        <v>5863</v>
      </c>
      <c r="G7211" s="10" t="s">
        <v>21237</v>
      </c>
      <c r="H7211">
        <v>30</v>
      </c>
      <c r="I7211">
        <v>37</v>
      </c>
      <c r="J7211">
        <v>0</v>
      </c>
      <c r="K7211">
        <v>0</v>
      </c>
      <c r="L7211" s="10" t="s">
        <v>21238</v>
      </c>
    </row>
    <row r="7212" spans="1:12" x14ac:dyDescent="0.25">
      <c r="A7212" s="3">
        <v>7211</v>
      </c>
      <c r="B7212" t="s">
        <v>5848</v>
      </c>
      <c r="C7212" s="10" t="s">
        <v>21195</v>
      </c>
      <c r="D7212" t="s">
        <v>1438</v>
      </c>
      <c r="E7212" s="10" t="s">
        <v>6998</v>
      </c>
      <c r="F7212" t="s">
        <v>5864</v>
      </c>
      <c r="G7212" s="10" t="s">
        <v>21239</v>
      </c>
      <c r="H7212">
        <v>767</v>
      </c>
      <c r="I7212">
        <v>37</v>
      </c>
      <c r="J7212">
        <v>0</v>
      </c>
      <c r="K7212">
        <v>0</v>
      </c>
      <c r="L7212" s="10" t="s">
        <v>21240</v>
      </c>
    </row>
    <row r="7213" spans="1:12" x14ac:dyDescent="0.25">
      <c r="A7213" s="3">
        <v>7212</v>
      </c>
      <c r="B7213" t="s">
        <v>5848</v>
      </c>
      <c r="C7213" s="10" t="s">
        <v>21195</v>
      </c>
      <c r="D7213" t="s">
        <v>4616</v>
      </c>
      <c r="E7213" s="10" t="s">
        <v>18047</v>
      </c>
      <c r="F7213" t="s">
        <v>5865</v>
      </c>
      <c r="G7213" s="10" t="s">
        <v>21241</v>
      </c>
      <c r="H7213">
        <v>276</v>
      </c>
      <c r="I7213">
        <v>37</v>
      </c>
      <c r="J7213">
        <v>0</v>
      </c>
      <c r="K7213">
        <v>0</v>
      </c>
      <c r="L7213" s="10" t="s">
        <v>21242</v>
      </c>
    </row>
    <row r="7214" spans="1:12" x14ac:dyDescent="0.25">
      <c r="A7214" s="3">
        <v>7213</v>
      </c>
      <c r="B7214" t="s">
        <v>5848</v>
      </c>
      <c r="C7214" s="10" t="s">
        <v>21195</v>
      </c>
      <c r="D7214" t="s">
        <v>51</v>
      </c>
      <c r="E7214" s="10" t="s">
        <v>6966</v>
      </c>
      <c r="F7214" t="s">
        <v>5866</v>
      </c>
      <c r="G7214" s="10" t="s">
        <v>21243</v>
      </c>
      <c r="H7214">
        <v>8</v>
      </c>
      <c r="I7214">
        <v>261</v>
      </c>
      <c r="J7214">
        <v>0</v>
      </c>
      <c r="K7214">
        <v>0</v>
      </c>
      <c r="L7214" s="10" t="s">
        <v>21244</v>
      </c>
    </row>
    <row r="7215" spans="1:12" x14ac:dyDescent="0.25">
      <c r="A7215" s="3">
        <v>7214</v>
      </c>
      <c r="B7215" t="s">
        <v>5848</v>
      </c>
      <c r="C7215" s="10" t="s">
        <v>21195</v>
      </c>
      <c r="D7215" t="s">
        <v>1525</v>
      </c>
      <c r="E7215" s="10" t="s">
        <v>11547</v>
      </c>
      <c r="F7215" t="s">
        <v>5867</v>
      </c>
      <c r="G7215" s="10" t="s">
        <v>21245</v>
      </c>
      <c r="H7215">
        <v>8</v>
      </c>
      <c r="I7215">
        <v>27</v>
      </c>
      <c r="J7215">
        <v>0</v>
      </c>
      <c r="K7215">
        <v>0</v>
      </c>
      <c r="L7215" s="10" t="s">
        <v>21246</v>
      </c>
    </row>
    <row r="7216" spans="1:12" x14ac:dyDescent="0.25">
      <c r="A7216" s="3">
        <v>7215</v>
      </c>
      <c r="B7216" t="s">
        <v>5848</v>
      </c>
      <c r="C7216" s="10" t="s">
        <v>21195</v>
      </c>
      <c r="D7216" t="s">
        <v>1365</v>
      </c>
      <c r="E7216" s="10" t="s">
        <v>6714</v>
      </c>
      <c r="F7216" t="s">
        <v>1333</v>
      </c>
      <c r="G7216" s="10" t="s">
        <v>6679</v>
      </c>
      <c r="H7216">
        <v>8</v>
      </c>
      <c r="I7216">
        <v>16</v>
      </c>
      <c r="J7216">
        <v>-6</v>
      </c>
      <c r="K7216">
        <v>1</v>
      </c>
      <c r="L7216" s="10" t="s">
        <v>21247</v>
      </c>
    </row>
    <row r="7217" spans="1:12" x14ac:dyDescent="0.25">
      <c r="A7217" s="3">
        <v>7216</v>
      </c>
      <c r="B7217" t="s">
        <v>5848</v>
      </c>
      <c r="C7217" s="10" t="s">
        <v>21195</v>
      </c>
      <c r="D7217" t="s">
        <v>1608</v>
      </c>
      <c r="E7217" s="10" t="s">
        <v>11701</v>
      </c>
      <c r="F7217" t="s">
        <v>1232</v>
      </c>
      <c r="G7217" s="10" t="s">
        <v>6715</v>
      </c>
      <c r="H7217">
        <v>255</v>
      </c>
      <c r="I7217">
        <v>37</v>
      </c>
      <c r="J7217">
        <v>0</v>
      </c>
      <c r="K7217">
        <v>0</v>
      </c>
      <c r="L7217" s="10" t="s">
        <v>21248</v>
      </c>
    </row>
    <row r="7218" spans="1:12" x14ac:dyDescent="0.25">
      <c r="A7218" s="3">
        <v>7217</v>
      </c>
      <c r="B7218" t="s">
        <v>5848</v>
      </c>
      <c r="C7218" s="10" t="s">
        <v>21195</v>
      </c>
      <c r="D7218" t="s">
        <v>1277</v>
      </c>
      <c r="E7218" s="10" t="s">
        <v>6730</v>
      </c>
      <c r="F7218" t="s">
        <v>1232</v>
      </c>
      <c r="G7218" s="10" t="s">
        <v>6715</v>
      </c>
      <c r="H7218">
        <v>255</v>
      </c>
      <c r="I7218">
        <v>37</v>
      </c>
      <c r="J7218">
        <v>0</v>
      </c>
      <c r="K7218">
        <v>0</v>
      </c>
      <c r="L7218" s="10" t="s">
        <v>21249</v>
      </c>
    </row>
    <row r="7219" spans="1:12" x14ac:dyDescent="0.25">
      <c r="A7219" s="3">
        <v>7218</v>
      </c>
      <c r="B7219" t="s">
        <v>5848</v>
      </c>
      <c r="C7219" s="10" t="s">
        <v>21195</v>
      </c>
      <c r="D7219" t="s">
        <v>5868</v>
      </c>
      <c r="E7219" s="10" t="s">
        <v>21250</v>
      </c>
      <c r="F7219" t="s">
        <v>5869</v>
      </c>
      <c r="G7219" s="10" t="s">
        <v>21251</v>
      </c>
      <c r="H7219">
        <v>8</v>
      </c>
      <c r="I7219">
        <v>16</v>
      </c>
      <c r="J7219">
        <v>-2</v>
      </c>
      <c r="K7219">
        <v>0</v>
      </c>
      <c r="L7219" s="10" t="s">
        <v>21252</v>
      </c>
    </row>
    <row r="7220" spans="1:12" x14ac:dyDescent="0.25">
      <c r="A7220" s="3">
        <v>7219</v>
      </c>
      <c r="B7220" t="s">
        <v>5848</v>
      </c>
      <c r="C7220" s="10" t="s">
        <v>21195</v>
      </c>
      <c r="D7220" t="s">
        <v>1436</v>
      </c>
      <c r="E7220" s="10" t="s">
        <v>11361</v>
      </c>
      <c r="F7220" t="s">
        <v>5870</v>
      </c>
      <c r="G7220" s="10" t="s">
        <v>21253</v>
      </c>
      <c r="H7220">
        <v>1024</v>
      </c>
      <c r="I7220">
        <v>37</v>
      </c>
      <c r="J7220">
        <v>0</v>
      </c>
      <c r="K7220">
        <v>0</v>
      </c>
      <c r="L7220" s="10" t="s">
        <v>21254</v>
      </c>
    </row>
    <row r="7221" spans="1:12" x14ac:dyDescent="0.25">
      <c r="A7221" s="3">
        <v>7220</v>
      </c>
      <c r="B7221" t="s">
        <v>5848</v>
      </c>
      <c r="C7221" s="10" t="s">
        <v>21195</v>
      </c>
      <c r="D7221" t="s">
        <v>4743</v>
      </c>
      <c r="E7221" s="10" t="s">
        <v>18337</v>
      </c>
      <c r="F7221" t="s">
        <v>1339</v>
      </c>
      <c r="G7221" s="10" t="s">
        <v>6847</v>
      </c>
      <c r="H7221">
        <v>4</v>
      </c>
      <c r="I7221">
        <v>8</v>
      </c>
      <c r="J7221">
        <v>0</v>
      </c>
      <c r="K7221">
        <v>0</v>
      </c>
      <c r="L7221" s="10" t="s">
        <v>21255</v>
      </c>
    </row>
    <row r="7222" spans="1:12" x14ac:dyDescent="0.25">
      <c r="A7222" s="3">
        <v>7221</v>
      </c>
      <c r="B7222" t="s">
        <v>5848</v>
      </c>
      <c r="C7222" s="10" t="s">
        <v>21195</v>
      </c>
      <c r="D7222" t="s">
        <v>5871</v>
      </c>
      <c r="E7222" s="10" t="s">
        <v>21256</v>
      </c>
      <c r="F7222" t="s">
        <v>5872</v>
      </c>
      <c r="G7222" s="10" t="s">
        <v>21257</v>
      </c>
      <c r="H7222">
        <v>255</v>
      </c>
      <c r="I7222">
        <v>37</v>
      </c>
      <c r="J7222">
        <v>0</v>
      </c>
      <c r="K7222">
        <v>0</v>
      </c>
      <c r="L7222" s="10" t="s">
        <v>21258</v>
      </c>
    </row>
    <row r="7223" spans="1:12" x14ac:dyDescent="0.25">
      <c r="A7223" s="3">
        <v>7222</v>
      </c>
      <c r="B7223" t="s">
        <v>5848</v>
      </c>
      <c r="C7223" s="10" t="s">
        <v>21195</v>
      </c>
      <c r="D7223" t="s">
        <v>1224</v>
      </c>
      <c r="E7223" s="10" t="s">
        <v>6791</v>
      </c>
      <c r="F7223" t="s">
        <v>1493</v>
      </c>
      <c r="G7223" s="10" t="s">
        <v>6978</v>
      </c>
      <c r="H7223">
        <v>4</v>
      </c>
      <c r="I7223">
        <v>8</v>
      </c>
      <c r="J7223">
        <v>0</v>
      </c>
      <c r="K7223">
        <v>0</v>
      </c>
      <c r="L7223" s="10" t="s">
        <v>21259</v>
      </c>
    </row>
    <row r="7224" spans="1:12" x14ac:dyDescent="0.25">
      <c r="A7224" s="3">
        <v>7223</v>
      </c>
      <c r="B7224" t="s">
        <v>5848</v>
      </c>
      <c r="C7224" s="10" t="s">
        <v>21195</v>
      </c>
      <c r="D7224" t="s">
        <v>2072</v>
      </c>
      <c r="E7224" s="10" t="s">
        <v>7021</v>
      </c>
      <c r="F7224" t="s">
        <v>1218</v>
      </c>
      <c r="G7224" s="10" t="s">
        <v>6702</v>
      </c>
      <c r="H7224">
        <v>10</v>
      </c>
      <c r="I7224">
        <v>37</v>
      </c>
      <c r="J7224">
        <v>0</v>
      </c>
      <c r="K7224">
        <v>0</v>
      </c>
      <c r="L7224" s="10" t="s">
        <v>21260</v>
      </c>
    </row>
    <row r="7225" spans="1:12" x14ac:dyDescent="0.25">
      <c r="A7225" s="3">
        <v>7224</v>
      </c>
      <c r="B7225" t="s">
        <v>5848</v>
      </c>
      <c r="C7225" s="10" t="s">
        <v>21195</v>
      </c>
      <c r="D7225" t="s">
        <v>2306</v>
      </c>
      <c r="E7225" s="10" t="s">
        <v>12885</v>
      </c>
      <c r="F7225" t="s">
        <v>1401</v>
      </c>
      <c r="G7225" s="10" t="s">
        <v>6911</v>
      </c>
      <c r="H7225">
        <v>10</v>
      </c>
      <c r="I7225">
        <v>37</v>
      </c>
      <c r="J7225">
        <v>0</v>
      </c>
      <c r="K7225">
        <v>0</v>
      </c>
      <c r="L7225" s="10" t="s">
        <v>21261</v>
      </c>
    </row>
    <row r="7226" spans="1:12" x14ac:dyDescent="0.25">
      <c r="A7226" s="3">
        <v>7225</v>
      </c>
      <c r="B7226" t="s">
        <v>5848</v>
      </c>
      <c r="C7226" s="10" t="s">
        <v>21195</v>
      </c>
      <c r="D7226" t="s">
        <v>5873</v>
      </c>
      <c r="E7226" s="10" t="s">
        <v>19547</v>
      </c>
      <c r="F7226" t="s">
        <v>1218</v>
      </c>
      <c r="G7226" s="10" t="s">
        <v>6702</v>
      </c>
      <c r="H7226">
        <v>10</v>
      </c>
      <c r="I7226">
        <v>37</v>
      </c>
      <c r="J7226">
        <v>0</v>
      </c>
      <c r="K7226">
        <v>0</v>
      </c>
      <c r="L7226" s="10" t="s">
        <v>21262</v>
      </c>
    </row>
    <row r="7227" spans="1:12" x14ac:dyDescent="0.25">
      <c r="A7227" s="3">
        <v>7226</v>
      </c>
      <c r="B7227" t="s">
        <v>5848</v>
      </c>
      <c r="C7227" s="10" t="s">
        <v>21195</v>
      </c>
      <c r="D7227" t="s">
        <v>5874</v>
      </c>
      <c r="E7227" s="10" t="s">
        <v>21263</v>
      </c>
      <c r="F7227" t="s">
        <v>5875</v>
      </c>
      <c r="G7227" s="10" t="s">
        <v>21264</v>
      </c>
      <c r="H7227">
        <v>255</v>
      </c>
      <c r="I7227">
        <v>37</v>
      </c>
      <c r="J7227">
        <v>0</v>
      </c>
      <c r="K7227">
        <v>0</v>
      </c>
      <c r="L7227" s="10" t="s">
        <v>21265</v>
      </c>
    </row>
    <row r="7228" spans="1:12" x14ac:dyDescent="0.25">
      <c r="A7228" s="3">
        <v>7227</v>
      </c>
      <c r="B7228" t="s">
        <v>5848</v>
      </c>
      <c r="C7228" s="10" t="s">
        <v>21195</v>
      </c>
      <c r="D7228" t="s">
        <v>2309</v>
      </c>
      <c r="E7228" s="10" t="s">
        <v>12892</v>
      </c>
      <c r="F7228" t="s">
        <v>5876</v>
      </c>
      <c r="G7228" s="10" t="s">
        <v>21266</v>
      </c>
      <c r="H7228">
        <v>255</v>
      </c>
      <c r="I7228">
        <v>37</v>
      </c>
      <c r="J7228">
        <v>0</v>
      </c>
      <c r="K7228">
        <v>0</v>
      </c>
      <c r="L7228" s="10" t="s">
        <v>21267</v>
      </c>
    </row>
    <row r="7229" spans="1:12" x14ac:dyDescent="0.25">
      <c r="A7229" s="3">
        <v>7228</v>
      </c>
      <c r="B7229" t="s">
        <v>5848</v>
      </c>
      <c r="C7229" s="10" t="s">
        <v>21195</v>
      </c>
      <c r="D7229" t="s">
        <v>2307</v>
      </c>
      <c r="E7229" s="10" t="s">
        <v>12887</v>
      </c>
      <c r="F7229" t="s">
        <v>1401</v>
      </c>
      <c r="G7229" s="10" t="s">
        <v>6911</v>
      </c>
      <c r="H7229">
        <v>10</v>
      </c>
      <c r="I7229">
        <v>37</v>
      </c>
      <c r="J7229">
        <v>0</v>
      </c>
      <c r="K7229">
        <v>0</v>
      </c>
      <c r="L7229" s="10" t="s">
        <v>21268</v>
      </c>
    </row>
    <row r="7230" spans="1:12" x14ac:dyDescent="0.25">
      <c r="A7230" s="3">
        <v>7229</v>
      </c>
      <c r="B7230" t="s">
        <v>5848</v>
      </c>
      <c r="C7230" s="10" t="s">
        <v>21195</v>
      </c>
      <c r="D7230" t="s">
        <v>1620</v>
      </c>
      <c r="E7230" s="10" t="s">
        <v>11729</v>
      </c>
      <c r="F7230" t="s">
        <v>1218</v>
      </c>
      <c r="G7230" s="10" t="s">
        <v>6702</v>
      </c>
      <c r="H7230">
        <v>10</v>
      </c>
      <c r="I7230">
        <v>37</v>
      </c>
      <c r="J7230">
        <v>0</v>
      </c>
      <c r="K7230">
        <v>0</v>
      </c>
      <c r="L7230" s="10" t="s">
        <v>21269</v>
      </c>
    </row>
    <row r="7231" spans="1:12" x14ac:dyDescent="0.25">
      <c r="A7231" s="3">
        <v>7230</v>
      </c>
      <c r="B7231" t="s">
        <v>5848</v>
      </c>
      <c r="C7231" s="10" t="s">
        <v>21195</v>
      </c>
      <c r="D7231" t="s">
        <v>1619</v>
      </c>
      <c r="E7231" s="10" t="s">
        <v>11727</v>
      </c>
      <c r="F7231" t="s">
        <v>1218</v>
      </c>
      <c r="G7231" s="10" t="s">
        <v>6702</v>
      </c>
      <c r="H7231">
        <v>10</v>
      </c>
      <c r="I7231">
        <v>37</v>
      </c>
      <c r="J7231">
        <v>0</v>
      </c>
      <c r="K7231">
        <v>0</v>
      </c>
      <c r="L7231" s="10" t="s">
        <v>21270</v>
      </c>
    </row>
    <row r="7232" spans="1:12" x14ac:dyDescent="0.25">
      <c r="A7232" s="3">
        <v>7231</v>
      </c>
      <c r="B7232" t="s">
        <v>5848</v>
      </c>
      <c r="C7232" s="10" t="s">
        <v>21195</v>
      </c>
      <c r="D7232" t="s">
        <v>5877</v>
      </c>
      <c r="E7232" s="10" t="s">
        <v>19516</v>
      </c>
      <c r="F7232" t="s">
        <v>1218</v>
      </c>
      <c r="G7232" s="10" t="s">
        <v>6702</v>
      </c>
      <c r="H7232">
        <v>10</v>
      </c>
      <c r="I7232">
        <v>37</v>
      </c>
      <c r="J7232">
        <v>0</v>
      </c>
      <c r="K7232">
        <v>0</v>
      </c>
      <c r="L7232" s="10" t="s">
        <v>21271</v>
      </c>
    </row>
    <row r="7233" spans="1:12" x14ac:dyDescent="0.25">
      <c r="A7233" s="3">
        <v>7232</v>
      </c>
      <c r="B7233" t="s">
        <v>5848</v>
      </c>
      <c r="C7233" s="10" t="s">
        <v>21195</v>
      </c>
      <c r="D7233" t="s">
        <v>2142</v>
      </c>
      <c r="E7233" s="10" t="s">
        <v>7299</v>
      </c>
      <c r="F7233" t="s">
        <v>1218</v>
      </c>
      <c r="G7233" s="10" t="s">
        <v>6702</v>
      </c>
      <c r="H7233">
        <v>10</v>
      </c>
      <c r="I7233">
        <v>37</v>
      </c>
      <c r="J7233">
        <v>0</v>
      </c>
      <c r="K7233">
        <v>0</v>
      </c>
      <c r="L7233" s="10" t="s">
        <v>21272</v>
      </c>
    </row>
    <row r="7234" spans="1:12" x14ac:dyDescent="0.25">
      <c r="A7234" s="3">
        <v>7233</v>
      </c>
      <c r="B7234" t="s">
        <v>5848</v>
      </c>
      <c r="C7234" s="10" t="s">
        <v>21195</v>
      </c>
      <c r="D7234" t="s">
        <v>5878</v>
      </c>
      <c r="E7234" s="10" t="s">
        <v>21273</v>
      </c>
      <c r="F7234" t="s">
        <v>5879</v>
      </c>
      <c r="G7234" s="10" t="s">
        <v>21274</v>
      </c>
      <c r="H7234">
        <v>4</v>
      </c>
      <c r="I7234">
        <v>8</v>
      </c>
      <c r="J7234">
        <v>0</v>
      </c>
      <c r="K7234">
        <v>0</v>
      </c>
      <c r="L7234" s="10" t="s">
        <v>21275</v>
      </c>
    </row>
    <row r="7235" spans="1:12" x14ac:dyDescent="0.25">
      <c r="A7235" s="3">
        <v>7234</v>
      </c>
      <c r="B7235" t="s">
        <v>5848</v>
      </c>
      <c r="C7235" s="10" t="s">
        <v>21195</v>
      </c>
      <c r="D7235" t="s">
        <v>2131</v>
      </c>
      <c r="E7235" s="10" t="s">
        <v>7151</v>
      </c>
      <c r="F7235" t="s">
        <v>5880</v>
      </c>
      <c r="G7235" s="10" t="s">
        <v>21276</v>
      </c>
      <c r="H7235">
        <v>511</v>
      </c>
      <c r="I7235">
        <v>37</v>
      </c>
      <c r="J7235">
        <v>0</v>
      </c>
      <c r="K7235">
        <v>0</v>
      </c>
      <c r="L7235" s="10" t="s">
        <v>21277</v>
      </c>
    </row>
    <row r="7236" spans="1:12" x14ac:dyDescent="0.25">
      <c r="A7236" s="3">
        <v>7235</v>
      </c>
      <c r="B7236" t="s">
        <v>5848</v>
      </c>
      <c r="C7236" s="10" t="s">
        <v>21195</v>
      </c>
      <c r="D7236" t="s">
        <v>5881</v>
      </c>
      <c r="E7236" s="10" t="s">
        <v>21278</v>
      </c>
      <c r="F7236" t="s">
        <v>5882</v>
      </c>
      <c r="G7236" s="10" t="s">
        <v>21279</v>
      </c>
      <c r="H7236">
        <v>511</v>
      </c>
      <c r="I7236">
        <v>37</v>
      </c>
      <c r="J7236">
        <v>0</v>
      </c>
      <c r="K7236">
        <v>0</v>
      </c>
      <c r="L7236" s="10" t="s">
        <v>21280</v>
      </c>
    </row>
    <row r="7237" spans="1:12" x14ac:dyDescent="0.25">
      <c r="A7237" s="3">
        <v>7236</v>
      </c>
      <c r="B7237" t="s">
        <v>5848</v>
      </c>
      <c r="C7237" s="10" t="s">
        <v>21195</v>
      </c>
      <c r="D7237" t="s">
        <v>5883</v>
      </c>
      <c r="E7237" s="10" t="s">
        <v>21281</v>
      </c>
      <c r="F7237" t="s">
        <v>5884</v>
      </c>
      <c r="G7237" s="10" t="s">
        <v>21282</v>
      </c>
      <c r="H7237">
        <v>511</v>
      </c>
      <c r="I7237">
        <v>37</v>
      </c>
      <c r="J7237">
        <v>0</v>
      </c>
      <c r="K7237">
        <v>0</v>
      </c>
      <c r="L7237" s="10" t="s">
        <v>21283</v>
      </c>
    </row>
    <row r="7238" spans="1:12" x14ac:dyDescent="0.25">
      <c r="A7238" s="3">
        <v>7237</v>
      </c>
      <c r="B7238" t="s">
        <v>5848</v>
      </c>
      <c r="C7238" s="10" t="s">
        <v>21195</v>
      </c>
      <c r="D7238" t="s">
        <v>1621</v>
      </c>
      <c r="E7238" s="10" t="s">
        <v>11731</v>
      </c>
      <c r="F7238" t="s">
        <v>5885</v>
      </c>
      <c r="G7238" s="10" t="s">
        <v>21284</v>
      </c>
      <c r="H7238">
        <v>511</v>
      </c>
      <c r="I7238">
        <v>37</v>
      </c>
      <c r="J7238">
        <v>0</v>
      </c>
      <c r="K7238">
        <v>0</v>
      </c>
      <c r="L7238" s="10" t="s">
        <v>21285</v>
      </c>
    </row>
    <row r="7239" spans="1:12" x14ac:dyDescent="0.25">
      <c r="A7239" s="3">
        <v>7238</v>
      </c>
      <c r="B7239" t="s">
        <v>5848</v>
      </c>
      <c r="C7239" s="10" t="s">
        <v>21195</v>
      </c>
      <c r="D7239" t="s">
        <v>1623</v>
      </c>
      <c r="E7239" s="10" t="s">
        <v>11734</v>
      </c>
      <c r="F7239" t="s">
        <v>5886</v>
      </c>
      <c r="G7239" s="10" t="s">
        <v>21286</v>
      </c>
      <c r="H7239">
        <v>511</v>
      </c>
      <c r="I7239">
        <v>37</v>
      </c>
      <c r="J7239">
        <v>0</v>
      </c>
      <c r="K7239">
        <v>0</v>
      </c>
      <c r="L7239" s="10" t="s">
        <v>21287</v>
      </c>
    </row>
    <row r="7240" spans="1:12" x14ac:dyDescent="0.25">
      <c r="A7240" s="3">
        <v>7239</v>
      </c>
      <c r="B7240" t="s">
        <v>5848</v>
      </c>
      <c r="C7240" s="10" t="s">
        <v>21195</v>
      </c>
      <c r="D7240" t="s">
        <v>2312</v>
      </c>
      <c r="E7240" s="10" t="s">
        <v>12897</v>
      </c>
      <c r="F7240" t="s">
        <v>5887</v>
      </c>
      <c r="G7240" s="10" t="s">
        <v>21288</v>
      </c>
      <c r="H7240">
        <v>511</v>
      </c>
      <c r="I7240">
        <v>37</v>
      </c>
      <c r="J7240">
        <v>0</v>
      </c>
      <c r="K7240">
        <v>0</v>
      </c>
      <c r="L7240" s="10" t="s">
        <v>21289</v>
      </c>
    </row>
    <row r="7241" spans="1:12" x14ac:dyDescent="0.25">
      <c r="A7241" s="3">
        <v>7240</v>
      </c>
      <c r="B7241" t="s">
        <v>5848</v>
      </c>
      <c r="C7241" s="10" t="s">
        <v>21195</v>
      </c>
      <c r="D7241" t="s">
        <v>1632</v>
      </c>
      <c r="E7241" s="10" t="s">
        <v>11748</v>
      </c>
      <c r="F7241" t="s">
        <v>5888</v>
      </c>
      <c r="G7241" s="10" t="s">
        <v>21290</v>
      </c>
      <c r="H7241">
        <v>255</v>
      </c>
      <c r="I7241">
        <v>37</v>
      </c>
      <c r="J7241">
        <v>0</v>
      </c>
      <c r="K7241">
        <v>0</v>
      </c>
      <c r="L7241" s="10" t="s">
        <v>21291</v>
      </c>
    </row>
    <row r="7242" spans="1:12" x14ac:dyDescent="0.25">
      <c r="A7242" s="3">
        <v>7241</v>
      </c>
      <c r="B7242" t="s">
        <v>5848</v>
      </c>
      <c r="C7242" s="10" t="s">
        <v>21195</v>
      </c>
      <c r="D7242" t="s">
        <v>1264</v>
      </c>
      <c r="E7242" s="10" t="s">
        <v>6659</v>
      </c>
      <c r="F7242" t="s">
        <v>1265</v>
      </c>
      <c r="G7242" s="10" t="s">
        <v>6660</v>
      </c>
      <c r="H7242">
        <v>4</v>
      </c>
      <c r="I7242">
        <v>8</v>
      </c>
      <c r="J7242">
        <v>0</v>
      </c>
      <c r="K7242">
        <v>0</v>
      </c>
      <c r="L7242" s="10" t="s">
        <v>21292</v>
      </c>
    </row>
    <row r="7243" spans="1:12" x14ac:dyDescent="0.25">
      <c r="A7243" s="3">
        <v>7242</v>
      </c>
      <c r="B7243" t="s">
        <v>5848</v>
      </c>
      <c r="C7243" s="10" t="s">
        <v>21195</v>
      </c>
      <c r="D7243" t="s">
        <v>5889</v>
      </c>
      <c r="E7243" s="10" t="s">
        <v>19493</v>
      </c>
      <c r="F7243" t="s">
        <v>5890</v>
      </c>
      <c r="G7243" s="10" t="s">
        <v>21293</v>
      </c>
      <c r="H7243">
        <v>4</v>
      </c>
      <c r="I7243">
        <v>12</v>
      </c>
      <c r="J7243">
        <v>0</v>
      </c>
      <c r="K7243">
        <v>0</v>
      </c>
      <c r="L7243" s="10" t="s">
        <v>21294</v>
      </c>
    </row>
    <row r="7244" spans="1:12" x14ac:dyDescent="0.25">
      <c r="A7244" s="3">
        <v>7243</v>
      </c>
      <c r="B7244" t="s">
        <v>5848</v>
      </c>
      <c r="C7244" s="10" t="s">
        <v>21195</v>
      </c>
      <c r="D7244" t="s">
        <v>2090</v>
      </c>
      <c r="E7244" s="10" t="s">
        <v>7054</v>
      </c>
      <c r="F7244" t="s">
        <v>5891</v>
      </c>
      <c r="G7244" s="10" t="s">
        <v>21295</v>
      </c>
      <c r="H7244">
        <v>309</v>
      </c>
      <c r="I7244">
        <v>37</v>
      </c>
      <c r="J7244">
        <v>0</v>
      </c>
      <c r="K7244">
        <v>0</v>
      </c>
      <c r="L7244" s="10" t="s">
        <v>21296</v>
      </c>
    </row>
    <row r="7245" spans="1:12" x14ac:dyDescent="0.25">
      <c r="A7245" s="3">
        <v>7244</v>
      </c>
      <c r="B7245" t="s">
        <v>5848</v>
      </c>
      <c r="C7245" s="10" t="s">
        <v>21195</v>
      </c>
      <c r="D7245" t="s">
        <v>4764</v>
      </c>
      <c r="E7245" s="10" t="s">
        <v>18366</v>
      </c>
      <c r="F7245" t="s">
        <v>5892</v>
      </c>
      <c r="G7245" s="10" t="s">
        <v>21297</v>
      </c>
      <c r="H7245">
        <v>8</v>
      </c>
      <c r="I7245">
        <v>16</v>
      </c>
      <c r="J7245">
        <v>-2</v>
      </c>
      <c r="K7245">
        <v>0</v>
      </c>
      <c r="L7245" s="10" t="s">
        <v>21298</v>
      </c>
    </row>
    <row r="7246" spans="1:12" x14ac:dyDescent="0.25">
      <c r="A7246" s="3">
        <v>7245</v>
      </c>
      <c r="B7246" t="s">
        <v>5848</v>
      </c>
      <c r="C7246" s="10" t="s">
        <v>21195</v>
      </c>
      <c r="D7246" t="s">
        <v>4765</v>
      </c>
      <c r="E7246" s="10" t="s">
        <v>18368</v>
      </c>
      <c r="F7246" t="s">
        <v>5893</v>
      </c>
      <c r="G7246" s="10" t="s">
        <v>21299</v>
      </c>
      <c r="H7246">
        <v>8</v>
      </c>
      <c r="I7246">
        <v>16</v>
      </c>
      <c r="J7246">
        <v>-2</v>
      </c>
      <c r="K7246">
        <v>0</v>
      </c>
      <c r="L7246" s="10" t="s">
        <v>21300</v>
      </c>
    </row>
    <row r="7247" spans="1:12" x14ac:dyDescent="0.25">
      <c r="A7247" s="3">
        <v>7246</v>
      </c>
      <c r="B7247" t="s">
        <v>5848</v>
      </c>
      <c r="C7247" s="10" t="s">
        <v>21195</v>
      </c>
      <c r="D7247" t="s">
        <v>5894</v>
      </c>
      <c r="E7247" s="10" t="s">
        <v>21301</v>
      </c>
      <c r="F7247" t="s">
        <v>5895</v>
      </c>
      <c r="G7247" s="10" t="s">
        <v>21302</v>
      </c>
      <c r="H7247">
        <v>4</v>
      </c>
      <c r="I7247">
        <v>8</v>
      </c>
      <c r="J7247">
        <v>0</v>
      </c>
      <c r="K7247">
        <v>0</v>
      </c>
      <c r="L7247" s="10" t="s">
        <v>21303</v>
      </c>
    </row>
    <row r="7248" spans="1:12" x14ac:dyDescent="0.25">
      <c r="A7248" s="3">
        <v>7247</v>
      </c>
      <c r="B7248" t="s">
        <v>5848</v>
      </c>
      <c r="C7248" s="10" t="s">
        <v>21195</v>
      </c>
      <c r="D7248" t="s">
        <v>1634</v>
      </c>
      <c r="E7248" s="10" t="s">
        <v>11751</v>
      </c>
      <c r="F7248" t="s">
        <v>5896</v>
      </c>
      <c r="G7248" s="10" t="s">
        <v>21304</v>
      </c>
      <c r="H7248">
        <v>4</v>
      </c>
      <c r="I7248">
        <v>8</v>
      </c>
      <c r="J7248">
        <v>0</v>
      </c>
      <c r="K7248">
        <v>0</v>
      </c>
      <c r="L7248" s="10" t="s">
        <v>21305</v>
      </c>
    </row>
    <row r="7249" spans="1:12" x14ac:dyDescent="0.25">
      <c r="A7249" s="3">
        <v>7248</v>
      </c>
      <c r="B7249" t="s">
        <v>5848</v>
      </c>
      <c r="C7249" s="10" t="s">
        <v>21195</v>
      </c>
      <c r="D7249" t="s">
        <v>1636</v>
      </c>
      <c r="E7249" s="10" t="s">
        <v>11754</v>
      </c>
      <c r="F7249" t="s">
        <v>5897</v>
      </c>
      <c r="G7249" s="10" t="s">
        <v>21306</v>
      </c>
      <c r="H7249">
        <v>4</v>
      </c>
      <c r="I7249">
        <v>8</v>
      </c>
      <c r="J7249">
        <v>0</v>
      </c>
      <c r="K7249">
        <v>0</v>
      </c>
      <c r="L7249" s="10" t="s">
        <v>21307</v>
      </c>
    </row>
    <row r="7250" spans="1:12" x14ac:dyDescent="0.25">
      <c r="A7250" s="3">
        <v>7249</v>
      </c>
      <c r="B7250" t="s">
        <v>5848</v>
      </c>
      <c r="C7250" s="10" t="s">
        <v>21195</v>
      </c>
      <c r="D7250" t="s">
        <v>3036</v>
      </c>
      <c r="E7250" s="10" t="s">
        <v>14192</v>
      </c>
      <c r="F7250" t="s">
        <v>5898</v>
      </c>
      <c r="G7250" s="10" t="s">
        <v>21308</v>
      </c>
      <c r="H7250">
        <v>4</v>
      </c>
      <c r="I7250">
        <v>8</v>
      </c>
      <c r="J7250">
        <v>0</v>
      </c>
      <c r="K7250">
        <v>0</v>
      </c>
      <c r="L7250" s="10" t="s">
        <v>21309</v>
      </c>
    </row>
    <row r="7251" spans="1:12" x14ac:dyDescent="0.25">
      <c r="A7251" s="3">
        <v>7250</v>
      </c>
      <c r="B7251" t="s">
        <v>5848</v>
      </c>
      <c r="C7251" s="10" t="s">
        <v>21195</v>
      </c>
      <c r="D7251" t="s">
        <v>69</v>
      </c>
      <c r="E7251" s="10" t="s">
        <v>6760</v>
      </c>
      <c r="F7251" t="s">
        <v>5899</v>
      </c>
      <c r="G7251" s="10" t="s">
        <v>21310</v>
      </c>
      <c r="H7251">
        <v>8</v>
      </c>
      <c r="I7251">
        <v>35</v>
      </c>
      <c r="J7251">
        <v>0</v>
      </c>
      <c r="K7251">
        <v>0</v>
      </c>
      <c r="L7251" s="10" t="s">
        <v>21311</v>
      </c>
    </row>
    <row r="7252" spans="1:12" x14ac:dyDescent="0.25">
      <c r="A7252" s="3">
        <v>7251</v>
      </c>
      <c r="B7252" t="s">
        <v>5848</v>
      </c>
      <c r="C7252" s="10" t="s">
        <v>21195</v>
      </c>
      <c r="D7252" t="s">
        <v>71</v>
      </c>
      <c r="E7252" s="10" t="s">
        <v>6763</v>
      </c>
      <c r="F7252" t="s">
        <v>5900</v>
      </c>
      <c r="G7252" s="10" t="s">
        <v>21312</v>
      </c>
      <c r="H7252">
        <v>8</v>
      </c>
      <c r="I7252">
        <v>35</v>
      </c>
      <c r="J7252">
        <v>0</v>
      </c>
      <c r="K7252">
        <v>0</v>
      </c>
      <c r="L7252" s="10" t="s">
        <v>21313</v>
      </c>
    </row>
    <row r="7253" spans="1:12" x14ac:dyDescent="0.25">
      <c r="A7253" s="3">
        <v>7252</v>
      </c>
      <c r="B7253" t="s">
        <v>5848</v>
      </c>
      <c r="C7253" s="10" t="s">
        <v>21195</v>
      </c>
      <c r="D7253" t="s">
        <v>1660</v>
      </c>
      <c r="E7253" s="10" t="s">
        <v>11788</v>
      </c>
      <c r="F7253" t="s">
        <v>5901</v>
      </c>
      <c r="G7253" s="10" t="s">
        <v>21314</v>
      </c>
      <c r="H7253">
        <v>255</v>
      </c>
      <c r="I7253">
        <v>37</v>
      </c>
      <c r="J7253">
        <v>0</v>
      </c>
      <c r="K7253">
        <v>0</v>
      </c>
      <c r="L7253" s="10" t="s">
        <v>21315</v>
      </c>
    </row>
    <row r="7254" spans="1:12" x14ac:dyDescent="0.25">
      <c r="A7254" s="3">
        <v>7253</v>
      </c>
      <c r="B7254" t="s">
        <v>5848</v>
      </c>
      <c r="C7254" s="10" t="s">
        <v>21195</v>
      </c>
      <c r="D7254" t="s">
        <v>1653</v>
      </c>
      <c r="E7254" s="10" t="s">
        <v>11775</v>
      </c>
      <c r="F7254" t="s">
        <v>5902</v>
      </c>
      <c r="G7254" s="10" t="s">
        <v>21316</v>
      </c>
      <c r="H7254">
        <v>255</v>
      </c>
      <c r="I7254">
        <v>37</v>
      </c>
      <c r="J7254">
        <v>0</v>
      </c>
      <c r="K7254">
        <v>0</v>
      </c>
      <c r="L7254" s="10" t="s">
        <v>21317</v>
      </c>
    </row>
    <row r="7255" spans="1:12" x14ac:dyDescent="0.25">
      <c r="A7255" s="3">
        <v>7254</v>
      </c>
      <c r="B7255" t="s">
        <v>5848</v>
      </c>
      <c r="C7255" s="10" t="s">
        <v>21195</v>
      </c>
      <c r="D7255" t="s">
        <v>1647</v>
      </c>
      <c r="E7255" s="10" t="s">
        <v>11765</v>
      </c>
      <c r="F7255" t="s">
        <v>1287</v>
      </c>
      <c r="G7255" s="10" t="s">
        <v>6676</v>
      </c>
      <c r="H7255">
        <v>8</v>
      </c>
      <c r="I7255">
        <v>16</v>
      </c>
      <c r="J7255">
        <v>-2</v>
      </c>
      <c r="K7255">
        <v>1</v>
      </c>
      <c r="L7255" s="10" t="s">
        <v>21318</v>
      </c>
    </row>
    <row r="7256" spans="1:12" x14ac:dyDescent="0.25">
      <c r="A7256" s="3">
        <v>7255</v>
      </c>
      <c r="B7256" t="s">
        <v>5848</v>
      </c>
      <c r="C7256" s="10" t="s">
        <v>21195</v>
      </c>
      <c r="D7256" t="s">
        <v>1655</v>
      </c>
      <c r="E7256" s="10" t="s">
        <v>11778</v>
      </c>
      <c r="F7256" t="s">
        <v>1493</v>
      </c>
      <c r="G7256" s="10" t="s">
        <v>6978</v>
      </c>
      <c r="H7256">
        <v>4</v>
      </c>
      <c r="I7256">
        <v>8</v>
      </c>
      <c r="J7256">
        <v>0</v>
      </c>
      <c r="K7256">
        <v>0</v>
      </c>
      <c r="L7256" s="10" t="s">
        <v>21319</v>
      </c>
    </row>
    <row r="7257" spans="1:12" x14ac:dyDescent="0.25">
      <c r="A7257" s="3">
        <v>7256</v>
      </c>
      <c r="B7257" t="s">
        <v>5848</v>
      </c>
      <c r="C7257" s="10" t="s">
        <v>21195</v>
      </c>
      <c r="D7257" t="s">
        <v>1645</v>
      </c>
      <c r="E7257" s="10" t="s">
        <v>11762</v>
      </c>
      <c r="F7257" t="s">
        <v>5903</v>
      </c>
      <c r="G7257" s="10" t="s">
        <v>21320</v>
      </c>
      <c r="H7257">
        <v>15</v>
      </c>
      <c r="I7257">
        <v>37</v>
      </c>
      <c r="J7257">
        <v>0</v>
      </c>
      <c r="K7257">
        <v>0</v>
      </c>
      <c r="L7257" s="10" t="s">
        <v>21321</v>
      </c>
    </row>
    <row r="7258" spans="1:12" x14ac:dyDescent="0.25">
      <c r="A7258" s="3">
        <v>7257</v>
      </c>
      <c r="B7258" t="s">
        <v>5848</v>
      </c>
      <c r="C7258" s="10" t="s">
        <v>21195</v>
      </c>
      <c r="D7258" t="s">
        <v>1643</v>
      </c>
      <c r="E7258" s="10" t="s">
        <v>11759</v>
      </c>
      <c r="F7258" t="s">
        <v>5904</v>
      </c>
      <c r="G7258" s="10" t="s">
        <v>21322</v>
      </c>
      <c r="H7258">
        <v>150</v>
      </c>
      <c r="I7258">
        <v>37</v>
      </c>
      <c r="J7258">
        <v>0</v>
      </c>
      <c r="K7258">
        <v>0</v>
      </c>
      <c r="L7258" s="10" t="s">
        <v>21323</v>
      </c>
    </row>
    <row r="7259" spans="1:12" x14ac:dyDescent="0.25">
      <c r="A7259" s="3">
        <v>7258</v>
      </c>
      <c r="B7259" t="s">
        <v>5848</v>
      </c>
      <c r="C7259" s="10" t="s">
        <v>21195</v>
      </c>
      <c r="D7259" t="s">
        <v>711</v>
      </c>
      <c r="E7259" s="10" t="s">
        <v>10044</v>
      </c>
      <c r="F7259" t="s">
        <v>5905</v>
      </c>
      <c r="G7259" s="10" t="s">
        <v>21324</v>
      </c>
      <c r="H7259">
        <v>20</v>
      </c>
      <c r="I7259">
        <v>37</v>
      </c>
      <c r="J7259">
        <v>0</v>
      </c>
      <c r="K7259">
        <v>0</v>
      </c>
      <c r="L7259" s="10" t="s">
        <v>21325</v>
      </c>
    </row>
    <row r="7260" spans="1:12" x14ac:dyDescent="0.25">
      <c r="A7260" s="3">
        <v>7259</v>
      </c>
      <c r="B7260" t="s">
        <v>5848</v>
      </c>
      <c r="C7260" s="10" t="s">
        <v>21195</v>
      </c>
      <c r="D7260" t="s">
        <v>718</v>
      </c>
      <c r="E7260" s="10" t="s">
        <v>10055</v>
      </c>
      <c r="F7260" t="s">
        <v>5906</v>
      </c>
      <c r="G7260" s="10" t="s">
        <v>21326</v>
      </c>
      <c r="H7260">
        <v>20</v>
      </c>
      <c r="I7260">
        <v>37</v>
      </c>
      <c r="J7260">
        <v>0</v>
      </c>
      <c r="K7260">
        <v>0</v>
      </c>
      <c r="L7260" s="10" t="s">
        <v>21327</v>
      </c>
    </row>
    <row r="7261" spans="1:12" x14ac:dyDescent="0.25">
      <c r="A7261" s="3">
        <v>7260</v>
      </c>
      <c r="B7261" t="s">
        <v>5848</v>
      </c>
      <c r="C7261" s="10" t="s">
        <v>21195</v>
      </c>
      <c r="D7261" t="s">
        <v>1651</v>
      </c>
      <c r="E7261" s="10" t="s">
        <v>11772</v>
      </c>
      <c r="F7261" t="s">
        <v>5907</v>
      </c>
      <c r="G7261" s="10" t="s">
        <v>21328</v>
      </c>
      <c r="H7261">
        <v>255</v>
      </c>
      <c r="I7261">
        <v>37</v>
      </c>
      <c r="J7261">
        <v>0</v>
      </c>
      <c r="K7261">
        <v>0</v>
      </c>
      <c r="L7261" s="10" t="s">
        <v>21329</v>
      </c>
    </row>
    <row r="7262" spans="1:12" x14ac:dyDescent="0.25">
      <c r="A7262" s="3">
        <v>7261</v>
      </c>
      <c r="B7262" t="s">
        <v>5848</v>
      </c>
      <c r="C7262" s="10" t="s">
        <v>21195</v>
      </c>
      <c r="D7262" t="s">
        <v>1656</v>
      </c>
      <c r="E7262" s="10" t="s">
        <v>11780</v>
      </c>
      <c r="F7262" t="s">
        <v>1493</v>
      </c>
      <c r="G7262" s="10" t="s">
        <v>6978</v>
      </c>
      <c r="H7262">
        <v>4</v>
      </c>
      <c r="I7262">
        <v>8</v>
      </c>
      <c r="J7262">
        <v>0</v>
      </c>
      <c r="K7262">
        <v>0</v>
      </c>
      <c r="L7262" s="10" t="s">
        <v>21330</v>
      </c>
    </row>
    <row r="7263" spans="1:12" x14ac:dyDescent="0.25">
      <c r="A7263" s="3">
        <v>7262</v>
      </c>
      <c r="B7263" t="s">
        <v>5848</v>
      </c>
      <c r="C7263" s="10" t="s">
        <v>21195</v>
      </c>
      <c r="D7263" t="s">
        <v>1657</v>
      </c>
      <c r="E7263" s="10" t="s">
        <v>11782</v>
      </c>
      <c r="F7263" t="s">
        <v>1493</v>
      </c>
      <c r="G7263" s="10" t="s">
        <v>6978</v>
      </c>
      <c r="H7263">
        <v>4</v>
      </c>
      <c r="I7263">
        <v>8</v>
      </c>
      <c r="J7263">
        <v>0</v>
      </c>
      <c r="K7263">
        <v>0</v>
      </c>
      <c r="L7263" s="10" t="s">
        <v>21331</v>
      </c>
    </row>
    <row r="7264" spans="1:12" x14ac:dyDescent="0.25">
      <c r="A7264" s="3">
        <v>7263</v>
      </c>
      <c r="B7264" t="s">
        <v>5848</v>
      </c>
      <c r="C7264" s="10" t="s">
        <v>21195</v>
      </c>
      <c r="D7264" t="s">
        <v>1658</v>
      </c>
      <c r="E7264" s="10" t="s">
        <v>11784</v>
      </c>
      <c r="F7264" t="s">
        <v>1493</v>
      </c>
      <c r="G7264" s="10" t="s">
        <v>6978</v>
      </c>
      <c r="H7264">
        <v>4</v>
      </c>
      <c r="I7264">
        <v>8</v>
      </c>
      <c r="J7264">
        <v>0</v>
      </c>
      <c r="K7264">
        <v>0</v>
      </c>
      <c r="L7264" s="10" t="s">
        <v>21332</v>
      </c>
    </row>
    <row r="7265" spans="1:12" x14ac:dyDescent="0.25">
      <c r="A7265" s="3">
        <v>7264</v>
      </c>
      <c r="B7265" t="s">
        <v>5848</v>
      </c>
      <c r="C7265" s="10" t="s">
        <v>21195</v>
      </c>
      <c r="D7265" t="s">
        <v>1659</v>
      </c>
      <c r="E7265" s="10" t="s">
        <v>11786</v>
      </c>
      <c r="F7265" t="s">
        <v>1493</v>
      </c>
      <c r="G7265" s="10" t="s">
        <v>6978</v>
      </c>
      <c r="H7265">
        <v>4</v>
      </c>
      <c r="I7265">
        <v>8</v>
      </c>
      <c r="J7265">
        <v>0</v>
      </c>
      <c r="K7265">
        <v>0</v>
      </c>
      <c r="L7265" s="10" t="s">
        <v>21333</v>
      </c>
    </row>
    <row r="7266" spans="1:12" x14ac:dyDescent="0.25">
      <c r="A7266" s="3">
        <v>7265</v>
      </c>
      <c r="B7266" t="s">
        <v>5848</v>
      </c>
      <c r="C7266" s="10" t="s">
        <v>21195</v>
      </c>
      <c r="D7266" t="s">
        <v>1662</v>
      </c>
      <c r="E7266" s="10" t="s">
        <v>11791</v>
      </c>
      <c r="F7266" t="s">
        <v>5908</v>
      </c>
      <c r="G7266" s="10" t="s">
        <v>21334</v>
      </c>
      <c r="H7266">
        <v>150</v>
      </c>
      <c r="I7266">
        <v>37</v>
      </c>
      <c r="J7266">
        <v>0</v>
      </c>
      <c r="K7266">
        <v>0</v>
      </c>
      <c r="L7266" s="10" t="s">
        <v>21335</v>
      </c>
    </row>
    <row r="7267" spans="1:12" x14ac:dyDescent="0.25">
      <c r="A7267" s="3">
        <v>7266</v>
      </c>
      <c r="B7267" t="s">
        <v>5848</v>
      </c>
      <c r="C7267" s="10" t="s">
        <v>21195</v>
      </c>
      <c r="D7267" t="s">
        <v>1668</v>
      </c>
      <c r="E7267" s="10" t="s">
        <v>11801</v>
      </c>
      <c r="F7267" t="s">
        <v>1339</v>
      </c>
      <c r="G7267" s="10" t="s">
        <v>6847</v>
      </c>
      <c r="H7267">
        <v>4</v>
      </c>
      <c r="I7267">
        <v>8</v>
      </c>
      <c r="J7267">
        <v>0</v>
      </c>
      <c r="K7267">
        <v>0</v>
      </c>
      <c r="L7267" s="10" t="s">
        <v>21336</v>
      </c>
    </row>
    <row r="7268" spans="1:12" x14ac:dyDescent="0.25">
      <c r="A7268" s="3">
        <v>7267</v>
      </c>
      <c r="B7268" t="s">
        <v>5848</v>
      </c>
      <c r="C7268" s="10" t="s">
        <v>21195</v>
      </c>
      <c r="D7268" t="s">
        <v>1664</v>
      </c>
      <c r="E7268" s="10" t="s">
        <v>11794</v>
      </c>
      <c r="F7268" t="s">
        <v>5909</v>
      </c>
      <c r="G7268" s="10" t="s">
        <v>21337</v>
      </c>
      <c r="H7268">
        <v>50</v>
      </c>
      <c r="I7268">
        <v>37</v>
      </c>
      <c r="J7268">
        <v>0</v>
      </c>
      <c r="K7268">
        <v>0</v>
      </c>
      <c r="L7268" s="10" t="s">
        <v>21338</v>
      </c>
    </row>
    <row r="7269" spans="1:12" x14ac:dyDescent="0.25">
      <c r="A7269" s="3">
        <v>7268</v>
      </c>
      <c r="B7269" t="s">
        <v>5848</v>
      </c>
      <c r="C7269" s="10" t="s">
        <v>21195</v>
      </c>
      <c r="D7269" t="s">
        <v>1669</v>
      </c>
      <c r="E7269" s="10" t="s">
        <v>11803</v>
      </c>
      <c r="F7269" t="s">
        <v>5910</v>
      </c>
      <c r="G7269" s="10" t="s">
        <v>21339</v>
      </c>
      <c r="H7269">
        <v>50</v>
      </c>
      <c r="I7269">
        <v>37</v>
      </c>
      <c r="J7269">
        <v>0</v>
      </c>
      <c r="K7269">
        <v>0</v>
      </c>
      <c r="L7269" s="10" t="s">
        <v>21340</v>
      </c>
    </row>
    <row r="7270" spans="1:12" x14ac:dyDescent="0.25">
      <c r="A7270" s="3">
        <v>7269</v>
      </c>
      <c r="B7270" t="s">
        <v>5848</v>
      </c>
      <c r="C7270" s="10" t="s">
        <v>21195</v>
      </c>
      <c r="D7270" t="s">
        <v>4002</v>
      </c>
      <c r="E7270" s="10" t="s">
        <v>16269</v>
      </c>
      <c r="F7270" t="s">
        <v>7877</v>
      </c>
      <c r="G7270" s="10" t="s">
        <v>12211</v>
      </c>
      <c r="H7270">
        <v>4</v>
      </c>
      <c r="I7270">
        <v>8</v>
      </c>
      <c r="J7270">
        <v>0</v>
      </c>
      <c r="K7270">
        <v>0</v>
      </c>
      <c r="L7270" s="10" t="s">
        <v>21341</v>
      </c>
    </row>
    <row r="7271" spans="1:12" x14ac:dyDescent="0.25">
      <c r="A7271" s="3">
        <v>7270</v>
      </c>
      <c r="B7271" t="s">
        <v>5848</v>
      </c>
      <c r="C7271" s="10" t="s">
        <v>21195</v>
      </c>
      <c r="D7271" t="s">
        <v>8485</v>
      </c>
      <c r="E7271" s="10" t="s">
        <v>21342</v>
      </c>
      <c r="F7271" t="s">
        <v>8486</v>
      </c>
      <c r="G7271" s="10" t="s">
        <v>21343</v>
      </c>
      <c r="H7271">
        <v>10</v>
      </c>
      <c r="I7271">
        <v>37</v>
      </c>
      <c r="J7271">
        <v>0</v>
      </c>
      <c r="K7271">
        <v>0</v>
      </c>
      <c r="L7271" s="10" t="s">
        <v>21344</v>
      </c>
    </row>
    <row r="7272" spans="1:12" x14ac:dyDescent="0.25">
      <c r="A7272" s="3">
        <v>7271</v>
      </c>
      <c r="B7272" t="s">
        <v>5848</v>
      </c>
      <c r="C7272" s="10" t="s">
        <v>21195</v>
      </c>
      <c r="D7272" t="s">
        <v>8487</v>
      </c>
      <c r="E7272" s="10" t="s">
        <v>21345</v>
      </c>
      <c r="F7272" t="s">
        <v>8488</v>
      </c>
      <c r="G7272" s="10" t="s">
        <v>21346</v>
      </c>
      <c r="H7272">
        <v>255</v>
      </c>
      <c r="I7272">
        <v>37</v>
      </c>
      <c r="J7272">
        <v>0</v>
      </c>
      <c r="K7272">
        <v>0</v>
      </c>
      <c r="L7272" s="10" t="s">
        <v>21347</v>
      </c>
    </row>
    <row r="7273" spans="1:12" x14ac:dyDescent="0.25">
      <c r="A7273" s="3">
        <v>7272</v>
      </c>
      <c r="B7273" t="s">
        <v>5848</v>
      </c>
      <c r="C7273" s="10" t="s">
        <v>21195</v>
      </c>
      <c r="D7273" t="s">
        <v>8253</v>
      </c>
      <c r="E7273" s="10" t="s">
        <v>19433</v>
      </c>
      <c r="F7273" t="s">
        <v>1218</v>
      </c>
      <c r="G7273" s="10" t="s">
        <v>6702</v>
      </c>
      <c r="H7273">
        <v>10</v>
      </c>
      <c r="I7273">
        <v>37</v>
      </c>
      <c r="J7273">
        <v>0</v>
      </c>
      <c r="K7273">
        <v>0</v>
      </c>
      <c r="L7273" s="10" t="s">
        <v>21348</v>
      </c>
    </row>
    <row r="7274" spans="1:12" x14ac:dyDescent="0.25">
      <c r="A7274" s="3">
        <v>7273</v>
      </c>
      <c r="B7274" t="s">
        <v>5848</v>
      </c>
      <c r="C7274" s="10" t="s">
        <v>21195</v>
      </c>
      <c r="D7274" t="s">
        <v>8489</v>
      </c>
      <c r="E7274" s="10" t="s">
        <v>21349</v>
      </c>
      <c r="F7274" t="s">
        <v>8490</v>
      </c>
      <c r="G7274" s="10" t="s">
        <v>21350</v>
      </c>
      <c r="H7274">
        <v>255</v>
      </c>
      <c r="I7274">
        <v>37</v>
      </c>
      <c r="J7274">
        <v>0</v>
      </c>
      <c r="K7274">
        <v>0</v>
      </c>
      <c r="L7274" s="10" t="s">
        <v>21351</v>
      </c>
    </row>
    <row r="7275" spans="1:12" x14ac:dyDescent="0.25">
      <c r="A7275" s="3">
        <v>7274</v>
      </c>
      <c r="B7275" t="s">
        <v>5848</v>
      </c>
      <c r="C7275" s="10" t="s">
        <v>21195</v>
      </c>
      <c r="D7275" t="s">
        <v>8491</v>
      </c>
      <c r="E7275" s="10" t="s">
        <v>21352</v>
      </c>
      <c r="F7275" t="s">
        <v>8492</v>
      </c>
      <c r="G7275" s="10" t="s">
        <v>21353</v>
      </c>
      <c r="H7275">
        <v>255</v>
      </c>
      <c r="I7275">
        <v>37</v>
      </c>
      <c r="J7275">
        <v>0</v>
      </c>
      <c r="K7275">
        <v>0</v>
      </c>
      <c r="L7275" s="10" t="s">
        <v>21354</v>
      </c>
    </row>
    <row r="7276" spans="1:12" x14ac:dyDescent="0.25">
      <c r="A7276" s="3">
        <v>7275</v>
      </c>
      <c r="B7276" t="s">
        <v>5848</v>
      </c>
      <c r="C7276" s="10" t="s">
        <v>21195</v>
      </c>
      <c r="D7276" t="s">
        <v>8266</v>
      </c>
      <c r="E7276" s="10" t="s">
        <v>19459</v>
      </c>
      <c r="F7276" t="s">
        <v>1339</v>
      </c>
      <c r="G7276" s="10" t="s">
        <v>6847</v>
      </c>
      <c r="H7276">
        <v>4</v>
      </c>
      <c r="I7276">
        <v>8</v>
      </c>
      <c r="J7276">
        <v>0</v>
      </c>
      <c r="K7276">
        <v>0</v>
      </c>
      <c r="L7276" s="10" t="s">
        <v>21355</v>
      </c>
    </row>
    <row r="7277" spans="1:12" x14ac:dyDescent="0.25">
      <c r="A7277" s="3">
        <v>7276</v>
      </c>
      <c r="B7277" t="s">
        <v>5848</v>
      </c>
      <c r="C7277" s="10" t="s">
        <v>21195</v>
      </c>
      <c r="D7277" t="s">
        <v>8267</v>
      </c>
      <c r="E7277" s="10" t="s">
        <v>19461</v>
      </c>
      <c r="F7277" t="s">
        <v>8493</v>
      </c>
      <c r="G7277" s="10" t="s">
        <v>21356</v>
      </c>
      <c r="H7277">
        <v>255</v>
      </c>
      <c r="I7277">
        <v>37</v>
      </c>
      <c r="J7277">
        <v>0</v>
      </c>
      <c r="K7277">
        <v>0</v>
      </c>
      <c r="L7277" s="10" t="s">
        <v>21357</v>
      </c>
    </row>
    <row r="7278" spans="1:12" x14ac:dyDescent="0.25">
      <c r="A7278" s="3">
        <v>7277</v>
      </c>
      <c r="B7278" t="s">
        <v>5848</v>
      </c>
      <c r="C7278" s="10" t="s">
        <v>21195</v>
      </c>
      <c r="D7278" t="s">
        <v>8494</v>
      </c>
      <c r="E7278" s="10" t="s">
        <v>21358</v>
      </c>
      <c r="F7278" t="s">
        <v>8495</v>
      </c>
      <c r="G7278" s="10" t="s">
        <v>21359</v>
      </c>
      <c r="H7278">
        <v>255</v>
      </c>
      <c r="I7278">
        <v>37</v>
      </c>
      <c r="J7278">
        <v>0</v>
      </c>
      <c r="K7278">
        <v>0</v>
      </c>
      <c r="L7278" s="10" t="s">
        <v>21360</v>
      </c>
    </row>
    <row r="7279" spans="1:12" x14ac:dyDescent="0.25">
      <c r="A7279" s="3">
        <v>7278</v>
      </c>
      <c r="B7279" t="s">
        <v>5848</v>
      </c>
      <c r="C7279" s="10" t="s">
        <v>21195</v>
      </c>
      <c r="D7279" t="s">
        <v>8272</v>
      </c>
      <c r="E7279" s="10" t="s">
        <v>19470</v>
      </c>
      <c r="F7279" t="s">
        <v>470</v>
      </c>
      <c r="G7279" s="10" t="s">
        <v>6773</v>
      </c>
      <c r="H7279">
        <v>50</v>
      </c>
      <c r="I7279">
        <v>37</v>
      </c>
      <c r="J7279">
        <v>0</v>
      </c>
      <c r="K7279">
        <v>0</v>
      </c>
      <c r="L7279" s="10" t="s">
        <v>21361</v>
      </c>
    </row>
    <row r="7280" spans="1:12" x14ac:dyDescent="0.25">
      <c r="A7280" s="3">
        <v>7279</v>
      </c>
      <c r="B7280" t="s">
        <v>5848</v>
      </c>
      <c r="C7280" s="10" t="s">
        <v>21195</v>
      </c>
      <c r="D7280" t="s">
        <v>8130</v>
      </c>
      <c r="E7280" s="10" t="s">
        <v>16205</v>
      </c>
      <c r="F7280" t="s">
        <v>8496</v>
      </c>
      <c r="G7280" s="10" t="s">
        <v>21362</v>
      </c>
      <c r="H7280">
        <v>4</v>
      </c>
      <c r="I7280">
        <v>8</v>
      </c>
      <c r="J7280">
        <v>0</v>
      </c>
      <c r="K7280">
        <v>0</v>
      </c>
      <c r="L7280" s="10" t="s">
        <v>21363</v>
      </c>
    </row>
    <row r="7281" spans="1:12" x14ac:dyDescent="0.25">
      <c r="A7281" s="3">
        <v>7280</v>
      </c>
      <c r="B7281" t="s">
        <v>5848</v>
      </c>
      <c r="C7281" s="10" t="s">
        <v>21195</v>
      </c>
      <c r="D7281" t="s">
        <v>8258</v>
      </c>
      <c r="E7281" s="10" t="s">
        <v>19443</v>
      </c>
      <c r="F7281" t="s">
        <v>1287</v>
      </c>
      <c r="G7281" s="10" t="s">
        <v>6676</v>
      </c>
      <c r="H7281">
        <v>8</v>
      </c>
      <c r="I7281">
        <v>16</v>
      </c>
      <c r="J7281">
        <v>-2</v>
      </c>
      <c r="K7281">
        <v>1</v>
      </c>
      <c r="L7281" s="10" t="s">
        <v>21364</v>
      </c>
    </row>
    <row r="7282" spans="1:12" x14ac:dyDescent="0.25">
      <c r="A7282" s="3">
        <v>7281</v>
      </c>
      <c r="B7282" t="s">
        <v>5848</v>
      </c>
      <c r="C7282" s="10" t="s">
        <v>21195</v>
      </c>
      <c r="D7282" t="s">
        <v>7995</v>
      </c>
      <c r="E7282" s="10" t="s">
        <v>14968</v>
      </c>
      <c r="F7282" t="s">
        <v>1339</v>
      </c>
      <c r="G7282" s="10" t="s">
        <v>6847</v>
      </c>
      <c r="H7282">
        <v>4</v>
      </c>
      <c r="I7282">
        <v>8</v>
      </c>
      <c r="J7282">
        <v>0</v>
      </c>
      <c r="K7282">
        <v>0</v>
      </c>
      <c r="L7282" s="10" t="s">
        <v>21365</v>
      </c>
    </row>
    <row r="7283" spans="1:12" x14ac:dyDescent="0.25">
      <c r="A7283" s="3">
        <v>7282</v>
      </c>
      <c r="B7283" t="s">
        <v>5848</v>
      </c>
      <c r="C7283" s="10" t="s">
        <v>21195</v>
      </c>
      <c r="D7283" t="s">
        <v>8497</v>
      </c>
      <c r="E7283" s="10" t="s">
        <v>21366</v>
      </c>
      <c r="F7283" t="s">
        <v>1218</v>
      </c>
      <c r="G7283" s="10" t="s">
        <v>6702</v>
      </c>
      <c r="H7283">
        <v>10</v>
      </c>
      <c r="I7283">
        <v>37</v>
      </c>
      <c r="J7283">
        <v>0</v>
      </c>
      <c r="K7283">
        <v>0</v>
      </c>
      <c r="L7283" s="10" t="s">
        <v>21367</v>
      </c>
    </row>
    <row r="7284" spans="1:12" x14ac:dyDescent="0.25">
      <c r="A7284" s="3">
        <v>7283</v>
      </c>
      <c r="B7284" t="s">
        <v>5848</v>
      </c>
      <c r="C7284" s="10" t="s">
        <v>21195</v>
      </c>
      <c r="D7284" t="s">
        <v>8498</v>
      </c>
      <c r="E7284" s="10" t="s">
        <v>21368</v>
      </c>
      <c r="F7284" t="s">
        <v>1218</v>
      </c>
      <c r="G7284" s="10" t="s">
        <v>6702</v>
      </c>
      <c r="H7284">
        <v>10</v>
      </c>
      <c r="I7284">
        <v>37</v>
      </c>
      <c r="J7284">
        <v>0</v>
      </c>
      <c r="K7284">
        <v>0</v>
      </c>
      <c r="L7284" s="10" t="s">
        <v>21369</v>
      </c>
    </row>
    <row r="7285" spans="1:12" x14ac:dyDescent="0.25">
      <c r="A7285" s="3">
        <v>7284</v>
      </c>
      <c r="B7285" t="s">
        <v>5848</v>
      </c>
      <c r="C7285" s="10" t="s">
        <v>21195</v>
      </c>
      <c r="D7285" t="s">
        <v>8499</v>
      </c>
      <c r="E7285" s="10" t="s">
        <v>21370</v>
      </c>
      <c r="F7285" t="s">
        <v>1218</v>
      </c>
      <c r="G7285" s="10" t="s">
        <v>6702</v>
      </c>
      <c r="H7285">
        <v>10</v>
      </c>
      <c r="I7285">
        <v>37</v>
      </c>
      <c r="J7285">
        <v>0</v>
      </c>
      <c r="K7285">
        <v>0</v>
      </c>
      <c r="L7285" s="10" t="s">
        <v>21371</v>
      </c>
    </row>
    <row r="7286" spans="1:12" x14ac:dyDescent="0.25">
      <c r="A7286" s="3">
        <v>7285</v>
      </c>
      <c r="B7286" t="s">
        <v>5911</v>
      </c>
      <c r="C7286" s="10" t="s">
        <v>21372</v>
      </c>
      <c r="D7286" t="s">
        <v>49</v>
      </c>
      <c r="E7286" s="10" t="s">
        <v>11</v>
      </c>
      <c r="F7286" t="s">
        <v>49</v>
      </c>
      <c r="G7286" s="10" t="s">
        <v>11</v>
      </c>
      <c r="H7286">
        <v>4</v>
      </c>
      <c r="I7286">
        <v>8</v>
      </c>
      <c r="J7286">
        <v>0</v>
      </c>
      <c r="K7286">
        <v>0</v>
      </c>
      <c r="L7286" s="10" t="s">
        <v>21373</v>
      </c>
    </row>
    <row r="7287" spans="1:12" x14ac:dyDescent="0.25">
      <c r="A7287" s="3">
        <v>7286</v>
      </c>
      <c r="B7287" t="s">
        <v>5911</v>
      </c>
      <c r="C7287" s="10" t="s">
        <v>21372</v>
      </c>
      <c r="D7287" t="s">
        <v>87</v>
      </c>
      <c r="E7287" s="10" t="s">
        <v>7149</v>
      </c>
      <c r="F7287" t="s">
        <v>49</v>
      </c>
      <c r="G7287" s="10" t="s">
        <v>11</v>
      </c>
      <c r="H7287">
        <v>4</v>
      </c>
      <c r="I7287">
        <v>8</v>
      </c>
      <c r="J7287">
        <v>0</v>
      </c>
      <c r="K7287">
        <v>0</v>
      </c>
      <c r="L7287" s="10" t="s">
        <v>21374</v>
      </c>
    </row>
    <row r="7288" spans="1:12" x14ac:dyDescent="0.25">
      <c r="A7288" s="3">
        <v>7287</v>
      </c>
      <c r="B7288" t="s">
        <v>5911</v>
      </c>
      <c r="C7288" s="10" t="s">
        <v>21372</v>
      </c>
      <c r="D7288" t="s">
        <v>1642</v>
      </c>
      <c r="E7288" s="10" t="s">
        <v>11757</v>
      </c>
      <c r="F7288" t="s">
        <v>1612</v>
      </c>
      <c r="G7288" s="10" t="s">
        <v>6887</v>
      </c>
      <c r="H7288">
        <v>4</v>
      </c>
      <c r="I7288">
        <v>8</v>
      </c>
      <c r="J7288">
        <v>0</v>
      </c>
      <c r="K7288">
        <v>0</v>
      </c>
      <c r="L7288" s="10" t="s">
        <v>21375</v>
      </c>
    </row>
    <row r="7289" spans="1:12" x14ac:dyDescent="0.25">
      <c r="A7289" s="3">
        <v>7288</v>
      </c>
      <c r="B7289" t="s">
        <v>5911</v>
      </c>
      <c r="C7289" s="10" t="s">
        <v>21372</v>
      </c>
      <c r="D7289" t="s">
        <v>1550</v>
      </c>
      <c r="E7289" s="10" t="s">
        <v>7197</v>
      </c>
      <c r="F7289" t="s">
        <v>1612</v>
      </c>
      <c r="G7289" s="10" t="s">
        <v>6887</v>
      </c>
      <c r="H7289">
        <v>4</v>
      </c>
      <c r="I7289">
        <v>8</v>
      </c>
      <c r="J7289">
        <v>0</v>
      </c>
      <c r="K7289">
        <v>0</v>
      </c>
      <c r="L7289" s="10" t="s">
        <v>21376</v>
      </c>
    </row>
    <row r="7290" spans="1:12" x14ac:dyDescent="0.25">
      <c r="A7290" s="3">
        <v>7289</v>
      </c>
      <c r="B7290" t="s">
        <v>5911</v>
      </c>
      <c r="C7290" s="10" t="s">
        <v>21372</v>
      </c>
      <c r="D7290" t="s">
        <v>1906</v>
      </c>
      <c r="E7290" s="10" t="s">
        <v>12327</v>
      </c>
      <c r="F7290" t="s">
        <v>1612</v>
      </c>
      <c r="G7290" s="10" t="s">
        <v>6887</v>
      </c>
      <c r="H7290">
        <v>4</v>
      </c>
      <c r="I7290">
        <v>8</v>
      </c>
      <c r="J7290">
        <v>0</v>
      </c>
      <c r="K7290">
        <v>0</v>
      </c>
      <c r="L7290" s="10" t="s">
        <v>21377</v>
      </c>
    </row>
    <row r="7291" spans="1:12" x14ac:dyDescent="0.25">
      <c r="A7291" s="3">
        <v>7290</v>
      </c>
      <c r="B7291" t="s">
        <v>5911</v>
      </c>
      <c r="C7291" s="10" t="s">
        <v>21372</v>
      </c>
      <c r="D7291" t="s">
        <v>1907</v>
      </c>
      <c r="E7291" s="10" t="s">
        <v>12329</v>
      </c>
      <c r="F7291" t="s">
        <v>1612</v>
      </c>
      <c r="G7291" s="10" t="s">
        <v>6887</v>
      </c>
      <c r="H7291">
        <v>4</v>
      </c>
      <c r="I7291">
        <v>8</v>
      </c>
      <c r="J7291">
        <v>0</v>
      </c>
      <c r="K7291">
        <v>0</v>
      </c>
      <c r="L7291" s="10" t="s">
        <v>21378</v>
      </c>
    </row>
    <row r="7292" spans="1:12" x14ac:dyDescent="0.25">
      <c r="A7292" s="3">
        <v>7291</v>
      </c>
      <c r="B7292" t="s">
        <v>5911</v>
      </c>
      <c r="C7292" s="10" t="s">
        <v>21372</v>
      </c>
      <c r="D7292" t="s">
        <v>1677</v>
      </c>
      <c r="E7292" s="10" t="s">
        <v>11836</v>
      </c>
      <c r="F7292" t="s">
        <v>1612</v>
      </c>
      <c r="G7292" s="10" t="s">
        <v>6887</v>
      </c>
      <c r="H7292">
        <v>4</v>
      </c>
      <c r="I7292">
        <v>8</v>
      </c>
      <c r="J7292">
        <v>0</v>
      </c>
      <c r="K7292">
        <v>0</v>
      </c>
      <c r="L7292" s="10" t="s">
        <v>21379</v>
      </c>
    </row>
    <row r="7293" spans="1:12" x14ac:dyDescent="0.25">
      <c r="A7293" s="3">
        <v>7292</v>
      </c>
      <c r="B7293" t="s">
        <v>5911</v>
      </c>
      <c r="C7293" s="10" t="s">
        <v>21372</v>
      </c>
      <c r="D7293" t="s">
        <v>1545</v>
      </c>
      <c r="E7293" s="10" t="s">
        <v>11589</v>
      </c>
      <c r="F7293" t="s">
        <v>1546</v>
      </c>
      <c r="G7293" s="10" t="s">
        <v>7373</v>
      </c>
      <c r="H7293">
        <v>8</v>
      </c>
      <c r="I7293">
        <v>27</v>
      </c>
      <c r="J7293">
        <v>0</v>
      </c>
      <c r="K7293">
        <v>0</v>
      </c>
      <c r="L7293" s="10" t="s">
        <v>21380</v>
      </c>
    </row>
    <row r="7294" spans="1:12" x14ac:dyDescent="0.25">
      <c r="A7294" s="3">
        <v>7293</v>
      </c>
      <c r="B7294" t="s">
        <v>5911</v>
      </c>
      <c r="C7294" s="10" t="s">
        <v>21372</v>
      </c>
      <c r="D7294" t="s">
        <v>1454</v>
      </c>
      <c r="E7294" s="10" t="s">
        <v>7653</v>
      </c>
      <c r="F7294" t="s">
        <v>1455</v>
      </c>
      <c r="G7294" s="10" t="s">
        <v>7178</v>
      </c>
      <c r="H7294">
        <v>8</v>
      </c>
      <c r="I7294">
        <v>16</v>
      </c>
      <c r="J7294">
        <v>-6</v>
      </c>
      <c r="K7294">
        <v>1</v>
      </c>
      <c r="L7294" s="10" t="s">
        <v>21381</v>
      </c>
    </row>
    <row r="7295" spans="1:12" x14ac:dyDescent="0.25">
      <c r="A7295" s="3">
        <v>7294</v>
      </c>
      <c r="B7295" t="s">
        <v>5911</v>
      </c>
      <c r="C7295" s="10" t="s">
        <v>21372</v>
      </c>
      <c r="D7295" t="s">
        <v>5912</v>
      </c>
      <c r="E7295" s="10" t="s">
        <v>19615</v>
      </c>
      <c r="F7295" t="s">
        <v>1455</v>
      </c>
      <c r="G7295" s="10" t="s">
        <v>7178</v>
      </c>
      <c r="H7295">
        <v>8</v>
      </c>
      <c r="I7295">
        <v>16</v>
      </c>
      <c r="J7295">
        <v>-6</v>
      </c>
      <c r="K7295">
        <v>1</v>
      </c>
      <c r="L7295" s="10" t="s">
        <v>21382</v>
      </c>
    </row>
    <row r="7296" spans="1:12" x14ac:dyDescent="0.25">
      <c r="A7296" s="3">
        <v>7295</v>
      </c>
      <c r="B7296" t="s">
        <v>5911</v>
      </c>
      <c r="C7296" s="10" t="s">
        <v>21372</v>
      </c>
      <c r="D7296" t="s">
        <v>1543</v>
      </c>
      <c r="E7296" s="10" t="s">
        <v>11584</v>
      </c>
      <c r="F7296" t="s">
        <v>1544</v>
      </c>
      <c r="G7296" s="10" t="s">
        <v>7183</v>
      </c>
      <c r="H7296">
        <v>8</v>
      </c>
      <c r="I7296">
        <v>16</v>
      </c>
      <c r="J7296">
        <v>-6</v>
      </c>
      <c r="K7296">
        <v>1</v>
      </c>
      <c r="L7296" s="10" t="s">
        <v>21383</v>
      </c>
    </row>
    <row r="7297" spans="1:12" x14ac:dyDescent="0.25">
      <c r="A7297" s="3">
        <v>7296</v>
      </c>
      <c r="B7297" t="s">
        <v>5911</v>
      </c>
      <c r="C7297" s="10" t="s">
        <v>21372</v>
      </c>
      <c r="D7297" t="s">
        <v>1430</v>
      </c>
      <c r="E7297" s="10" t="s">
        <v>11350</v>
      </c>
      <c r="F7297" t="s">
        <v>1287</v>
      </c>
      <c r="G7297" s="10" t="s">
        <v>6676</v>
      </c>
      <c r="H7297">
        <v>8</v>
      </c>
      <c r="I7297">
        <v>16</v>
      </c>
      <c r="J7297">
        <v>-2</v>
      </c>
      <c r="K7297">
        <v>1</v>
      </c>
      <c r="L7297" s="10" t="s">
        <v>21384</v>
      </c>
    </row>
    <row r="7298" spans="1:12" x14ac:dyDescent="0.25">
      <c r="A7298" s="3">
        <v>7297</v>
      </c>
      <c r="B7298" t="s">
        <v>5911</v>
      </c>
      <c r="C7298" s="10" t="s">
        <v>21372</v>
      </c>
      <c r="D7298" t="s">
        <v>65</v>
      </c>
      <c r="E7298" s="10" t="s">
        <v>6698</v>
      </c>
      <c r="F7298" t="s">
        <v>66</v>
      </c>
      <c r="G7298" s="10" t="s">
        <v>6721</v>
      </c>
      <c r="H7298">
        <v>4</v>
      </c>
      <c r="I7298">
        <v>8</v>
      </c>
      <c r="J7298">
        <v>0</v>
      </c>
      <c r="K7298">
        <v>0</v>
      </c>
      <c r="L7298" s="10" t="s">
        <v>21385</v>
      </c>
    </row>
    <row r="7299" spans="1:12" x14ac:dyDescent="0.25">
      <c r="A7299" s="3">
        <v>7298</v>
      </c>
      <c r="B7299" t="s">
        <v>5911</v>
      </c>
      <c r="C7299" s="10" t="s">
        <v>21372</v>
      </c>
      <c r="D7299" t="s">
        <v>67</v>
      </c>
      <c r="E7299" s="10" t="s">
        <v>6723</v>
      </c>
      <c r="F7299" t="s">
        <v>68</v>
      </c>
      <c r="G7299" s="10" t="s">
        <v>6724</v>
      </c>
      <c r="H7299">
        <v>4</v>
      </c>
      <c r="I7299">
        <v>8</v>
      </c>
      <c r="J7299">
        <v>0</v>
      </c>
      <c r="K7299">
        <v>0</v>
      </c>
      <c r="L7299" s="10" t="s">
        <v>21386</v>
      </c>
    </row>
    <row r="7300" spans="1:12" x14ac:dyDescent="0.25">
      <c r="A7300" s="3">
        <v>7299</v>
      </c>
      <c r="B7300" t="s">
        <v>5911</v>
      </c>
      <c r="C7300" s="10" t="s">
        <v>21372</v>
      </c>
      <c r="D7300" t="s">
        <v>63</v>
      </c>
      <c r="E7300" s="10" t="s">
        <v>6816</v>
      </c>
      <c r="F7300" t="s">
        <v>64</v>
      </c>
      <c r="G7300" s="10" t="s">
        <v>6696</v>
      </c>
      <c r="H7300">
        <v>4</v>
      </c>
      <c r="I7300">
        <v>8</v>
      </c>
      <c r="J7300">
        <v>0</v>
      </c>
      <c r="K7300">
        <v>0</v>
      </c>
      <c r="L7300" s="10" t="s">
        <v>21387</v>
      </c>
    </row>
    <row r="7301" spans="1:12" x14ac:dyDescent="0.25">
      <c r="A7301" s="3">
        <v>7300</v>
      </c>
      <c r="B7301" t="s">
        <v>5911</v>
      </c>
      <c r="C7301" s="10" t="s">
        <v>21372</v>
      </c>
      <c r="D7301" t="s">
        <v>1682</v>
      </c>
      <c r="E7301" s="10" t="s">
        <v>11846</v>
      </c>
      <c r="F7301" t="s">
        <v>1612</v>
      </c>
      <c r="G7301" s="10" t="s">
        <v>6887</v>
      </c>
      <c r="H7301">
        <v>4</v>
      </c>
      <c r="I7301">
        <v>8</v>
      </c>
      <c r="J7301">
        <v>0</v>
      </c>
      <c r="K7301">
        <v>0</v>
      </c>
      <c r="L7301" s="10" t="s">
        <v>21388</v>
      </c>
    </row>
    <row r="7302" spans="1:12" x14ac:dyDescent="0.25">
      <c r="A7302" s="3">
        <v>7301</v>
      </c>
      <c r="B7302" t="s">
        <v>5911</v>
      </c>
      <c r="C7302" s="10" t="s">
        <v>21372</v>
      </c>
      <c r="D7302" t="s">
        <v>1547</v>
      </c>
      <c r="E7302" s="10" t="s">
        <v>7144</v>
      </c>
      <c r="F7302" t="s">
        <v>1243</v>
      </c>
      <c r="G7302" s="10" t="s">
        <v>6883</v>
      </c>
      <c r="H7302">
        <v>4096</v>
      </c>
      <c r="I7302">
        <v>37</v>
      </c>
      <c r="J7302">
        <v>0</v>
      </c>
      <c r="K7302">
        <v>0</v>
      </c>
      <c r="L7302" s="10" t="s">
        <v>21389</v>
      </c>
    </row>
    <row r="7303" spans="1:12" x14ac:dyDescent="0.25">
      <c r="A7303" s="3">
        <v>7302</v>
      </c>
      <c r="B7303" t="s">
        <v>5911</v>
      </c>
      <c r="C7303" s="10" t="s">
        <v>21372</v>
      </c>
      <c r="D7303" t="s">
        <v>1908</v>
      </c>
      <c r="E7303" s="10" t="s">
        <v>12331</v>
      </c>
      <c r="F7303" t="s">
        <v>5913</v>
      </c>
      <c r="G7303" s="10" t="s">
        <v>21390</v>
      </c>
      <c r="H7303">
        <v>255</v>
      </c>
      <c r="I7303">
        <v>37</v>
      </c>
      <c r="J7303">
        <v>0</v>
      </c>
      <c r="K7303">
        <v>0</v>
      </c>
      <c r="L7303" s="10" t="s">
        <v>21391</v>
      </c>
    </row>
    <row r="7304" spans="1:12" x14ac:dyDescent="0.25">
      <c r="A7304" s="3">
        <v>7303</v>
      </c>
      <c r="B7304" t="s">
        <v>5911</v>
      </c>
      <c r="C7304" s="10" t="s">
        <v>21372</v>
      </c>
      <c r="D7304" t="s">
        <v>1910</v>
      </c>
      <c r="E7304" s="10" t="s">
        <v>12334</v>
      </c>
      <c r="F7304" t="s">
        <v>5914</v>
      </c>
      <c r="G7304" s="10" t="s">
        <v>21392</v>
      </c>
      <c r="H7304">
        <v>255</v>
      </c>
      <c r="I7304">
        <v>37</v>
      </c>
      <c r="J7304">
        <v>0</v>
      </c>
      <c r="K7304">
        <v>0</v>
      </c>
      <c r="L7304" s="10" t="s">
        <v>21393</v>
      </c>
    </row>
    <row r="7305" spans="1:12" x14ac:dyDescent="0.25">
      <c r="A7305" s="3">
        <v>7304</v>
      </c>
      <c r="B7305" t="s">
        <v>5911</v>
      </c>
      <c r="C7305" s="10" t="s">
        <v>21372</v>
      </c>
      <c r="D7305" t="s">
        <v>5674</v>
      </c>
      <c r="E7305" s="10" t="s">
        <v>20746</v>
      </c>
      <c r="F7305" t="s">
        <v>5915</v>
      </c>
      <c r="G7305" s="10" t="s">
        <v>21394</v>
      </c>
      <c r="H7305">
        <v>31</v>
      </c>
      <c r="I7305">
        <v>37</v>
      </c>
      <c r="J7305">
        <v>0</v>
      </c>
      <c r="K7305">
        <v>0</v>
      </c>
      <c r="L7305" s="10" t="s">
        <v>21395</v>
      </c>
    </row>
    <row r="7306" spans="1:12" x14ac:dyDescent="0.25">
      <c r="A7306" s="3">
        <v>7305</v>
      </c>
      <c r="B7306" t="s">
        <v>5911</v>
      </c>
      <c r="C7306" s="10" t="s">
        <v>21372</v>
      </c>
      <c r="D7306" t="s">
        <v>1686</v>
      </c>
      <c r="E7306" s="10" t="s">
        <v>11854</v>
      </c>
      <c r="F7306" t="s">
        <v>5916</v>
      </c>
      <c r="G7306" s="10" t="s">
        <v>21396</v>
      </c>
      <c r="H7306">
        <v>255</v>
      </c>
      <c r="I7306">
        <v>37</v>
      </c>
      <c r="J7306">
        <v>0</v>
      </c>
      <c r="K7306">
        <v>0</v>
      </c>
      <c r="L7306" s="10" t="s">
        <v>21397</v>
      </c>
    </row>
    <row r="7307" spans="1:12" x14ac:dyDescent="0.25">
      <c r="A7307" s="3">
        <v>7306</v>
      </c>
      <c r="B7307" t="s">
        <v>5911</v>
      </c>
      <c r="C7307" s="10" t="s">
        <v>21372</v>
      </c>
      <c r="D7307" t="s">
        <v>1688</v>
      </c>
      <c r="E7307" s="10" t="s">
        <v>11857</v>
      </c>
      <c r="F7307" t="s">
        <v>5917</v>
      </c>
      <c r="G7307" s="10" t="s">
        <v>21398</v>
      </c>
      <c r="H7307">
        <v>255</v>
      </c>
      <c r="I7307">
        <v>37</v>
      </c>
      <c r="J7307">
        <v>0</v>
      </c>
      <c r="K7307">
        <v>0</v>
      </c>
      <c r="L7307" s="10" t="s">
        <v>21399</v>
      </c>
    </row>
    <row r="7308" spans="1:12" x14ac:dyDescent="0.25">
      <c r="A7308" s="3">
        <v>7307</v>
      </c>
      <c r="B7308" t="s">
        <v>5911</v>
      </c>
      <c r="C7308" s="10" t="s">
        <v>21372</v>
      </c>
      <c r="D7308" t="s">
        <v>1552</v>
      </c>
      <c r="E7308" s="10" t="s">
        <v>7235</v>
      </c>
      <c r="F7308" t="s">
        <v>5918</v>
      </c>
      <c r="G7308" s="10" t="s">
        <v>21400</v>
      </c>
      <c r="H7308">
        <v>255</v>
      </c>
      <c r="I7308">
        <v>37</v>
      </c>
      <c r="J7308">
        <v>0</v>
      </c>
      <c r="K7308">
        <v>0</v>
      </c>
      <c r="L7308" s="10" t="s">
        <v>21401</v>
      </c>
    </row>
    <row r="7309" spans="1:12" x14ac:dyDescent="0.25">
      <c r="A7309" s="3">
        <v>7308</v>
      </c>
      <c r="B7309" t="s">
        <v>5911</v>
      </c>
      <c r="C7309" s="10" t="s">
        <v>21372</v>
      </c>
      <c r="D7309" t="s">
        <v>1365</v>
      </c>
      <c r="E7309" s="10" t="s">
        <v>6714</v>
      </c>
      <c r="F7309" t="s">
        <v>1333</v>
      </c>
      <c r="G7309" s="10" t="s">
        <v>6679</v>
      </c>
      <c r="H7309">
        <v>8</v>
      </c>
      <c r="I7309">
        <v>16</v>
      </c>
      <c r="J7309">
        <v>-6</v>
      </c>
      <c r="K7309">
        <v>1</v>
      </c>
      <c r="L7309" s="10" t="s">
        <v>21402</v>
      </c>
    </row>
    <row r="7310" spans="1:12" x14ac:dyDescent="0.25">
      <c r="A7310" s="3">
        <v>7309</v>
      </c>
      <c r="B7310" t="s">
        <v>5911</v>
      </c>
      <c r="C7310" s="10" t="s">
        <v>21372</v>
      </c>
      <c r="D7310" t="s">
        <v>5919</v>
      </c>
      <c r="E7310" s="10" t="s">
        <v>21403</v>
      </c>
      <c r="F7310" t="s">
        <v>5920</v>
      </c>
      <c r="G7310" s="10" t="s">
        <v>21404</v>
      </c>
      <c r="H7310">
        <v>8</v>
      </c>
      <c r="I7310">
        <v>27</v>
      </c>
      <c r="J7310">
        <v>0</v>
      </c>
      <c r="K7310">
        <v>0</v>
      </c>
      <c r="L7310" s="10" t="s">
        <v>21405</v>
      </c>
    </row>
    <row r="7311" spans="1:12" x14ac:dyDescent="0.25">
      <c r="A7311" s="3">
        <v>7310</v>
      </c>
      <c r="B7311" t="s">
        <v>5911</v>
      </c>
      <c r="C7311" s="10" t="s">
        <v>21372</v>
      </c>
      <c r="D7311" t="s">
        <v>1554</v>
      </c>
      <c r="E7311" s="10" t="s">
        <v>11599</v>
      </c>
      <c r="F7311" t="s">
        <v>5921</v>
      </c>
      <c r="G7311" s="10" t="s">
        <v>21406</v>
      </c>
      <c r="H7311">
        <v>8</v>
      </c>
      <c r="I7311">
        <v>27</v>
      </c>
      <c r="J7311">
        <v>0</v>
      </c>
      <c r="K7311">
        <v>0</v>
      </c>
      <c r="L7311" s="10" t="s">
        <v>21407</v>
      </c>
    </row>
    <row r="7312" spans="1:12" x14ac:dyDescent="0.25">
      <c r="A7312" s="3">
        <v>7311</v>
      </c>
      <c r="B7312" t="s">
        <v>5911</v>
      </c>
      <c r="C7312" s="10" t="s">
        <v>21372</v>
      </c>
      <c r="D7312" t="s">
        <v>5671</v>
      </c>
      <c r="E7312" s="10" t="s">
        <v>19638</v>
      </c>
      <c r="F7312" t="s">
        <v>1287</v>
      </c>
      <c r="G7312" s="10" t="s">
        <v>6676</v>
      </c>
      <c r="H7312">
        <v>8</v>
      </c>
      <c r="I7312">
        <v>16</v>
      </c>
      <c r="J7312">
        <v>-2</v>
      </c>
      <c r="K7312">
        <v>1</v>
      </c>
      <c r="L7312" s="10" t="s">
        <v>21408</v>
      </c>
    </row>
    <row r="7313" spans="1:12" x14ac:dyDescent="0.25">
      <c r="A7313" s="3">
        <v>7312</v>
      </c>
      <c r="B7313" t="s">
        <v>5911</v>
      </c>
      <c r="C7313" s="10" t="s">
        <v>21372</v>
      </c>
      <c r="D7313" t="s">
        <v>5922</v>
      </c>
      <c r="E7313" s="10" t="s">
        <v>19641</v>
      </c>
      <c r="F7313" t="s">
        <v>1287</v>
      </c>
      <c r="G7313" s="10" t="s">
        <v>6676</v>
      </c>
      <c r="H7313">
        <v>8</v>
      </c>
      <c r="I7313">
        <v>16</v>
      </c>
      <c r="J7313">
        <v>-2</v>
      </c>
      <c r="K7313">
        <v>1</v>
      </c>
      <c r="L7313" s="10" t="s">
        <v>21409</v>
      </c>
    </row>
    <row r="7314" spans="1:12" x14ac:dyDescent="0.25">
      <c r="A7314" s="3">
        <v>7313</v>
      </c>
      <c r="B7314" t="s">
        <v>5911</v>
      </c>
      <c r="C7314" s="10" t="s">
        <v>21372</v>
      </c>
      <c r="D7314" t="s">
        <v>5676</v>
      </c>
      <c r="E7314" s="10" t="s">
        <v>19600</v>
      </c>
      <c r="F7314" t="s">
        <v>1333</v>
      </c>
      <c r="G7314" s="10" t="s">
        <v>6679</v>
      </c>
      <c r="H7314">
        <v>8</v>
      </c>
      <c r="I7314">
        <v>16</v>
      </c>
      <c r="J7314">
        <v>-6</v>
      </c>
      <c r="K7314">
        <v>1</v>
      </c>
      <c r="L7314" s="10" t="s">
        <v>21410</v>
      </c>
    </row>
    <row r="7315" spans="1:12" x14ac:dyDescent="0.25">
      <c r="A7315" s="3">
        <v>7314</v>
      </c>
      <c r="B7315" t="s">
        <v>5911</v>
      </c>
      <c r="C7315" s="10" t="s">
        <v>21372</v>
      </c>
      <c r="D7315" t="s">
        <v>1570</v>
      </c>
      <c r="E7315" s="10" t="s">
        <v>11617</v>
      </c>
      <c r="F7315" t="s">
        <v>1401</v>
      </c>
      <c r="G7315" s="10" t="s">
        <v>6911</v>
      </c>
      <c r="H7315">
        <v>10</v>
      </c>
      <c r="I7315">
        <v>37</v>
      </c>
      <c r="J7315">
        <v>0</v>
      </c>
      <c r="K7315">
        <v>0</v>
      </c>
      <c r="L7315" s="10" t="s">
        <v>21411</v>
      </c>
    </row>
    <row r="7316" spans="1:12" x14ac:dyDescent="0.25">
      <c r="A7316" s="3">
        <v>7315</v>
      </c>
      <c r="B7316" t="s">
        <v>5911</v>
      </c>
      <c r="C7316" s="10" t="s">
        <v>21372</v>
      </c>
      <c r="D7316" t="s">
        <v>1556</v>
      </c>
      <c r="E7316" s="10" t="s">
        <v>7175</v>
      </c>
      <c r="F7316" t="s">
        <v>5923</v>
      </c>
      <c r="G7316" s="10" t="s">
        <v>21412</v>
      </c>
      <c r="H7316">
        <v>255</v>
      </c>
      <c r="I7316">
        <v>37</v>
      </c>
      <c r="J7316">
        <v>0</v>
      </c>
      <c r="K7316">
        <v>0</v>
      </c>
      <c r="L7316" s="10" t="s">
        <v>21413</v>
      </c>
    </row>
    <row r="7317" spans="1:12" x14ac:dyDescent="0.25">
      <c r="A7317" s="3">
        <v>7316</v>
      </c>
      <c r="B7317" t="s">
        <v>5911</v>
      </c>
      <c r="C7317" s="10" t="s">
        <v>21372</v>
      </c>
      <c r="D7317" t="s">
        <v>2670</v>
      </c>
      <c r="E7317" s="10" t="s">
        <v>13511</v>
      </c>
      <c r="F7317" t="s">
        <v>5924</v>
      </c>
      <c r="G7317" s="10" t="s">
        <v>21414</v>
      </c>
      <c r="H7317">
        <v>2048</v>
      </c>
      <c r="I7317">
        <v>37</v>
      </c>
      <c r="J7317">
        <v>0</v>
      </c>
      <c r="K7317">
        <v>0</v>
      </c>
      <c r="L7317" s="10" t="s">
        <v>21415</v>
      </c>
    </row>
    <row r="7318" spans="1:12" x14ac:dyDescent="0.25">
      <c r="A7318" s="3">
        <v>7317</v>
      </c>
      <c r="B7318" t="s">
        <v>5911</v>
      </c>
      <c r="C7318" s="10" t="s">
        <v>21372</v>
      </c>
      <c r="D7318" t="s">
        <v>5685</v>
      </c>
      <c r="E7318" s="10" t="s">
        <v>20765</v>
      </c>
      <c r="F7318" t="s">
        <v>5925</v>
      </c>
      <c r="G7318" s="10" t="s">
        <v>21416</v>
      </c>
      <c r="H7318">
        <v>4</v>
      </c>
      <c r="I7318">
        <v>8</v>
      </c>
      <c r="J7318">
        <v>0</v>
      </c>
      <c r="K7318">
        <v>0</v>
      </c>
      <c r="L7318" s="10" t="s">
        <v>21417</v>
      </c>
    </row>
    <row r="7319" spans="1:12" x14ac:dyDescent="0.25">
      <c r="A7319" s="3">
        <v>7318</v>
      </c>
      <c r="B7319" t="s">
        <v>5911</v>
      </c>
      <c r="C7319" s="10" t="s">
        <v>21372</v>
      </c>
      <c r="D7319" t="s">
        <v>1558</v>
      </c>
      <c r="E7319" s="10" t="s">
        <v>7226</v>
      </c>
      <c r="F7319" t="s">
        <v>5926</v>
      </c>
      <c r="G7319" s="10" t="s">
        <v>21418</v>
      </c>
      <c r="H7319">
        <v>2048</v>
      </c>
      <c r="I7319">
        <v>37</v>
      </c>
      <c r="J7319">
        <v>0</v>
      </c>
      <c r="K7319">
        <v>0</v>
      </c>
      <c r="L7319" s="10" t="s">
        <v>21419</v>
      </c>
    </row>
    <row r="7320" spans="1:12" x14ac:dyDescent="0.25">
      <c r="A7320" s="3">
        <v>7319</v>
      </c>
      <c r="B7320" t="s">
        <v>5911</v>
      </c>
      <c r="C7320" s="10" t="s">
        <v>21372</v>
      </c>
      <c r="D7320" t="s">
        <v>1560</v>
      </c>
      <c r="E7320" s="10" t="s">
        <v>7229</v>
      </c>
      <c r="F7320" t="s">
        <v>5927</v>
      </c>
      <c r="G7320" s="10" t="s">
        <v>21420</v>
      </c>
      <c r="H7320">
        <v>2048</v>
      </c>
      <c r="I7320">
        <v>37</v>
      </c>
      <c r="J7320">
        <v>0</v>
      </c>
      <c r="K7320">
        <v>0</v>
      </c>
      <c r="L7320" s="10" t="s">
        <v>21421</v>
      </c>
    </row>
    <row r="7321" spans="1:12" x14ac:dyDescent="0.25">
      <c r="A7321" s="3">
        <v>7320</v>
      </c>
      <c r="B7321" t="s">
        <v>5911</v>
      </c>
      <c r="C7321" s="10" t="s">
        <v>21372</v>
      </c>
      <c r="D7321" t="s">
        <v>2029</v>
      </c>
      <c r="E7321" s="10" t="s">
        <v>6931</v>
      </c>
      <c r="F7321" t="s">
        <v>5928</v>
      </c>
      <c r="G7321" s="10" t="s">
        <v>21422</v>
      </c>
      <c r="H7321">
        <v>4096</v>
      </c>
      <c r="I7321">
        <v>37</v>
      </c>
      <c r="J7321">
        <v>0</v>
      </c>
      <c r="K7321">
        <v>0</v>
      </c>
      <c r="L7321" s="10" t="s">
        <v>21423</v>
      </c>
    </row>
    <row r="7322" spans="1:12" x14ac:dyDescent="0.25">
      <c r="A7322" s="3">
        <v>7321</v>
      </c>
      <c r="B7322" t="s">
        <v>5911</v>
      </c>
      <c r="C7322" s="10" t="s">
        <v>21372</v>
      </c>
      <c r="D7322" t="s">
        <v>1562</v>
      </c>
      <c r="E7322" s="10" t="s">
        <v>7251</v>
      </c>
      <c r="F7322" t="s">
        <v>5929</v>
      </c>
      <c r="G7322" s="10" t="s">
        <v>21424</v>
      </c>
      <c r="H7322">
        <v>2048</v>
      </c>
      <c r="I7322">
        <v>37</v>
      </c>
      <c r="J7322">
        <v>0</v>
      </c>
      <c r="K7322">
        <v>0</v>
      </c>
      <c r="L7322" s="10" t="s">
        <v>21425</v>
      </c>
    </row>
    <row r="7323" spans="1:12" x14ac:dyDescent="0.25">
      <c r="A7323" s="3">
        <v>7322</v>
      </c>
      <c r="B7323" t="s">
        <v>5911</v>
      </c>
      <c r="C7323" s="10" t="s">
        <v>21372</v>
      </c>
      <c r="D7323" t="s">
        <v>1564</v>
      </c>
      <c r="E7323" s="10" t="s">
        <v>7254</v>
      </c>
      <c r="F7323" t="s">
        <v>5930</v>
      </c>
      <c r="G7323" s="10" t="s">
        <v>21426</v>
      </c>
      <c r="H7323">
        <v>2048</v>
      </c>
      <c r="I7323">
        <v>37</v>
      </c>
      <c r="J7323">
        <v>0</v>
      </c>
      <c r="K7323">
        <v>0</v>
      </c>
      <c r="L7323" s="10" t="s">
        <v>21427</v>
      </c>
    </row>
    <row r="7324" spans="1:12" x14ac:dyDescent="0.25">
      <c r="A7324" s="3">
        <v>7323</v>
      </c>
      <c r="B7324" t="s">
        <v>5911</v>
      </c>
      <c r="C7324" s="10" t="s">
        <v>21372</v>
      </c>
      <c r="D7324" t="s">
        <v>1974</v>
      </c>
      <c r="E7324" s="10" t="s">
        <v>12469</v>
      </c>
      <c r="F7324" t="s">
        <v>5931</v>
      </c>
      <c r="G7324" s="10" t="s">
        <v>21428</v>
      </c>
      <c r="H7324">
        <v>4</v>
      </c>
      <c r="I7324">
        <v>8</v>
      </c>
      <c r="J7324">
        <v>0</v>
      </c>
      <c r="K7324">
        <v>0</v>
      </c>
      <c r="L7324" s="10" t="s">
        <v>21429</v>
      </c>
    </row>
    <row r="7325" spans="1:12" x14ac:dyDescent="0.25">
      <c r="A7325" s="3">
        <v>7324</v>
      </c>
      <c r="B7325" t="s">
        <v>5911</v>
      </c>
      <c r="C7325" s="10" t="s">
        <v>21372</v>
      </c>
      <c r="D7325" t="s">
        <v>5932</v>
      </c>
      <c r="E7325" s="10" t="s">
        <v>21430</v>
      </c>
      <c r="F7325" t="s">
        <v>5933</v>
      </c>
      <c r="G7325" s="10" t="s">
        <v>21431</v>
      </c>
      <c r="H7325">
        <v>4096</v>
      </c>
      <c r="I7325">
        <v>37</v>
      </c>
      <c r="J7325">
        <v>0</v>
      </c>
      <c r="K7325">
        <v>0</v>
      </c>
      <c r="L7325" s="10" t="s">
        <v>21432</v>
      </c>
    </row>
    <row r="7326" spans="1:12" x14ac:dyDescent="0.25">
      <c r="A7326" s="3">
        <v>7325</v>
      </c>
      <c r="B7326" t="s">
        <v>5911</v>
      </c>
      <c r="C7326" s="10" t="s">
        <v>21372</v>
      </c>
      <c r="D7326" t="s">
        <v>2436</v>
      </c>
      <c r="E7326" s="10" t="s">
        <v>7182</v>
      </c>
      <c r="F7326" t="s">
        <v>5934</v>
      </c>
      <c r="G7326" s="10" t="s">
        <v>21433</v>
      </c>
      <c r="H7326">
        <v>8</v>
      </c>
      <c r="I7326">
        <v>16</v>
      </c>
      <c r="J7326">
        <v>-6</v>
      </c>
      <c r="K7326">
        <v>0</v>
      </c>
      <c r="L7326" s="10" t="s">
        <v>21434</v>
      </c>
    </row>
    <row r="7327" spans="1:12" x14ac:dyDescent="0.25">
      <c r="A7327" s="3">
        <v>7326</v>
      </c>
      <c r="B7327" t="s">
        <v>5911</v>
      </c>
      <c r="C7327" s="10" t="s">
        <v>21372</v>
      </c>
      <c r="D7327" t="s">
        <v>1616</v>
      </c>
      <c r="E7327" s="10" t="s">
        <v>11721</v>
      </c>
      <c r="F7327" t="s">
        <v>1287</v>
      </c>
      <c r="G7327" s="10" t="s">
        <v>6676</v>
      </c>
      <c r="H7327">
        <v>8</v>
      </c>
      <c r="I7327">
        <v>16</v>
      </c>
      <c r="J7327">
        <v>-2</v>
      </c>
      <c r="K7327">
        <v>1</v>
      </c>
      <c r="L7327" s="10" t="s">
        <v>21435</v>
      </c>
    </row>
    <row r="7328" spans="1:12" x14ac:dyDescent="0.25">
      <c r="A7328" s="3">
        <v>7327</v>
      </c>
      <c r="B7328" t="s">
        <v>5911</v>
      </c>
      <c r="C7328" s="10" t="s">
        <v>21372</v>
      </c>
      <c r="D7328" t="s">
        <v>1692</v>
      </c>
      <c r="E7328" s="10" t="s">
        <v>11867</v>
      </c>
      <c r="F7328" t="s">
        <v>1544</v>
      </c>
      <c r="G7328" s="10" t="s">
        <v>7183</v>
      </c>
      <c r="H7328">
        <v>8</v>
      </c>
      <c r="I7328">
        <v>16</v>
      </c>
      <c r="J7328">
        <v>-6</v>
      </c>
      <c r="K7328">
        <v>1</v>
      </c>
      <c r="L7328" s="10" t="s">
        <v>21436</v>
      </c>
    </row>
    <row r="7329" spans="1:12" x14ac:dyDescent="0.25">
      <c r="A7329" s="3">
        <v>7328</v>
      </c>
      <c r="B7329" t="s">
        <v>5911</v>
      </c>
      <c r="C7329" s="10" t="s">
        <v>21372</v>
      </c>
      <c r="D7329" t="s">
        <v>1693</v>
      </c>
      <c r="E7329" s="10" t="s">
        <v>11869</v>
      </c>
      <c r="F7329" t="s">
        <v>1546</v>
      </c>
      <c r="G7329" s="10" t="s">
        <v>7373</v>
      </c>
      <c r="H7329">
        <v>8</v>
      </c>
      <c r="I7329">
        <v>27</v>
      </c>
      <c r="J7329">
        <v>0</v>
      </c>
      <c r="K7329">
        <v>0</v>
      </c>
      <c r="L7329" s="10" t="s">
        <v>21437</v>
      </c>
    </row>
    <row r="7330" spans="1:12" x14ac:dyDescent="0.25">
      <c r="A7330" s="3">
        <v>7329</v>
      </c>
      <c r="B7330" t="s">
        <v>5911</v>
      </c>
      <c r="C7330" s="10" t="s">
        <v>21372</v>
      </c>
      <c r="D7330" t="s">
        <v>1617</v>
      </c>
      <c r="E7330" s="10" t="s">
        <v>11723</v>
      </c>
      <c r="F7330" t="s">
        <v>1287</v>
      </c>
      <c r="G7330" s="10" t="s">
        <v>6676</v>
      </c>
      <c r="H7330">
        <v>8</v>
      </c>
      <c r="I7330">
        <v>16</v>
      </c>
      <c r="J7330">
        <v>-2</v>
      </c>
      <c r="K7330">
        <v>1</v>
      </c>
      <c r="L7330" s="10" t="s">
        <v>21438</v>
      </c>
    </row>
    <row r="7331" spans="1:12" x14ac:dyDescent="0.25">
      <c r="A7331" s="3">
        <v>7330</v>
      </c>
      <c r="B7331" t="s">
        <v>5911</v>
      </c>
      <c r="C7331" s="10" t="s">
        <v>21372</v>
      </c>
      <c r="D7331" t="s">
        <v>5680</v>
      </c>
      <c r="E7331" s="10" t="s">
        <v>20757</v>
      </c>
      <c r="F7331" t="s">
        <v>5935</v>
      </c>
      <c r="G7331" s="10" t="s">
        <v>21439</v>
      </c>
      <c r="H7331">
        <v>255</v>
      </c>
      <c r="I7331">
        <v>37</v>
      </c>
      <c r="J7331">
        <v>0</v>
      </c>
      <c r="K7331">
        <v>0</v>
      </c>
      <c r="L7331" s="10" t="s">
        <v>21440</v>
      </c>
    </row>
    <row r="7332" spans="1:12" x14ac:dyDescent="0.25">
      <c r="A7332" s="3">
        <v>7331</v>
      </c>
      <c r="B7332" t="s">
        <v>5911</v>
      </c>
      <c r="C7332" s="10" t="s">
        <v>21372</v>
      </c>
      <c r="D7332" t="s">
        <v>5682</v>
      </c>
      <c r="E7332" s="10" t="s">
        <v>20760</v>
      </c>
      <c r="F7332" t="s">
        <v>5936</v>
      </c>
      <c r="G7332" s="10" t="s">
        <v>21441</v>
      </c>
      <c r="H7332">
        <v>255</v>
      </c>
      <c r="I7332">
        <v>37</v>
      </c>
      <c r="J7332">
        <v>0</v>
      </c>
      <c r="K7332">
        <v>0</v>
      </c>
      <c r="L7332" s="10" t="s">
        <v>21442</v>
      </c>
    </row>
    <row r="7333" spans="1:12" x14ac:dyDescent="0.25">
      <c r="A7333" s="3">
        <v>7332</v>
      </c>
      <c r="B7333" t="s">
        <v>5911</v>
      </c>
      <c r="C7333" s="10" t="s">
        <v>21372</v>
      </c>
      <c r="D7333" t="s">
        <v>1709</v>
      </c>
      <c r="E7333" s="10" t="s">
        <v>7271</v>
      </c>
      <c r="F7333" t="s">
        <v>5937</v>
      </c>
      <c r="G7333" s="10" t="s">
        <v>21443</v>
      </c>
      <c r="H7333">
        <v>3</v>
      </c>
      <c r="I7333">
        <v>37</v>
      </c>
      <c r="J7333">
        <v>0</v>
      </c>
      <c r="K7333">
        <v>0</v>
      </c>
      <c r="L7333" s="10" t="s">
        <v>21444</v>
      </c>
    </row>
    <row r="7334" spans="1:12" x14ac:dyDescent="0.25">
      <c r="A7334" s="3">
        <v>7333</v>
      </c>
      <c r="B7334" t="s">
        <v>5911</v>
      </c>
      <c r="C7334" s="10" t="s">
        <v>21372</v>
      </c>
      <c r="D7334" t="s">
        <v>1707</v>
      </c>
      <c r="E7334" s="10" t="s">
        <v>11895</v>
      </c>
      <c r="F7334" t="s">
        <v>5938</v>
      </c>
      <c r="G7334" s="10" t="s">
        <v>21445</v>
      </c>
      <c r="H7334">
        <v>8</v>
      </c>
      <c r="I7334">
        <v>16</v>
      </c>
      <c r="J7334">
        <v>-6</v>
      </c>
      <c r="K7334">
        <v>0</v>
      </c>
      <c r="L7334" s="10" t="s">
        <v>21446</v>
      </c>
    </row>
    <row r="7335" spans="1:12" x14ac:dyDescent="0.25">
      <c r="A7335" s="3">
        <v>7334</v>
      </c>
      <c r="B7335" t="s">
        <v>5911</v>
      </c>
      <c r="C7335" s="10" t="s">
        <v>21372</v>
      </c>
      <c r="D7335" t="s">
        <v>1711</v>
      </c>
      <c r="E7335" s="10" t="s">
        <v>7274</v>
      </c>
      <c r="F7335" t="s">
        <v>5939</v>
      </c>
      <c r="G7335" s="10" t="s">
        <v>21447</v>
      </c>
      <c r="H7335">
        <v>8</v>
      </c>
      <c r="I7335">
        <v>16</v>
      </c>
      <c r="J7335">
        <v>-12</v>
      </c>
      <c r="K7335">
        <v>0</v>
      </c>
      <c r="L7335" s="10" t="s">
        <v>21448</v>
      </c>
    </row>
    <row r="7336" spans="1:12" x14ac:dyDescent="0.25">
      <c r="A7336" s="3">
        <v>7335</v>
      </c>
      <c r="B7336" t="s">
        <v>5911</v>
      </c>
      <c r="C7336" s="10" t="s">
        <v>21372</v>
      </c>
      <c r="D7336" t="s">
        <v>2958</v>
      </c>
      <c r="E7336" s="10" t="s">
        <v>14051</v>
      </c>
      <c r="F7336" t="s">
        <v>5684</v>
      </c>
      <c r="G7336" s="10" t="s">
        <v>20763</v>
      </c>
      <c r="H7336">
        <v>100</v>
      </c>
      <c r="I7336">
        <v>37</v>
      </c>
      <c r="J7336">
        <v>0</v>
      </c>
      <c r="K7336">
        <v>0</v>
      </c>
      <c r="L7336" s="10" t="s">
        <v>21449</v>
      </c>
    </row>
    <row r="7337" spans="1:12" x14ac:dyDescent="0.25">
      <c r="A7337" s="3">
        <v>7336</v>
      </c>
      <c r="B7337" t="s">
        <v>5911</v>
      </c>
      <c r="C7337" s="10" t="s">
        <v>21372</v>
      </c>
      <c r="D7337" t="s">
        <v>5940</v>
      </c>
      <c r="E7337" s="10" t="s">
        <v>19636</v>
      </c>
      <c r="F7337" t="s">
        <v>1339</v>
      </c>
      <c r="G7337" s="10" t="s">
        <v>6847</v>
      </c>
      <c r="H7337">
        <v>4</v>
      </c>
      <c r="I7337">
        <v>8</v>
      </c>
      <c r="J7337">
        <v>0</v>
      </c>
      <c r="K7337">
        <v>0</v>
      </c>
      <c r="L7337" s="10" t="s">
        <v>21450</v>
      </c>
    </row>
    <row r="7338" spans="1:12" x14ac:dyDescent="0.25">
      <c r="A7338" s="3">
        <v>7337</v>
      </c>
      <c r="B7338" t="s">
        <v>5911</v>
      </c>
      <c r="C7338" s="10" t="s">
        <v>21372</v>
      </c>
      <c r="D7338" t="s">
        <v>1470</v>
      </c>
      <c r="E7338" s="10" t="s">
        <v>11422</v>
      </c>
      <c r="F7338" t="s">
        <v>5941</v>
      </c>
      <c r="G7338" s="10" t="s">
        <v>21451</v>
      </c>
      <c r="H7338">
        <v>9</v>
      </c>
      <c r="I7338">
        <v>37</v>
      </c>
      <c r="J7338">
        <v>0</v>
      </c>
      <c r="K7338">
        <v>0</v>
      </c>
      <c r="L7338" s="10" t="s">
        <v>21452</v>
      </c>
    </row>
    <row r="7339" spans="1:12" x14ac:dyDescent="0.25">
      <c r="A7339" s="3">
        <v>7338</v>
      </c>
      <c r="B7339" t="s">
        <v>5911</v>
      </c>
      <c r="C7339" s="10" t="s">
        <v>21372</v>
      </c>
      <c r="D7339" t="s">
        <v>69</v>
      </c>
      <c r="E7339" s="10" t="s">
        <v>6760</v>
      </c>
      <c r="F7339" t="s">
        <v>5942</v>
      </c>
      <c r="G7339" s="10" t="s">
        <v>21453</v>
      </c>
      <c r="H7339">
        <v>8</v>
      </c>
      <c r="I7339">
        <v>35</v>
      </c>
      <c r="J7339">
        <v>0</v>
      </c>
      <c r="K7339">
        <v>0</v>
      </c>
      <c r="L7339" s="10" t="s">
        <v>21454</v>
      </c>
    </row>
    <row r="7340" spans="1:12" x14ac:dyDescent="0.25">
      <c r="A7340" s="3">
        <v>7339</v>
      </c>
      <c r="B7340" t="s">
        <v>5911</v>
      </c>
      <c r="C7340" s="10" t="s">
        <v>21372</v>
      </c>
      <c r="D7340" t="s">
        <v>71</v>
      </c>
      <c r="E7340" s="10" t="s">
        <v>6763</v>
      </c>
      <c r="F7340" t="s">
        <v>5943</v>
      </c>
      <c r="G7340" s="10" t="s">
        <v>21455</v>
      </c>
      <c r="H7340">
        <v>8</v>
      </c>
      <c r="I7340">
        <v>35</v>
      </c>
      <c r="J7340">
        <v>0</v>
      </c>
      <c r="K7340">
        <v>0</v>
      </c>
      <c r="L7340" s="10" t="s">
        <v>21456</v>
      </c>
    </row>
    <row r="7341" spans="1:12" x14ac:dyDescent="0.25">
      <c r="A7341" s="3">
        <v>7340</v>
      </c>
      <c r="B7341" t="s">
        <v>5911</v>
      </c>
      <c r="C7341" s="10" t="s">
        <v>21372</v>
      </c>
      <c r="D7341" t="s">
        <v>3211</v>
      </c>
      <c r="E7341" s="10" t="s">
        <v>14581</v>
      </c>
      <c r="F7341" t="s">
        <v>8500</v>
      </c>
      <c r="G7341" s="10" t="s">
        <v>21457</v>
      </c>
      <c r="H7341">
        <v>50</v>
      </c>
      <c r="I7341">
        <v>37</v>
      </c>
      <c r="J7341">
        <v>0</v>
      </c>
      <c r="K7341">
        <v>0</v>
      </c>
      <c r="L7341" s="10" t="s">
        <v>21458</v>
      </c>
    </row>
    <row r="7342" spans="1:12" x14ac:dyDescent="0.25">
      <c r="A7342" s="3">
        <v>7341</v>
      </c>
      <c r="B7342" t="s">
        <v>5911</v>
      </c>
      <c r="C7342" s="10" t="s">
        <v>21372</v>
      </c>
      <c r="D7342" t="s">
        <v>8007</v>
      </c>
      <c r="E7342" s="10" t="s">
        <v>14998</v>
      </c>
      <c r="F7342" t="s">
        <v>1455</v>
      </c>
      <c r="G7342" s="10" t="s">
        <v>7178</v>
      </c>
      <c r="H7342">
        <v>8</v>
      </c>
      <c r="I7342">
        <v>16</v>
      </c>
      <c r="J7342">
        <v>-6</v>
      </c>
      <c r="K7342">
        <v>1</v>
      </c>
      <c r="L7342" s="10" t="s">
        <v>21459</v>
      </c>
    </row>
    <row r="7343" spans="1:12" x14ac:dyDescent="0.25">
      <c r="A7343" s="3">
        <v>7342</v>
      </c>
      <c r="B7343" t="s">
        <v>5911</v>
      </c>
      <c r="C7343" s="10" t="s">
        <v>21372</v>
      </c>
      <c r="D7343" t="s">
        <v>8008</v>
      </c>
      <c r="E7343" s="10" t="s">
        <v>15000</v>
      </c>
      <c r="F7343" t="s">
        <v>8501</v>
      </c>
      <c r="G7343" s="10" t="s">
        <v>21460</v>
      </c>
      <c r="H7343">
        <v>4</v>
      </c>
      <c r="I7343">
        <v>8</v>
      </c>
      <c r="J7343">
        <v>0</v>
      </c>
      <c r="K7343">
        <v>0</v>
      </c>
      <c r="L7343" s="10" t="s">
        <v>21461</v>
      </c>
    </row>
    <row r="7344" spans="1:12" x14ac:dyDescent="0.25">
      <c r="A7344" s="3">
        <v>7343</v>
      </c>
      <c r="B7344" t="s">
        <v>5911</v>
      </c>
      <c r="C7344" s="10" t="s">
        <v>21372</v>
      </c>
      <c r="D7344" t="s">
        <v>8322</v>
      </c>
      <c r="E7344" s="10" t="s">
        <v>19590</v>
      </c>
      <c r="F7344" t="s">
        <v>1339</v>
      </c>
      <c r="G7344" s="10" t="s">
        <v>6847</v>
      </c>
      <c r="H7344">
        <v>4</v>
      </c>
      <c r="I7344">
        <v>8</v>
      </c>
      <c r="J7344">
        <v>0</v>
      </c>
      <c r="K7344">
        <v>0</v>
      </c>
      <c r="L7344" s="10" t="s">
        <v>21462</v>
      </c>
    </row>
    <row r="7345" spans="1:12" x14ac:dyDescent="0.25">
      <c r="A7345" s="3">
        <v>7344</v>
      </c>
      <c r="B7345" t="s">
        <v>5911</v>
      </c>
      <c r="C7345" s="10" t="s">
        <v>21372</v>
      </c>
      <c r="D7345" t="s">
        <v>8321</v>
      </c>
      <c r="E7345" s="10" t="s">
        <v>19587</v>
      </c>
      <c r="F7345" t="s">
        <v>8502</v>
      </c>
      <c r="G7345" s="10" t="s">
        <v>21463</v>
      </c>
      <c r="H7345">
        <v>1024</v>
      </c>
      <c r="I7345">
        <v>37</v>
      </c>
      <c r="J7345">
        <v>0</v>
      </c>
      <c r="K7345">
        <v>0</v>
      </c>
      <c r="L7345" s="10" t="s">
        <v>21464</v>
      </c>
    </row>
    <row r="7346" spans="1:12" x14ac:dyDescent="0.25">
      <c r="A7346" s="3">
        <v>7345</v>
      </c>
      <c r="B7346" t="s">
        <v>5911</v>
      </c>
      <c r="C7346" s="10" t="s">
        <v>21372</v>
      </c>
      <c r="D7346" t="s">
        <v>8323</v>
      </c>
      <c r="E7346" s="10" t="s">
        <v>19592</v>
      </c>
      <c r="F7346" t="s">
        <v>1339</v>
      </c>
      <c r="G7346" s="10" t="s">
        <v>6847</v>
      </c>
      <c r="H7346">
        <v>4</v>
      </c>
      <c r="I7346">
        <v>8</v>
      </c>
      <c r="J7346">
        <v>0</v>
      </c>
      <c r="K7346">
        <v>0</v>
      </c>
      <c r="L7346" s="10" t="s">
        <v>21465</v>
      </c>
    </row>
    <row r="7347" spans="1:12" x14ac:dyDescent="0.25">
      <c r="A7347" s="3">
        <v>7346</v>
      </c>
      <c r="B7347" t="s">
        <v>5911</v>
      </c>
      <c r="C7347" s="10" t="s">
        <v>21372</v>
      </c>
      <c r="D7347" t="s">
        <v>641</v>
      </c>
      <c r="E7347" s="10" t="s">
        <v>7590</v>
      </c>
      <c r="F7347" t="s">
        <v>470</v>
      </c>
      <c r="G7347" s="10" t="s">
        <v>6773</v>
      </c>
      <c r="H7347">
        <v>50</v>
      </c>
      <c r="I7347">
        <v>37</v>
      </c>
      <c r="J7347">
        <v>0</v>
      </c>
      <c r="K7347">
        <v>0</v>
      </c>
      <c r="L7347" s="10" t="s">
        <v>21466</v>
      </c>
    </row>
    <row r="7348" spans="1:12" x14ac:dyDescent="0.25">
      <c r="A7348" s="3">
        <v>7347</v>
      </c>
      <c r="B7348" t="s">
        <v>5944</v>
      </c>
      <c r="C7348" s="10" t="s">
        <v>21467</v>
      </c>
      <c r="D7348" t="s">
        <v>87</v>
      </c>
      <c r="E7348" s="10" t="s">
        <v>7149</v>
      </c>
      <c r="F7348" t="s">
        <v>49</v>
      </c>
      <c r="G7348" s="10" t="s">
        <v>11</v>
      </c>
      <c r="H7348">
        <v>4</v>
      </c>
      <c r="I7348">
        <v>8</v>
      </c>
      <c r="J7348">
        <v>0</v>
      </c>
      <c r="K7348">
        <v>0</v>
      </c>
      <c r="L7348" s="10" t="s">
        <v>21468</v>
      </c>
    </row>
    <row r="7349" spans="1:12" x14ac:dyDescent="0.25">
      <c r="A7349" s="3">
        <v>7348</v>
      </c>
      <c r="B7349" t="s">
        <v>5944</v>
      </c>
      <c r="C7349" s="10" t="s">
        <v>21467</v>
      </c>
      <c r="D7349" t="s">
        <v>5945</v>
      </c>
      <c r="E7349" s="10" t="s">
        <v>21469</v>
      </c>
      <c r="F7349" t="s">
        <v>1287</v>
      </c>
      <c r="G7349" s="10" t="s">
        <v>6676</v>
      </c>
      <c r="H7349">
        <v>8</v>
      </c>
      <c r="I7349">
        <v>16</v>
      </c>
      <c r="J7349">
        <v>-2</v>
      </c>
      <c r="K7349">
        <v>1</v>
      </c>
      <c r="L7349" s="10" t="s">
        <v>21470</v>
      </c>
    </row>
    <row r="7350" spans="1:12" x14ac:dyDescent="0.25">
      <c r="A7350" s="3">
        <v>7349</v>
      </c>
      <c r="B7350" t="s">
        <v>5944</v>
      </c>
      <c r="C7350" s="10" t="s">
        <v>21467</v>
      </c>
      <c r="D7350" t="s">
        <v>5946</v>
      </c>
      <c r="E7350" s="10" t="s">
        <v>21471</v>
      </c>
      <c r="F7350" t="s">
        <v>1287</v>
      </c>
      <c r="G7350" s="10" t="s">
        <v>6676</v>
      </c>
      <c r="H7350">
        <v>8</v>
      </c>
      <c r="I7350">
        <v>16</v>
      </c>
      <c r="J7350">
        <v>-2</v>
      </c>
      <c r="K7350">
        <v>1</v>
      </c>
      <c r="L7350" s="10" t="s">
        <v>21472</v>
      </c>
    </row>
    <row r="7351" spans="1:12" x14ac:dyDescent="0.25">
      <c r="A7351" s="3">
        <v>7350</v>
      </c>
      <c r="B7351" t="s">
        <v>5944</v>
      </c>
      <c r="C7351" s="10" t="s">
        <v>21467</v>
      </c>
      <c r="D7351" t="s">
        <v>5947</v>
      </c>
      <c r="E7351" s="10" t="s">
        <v>21473</v>
      </c>
      <c r="F7351" t="s">
        <v>1287</v>
      </c>
      <c r="G7351" s="10" t="s">
        <v>6676</v>
      </c>
      <c r="H7351">
        <v>8</v>
      </c>
      <c r="I7351">
        <v>16</v>
      </c>
      <c r="J7351">
        <v>-2</v>
      </c>
      <c r="K7351">
        <v>1</v>
      </c>
      <c r="L7351" s="10" t="s">
        <v>21474</v>
      </c>
    </row>
    <row r="7352" spans="1:12" x14ac:dyDescent="0.25">
      <c r="A7352" s="3">
        <v>7351</v>
      </c>
      <c r="B7352" t="s">
        <v>5944</v>
      </c>
      <c r="C7352" s="10" t="s">
        <v>21467</v>
      </c>
      <c r="D7352" t="s">
        <v>5948</v>
      </c>
      <c r="E7352" s="10" t="s">
        <v>21475</v>
      </c>
      <c r="F7352" t="s">
        <v>1297</v>
      </c>
      <c r="G7352" s="10" t="s">
        <v>6685</v>
      </c>
      <c r="H7352">
        <v>8</v>
      </c>
      <c r="I7352">
        <v>16</v>
      </c>
      <c r="J7352">
        <v>-2</v>
      </c>
      <c r="K7352">
        <v>1</v>
      </c>
      <c r="L7352" s="10" t="s">
        <v>21476</v>
      </c>
    </row>
    <row r="7353" spans="1:12" x14ac:dyDescent="0.25">
      <c r="A7353" s="3">
        <v>7352</v>
      </c>
      <c r="B7353" t="s">
        <v>5944</v>
      </c>
      <c r="C7353" s="10" t="s">
        <v>21467</v>
      </c>
      <c r="D7353" t="s">
        <v>5949</v>
      </c>
      <c r="E7353" s="10" t="s">
        <v>21477</v>
      </c>
      <c r="F7353" t="s">
        <v>1297</v>
      </c>
      <c r="G7353" s="10" t="s">
        <v>6685</v>
      </c>
      <c r="H7353">
        <v>8</v>
      </c>
      <c r="I7353">
        <v>16</v>
      </c>
      <c r="J7353">
        <v>-2</v>
      </c>
      <c r="K7353">
        <v>1</v>
      </c>
      <c r="L7353" s="10" t="s">
        <v>21478</v>
      </c>
    </row>
    <row r="7354" spans="1:12" x14ac:dyDescent="0.25">
      <c r="A7354" s="3">
        <v>7353</v>
      </c>
      <c r="B7354" t="s">
        <v>5944</v>
      </c>
      <c r="C7354" s="10" t="s">
        <v>21467</v>
      </c>
      <c r="D7354" t="s">
        <v>5950</v>
      </c>
      <c r="E7354" s="10" t="s">
        <v>21479</v>
      </c>
      <c r="F7354" t="s">
        <v>1297</v>
      </c>
      <c r="G7354" s="10" t="s">
        <v>6685</v>
      </c>
      <c r="H7354">
        <v>8</v>
      </c>
      <c r="I7354">
        <v>16</v>
      </c>
      <c r="J7354">
        <v>-2</v>
      </c>
      <c r="K7354">
        <v>1</v>
      </c>
      <c r="L7354" s="10" t="s">
        <v>21480</v>
      </c>
    </row>
    <row r="7355" spans="1:12" x14ac:dyDescent="0.25">
      <c r="A7355" s="3">
        <v>7354</v>
      </c>
      <c r="B7355" t="s">
        <v>5944</v>
      </c>
      <c r="C7355" s="10" t="s">
        <v>21467</v>
      </c>
      <c r="D7355" t="s">
        <v>69</v>
      </c>
      <c r="E7355" s="10" t="s">
        <v>6760</v>
      </c>
      <c r="F7355" t="s">
        <v>5951</v>
      </c>
      <c r="G7355" s="10" t="s">
        <v>21481</v>
      </c>
      <c r="H7355">
        <v>8</v>
      </c>
      <c r="I7355">
        <v>35</v>
      </c>
      <c r="J7355">
        <v>0</v>
      </c>
      <c r="K7355">
        <v>0</v>
      </c>
      <c r="L7355" s="10" t="s">
        <v>21482</v>
      </c>
    </row>
    <row r="7356" spans="1:12" x14ac:dyDescent="0.25">
      <c r="A7356" s="3">
        <v>7355</v>
      </c>
      <c r="B7356" t="s">
        <v>5944</v>
      </c>
      <c r="C7356" s="10" t="s">
        <v>21467</v>
      </c>
      <c r="D7356" t="s">
        <v>71</v>
      </c>
      <c r="E7356" s="10" t="s">
        <v>6763</v>
      </c>
      <c r="F7356" t="s">
        <v>5952</v>
      </c>
      <c r="G7356" s="10" t="s">
        <v>21483</v>
      </c>
      <c r="H7356">
        <v>8</v>
      </c>
      <c r="I7356">
        <v>35</v>
      </c>
      <c r="J7356">
        <v>0</v>
      </c>
      <c r="K7356">
        <v>0</v>
      </c>
      <c r="L7356" s="10" t="s">
        <v>21484</v>
      </c>
    </row>
    <row r="7357" spans="1:12" x14ac:dyDescent="0.25">
      <c r="A7357" s="3">
        <v>7356</v>
      </c>
      <c r="B7357" t="s">
        <v>5944</v>
      </c>
      <c r="C7357" s="10" t="s">
        <v>21467</v>
      </c>
      <c r="D7357" t="s">
        <v>65</v>
      </c>
      <c r="E7357" s="10" t="s">
        <v>6698</v>
      </c>
      <c r="F7357" t="s">
        <v>5953</v>
      </c>
      <c r="G7357" s="10" t="s">
        <v>21485</v>
      </c>
      <c r="H7357">
        <v>4</v>
      </c>
      <c r="I7357">
        <v>8</v>
      </c>
      <c r="J7357">
        <v>0</v>
      </c>
      <c r="K7357">
        <v>0</v>
      </c>
      <c r="L7357" s="10" t="s">
        <v>21486</v>
      </c>
    </row>
    <row r="7358" spans="1:12" x14ac:dyDescent="0.25">
      <c r="A7358" s="3">
        <v>7357</v>
      </c>
      <c r="B7358" t="s">
        <v>5944</v>
      </c>
      <c r="C7358" s="10" t="s">
        <v>21467</v>
      </c>
      <c r="D7358" t="s">
        <v>67</v>
      </c>
      <c r="E7358" s="10" t="s">
        <v>6723</v>
      </c>
      <c r="F7358" t="s">
        <v>5954</v>
      </c>
      <c r="G7358" s="10" t="s">
        <v>21487</v>
      </c>
      <c r="H7358">
        <v>4</v>
      </c>
      <c r="I7358">
        <v>8</v>
      </c>
      <c r="J7358">
        <v>0</v>
      </c>
      <c r="K7358">
        <v>0</v>
      </c>
      <c r="L7358" s="10" t="s">
        <v>21488</v>
      </c>
    </row>
    <row r="7359" spans="1:12" x14ac:dyDescent="0.25">
      <c r="A7359" s="3">
        <v>7358</v>
      </c>
      <c r="B7359" t="s">
        <v>5944</v>
      </c>
      <c r="C7359" s="10" t="s">
        <v>21467</v>
      </c>
      <c r="D7359" t="s">
        <v>63</v>
      </c>
      <c r="E7359" s="10" t="s">
        <v>6816</v>
      </c>
      <c r="F7359" t="s">
        <v>5955</v>
      </c>
      <c r="G7359" s="10" t="s">
        <v>21489</v>
      </c>
      <c r="H7359">
        <v>4</v>
      </c>
      <c r="I7359">
        <v>8</v>
      </c>
      <c r="J7359">
        <v>0</v>
      </c>
      <c r="K7359">
        <v>0</v>
      </c>
      <c r="L7359" s="10" t="s">
        <v>21490</v>
      </c>
    </row>
    <row r="7360" spans="1:12" x14ac:dyDescent="0.25">
      <c r="A7360" s="3">
        <v>7359</v>
      </c>
      <c r="B7360" t="s">
        <v>5956</v>
      </c>
      <c r="C7360" s="10" t="s">
        <v>21491</v>
      </c>
      <c r="D7360" t="s">
        <v>49</v>
      </c>
      <c r="E7360" s="10" t="s">
        <v>11</v>
      </c>
      <c r="F7360" t="s">
        <v>49</v>
      </c>
      <c r="G7360" s="10" t="s">
        <v>11</v>
      </c>
      <c r="H7360">
        <v>4</v>
      </c>
      <c r="I7360">
        <v>8</v>
      </c>
      <c r="J7360">
        <v>0</v>
      </c>
      <c r="K7360">
        <v>0</v>
      </c>
      <c r="L7360" s="10" t="s">
        <v>21492</v>
      </c>
    </row>
    <row r="7361" spans="1:12" x14ac:dyDescent="0.25">
      <c r="A7361" s="3">
        <v>7360</v>
      </c>
      <c r="B7361" t="s">
        <v>5956</v>
      </c>
      <c r="C7361" s="10" t="s">
        <v>21491</v>
      </c>
      <c r="D7361" t="s">
        <v>87</v>
      </c>
      <c r="E7361" s="10" t="s">
        <v>7149</v>
      </c>
      <c r="F7361" t="s">
        <v>49</v>
      </c>
      <c r="G7361" s="10" t="s">
        <v>11</v>
      </c>
      <c r="H7361">
        <v>4</v>
      </c>
      <c r="I7361">
        <v>8</v>
      </c>
      <c r="J7361">
        <v>0</v>
      </c>
      <c r="K7361">
        <v>0</v>
      </c>
      <c r="L7361" s="10" t="s">
        <v>21493</v>
      </c>
    </row>
    <row r="7362" spans="1:12" x14ac:dyDescent="0.25">
      <c r="A7362" s="3">
        <v>7361</v>
      </c>
      <c r="B7362" t="s">
        <v>5956</v>
      </c>
      <c r="C7362" s="10" t="s">
        <v>21491</v>
      </c>
      <c r="D7362" t="s">
        <v>1226</v>
      </c>
      <c r="E7362" s="10" t="s">
        <v>6794</v>
      </c>
      <c r="F7362" t="s">
        <v>49</v>
      </c>
      <c r="G7362" s="10" t="s">
        <v>11</v>
      </c>
      <c r="H7362">
        <v>4</v>
      </c>
      <c r="I7362">
        <v>8</v>
      </c>
      <c r="J7362">
        <v>0</v>
      </c>
      <c r="K7362">
        <v>0</v>
      </c>
      <c r="L7362" s="10" t="s">
        <v>21494</v>
      </c>
    </row>
    <row r="7363" spans="1:12" x14ac:dyDescent="0.25">
      <c r="A7363" s="3">
        <v>7362</v>
      </c>
      <c r="B7363" t="s">
        <v>5956</v>
      </c>
      <c r="C7363" s="10" t="s">
        <v>21491</v>
      </c>
      <c r="D7363" t="s">
        <v>63</v>
      </c>
      <c r="E7363" s="10" t="s">
        <v>6816</v>
      </c>
      <c r="F7363" t="s">
        <v>64</v>
      </c>
      <c r="G7363" s="10" t="s">
        <v>6696</v>
      </c>
      <c r="H7363">
        <v>4</v>
      </c>
      <c r="I7363">
        <v>8</v>
      </c>
      <c r="J7363">
        <v>0</v>
      </c>
      <c r="K7363">
        <v>0</v>
      </c>
      <c r="L7363" s="10" t="s">
        <v>21495</v>
      </c>
    </row>
    <row r="7364" spans="1:12" x14ac:dyDescent="0.25">
      <c r="A7364" s="3">
        <v>7363</v>
      </c>
      <c r="B7364" t="s">
        <v>5956</v>
      </c>
      <c r="C7364" s="10" t="s">
        <v>21491</v>
      </c>
      <c r="D7364" t="s">
        <v>65</v>
      </c>
      <c r="E7364" s="10" t="s">
        <v>6698</v>
      </c>
      <c r="F7364" t="s">
        <v>66</v>
      </c>
      <c r="G7364" s="10" t="s">
        <v>6721</v>
      </c>
      <c r="H7364">
        <v>4</v>
      </c>
      <c r="I7364">
        <v>8</v>
      </c>
      <c r="J7364">
        <v>0</v>
      </c>
      <c r="K7364">
        <v>0</v>
      </c>
      <c r="L7364" s="10" t="s">
        <v>21496</v>
      </c>
    </row>
    <row r="7365" spans="1:12" x14ac:dyDescent="0.25">
      <c r="A7365" s="3">
        <v>7364</v>
      </c>
      <c r="B7365" t="s">
        <v>5956</v>
      </c>
      <c r="C7365" s="10" t="s">
        <v>21491</v>
      </c>
      <c r="D7365" t="s">
        <v>67</v>
      </c>
      <c r="E7365" s="10" t="s">
        <v>6723</v>
      </c>
      <c r="F7365" t="s">
        <v>68</v>
      </c>
      <c r="G7365" s="10" t="s">
        <v>6724</v>
      </c>
      <c r="H7365">
        <v>4</v>
      </c>
      <c r="I7365">
        <v>8</v>
      </c>
      <c r="J7365">
        <v>0</v>
      </c>
      <c r="K7365">
        <v>0</v>
      </c>
      <c r="L7365" s="10" t="s">
        <v>21497</v>
      </c>
    </row>
    <row r="7366" spans="1:12" x14ac:dyDescent="0.25">
      <c r="A7366" s="3">
        <v>7365</v>
      </c>
      <c r="B7366" t="s">
        <v>5956</v>
      </c>
      <c r="C7366" s="10" t="s">
        <v>21491</v>
      </c>
      <c r="D7366" t="s">
        <v>1454</v>
      </c>
      <c r="E7366" s="10" t="s">
        <v>7653</v>
      </c>
      <c r="F7366" t="s">
        <v>1455</v>
      </c>
      <c r="G7366" s="10" t="s">
        <v>7178</v>
      </c>
      <c r="H7366">
        <v>8</v>
      </c>
      <c r="I7366">
        <v>16</v>
      </c>
      <c r="J7366">
        <v>-6</v>
      </c>
      <c r="K7366">
        <v>1</v>
      </c>
      <c r="L7366" s="10" t="s">
        <v>21498</v>
      </c>
    </row>
    <row r="7367" spans="1:12" x14ac:dyDescent="0.25">
      <c r="A7367" s="3">
        <v>7366</v>
      </c>
      <c r="B7367" t="s">
        <v>5956</v>
      </c>
      <c r="C7367" s="10" t="s">
        <v>21491</v>
      </c>
      <c r="D7367" t="s">
        <v>1533</v>
      </c>
      <c r="E7367" s="10" t="s">
        <v>11570</v>
      </c>
      <c r="F7367" t="s">
        <v>5957</v>
      </c>
      <c r="G7367" s="10" t="s">
        <v>21499</v>
      </c>
      <c r="H7367">
        <v>75</v>
      </c>
      <c r="I7367">
        <v>37</v>
      </c>
      <c r="J7367">
        <v>0</v>
      </c>
      <c r="K7367">
        <v>0</v>
      </c>
      <c r="L7367" s="10" t="s">
        <v>21500</v>
      </c>
    </row>
    <row r="7368" spans="1:12" x14ac:dyDescent="0.25">
      <c r="A7368" s="3">
        <v>7367</v>
      </c>
      <c r="B7368" t="s">
        <v>5956</v>
      </c>
      <c r="C7368" s="10" t="s">
        <v>21491</v>
      </c>
      <c r="D7368" t="s">
        <v>69</v>
      </c>
      <c r="E7368" s="10" t="s">
        <v>6760</v>
      </c>
      <c r="F7368" t="s">
        <v>5958</v>
      </c>
      <c r="G7368" s="10" t="s">
        <v>21501</v>
      </c>
      <c r="H7368">
        <v>8</v>
      </c>
      <c r="I7368">
        <v>35</v>
      </c>
      <c r="J7368">
        <v>0</v>
      </c>
      <c r="K7368">
        <v>0</v>
      </c>
      <c r="L7368" s="10" t="s">
        <v>21502</v>
      </c>
    </row>
    <row r="7369" spans="1:12" x14ac:dyDescent="0.25">
      <c r="A7369" s="3">
        <v>7368</v>
      </c>
      <c r="B7369" t="s">
        <v>5956</v>
      </c>
      <c r="C7369" s="10" t="s">
        <v>21491</v>
      </c>
      <c r="D7369" t="s">
        <v>71</v>
      </c>
      <c r="E7369" s="10" t="s">
        <v>6763</v>
      </c>
      <c r="F7369" t="s">
        <v>5959</v>
      </c>
      <c r="G7369" s="10" t="s">
        <v>21503</v>
      </c>
      <c r="H7369">
        <v>8</v>
      </c>
      <c r="I7369">
        <v>35</v>
      </c>
      <c r="J7369">
        <v>0</v>
      </c>
      <c r="K7369">
        <v>0</v>
      </c>
      <c r="L7369" s="10" t="s">
        <v>21504</v>
      </c>
    </row>
    <row r="7370" spans="1:12" x14ac:dyDescent="0.25">
      <c r="A7370" s="3">
        <v>7369</v>
      </c>
      <c r="B7370" t="s">
        <v>5960</v>
      </c>
      <c r="C7370" s="10" t="s">
        <v>21505</v>
      </c>
      <c r="D7370" t="s">
        <v>49</v>
      </c>
      <c r="E7370" s="10" t="s">
        <v>11</v>
      </c>
      <c r="F7370" t="s">
        <v>49</v>
      </c>
      <c r="G7370" s="10" t="s">
        <v>11</v>
      </c>
      <c r="H7370">
        <v>4</v>
      </c>
      <c r="I7370">
        <v>8</v>
      </c>
      <c r="J7370">
        <v>0</v>
      </c>
      <c r="K7370">
        <v>0</v>
      </c>
      <c r="L7370" s="10" t="s">
        <v>21506</v>
      </c>
    </row>
    <row r="7371" spans="1:12" x14ac:dyDescent="0.25">
      <c r="A7371" s="3">
        <v>7370</v>
      </c>
      <c r="B7371" t="s">
        <v>5960</v>
      </c>
      <c r="C7371" s="10" t="s">
        <v>21505</v>
      </c>
      <c r="D7371" t="s">
        <v>2240</v>
      </c>
      <c r="E7371" s="10" t="s">
        <v>6644</v>
      </c>
      <c r="F7371" t="s">
        <v>1349</v>
      </c>
      <c r="G7371" s="10" t="s">
        <v>6776</v>
      </c>
      <c r="H7371">
        <v>31</v>
      </c>
      <c r="I7371">
        <v>37</v>
      </c>
      <c r="J7371">
        <v>0</v>
      </c>
      <c r="K7371">
        <v>0</v>
      </c>
      <c r="L7371" s="10" t="s">
        <v>21507</v>
      </c>
    </row>
    <row r="7372" spans="1:12" x14ac:dyDescent="0.25">
      <c r="A7372" s="3">
        <v>7371</v>
      </c>
      <c r="B7372" t="s">
        <v>5960</v>
      </c>
      <c r="C7372" s="10" t="s">
        <v>21505</v>
      </c>
      <c r="D7372" t="s">
        <v>538</v>
      </c>
      <c r="E7372" s="10" t="s">
        <v>6652</v>
      </c>
      <c r="F7372" t="s">
        <v>1232</v>
      </c>
      <c r="G7372" s="10" t="s">
        <v>6715</v>
      </c>
      <c r="H7372">
        <v>255</v>
      </c>
      <c r="I7372">
        <v>37</v>
      </c>
      <c r="J7372">
        <v>0</v>
      </c>
      <c r="K7372">
        <v>0</v>
      </c>
      <c r="L7372" s="10" t="s">
        <v>21508</v>
      </c>
    </row>
    <row r="7373" spans="1:12" x14ac:dyDescent="0.25">
      <c r="A7373" s="3">
        <v>7372</v>
      </c>
      <c r="B7373" t="s">
        <v>5960</v>
      </c>
      <c r="C7373" s="10" t="s">
        <v>21505</v>
      </c>
      <c r="D7373" t="s">
        <v>5961</v>
      </c>
      <c r="E7373" s="10" t="s">
        <v>21509</v>
      </c>
      <c r="F7373" t="s">
        <v>1493</v>
      </c>
      <c r="G7373" s="10" t="s">
        <v>6978</v>
      </c>
      <c r="H7373">
        <v>4</v>
      </c>
      <c r="I7373">
        <v>8</v>
      </c>
      <c r="J7373">
        <v>0</v>
      </c>
      <c r="K7373">
        <v>0</v>
      </c>
      <c r="L7373" s="10" t="s">
        <v>21510</v>
      </c>
    </row>
    <row r="7374" spans="1:12" x14ac:dyDescent="0.25">
      <c r="A7374" s="3">
        <v>7373</v>
      </c>
      <c r="B7374" t="s">
        <v>5960</v>
      </c>
      <c r="C7374" s="10" t="s">
        <v>21505</v>
      </c>
      <c r="D7374" t="s">
        <v>5962</v>
      </c>
      <c r="E7374" s="10" t="s">
        <v>21511</v>
      </c>
      <c r="F7374" t="s">
        <v>1408</v>
      </c>
      <c r="G7374" s="10" t="s">
        <v>6929</v>
      </c>
      <c r="H7374">
        <v>4</v>
      </c>
      <c r="I7374">
        <v>8</v>
      </c>
      <c r="J7374">
        <v>0</v>
      </c>
      <c r="K7374">
        <v>0</v>
      </c>
      <c r="L7374" s="10" t="s">
        <v>21512</v>
      </c>
    </row>
    <row r="7375" spans="1:12" x14ac:dyDescent="0.25">
      <c r="A7375" s="3">
        <v>7374</v>
      </c>
      <c r="B7375" t="s">
        <v>5960</v>
      </c>
      <c r="C7375" s="10" t="s">
        <v>21505</v>
      </c>
      <c r="D7375" t="s">
        <v>5963</v>
      </c>
      <c r="E7375" s="10" t="s">
        <v>21513</v>
      </c>
      <c r="F7375" t="s">
        <v>1339</v>
      </c>
      <c r="G7375" s="10" t="s">
        <v>6847</v>
      </c>
      <c r="H7375">
        <v>4</v>
      </c>
      <c r="I7375">
        <v>8</v>
      </c>
      <c r="J7375">
        <v>0</v>
      </c>
      <c r="K7375">
        <v>0</v>
      </c>
      <c r="L7375" s="10" t="s">
        <v>21514</v>
      </c>
    </row>
    <row r="7376" spans="1:12" x14ac:dyDescent="0.25">
      <c r="A7376" s="3">
        <v>7375</v>
      </c>
      <c r="B7376" t="s">
        <v>5960</v>
      </c>
      <c r="C7376" s="10" t="s">
        <v>21505</v>
      </c>
      <c r="D7376" t="s">
        <v>1736</v>
      </c>
      <c r="E7376" s="10" t="s">
        <v>11966</v>
      </c>
      <c r="F7376" t="s">
        <v>1339</v>
      </c>
      <c r="G7376" s="10" t="s">
        <v>6847</v>
      </c>
      <c r="H7376">
        <v>4</v>
      </c>
      <c r="I7376">
        <v>8</v>
      </c>
      <c r="J7376">
        <v>0</v>
      </c>
      <c r="K7376">
        <v>0</v>
      </c>
      <c r="L7376" s="10" t="s">
        <v>21515</v>
      </c>
    </row>
    <row r="7377" spans="1:12" x14ac:dyDescent="0.25">
      <c r="A7377" s="3">
        <v>7376</v>
      </c>
      <c r="B7377" t="s">
        <v>5960</v>
      </c>
      <c r="C7377" s="10" t="s">
        <v>21505</v>
      </c>
      <c r="D7377" t="s">
        <v>5964</v>
      </c>
      <c r="E7377" s="10" t="s">
        <v>21516</v>
      </c>
      <c r="F7377" t="s">
        <v>1232</v>
      </c>
      <c r="G7377" s="10" t="s">
        <v>6715</v>
      </c>
      <c r="H7377">
        <v>255</v>
      </c>
      <c r="I7377">
        <v>37</v>
      </c>
      <c r="J7377">
        <v>0</v>
      </c>
      <c r="K7377">
        <v>0</v>
      </c>
      <c r="L7377" s="10" t="s">
        <v>21517</v>
      </c>
    </row>
    <row r="7378" spans="1:12" x14ac:dyDescent="0.25">
      <c r="A7378" s="3">
        <v>7377</v>
      </c>
      <c r="B7378" t="s">
        <v>5960</v>
      </c>
      <c r="C7378" s="10" t="s">
        <v>21505</v>
      </c>
      <c r="D7378" t="s">
        <v>5965</v>
      </c>
      <c r="E7378" s="10" t="s">
        <v>21518</v>
      </c>
      <c r="F7378" t="s">
        <v>1232</v>
      </c>
      <c r="G7378" s="10" t="s">
        <v>6715</v>
      </c>
      <c r="H7378">
        <v>255</v>
      </c>
      <c r="I7378">
        <v>37</v>
      </c>
      <c r="J7378">
        <v>0</v>
      </c>
      <c r="K7378">
        <v>0</v>
      </c>
      <c r="L7378" s="10" t="s">
        <v>21519</v>
      </c>
    </row>
    <row r="7379" spans="1:12" x14ac:dyDescent="0.25">
      <c r="A7379" s="3">
        <v>7378</v>
      </c>
      <c r="B7379" t="s">
        <v>5960</v>
      </c>
      <c r="C7379" s="10" t="s">
        <v>21505</v>
      </c>
      <c r="D7379" t="s">
        <v>2013</v>
      </c>
      <c r="E7379" s="10" t="s">
        <v>6889</v>
      </c>
      <c r="F7379" t="s">
        <v>5966</v>
      </c>
      <c r="G7379" s="10" t="s">
        <v>21520</v>
      </c>
      <c r="H7379">
        <v>4</v>
      </c>
      <c r="I7379">
        <v>8</v>
      </c>
      <c r="J7379">
        <v>0</v>
      </c>
      <c r="K7379">
        <v>0</v>
      </c>
      <c r="L7379" s="10" t="s">
        <v>21521</v>
      </c>
    </row>
    <row r="7380" spans="1:12" x14ac:dyDescent="0.25">
      <c r="A7380" s="3">
        <v>7379</v>
      </c>
      <c r="B7380" t="s">
        <v>5960</v>
      </c>
      <c r="C7380" s="10" t="s">
        <v>21505</v>
      </c>
      <c r="D7380" t="s">
        <v>5967</v>
      </c>
      <c r="E7380" s="10" t="s">
        <v>21522</v>
      </c>
      <c r="F7380" t="s">
        <v>1339</v>
      </c>
      <c r="G7380" s="10" t="s">
        <v>6847</v>
      </c>
      <c r="H7380">
        <v>4</v>
      </c>
      <c r="I7380">
        <v>8</v>
      </c>
      <c r="J7380">
        <v>0</v>
      </c>
      <c r="K7380">
        <v>0</v>
      </c>
      <c r="L7380" s="10" t="s">
        <v>21523</v>
      </c>
    </row>
    <row r="7381" spans="1:12" x14ac:dyDescent="0.25">
      <c r="A7381" s="3">
        <v>7380</v>
      </c>
      <c r="B7381" t="s">
        <v>5960</v>
      </c>
      <c r="C7381" s="10" t="s">
        <v>21505</v>
      </c>
      <c r="D7381" t="s">
        <v>63</v>
      </c>
      <c r="E7381" s="10" t="s">
        <v>6816</v>
      </c>
      <c r="F7381" t="s">
        <v>64</v>
      </c>
      <c r="G7381" s="10" t="s">
        <v>6696</v>
      </c>
      <c r="H7381">
        <v>4</v>
      </c>
      <c r="I7381">
        <v>8</v>
      </c>
      <c r="J7381">
        <v>0</v>
      </c>
      <c r="K7381">
        <v>0</v>
      </c>
      <c r="L7381" s="10" t="s">
        <v>21524</v>
      </c>
    </row>
    <row r="7382" spans="1:12" x14ac:dyDescent="0.25">
      <c r="A7382" s="3">
        <v>7381</v>
      </c>
      <c r="B7382" t="s">
        <v>5960</v>
      </c>
      <c r="C7382" s="10" t="s">
        <v>21505</v>
      </c>
      <c r="D7382" t="s">
        <v>65</v>
      </c>
      <c r="E7382" s="10" t="s">
        <v>6698</v>
      </c>
      <c r="F7382" t="s">
        <v>66</v>
      </c>
      <c r="G7382" s="10" t="s">
        <v>6721</v>
      </c>
      <c r="H7382">
        <v>4</v>
      </c>
      <c r="I7382">
        <v>8</v>
      </c>
      <c r="J7382">
        <v>0</v>
      </c>
      <c r="K7382">
        <v>0</v>
      </c>
      <c r="L7382" s="10" t="s">
        <v>21525</v>
      </c>
    </row>
    <row r="7383" spans="1:12" x14ac:dyDescent="0.25">
      <c r="A7383" s="3">
        <v>7382</v>
      </c>
      <c r="B7383" t="s">
        <v>5960</v>
      </c>
      <c r="C7383" s="10" t="s">
        <v>21505</v>
      </c>
      <c r="D7383" t="s">
        <v>67</v>
      </c>
      <c r="E7383" s="10" t="s">
        <v>6723</v>
      </c>
      <c r="F7383" t="s">
        <v>68</v>
      </c>
      <c r="G7383" s="10" t="s">
        <v>6724</v>
      </c>
      <c r="H7383">
        <v>4</v>
      </c>
      <c r="I7383">
        <v>8</v>
      </c>
      <c r="J7383">
        <v>0</v>
      </c>
      <c r="K7383">
        <v>0</v>
      </c>
      <c r="L7383" s="10" t="s">
        <v>21526</v>
      </c>
    </row>
    <row r="7384" spans="1:12" x14ac:dyDescent="0.25">
      <c r="A7384" s="3">
        <v>7383</v>
      </c>
      <c r="B7384" t="s">
        <v>5960</v>
      </c>
      <c r="C7384" s="10" t="s">
        <v>21505</v>
      </c>
      <c r="D7384" t="s">
        <v>5968</v>
      </c>
      <c r="E7384" s="10" t="s">
        <v>21527</v>
      </c>
      <c r="F7384" t="s">
        <v>64</v>
      </c>
      <c r="G7384" s="10" t="s">
        <v>6696</v>
      </c>
      <c r="H7384">
        <v>4</v>
      </c>
      <c r="I7384">
        <v>8</v>
      </c>
      <c r="J7384">
        <v>0</v>
      </c>
      <c r="K7384">
        <v>0</v>
      </c>
      <c r="L7384" s="10" t="s">
        <v>21528</v>
      </c>
    </row>
    <row r="7385" spans="1:12" x14ac:dyDescent="0.25">
      <c r="A7385" s="3">
        <v>7384</v>
      </c>
      <c r="B7385" t="s">
        <v>5960</v>
      </c>
      <c r="C7385" s="10" t="s">
        <v>21505</v>
      </c>
      <c r="D7385" t="s">
        <v>5969</v>
      </c>
      <c r="E7385" s="10" t="s">
        <v>21529</v>
      </c>
      <c r="F7385" t="s">
        <v>64</v>
      </c>
      <c r="G7385" s="10" t="s">
        <v>6696</v>
      </c>
      <c r="H7385">
        <v>4</v>
      </c>
      <c r="I7385">
        <v>8</v>
      </c>
      <c r="J7385">
        <v>0</v>
      </c>
      <c r="K7385">
        <v>0</v>
      </c>
      <c r="L7385" s="10" t="s">
        <v>21530</v>
      </c>
    </row>
    <row r="7386" spans="1:12" x14ac:dyDescent="0.25">
      <c r="A7386" s="3">
        <v>7385</v>
      </c>
      <c r="B7386" t="s">
        <v>5960</v>
      </c>
      <c r="C7386" s="10" t="s">
        <v>21505</v>
      </c>
      <c r="D7386" t="s">
        <v>57</v>
      </c>
      <c r="E7386" s="10" t="s">
        <v>6647</v>
      </c>
      <c r="F7386" t="s">
        <v>5970</v>
      </c>
      <c r="G7386" s="10" t="s">
        <v>21531</v>
      </c>
      <c r="H7386">
        <v>255</v>
      </c>
      <c r="I7386">
        <v>37</v>
      </c>
      <c r="J7386">
        <v>0</v>
      </c>
      <c r="K7386">
        <v>0</v>
      </c>
      <c r="L7386" s="10" t="s">
        <v>21532</v>
      </c>
    </row>
    <row r="7387" spans="1:12" x14ac:dyDescent="0.25">
      <c r="A7387" s="3">
        <v>7386</v>
      </c>
      <c r="B7387" t="s">
        <v>5960</v>
      </c>
      <c r="C7387" s="10" t="s">
        <v>21505</v>
      </c>
      <c r="D7387" t="s">
        <v>5971</v>
      </c>
      <c r="E7387" s="10" t="s">
        <v>21533</v>
      </c>
      <c r="F7387" t="s">
        <v>5972</v>
      </c>
      <c r="G7387" s="10" t="s">
        <v>21534</v>
      </c>
      <c r="H7387">
        <v>255</v>
      </c>
      <c r="I7387">
        <v>37</v>
      </c>
      <c r="J7387">
        <v>0</v>
      </c>
      <c r="K7387">
        <v>0</v>
      </c>
      <c r="L7387" s="10" t="s">
        <v>21535</v>
      </c>
    </row>
    <row r="7388" spans="1:12" x14ac:dyDescent="0.25">
      <c r="A7388" s="3">
        <v>7387</v>
      </c>
      <c r="B7388" t="s">
        <v>5960</v>
      </c>
      <c r="C7388" s="10" t="s">
        <v>21505</v>
      </c>
      <c r="D7388" t="s">
        <v>2536</v>
      </c>
      <c r="E7388" s="10" t="s">
        <v>13205</v>
      </c>
      <c r="F7388" t="s">
        <v>1493</v>
      </c>
      <c r="G7388" s="10" t="s">
        <v>6978</v>
      </c>
      <c r="H7388">
        <v>4</v>
      </c>
      <c r="I7388">
        <v>8</v>
      </c>
      <c r="J7388">
        <v>0</v>
      </c>
      <c r="K7388">
        <v>0</v>
      </c>
      <c r="L7388" s="10" t="s">
        <v>21536</v>
      </c>
    </row>
    <row r="7389" spans="1:12" x14ac:dyDescent="0.25">
      <c r="A7389" s="3">
        <v>7388</v>
      </c>
      <c r="B7389" t="s">
        <v>5960</v>
      </c>
      <c r="C7389" s="10" t="s">
        <v>21505</v>
      </c>
      <c r="D7389" t="s">
        <v>1761</v>
      </c>
      <c r="E7389" s="10" t="s">
        <v>12019</v>
      </c>
      <c r="F7389" t="s">
        <v>1339</v>
      </c>
      <c r="G7389" s="10" t="s">
        <v>6847</v>
      </c>
      <c r="H7389">
        <v>4</v>
      </c>
      <c r="I7389">
        <v>8</v>
      </c>
      <c r="J7389">
        <v>0</v>
      </c>
      <c r="K7389">
        <v>0</v>
      </c>
      <c r="L7389" s="10" t="s">
        <v>21537</v>
      </c>
    </row>
    <row r="7390" spans="1:12" x14ac:dyDescent="0.25">
      <c r="A7390" s="3">
        <v>7389</v>
      </c>
      <c r="B7390" t="s">
        <v>5960</v>
      </c>
      <c r="C7390" s="10" t="s">
        <v>21505</v>
      </c>
      <c r="D7390" t="s">
        <v>2033</v>
      </c>
      <c r="E7390" s="10" t="s">
        <v>6938</v>
      </c>
      <c r="F7390" t="s">
        <v>5973</v>
      </c>
      <c r="G7390" s="10" t="s">
        <v>21538</v>
      </c>
      <c r="H7390">
        <v>255</v>
      </c>
      <c r="I7390">
        <v>37</v>
      </c>
      <c r="J7390">
        <v>0</v>
      </c>
      <c r="K7390">
        <v>0</v>
      </c>
      <c r="L7390" s="10" t="s">
        <v>21539</v>
      </c>
    </row>
    <row r="7391" spans="1:12" x14ac:dyDescent="0.25">
      <c r="A7391" s="3">
        <v>7390</v>
      </c>
      <c r="B7391" t="s">
        <v>5960</v>
      </c>
      <c r="C7391" s="10" t="s">
        <v>21505</v>
      </c>
      <c r="D7391" t="s">
        <v>1747</v>
      </c>
      <c r="E7391" s="10" t="s">
        <v>11988</v>
      </c>
      <c r="F7391" t="s">
        <v>1339</v>
      </c>
      <c r="G7391" s="10" t="s">
        <v>6847</v>
      </c>
      <c r="H7391">
        <v>4</v>
      </c>
      <c r="I7391">
        <v>8</v>
      </c>
      <c r="J7391">
        <v>0</v>
      </c>
      <c r="K7391">
        <v>0</v>
      </c>
      <c r="L7391" s="10" t="s">
        <v>21540</v>
      </c>
    </row>
    <row r="7392" spans="1:12" x14ac:dyDescent="0.25">
      <c r="A7392" s="3">
        <v>7391</v>
      </c>
      <c r="B7392" t="s">
        <v>5960</v>
      </c>
      <c r="C7392" s="10" t="s">
        <v>21505</v>
      </c>
      <c r="D7392" t="s">
        <v>5974</v>
      </c>
      <c r="E7392" s="10" t="s">
        <v>21541</v>
      </c>
      <c r="F7392" t="s">
        <v>1232</v>
      </c>
      <c r="G7392" s="10" t="s">
        <v>6715</v>
      </c>
      <c r="H7392">
        <v>255</v>
      </c>
      <c r="I7392">
        <v>37</v>
      </c>
      <c r="J7392">
        <v>0</v>
      </c>
      <c r="K7392">
        <v>0</v>
      </c>
      <c r="L7392" s="10" t="s">
        <v>21542</v>
      </c>
    </row>
    <row r="7393" spans="1:12" x14ac:dyDescent="0.25">
      <c r="A7393" s="3">
        <v>7392</v>
      </c>
      <c r="B7393" t="s">
        <v>5960</v>
      </c>
      <c r="C7393" s="10" t="s">
        <v>21505</v>
      </c>
      <c r="D7393" t="s">
        <v>5975</v>
      </c>
      <c r="E7393" s="10" t="s">
        <v>21543</v>
      </c>
      <c r="F7393" t="s">
        <v>5976</v>
      </c>
      <c r="G7393" s="10" t="s">
        <v>21544</v>
      </c>
      <c r="H7393">
        <v>2048</v>
      </c>
      <c r="I7393">
        <v>37</v>
      </c>
      <c r="J7393">
        <v>0</v>
      </c>
      <c r="K7393">
        <v>0</v>
      </c>
      <c r="L7393" s="10" t="s">
        <v>21545</v>
      </c>
    </row>
    <row r="7394" spans="1:12" x14ac:dyDescent="0.25">
      <c r="A7394" s="3">
        <v>7393</v>
      </c>
      <c r="B7394" t="s">
        <v>5960</v>
      </c>
      <c r="C7394" s="10" t="s">
        <v>21505</v>
      </c>
      <c r="D7394" t="s">
        <v>1752</v>
      </c>
      <c r="E7394" s="10" t="s">
        <v>12001</v>
      </c>
      <c r="F7394" t="s">
        <v>1232</v>
      </c>
      <c r="G7394" s="10" t="s">
        <v>6715</v>
      </c>
      <c r="H7394">
        <v>255</v>
      </c>
      <c r="I7394">
        <v>37</v>
      </c>
      <c r="J7394">
        <v>0</v>
      </c>
      <c r="K7394">
        <v>0</v>
      </c>
      <c r="L7394" s="10" t="s">
        <v>21546</v>
      </c>
    </row>
    <row r="7395" spans="1:12" x14ac:dyDescent="0.25">
      <c r="A7395" s="3">
        <v>7394</v>
      </c>
      <c r="B7395" t="s">
        <v>5960</v>
      </c>
      <c r="C7395" s="10" t="s">
        <v>21505</v>
      </c>
      <c r="D7395" t="s">
        <v>1753</v>
      </c>
      <c r="E7395" s="10" t="s">
        <v>12003</v>
      </c>
      <c r="F7395" t="s">
        <v>1232</v>
      </c>
      <c r="G7395" s="10" t="s">
        <v>6715</v>
      </c>
      <c r="H7395">
        <v>255</v>
      </c>
      <c r="I7395">
        <v>37</v>
      </c>
      <c r="J7395">
        <v>0</v>
      </c>
      <c r="K7395">
        <v>0</v>
      </c>
      <c r="L7395" s="10" t="s">
        <v>21547</v>
      </c>
    </row>
    <row r="7396" spans="1:12" x14ac:dyDescent="0.25">
      <c r="A7396" s="3">
        <v>7395</v>
      </c>
      <c r="B7396" t="s">
        <v>5960</v>
      </c>
      <c r="C7396" s="10" t="s">
        <v>21505</v>
      </c>
      <c r="D7396" t="s">
        <v>4789</v>
      </c>
      <c r="E7396" s="10" t="s">
        <v>18452</v>
      </c>
      <c r="F7396" t="s">
        <v>1339</v>
      </c>
      <c r="G7396" s="10" t="s">
        <v>6847</v>
      </c>
      <c r="H7396">
        <v>4</v>
      </c>
      <c r="I7396">
        <v>8</v>
      </c>
      <c r="J7396">
        <v>0</v>
      </c>
      <c r="K7396">
        <v>0</v>
      </c>
      <c r="L7396" s="10" t="s">
        <v>21548</v>
      </c>
    </row>
    <row r="7397" spans="1:12" x14ac:dyDescent="0.25">
      <c r="A7397" s="3">
        <v>7396</v>
      </c>
      <c r="B7397" t="s">
        <v>5960</v>
      </c>
      <c r="C7397" s="10" t="s">
        <v>21505</v>
      </c>
      <c r="D7397" t="s">
        <v>1755</v>
      </c>
      <c r="E7397" s="10" t="s">
        <v>12007</v>
      </c>
      <c r="F7397" t="s">
        <v>1232</v>
      </c>
      <c r="G7397" s="10" t="s">
        <v>6715</v>
      </c>
      <c r="H7397">
        <v>255</v>
      </c>
      <c r="I7397">
        <v>37</v>
      </c>
      <c r="J7397">
        <v>0</v>
      </c>
      <c r="K7397">
        <v>0</v>
      </c>
      <c r="L7397" s="10" t="s">
        <v>21549</v>
      </c>
    </row>
    <row r="7398" spans="1:12" x14ac:dyDescent="0.25">
      <c r="A7398" s="3">
        <v>7397</v>
      </c>
      <c r="B7398" t="s">
        <v>5960</v>
      </c>
      <c r="C7398" s="10" t="s">
        <v>21505</v>
      </c>
      <c r="D7398" t="s">
        <v>1608</v>
      </c>
      <c r="E7398" s="10" t="s">
        <v>11701</v>
      </c>
      <c r="F7398" t="s">
        <v>5977</v>
      </c>
      <c r="G7398" s="10" t="s">
        <v>21550</v>
      </c>
      <c r="H7398">
        <v>4096</v>
      </c>
      <c r="I7398">
        <v>37</v>
      </c>
      <c r="J7398">
        <v>0</v>
      </c>
      <c r="K7398">
        <v>0</v>
      </c>
      <c r="L7398" s="10" t="s">
        <v>21551</v>
      </c>
    </row>
    <row r="7399" spans="1:12" x14ac:dyDescent="0.25">
      <c r="A7399" s="3">
        <v>7398</v>
      </c>
      <c r="B7399" t="s">
        <v>5960</v>
      </c>
      <c r="C7399" s="10" t="s">
        <v>21505</v>
      </c>
      <c r="D7399" t="s">
        <v>1733</v>
      </c>
      <c r="E7399" s="10" t="s">
        <v>11960</v>
      </c>
      <c r="F7399" t="s">
        <v>1339</v>
      </c>
      <c r="G7399" s="10" t="s">
        <v>6847</v>
      </c>
      <c r="H7399">
        <v>4</v>
      </c>
      <c r="I7399">
        <v>8</v>
      </c>
      <c r="J7399">
        <v>0</v>
      </c>
      <c r="K7399">
        <v>0</v>
      </c>
      <c r="L7399" s="10" t="s">
        <v>21552</v>
      </c>
    </row>
    <row r="7400" spans="1:12" x14ac:dyDescent="0.25">
      <c r="A7400" s="3">
        <v>7399</v>
      </c>
      <c r="B7400" t="s">
        <v>5960</v>
      </c>
      <c r="C7400" s="10" t="s">
        <v>21505</v>
      </c>
      <c r="D7400" t="s">
        <v>1748</v>
      </c>
      <c r="E7400" s="10" t="s">
        <v>11990</v>
      </c>
      <c r="F7400" t="s">
        <v>1339</v>
      </c>
      <c r="G7400" s="10" t="s">
        <v>6847</v>
      </c>
      <c r="H7400">
        <v>4</v>
      </c>
      <c r="I7400">
        <v>8</v>
      </c>
      <c r="J7400">
        <v>0</v>
      </c>
      <c r="K7400">
        <v>0</v>
      </c>
      <c r="L7400" s="10" t="s">
        <v>21553</v>
      </c>
    </row>
    <row r="7401" spans="1:12" x14ac:dyDescent="0.25">
      <c r="A7401" s="3">
        <v>7400</v>
      </c>
      <c r="B7401" t="s">
        <v>5960</v>
      </c>
      <c r="C7401" s="10" t="s">
        <v>21505</v>
      </c>
      <c r="D7401" t="s">
        <v>5978</v>
      </c>
      <c r="E7401" s="10" t="s">
        <v>21554</v>
      </c>
      <c r="F7401" t="s">
        <v>1339</v>
      </c>
      <c r="G7401" s="10" t="s">
        <v>6847</v>
      </c>
      <c r="H7401">
        <v>4</v>
      </c>
      <c r="I7401">
        <v>8</v>
      </c>
      <c r="J7401">
        <v>0</v>
      </c>
      <c r="K7401">
        <v>0</v>
      </c>
      <c r="L7401" s="10" t="s">
        <v>21555</v>
      </c>
    </row>
    <row r="7402" spans="1:12" x14ac:dyDescent="0.25">
      <c r="A7402" s="3">
        <v>7401</v>
      </c>
      <c r="B7402" t="s">
        <v>5960</v>
      </c>
      <c r="C7402" s="10" t="s">
        <v>21505</v>
      </c>
      <c r="D7402" t="s">
        <v>5979</v>
      </c>
      <c r="E7402" s="10" t="s">
        <v>21556</v>
      </c>
      <c r="F7402" t="s">
        <v>1339</v>
      </c>
      <c r="G7402" s="10" t="s">
        <v>6847</v>
      </c>
      <c r="H7402">
        <v>4</v>
      </c>
      <c r="I7402">
        <v>8</v>
      </c>
      <c r="J7402">
        <v>0</v>
      </c>
      <c r="K7402">
        <v>0</v>
      </c>
      <c r="L7402" s="10" t="s">
        <v>21557</v>
      </c>
    </row>
    <row r="7403" spans="1:12" x14ac:dyDescent="0.25">
      <c r="A7403" s="3">
        <v>7402</v>
      </c>
      <c r="B7403" t="s">
        <v>5960</v>
      </c>
      <c r="C7403" s="10" t="s">
        <v>21505</v>
      </c>
      <c r="D7403" t="s">
        <v>5980</v>
      </c>
      <c r="E7403" s="10" t="s">
        <v>21558</v>
      </c>
      <c r="F7403" t="s">
        <v>1339</v>
      </c>
      <c r="G7403" s="10" t="s">
        <v>6847</v>
      </c>
      <c r="H7403">
        <v>4</v>
      </c>
      <c r="I7403">
        <v>8</v>
      </c>
      <c r="J7403">
        <v>0</v>
      </c>
      <c r="K7403">
        <v>0</v>
      </c>
      <c r="L7403" s="10" t="s">
        <v>21559</v>
      </c>
    </row>
    <row r="7404" spans="1:12" x14ac:dyDescent="0.25">
      <c r="A7404" s="3">
        <v>7403</v>
      </c>
      <c r="B7404" t="s">
        <v>5960</v>
      </c>
      <c r="C7404" s="10" t="s">
        <v>21505</v>
      </c>
      <c r="D7404" t="s">
        <v>5981</v>
      </c>
      <c r="E7404" s="10" t="s">
        <v>21560</v>
      </c>
      <c r="F7404" t="s">
        <v>1339</v>
      </c>
      <c r="G7404" s="10" t="s">
        <v>6847</v>
      </c>
      <c r="H7404">
        <v>4</v>
      </c>
      <c r="I7404">
        <v>8</v>
      </c>
      <c r="J7404">
        <v>0</v>
      </c>
      <c r="K7404">
        <v>0</v>
      </c>
      <c r="L7404" s="10" t="s">
        <v>21561</v>
      </c>
    </row>
    <row r="7405" spans="1:12" x14ac:dyDescent="0.25">
      <c r="A7405" s="3">
        <v>7404</v>
      </c>
      <c r="B7405" t="s">
        <v>5960</v>
      </c>
      <c r="C7405" s="10" t="s">
        <v>21505</v>
      </c>
      <c r="D7405" t="s">
        <v>69</v>
      </c>
      <c r="E7405" s="10" t="s">
        <v>6760</v>
      </c>
      <c r="F7405" t="s">
        <v>5982</v>
      </c>
      <c r="G7405" s="10" t="s">
        <v>21562</v>
      </c>
      <c r="H7405">
        <v>8</v>
      </c>
      <c r="I7405">
        <v>35</v>
      </c>
      <c r="J7405">
        <v>0</v>
      </c>
      <c r="K7405">
        <v>0</v>
      </c>
      <c r="L7405" s="10" t="s">
        <v>21563</v>
      </c>
    </row>
    <row r="7406" spans="1:12" x14ac:dyDescent="0.25">
      <c r="A7406" s="3">
        <v>7405</v>
      </c>
      <c r="B7406" t="s">
        <v>5960</v>
      </c>
      <c r="C7406" s="10" t="s">
        <v>21505</v>
      </c>
      <c r="D7406" t="s">
        <v>71</v>
      </c>
      <c r="E7406" s="10" t="s">
        <v>6763</v>
      </c>
      <c r="F7406" t="s">
        <v>5983</v>
      </c>
      <c r="G7406" s="10" t="s">
        <v>21564</v>
      </c>
      <c r="H7406">
        <v>8</v>
      </c>
      <c r="I7406">
        <v>35</v>
      </c>
      <c r="J7406">
        <v>0</v>
      </c>
      <c r="K7406">
        <v>0</v>
      </c>
      <c r="L7406" s="10" t="s">
        <v>21565</v>
      </c>
    </row>
    <row r="7407" spans="1:12" x14ac:dyDescent="0.25">
      <c r="A7407" s="3">
        <v>7406</v>
      </c>
      <c r="B7407" t="s">
        <v>5984</v>
      </c>
      <c r="C7407" s="10" t="s">
        <v>21566</v>
      </c>
      <c r="D7407" t="s">
        <v>87</v>
      </c>
      <c r="E7407" s="10" t="s">
        <v>7149</v>
      </c>
      <c r="F7407" t="s">
        <v>49</v>
      </c>
      <c r="G7407" s="10" t="s">
        <v>11</v>
      </c>
      <c r="H7407">
        <v>4</v>
      </c>
      <c r="I7407">
        <v>8</v>
      </c>
      <c r="J7407">
        <v>0</v>
      </c>
      <c r="K7407">
        <v>0</v>
      </c>
      <c r="L7407" s="10" t="s">
        <v>21567</v>
      </c>
    </row>
    <row r="7408" spans="1:12" x14ac:dyDescent="0.25">
      <c r="A7408" s="3">
        <v>7407</v>
      </c>
      <c r="B7408" t="s">
        <v>5984</v>
      </c>
      <c r="C7408" s="10" t="s">
        <v>21566</v>
      </c>
      <c r="D7408" t="s">
        <v>1804</v>
      </c>
      <c r="E7408" s="10" t="s">
        <v>12096</v>
      </c>
      <c r="F7408" t="s">
        <v>470</v>
      </c>
      <c r="G7408" s="10" t="s">
        <v>6773</v>
      </c>
      <c r="H7408">
        <v>50</v>
      </c>
      <c r="I7408">
        <v>37</v>
      </c>
      <c r="J7408">
        <v>0</v>
      </c>
      <c r="K7408">
        <v>0</v>
      </c>
      <c r="L7408" s="10" t="s">
        <v>21568</v>
      </c>
    </row>
    <row r="7409" spans="1:12" x14ac:dyDescent="0.25">
      <c r="A7409" s="3">
        <v>7408</v>
      </c>
      <c r="B7409" t="s">
        <v>5984</v>
      </c>
      <c r="C7409" s="10" t="s">
        <v>21566</v>
      </c>
      <c r="D7409" t="s">
        <v>1805</v>
      </c>
      <c r="E7409" s="10" t="s">
        <v>12098</v>
      </c>
      <c r="F7409" t="s">
        <v>1243</v>
      </c>
      <c r="G7409" s="10" t="s">
        <v>6883</v>
      </c>
      <c r="H7409">
        <v>4096</v>
      </c>
      <c r="I7409">
        <v>37</v>
      </c>
      <c r="J7409">
        <v>0</v>
      </c>
      <c r="K7409">
        <v>0</v>
      </c>
      <c r="L7409" s="10" t="s">
        <v>21569</v>
      </c>
    </row>
    <row r="7410" spans="1:12" x14ac:dyDescent="0.25">
      <c r="A7410" s="3">
        <v>7409</v>
      </c>
      <c r="B7410" t="s">
        <v>5984</v>
      </c>
      <c r="C7410" s="10" t="s">
        <v>21566</v>
      </c>
      <c r="D7410" t="s">
        <v>5985</v>
      </c>
      <c r="E7410" s="10" t="s">
        <v>21570</v>
      </c>
      <c r="F7410" t="s">
        <v>1339</v>
      </c>
      <c r="G7410" s="10" t="s">
        <v>6847</v>
      </c>
      <c r="H7410">
        <v>4</v>
      </c>
      <c r="I7410">
        <v>8</v>
      </c>
      <c r="J7410">
        <v>0</v>
      </c>
      <c r="K7410">
        <v>0</v>
      </c>
      <c r="L7410" s="10" t="s">
        <v>21571</v>
      </c>
    </row>
    <row r="7411" spans="1:12" x14ac:dyDescent="0.25">
      <c r="A7411" s="3">
        <v>7410</v>
      </c>
      <c r="B7411" t="s">
        <v>5984</v>
      </c>
      <c r="C7411" s="10" t="s">
        <v>21566</v>
      </c>
      <c r="D7411" t="s">
        <v>1806</v>
      </c>
      <c r="E7411" s="10" t="s">
        <v>12100</v>
      </c>
      <c r="F7411" t="s">
        <v>470</v>
      </c>
      <c r="G7411" s="10" t="s">
        <v>6773</v>
      </c>
      <c r="H7411">
        <v>50</v>
      </c>
      <c r="I7411">
        <v>37</v>
      </c>
      <c r="J7411">
        <v>0</v>
      </c>
      <c r="K7411">
        <v>0</v>
      </c>
      <c r="L7411" s="10" t="s">
        <v>21572</v>
      </c>
    </row>
    <row r="7412" spans="1:12" x14ac:dyDescent="0.25">
      <c r="A7412" s="3">
        <v>7411</v>
      </c>
      <c r="B7412" t="s">
        <v>5984</v>
      </c>
      <c r="C7412" s="10" t="s">
        <v>21566</v>
      </c>
      <c r="D7412" t="s">
        <v>1807</v>
      </c>
      <c r="E7412" s="10" t="s">
        <v>12102</v>
      </c>
      <c r="F7412" t="s">
        <v>1243</v>
      </c>
      <c r="G7412" s="10" t="s">
        <v>6883</v>
      </c>
      <c r="H7412">
        <v>4096</v>
      </c>
      <c r="I7412">
        <v>37</v>
      </c>
      <c r="J7412">
        <v>0</v>
      </c>
      <c r="K7412">
        <v>0</v>
      </c>
      <c r="L7412" s="10" t="s">
        <v>21573</v>
      </c>
    </row>
    <row r="7413" spans="1:12" x14ac:dyDescent="0.25">
      <c r="A7413" s="3">
        <v>7412</v>
      </c>
      <c r="B7413" t="s">
        <v>5984</v>
      </c>
      <c r="C7413" s="10" t="s">
        <v>21566</v>
      </c>
      <c r="D7413" t="s">
        <v>5986</v>
      </c>
      <c r="E7413" s="10" t="s">
        <v>21574</v>
      </c>
      <c r="F7413" t="s">
        <v>1339</v>
      </c>
      <c r="G7413" s="10" t="s">
        <v>6847</v>
      </c>
      <c r="H7413">
        <v>4</v>
      </c>
      <c r="I7413">
        <v>8</v>
      </c>
      <c r="J7413">
        <v>0</v>
      </c>
      <c r="K7413">
        <v>0</v>
      </c>
      <c r="L7413" s="10" t="s">
        <v>21575</v>
      </c>
    </row>
    <row r="7414" spans="1:12" x14ac:dyDescent="0.25">
      <c r="A7414" s="3">
        <v>7413</v>
      </c>
      <c r="B7414" t="s">
        <v>5984</v>
      </c>
      <c r="C7414" s="10" t="s">
        <v>21566</v>
      </c>
      <c r="D7414" t="s">
        <v>1491</v>
      </c>
      <c r="E7414" s="10" t="s">
        <v>11471</v>
      </c>
      <c r="F7414" t="s">
        <v>1243</v>
      </c>
      <c r="G7414" s="10" t="s">
        <v>6883</v>
      </c>
      <c r="H7414">
        <v>4096</v>
      </c>
      <c r="I7414">
        <v>37</v>
      </c>
      <c r="J7414">
        <v>0</v>
      </c>
      <c r="K7414">
        <v>0</v>
      </c>
      <c r="L7414" s="10" t="s">
        <v>21576</v>
      </c>
    </row>
    <row r="7415" spans="1:12" x14ac:dyDescent="0.25">
      <c r="A7415" s="3">
        <v>7414</v>
      </c>
      <c r="B7415" t="s">
        <v>5984</v>
      </c>
      <c r="C7415" s="10" t="s">
        <v>21566</v>
      </c>
      <c r="D7415" t="s">
        <v>63</v>
      </c>
      <c r="E7415" s="10" t="s">
        <v>6816</v>
      </c>
      <c r="F7415" t="s">
        <v>64</v>
      </c>
      <c r="G7415" s="10" t="s">
        <v>6696</v>
      </c>
      <c r="H7415">
        <v>4</v>
      </c>
      <c r="I7415">
        <v>8</v>
      </c>
      <c r="J7415">
        <v>0</v>
      </c>
      <c r="K7415">
        <v>0</v>
      </c>
      <c r="L7415" s="10" t="s">
        <v>21577</v>
      </c>
    </row>
    <row r="7416" spans="1:12" x14ac:dyDescent="0.25">
      <c r="A7416" s="3">
        <v>7415</v>
      </c>
      <c r="B7416" t="s">
        <v>5984</v>
      </c>
      <c r="C7416" s="10" t="s">
        <v>21566</v>
      </c>
      <c r="D7416" t="s">
        <v>65</v>
      </c>
      <c r="E7416" s="10" t="s">
        <v>6698</v>
      </c>
      <c r="F7416" t="s">
        <v>66</v>
      </c>
      <c r="G7416" s="10" t="s">
        <v>6721</v>
      </c>
      <c r="H7416">
        <v>4</v>
      </c>
      <c r="I7416">
        <v>8</v>
      </c>
      <c r="J7416">
        <v>0</v>
      </c>
      <c r="K7416">
        <v>0</v>
      </c>
      <c r="L7416" s="10" t="s">
        <v>21578</v>
      </c>
    </row>
    <row r="7417" spans="1:12" x14ac:dyDescent="0.25">
      <c r="A7417" s="3">
        <v>7416</v>
      </c>
      <c r="B7417" t="s">
        <v>5984</v>
      </c>
      <c r="C7417" s="10" t="s">
        <v>21566</v>
      </c>
      <c r="D7417" t="s">
        <v>67</v>
      </c>
      <c r="E7417" s="10" t="s">
        <v>6723</v>
      </c>
      <c r="F7417" t="s">
        <v>68</v>
      </c>
      <c r="G7417" s="10" t="s">
        <v>6724</v>
      </c>
      <c r="H7417">
        <v>4</v>
      </c>
      <c r="I7417">
        <v>8</v>
      </c>
      <c r="J7417">
        <v>0</v>
      </c>
      <c r="K7417">
        <v>0</v>
      </c>
      <c r="L7417" s="10" t="s">
        <v>21579</v>
      </c>
    </row>
    <row r="7418" spans="1:12" x14ac:dyDescent="0.25">
      <c r="A7418" s="3">
        <v>7417</v>
      </c>
      <c r="B7418" t="s">
        <v>5984</v>
      </c>
      <c r="C7418" s="10" t="s">
        <v>21566</v>
      </c>
      <c r="D7418" t="s">
        <v>49</v>
      </c>
      <c r="E7418" s="10" t="s">
        <v>11</v>
      </c>
      <c r="F7418" t="s">
        <v>49</v>
      </c>
      <c r="G7418" s="10" t="s">
        <v>11</v>
      </c>
      <c r="H7418">
        <v>4</v>
      </c>
      <c r="I7418">
        <v>8</v>
      </c>
      <c r="J7418">
        <v>0</v>
      </c>
      <c r="K7418">
        <v>0</v>
      </c>
      <c r="L7418" s="10" t="s">
        <v>21580</v>
      </c>
    </row>
    <row r="7419" spans="1:12" x14ac:dyDescent="0.25">
      <c r="A7419" s="3">
        <v>7418</v>
      </c>
      <c r="B7419" t="s">
        <v>5984</v>
      </c>
      <c r="C7419" s="10" t="s">
        <v>21566</v>
      </c>
      <c r="D7419" t="s">
        <v>1808</v>
      </c>
      <c r="E7419" s="10" t="s">
        <v>12106</v>
      </c>
      <c r="F7419" t="s">
        <v>1243</v>
      </c>
      <c r="G7419" s="10" t="s">
        <v>6883</v>
      </c>
      <c r="H7419">
        <v>4096</v>
      </c>
      <c r="I7419">
        <v>37</v>
      </c>
      <c r="J7419">
        <v>0</v>
      </c>
      <c r="K7419">
        <v>0</v>
      </c>
      <c r="L7419" s="10" t="s">
        <v>21581</v>
      </c>
    </row>
    <row r="7420" spans="1:12" x14ac:dyDescent="0.25">
      <c r="A7420" s="3">
        <v>7419</v>
      </c>
      <c r="B7420" t="s">
        <v>5984</v>
      </c>
      <c r="C7420" s="10" t="s">
        <v>21566</v>
      </c>
      <c r="D7420" t="s">
        <v>1817</v>
      </c>
      <c r="E7420" s="10" t="s">
        <v>12124</v>
      </c>
      <c r="F7420" t="s">
        <v>1243</v>
      </c>
      <c r="G7420" s="10" t="s">
        <v>6883</v>
      </c>
      <c r="H7420">
        <v>4096</v>
      </c>
      <c r="I7420">
        <v>37</v>
      </c>
      <c r="J7420">
        <v>0</v>
      </c>
      <c r="K7420">
        <v>0</v>
      </c>
      <c r="L7420" s="10" t="s">
        <v>21582</v>
      </c>
    </row>
    <row r="7421" spans="1:12" x14ac:dyDescent="0.25">
      <c r="A7421" s="3">
        <v>7420</v>
      </c>
      <c r="B7421" t="s">
        <v>5984</v>
      </c>
      <c r="C7421" s="10" t="s">
        <v>21566</v>
      </c>
      <c r="D7421" t="s">
        <v>1818</v>
      </c>
      <c r="E7421" s="10" t="s">
        <v>12126</v>
      </c>
      <c r="F7421" t="s">
        <v>1243</v>
      </c>
      <c r="G7421" s="10" t="s">
        <v>6883</v>
      </c>
      <c r="H7421">
        <v>4096</v>
      </c>
      <c r="I7421">
        <v>37</v>
      </c>
      <c r="J7421">
        <v>0</v>
      </c>
      <c r="K7421">
        <v>0</v>
      </c>
      <c r="L7421" s="10" t="s">
        <v>21583</v>
      </c>
    </row>
    <row r="7422" spans="1:12" x14ac:dyDescent="0.25">
      <c r="A7422" s="3">
        <v>7421</v>
      </c>
      <c r="B7422" t="s">
        <v>5984</v>
      </c>
      <c r="C7422" s="10" t="s">
        <v>21566</v>
      </c>
      <c r="D7422" t="s">
        <v>5987</v>
      </c>
      <c r="E7422" s="10" t="s">
        <v>21584</v>
      </c>
      <c r="F7422" t="s">
        <v>1493</v>
      </c>
      <c r="G7422" s="10" t="s">
        <v>6978</v>
      </c>
      <c r="H7422">
        <v>4</v>
      </c>
      <c r="I7422">
        <v>8</v>
      </c>
      <c r="J7422">
        <v>0</v>
      </c>
      <c r="K7422">
        <v>0</v>
      </c>
      <c r="L7422" s="10" t="s">
        <v>21585</v>
      </c>
    </row>
    <row r="7423" spans="1:12" x14ac:dyDescent="0.25">
      <c r="A7423" s="3">
        <v>7422</v>
      </c>
      <c r="B7423" t="s">
        <v>5984</v>
      </c>
      <c r="C7423" s="10" t="s">
        <v>21566</v>
      </c>
      <c r="D7423" t="s">
        <v>5988</v>
      </c>
      <c r="E7423" s="10" t="s">
        <v>21586</v>
      </c>
      <c r="F7423" t="s">
        <v>1493</v>
      </c>
      <c r="G7423" s="10" t="s">
        <v>6978</v>
      </c>
      <c r="H7423">
        <v>4</v>
      </c>
      <c r="I7423">
        <v>8</v>
      </c>
      <c r="J7423">
        <v>0</v>
      </c>
      <c r="K7423">
        <v>0</v>
      </c>
      <c r="L7423" s="10" t="s">
        <v>21587</v>
      </c>
    </row>
    <row r="7424" spans="1:12" x14ac:dyDescent="0.25">
      <c r="A7424" s="3">
        <v>7423</v>
      </c>
      <c r="B7424" t="s">
        <v>5984</v>
      </c>
      <c r="C7424" s="10" t="s">
        <v>21566</v>
      </c>
      <c r="D7424" t="s">
        <v>1820</v>
      </c>
      <c r="E7424" s="10" t="s">
        <v>12130</v>
      </c>
      <c r="F7424" t="s">
        <v>1243</v>
      </c>
      <c r="G7424" s="10" t="s">
        <v>6883</v>
      </c>
      <c r="H7424">
        <v>4096</v>
      </c>
      <c r="I7424">
        <v>37</v>
      </c>
      <c r="J7424">
        <v>0</v>
      </c>
      <c r="K7424">
        <v>0</v>
      </c>
      <c r="L7424" s="10" t="s">
        <v>21588</v>
      </c>
    </row>
    <row r="7425" spans="1:12" x14ac:dyDescent="0.25">
      <c r="A7425" s="3">
        <v>7424</v>
      </c>
      <c r="B7425" t="s">
        <v>5984</v>
      </c>
      <c r="C7425" s="10" t="s">
        <v>21566</v>
      </c>
      <c r="D7425" t="s">
        <v>69</v>
      </c>
      <c r="E7425" s="10" t="s">
        <v>6760</v>
      </c>
      <c r="F7425" t="s">
        <v>5989</v>
      </c>
      <c r="G7425" s="10" t="s">
        <v>21589</v>
      </c>
      <c r="H7425">
        <v>8</v>
      </c>
      <c r="I7425">
        <v>35</v>
      </c>
      <c r="J7425">
        <v>0</v>
      </c>
      <c r="K7425">
        <v>0</v>
      </c>
      <c r="L7425" s="10" t="s">
        <v>21590</v>
      </c>
    </row>
    <row r="7426" spans="1:12" x14ac:dyDescent="0.25">
      <c r="A7426" s="3">
        <v>7425</v>
      </c>
      <c r="B7426" t="s">
        <v>5984</v>
      </c>
      <c r="C7426" s="10" t="s">
        <v>21566</v>
      </c>
      <c r="D7426" t="s">
        <v>71</v>
      </c>
      <c r="E7426" s="10" t="s">
        <v>6763</v>
      </c>
      <c r="F7426" t="s">
        <v>5990</v>
      </c>
      <c r="G7426" s="10" t="s">
        <v>21591</v>
      </c>
      <c r="H7426">
        <v>8</v>
      </c>
      <c r="I7426">
        <v>35</v>
      </c>
      <c r="J7426">
        <v>0</v>
      </c>
      <c r="K7426">
        <v>0</v>
      </c>
      <c r="L7426" s="10" t="s">
        <v>21592</v>
      </c>
    </row>
    <row r="7427" spans="1:12" x14ac:dyDescent="0.25">
      <c r="A7427" s="3">
        <v>7426</v>
      </c>
      <c r="B7427" t="s">
        <v>5991</v>
      </c>
      <c r="C7427" s="10" t="s">
        <v>21593</v>
      </c>
      <c r="D7427" t="s">
        <v>1454</v>
      </c>
      <c r="E7427" s="10" t="s">
        <v>7653</v>
      </c>
      <c r="F7427" t="s">
        <v>1455</v>
      </c>
      <c r="G7427" s="10" t="s">
        <v>7178</v>
      </c>
      <c r="H7427">
        <v>8</v>
      </c>
      <c r="I7427">
        <v>16</v>
      </c>
      <c r="J7427">
        <v>-6</v>
      </c>
      <c r="K7427">
        <v>1</v>
      </c>
      <c r="L7427" s="10" t="s">
        <v>21594</v>
      </c>
    </row>
    <row r="7428" spans="1:12" x14ac:dyDescent="0.25">
      <c r="A7428" s="3">
        <v>7427</v>
      </c>
      <c r="B7428" t="s">
        <v>5991</v>
      </c>
      <c r="C7428" s="10" t="s">
        <v>21593</v>
      </c>
      <c r="D7428" t="s">
        <v>1907</v>
      </c>
      <c r="E7428" s="10" t="s">
        <v>12329</v>
      </c>
      <c r="F7428" t="s">
        <v>1612</v>
      </c>
      <c r="G7428" s="10" t="s">
        <v>6887</v>
      </c>
      <c r="H7428">
        <v>4</v>
      </c>
      <c r="I7428">
        <v>8</v>
      </c>
      <c r="J7428">
        <v>0</v>
      </c>
      <c r="K7428">
        <v>0</v>
      </c>
      <c r="L7428" s="10" t="s">
        <v>21595</v>
      </c>
    </row>
    <row r="7429" spans="1:12" x14ac:dyDescent="0.25">
      <c r="A7429" s="3">
        <v>7428</v>
      </c>
      <c r="B7429" t="s">
        <v>5991</v>
      </c>
      <c r="C7429" s="10" t="s">
        <v>21593</v>
      </c>
      <c r="D7429" t="s">
        <v>1906</v>
      </c>
      <c r="E7429" s="10" t="s">
        <v>12327</v>
      </c>
      <c r="F7429" t="s">
        <v>1612</v>
      </c>
      <c r="G7429" s="10" t="s">
        <v>6887</v>
      </c>
      <c r="H7429">
        <v>4</v>
      </c>
      <c r="I7429">
        <v>8</v>
      </c>
      <c r="J7429">
        <v>0</v>
      </c>
      <c r="K7429">
        <v>0</v>
      </c>
      <c r="L7429" s="10" t="s">
        <v>21596</v>
      </c>
    </row>
    <row r="7430" spans="1:12" x14ac:dyDescent="0.25">
      <c r="A7430" s="3">
        <v>7429</v>
      </c>
      <c r="B7430" t="s">
        <v>5991</v>
      </c>
      <c r="C7430" s="10" t="s">
        <v>21593</v>
      </c>
      <c r="D7430" t="s">
        <v>5945</v>
      </c>
      <c r="E7430" s="10" t="s">
        <v>21469</v>
      </c>
      <c r="F7430" t="s">
        <v>1287</v>
      </c>
      <c r="G7430" s="10" t="s">
        <v>6676</v>
      </c>
      <c r="H7430">
        <v>8</v>
      </c>
      <c r="I7430">
        <v>16</v>
      </c>
      <c r="J7430">
        <v>-2</v>
      </c>
      <c r="K7430">
        <v>1</v>
      </c>
      <c r="L7430" s="10" t="s">
        <v>21597</v>
      </c>
    </row>
    <row r="7431" spans="1:12" x14ac:dyDescent="0.25">
      <c r="A7431" s="3">
        <v>7430</v>
      </c>
      <c r="B7431" t="s">
        <v>5991</v>
      </c>
      <c r="C7431" s="10" t="s">
        <v>21593</v>
      </c>
      <c r="D7431" t="s">
        <v>5992</v>
      </c>
      <c r="E7431" s="10" t="s">
        <v>21598</v>
      </c>
      <c r="F7431" t="s">
        <v>1544</v>
      </c>
      <c r="G7431" s="10" t="s">
        <v>7183</v>
      </c>
      <c r="H7431">
        <v>8</v>
      </c>
      <c r="I7431">
        <v>16</v>
      </c>
      <c r="J7431">
        <v>-6</v>
      </c>
      <c r="K7431">
        <v>1</v>
      </c>
      <c r="L7431" s="10" t="s">
        <v>21599</v>
      </c>
    </row>
    <row r="7432" spans="1:12" x14ac:dyDescent="0.25">
      <c r="A7432" s="3">
        <v>7431</v>
      </c>
      <c r="B7432" t="s">
        <v>5991</v>
      </c>
      <c r="C7432" s="10" t="s">
        <v>21593</v>
      </c>
      <c r="D7432" t="s">
        <v>1570</v>
      </c>
      <c r="E7432" s="10" t="s">
        <v>11617</v>
      </c>
      <c r="F7432" t="s">
        <v>1401</v>
      </c>
      <c r="G7432" s="10" t="s">
        <v>6911</v>
      </c>
      <c r="H7432">
        <v>10</v>
      </c>
      <c r="I7432">
        <v>37</v>
      </c>
      <c r="J7432">
        <v>0</v>
      </c>
      <c r="K7432">
        <v>0</v>
      </c>
      <c r="L7432" s="10" t="s">
        <v>21600</v>
      </c>
    </row>
    <row r="7433" spans="1:12" x14ac:dyDescent="0.25">
      <c r="A7433" s="3">
        <v>7432</v>
      </c>
      <c r="B7433" t="s">
        <v>5991</v>
      </c>
      <c r="C7433" s="10" t="s">
        <v>21593</v>
      </c>
      <c r="D7433" t="s">
        <v>2306</v>
      </c>
      <c r="E7433" s="10" t="s">
        <v>12885</v>
      </c>
      <c r="F7433" t="s">
        <v>1401</v>
      </c>
      <c r="G7433" s="10" t="s">
        <v>6911</v>
      </c>
      <c r="H7433">
        <v>10</v>
      </c>
      <c r="I7433">
        <v>37</v>
      </c>
      <c r="J7433">
        <v>0</v>
      </c>
      <c r="K7433">
        <v>0</v>
      </c>
      <c r="L7433" s="10" t="s">
        <v>21601</v>
      </c>
    </row>
    <row r="7434" spans="1:12" x14ac:dyDescent="0.25">
      <c r="A7434" s="3">
        <v>7433</v>
      </c>
      <c r="B7434" t="s">
        <v>5991</v>
      </c>
      <c r="C7434" s="10" t="s">
        <v>21593</v>
      </c>
      <c r="D7434" t="s">
        <v>65</v>
      </c>
      <c r="E7434" s="10" t="s">
        <v>6698</v>
      </c>
      <c r="F7434" t="s">
        <v>5993</v>
      </c>
      <c r="G7434" s="10" t="s">
        <v>21602</v>
      </c>
      <c r="H7434">
        <v>4</v>
      </c>
      <c r="I7434">
        <v>8</v>
      </c>
      <c r="J7434">
        <v>0</v>
      </c>
      <c r="K7434">
        <v>0</v>
      </c>
      <c r="L7434" s="10" t="s">
        <v>21603</v>
      </c>
    </row>
    <row r="7435" spans="1:12" x14ac:dyDescent="0.25">
      <c r="A7435" s="3">
        <v>7434</v>
      </c>
      <c r="B7435" t="s">
        <v>5991</v>
      </c>
      <c r="C7435" s="10" t="s">
        <v>21593</v>
      </c>
      <c r="D7435" t="s">
        <v>67</v>
      </c>
      <c r="E7435" s="10" t="s">
        <v>6723</v>
      </c>
      <c r="F7435" t="s">
        <v>5994</v>
      </c>
      <c r="G7435" s="10" t="s">
        <v>21604</v>
      </c>
      <c r="H7435">
        <v>4</v>
      </c>
      <c r="I7435">
        <v>8</v>
      </c>
      <c r="J7435">
        <v>0</v>
      </c>
      <c r="K7435">
        <v>0</v>
      </c>
      <c r="L7435" s="10" t="s">
        <v>21605</v>
      </c>
    </row>
    <row r="7436" spans="1:12" x14ac:dyDescent="0.25">
      <c r="A7436" s="3">
        <v>7435</v>
      </c>
      <c r="B7436" t="s">
        <v>5991</v>
      </c>
      <c r="C7436" s="10" t="s">
        <v>21593</v>
      </c>
      <c r="D7436" t="s">
        <v>63</v>
      </c>
      <c r="E7436" s="10" t="s">
        <v>6816</v>
      </c>
      <c r="F7436" t="s">
        <v>5995</v>
      </c>
      <c r="G7436" s="10" t="s">
        <v>21606</v>
      </c>
      <c r="H7436">
        <v>4</v>
      </c>
      <c r="I7436">
        <v>8</v>
      </c>
      <c r="J7436">
        <v>0</v>
      </c>
      <c r="K7436">
        <v>0</v>
      </c>
      <c r="L7436" s="10" t="s">
        <v>21607</v>
      </c>
    </row>
    <row r="7437" spans="1:12" x14ac:dyDescent="0.25">
      <c r="A7437" s="3">
        <v>7436</v>
      </c>
      <c r="B7437" t="s">
        <v>5991</v>
      </c>
      <c r="C7437" s="10" t="s">
        <v>21593</v>
      </c>
      <c r="D7437" t="s">
        <v>69</v>
      </c>
      <c r="E7437" s="10" t="s">
        <v>6760</v>
      </c>
      <c r="F7437" t="s">
        <v>5996</v>
      </c>
      <c r="G7437" s="10" t="s">
        <v>21608</v>
      </c>
      <c r="H7437">
        <v>8</v>
      </c>
      <c r="I7437">
        <v>35</v>
      </c>
      <c r="J7437">
        <v>0</v>
      </c>
      <c r="K7437">
        <v>0</v>
      </c>
      <c r="L7437" s="10" t="s">
        <v>21609</v>
      </c>
    </row>
    <row r="7438" spans="1:12" x14ac:dyDescent="0.25">
      <c r="A7438" s="3">
        <v>7437</v>
      </c>
      <c r="B7438" t="s">
        <v>5991</v>
      </c>
      <c r="C7438" s="10" t="s">
        <v>21593</v>
      </c>
      <c r="D7438" t="s">
        <v>71</v>
      </c>
      <c r="E7438" s="10" t="s">
        <v>6763</v>
      </c>
      <c r="F7438" t="s">
        <v>5997</v>
      </c>
      <c r="G7438" s="10" t="s">
        <v>21610</v>
      </c>
      <c r="H7438">
        <v>8</v>
      </c>
      <c r="I7438">
        <v>35</v>
      </c>
      <c r="J7438">
        <v>0</v>
      </c>
      <c r="K7438">
        <v>0</v>
      </c>
      <c r="L7438" s="10" t="s">
        <v>21611</v>
      </c>
    </row>
    <row r="7439" spans="1:12" x14ac:dyDescent="0.25">
      <c r="A7439" s="3">
        <v>7438</v>
      </c>
      <c r="B7439" t="s">
        <v>5991</v>
      </c>
      <c r="C7439" s="10" t="s">
        <v>21593</v>
      </c>
      <c r="D7439" t="s">
        <v>5998</v>
      </c>
      <c r="E7439" s="10" t="s">
        <v>21612</v>
      </c>
      <c r="F7439" t="s">
        <v>1455</v>
      </c>
      <c r="G7439" s="10" t="s">
        <v>7178</v>
      </c>
      <c r="H7439">
        <v>8</v>
      </c>
      <c r="I7439">
        <v>16</v>
      </c>
      <c r="J7439">
        <v>-6</v>
      </c>
      <c r="K7439">
        <v>1</v>
      </c>
      <c r="L7439" s="10" t="s">
        <v>21613</v>
      </c>
    </row>
    <row r="7440" spans="1:12" x14ac:dyDescent="0.25">
      <c r="A7440" s="3">
        <v>7439</v>
      </c>
      <c r="B7440" t="s">
        <v>5999</v>
      </c>
      <c r="C7440" s="10" t="s">
        <v>21614</v>
      </c>
      <c r="D7440" t="s">
        <v>1454</v>
      </c>
      <c r="E7440" s="10" t="s">
        <v>7653</v>
      </c>
      <c r="F7440" t="s">
        <v>1455</v>
      </c>
      <c r="G7440" s="10" t="s">
        <v>7178</v>
      </c>
      <c r="H7440">
        <v>8</v>
      </c>
      <c r="I7440">
        <v>16</v>
      </c>
      <c r="J7440">
        <v>-6</v>
      </c>
      <c r="K7440">
        <v>1</v>
      </c>
      <c r="L7440" s="10" t="s">
        <v>21615</v>
      </c>
    </row>
    <row r="7441" spans="1:12" x14ac:dyDescent="0.25">
      <c r="A7441" s="3">
        <v>7440</v>
      </c>
      <c r="B7441" t="s">
        <v>5999</v>
      </c>
      <c r="C7441" s="10" t="s">
        <v>21614</v>
      </c>
      <c r="D7441" t="s">
        <v>6000</v>
      </c>
      <c r="E7441" s="10" t="s">
        <v>21616</v>
      </c>
      <c r="F7441" t="s">
        <v>1455</v>
      </c>
      <c r="G7441" s="10" t="s">
        <v>7178</v>
      </c>
      <c r="H7441">
        <v>8</v>
      </c>
      <c r="I7441">
        <v>16</v>
      </c>
      <c r="J7441">
        <v>-6</v>
      </c>
      <c r="K7441">
        <v>1</v>
      </c>
      <c r="L7441" s="10" t="s">
        <v>21617</v>
      </c>
    </row>
    <row r="7442" spans="1:12" x14ac:dyDescent="0.25">
      <c r="A7442" s="3">
        <v>7441</v>
      </c>
      <c r="B7442" t="s">
        <v>5999</v>
      </c>
      <c r="C7442" s="10" t="s">
        <v>21614</v>
      </c>
      <c r="D7442" t="s">
        <v>1907</v>
      </c>
      <c r="E7442" s="10" t="s">
        <v>12329</v>
      </c>
      <c r="F7442" t="s">
        <v>1612</v>
      </c>
      <c r="G7442" s="10" t="s">
        <v>6887</v>
      </c>
      <c r="H7442">
        <v>4</v>
      </c>
      <c r="I7442">
        <v>8</v>
      </c>
      <c r="J7442">
        <v>0</v>
      </c>
      <c r="K7442">
        <v>0</v>
      </c>
      <c r="L7442" s="10" t="s">
        <v>21618</v>
      </c>
    </row>
    <row r="7443" spans="1:12" x14ac:dyDescent="0.25">
      <c r="A7443" s="3">
        <v>7442</v>
      </c>
      <c r="B7443" t="s">
        <v>5999</v>
      </c>
      <c r="C7443" s="10" t="s">
        <v>21614</v>
      </c>
      <c r="D7443" t="s">
        <v>1906</v>
      </c>
      <c r="E7443" s="10" t="s">
        <v>12327</v>
      </c>
      <c r="F7443" t="s">
        <v>1612</v>
      </c>
      <c r="G7443" s="10" t="s">
        <v>6887</v>
      </c>
      <c r="H7443">
        <v>4</v>
      </c>
      <c r="I7443">
        <v>8</v>
      </c>
      <c r="J7443">
        <v>0</v>
      </c>
      <c r="K7443">
        <v>0</v>
      </c>
      <c r="L7443" s="10" t="s">
        <v>21619</v>
      </c>
    </row>
    <row r="7444" spans="1:12" x14ac:dyDescent="0.25">
      <c r="A7444" s="3">
        <v>7443</v>
      </c>
      <c r="B7444" t="s">
        <v>5999</v>
      </c>
      <c r="C7444" s="10" t="s">
        <v>21614</v>
      </c>
      <c r="D7444" t="s">
        <v>5945</v>
      </c>
      <c r="E7444" s="10" t="s">
        <v>21469</v>
      </c>
      <c r="F7444" t="s">
        <v>1287</v>
      </c>
      <c r="G7444" s="10" t="s">
        <v>6676</v>
      </c>
      <c r="H7444">
        <v>8</v>
      </c>
      <c r="I7444">
        <v>16</v>
      </c>
      <c r="J7444">
        <v>-2</v>
      </c>
      <c r="K7444">
        <v>1</v>
      </c>
      <c r="L7444" s="10" t="s">
        <v>21620</v>
      </c>
    </row>
    <row r="7445" spans="1:12" x14ac:dyDescent="0.25">
      <c r="A7445" s="3">
        <v>7444</v>
      </c>
      <c r="B7445" t="s">
        <v>5999</v>
      </c>
      <c r="C7445" s="10" t="s">
        <v>21614</v>
      </c>
      <c r="D7445" t="s">
        <v>5992</v>
      </c>
      <c r="E7445" s="10" t="s">
        <v>21598</v>
      </c>
      <c r="F7445" t="s">
        <v>1544</v>
      </c>
      <c r="G7445" s="10" t="s">
        <v>7183</v>
      </c>
      <c r="H7445">
        <v>8</v>
      </c>
      <c r="I7445">
        <v>16</v>
      </c>
      <c r="J7445">
        <v>-6</v>
      </c>
      <c r="K7445">
        <v>1</v>
      </c>
      <c r="L7445" s="10" t="s">
        <v>21621</v>
      </c>
    </row>
    <row r="7446" spans="1:12" x14ac:dyDescent="0.25">
      <c r="A7446" s="3">
        <v>7445</v>
      </c>
      <c r="B7446" t="s">
        <v>5999</v>
      </c>
      <c r="C7446" s="10" t="s">
        <v>21614</v>
      </c>
      <c r="D7446" t="s">
        <v>1570</v>
      </c>
      <c r="E7446" s="10" t="s">
        <v>11617</v>
      </c>
      <c r="F7446" t="s">
        <v>1401</v>
      </c>
      <c r="G7446" s="10" t="s">
        <v>6911</v>
      </c>
      <c r="H7446">
        <v>10</v>
      </c>
      <c r="I7446">
        <v>37</v>
      </c>
      <c r="J7446">
        <v>0</v>
      </c>
      <c r="K7446">
        <v>0</v>
      </c>
      <c r="L7446" s="10" t="s">
        <v>21622</v>
      </c>
    </row>
    <row r="7447" spans="1:12" x14ac:dyDescent="0.25">
      <c r="A7447" s="3">
        <v>7446</v>
      </c>
      <c r="B7447" t="s">
        <v>5999</v>
      </c>
      <c r="C7447" s="10" t="s">
        <v>21614</v>
      </c>
      <c r="D7447" t="s">
        <v>65</v>
      </c>
      <c r="E7447" s="10" t="s">
        <v>6698</v>
      </c>
      <c r="F7447" t="s">
        <v>6001</v>
      </c>
      <c r="G7447" s="10" t="s">
        <v>21623</v>
      </c>
      <c r="H7447">
        <v>4</v>
      </c>
      <c r="I7447">
        <v>8</v>
      </c>
      <c r="J7447">
        <v>0</v>
      </c>
      <c r="K7447">
        <v>0</v>
      </c>
      <c r="L7447" s="10" t="s">
        <v>21624</v>
      </c>
    </row>
    <row r="7448" spans="1:12" x14ac:dyDescent="0.25">
      <c r="A7448" s="3">
        <v>7447</v>
      </c>
      <c r="B7448" t="s">
        <v>5999</v>
      </c>
      <c r="C7448" s="10" t="s">
        <v>21614</v>
      </c>
      <c r="D7448" t="s">
        <v>67</v>
      </c>
      <c r="E7448" s="10" t="s">
        <v>6723</v>
      </c>
      <c r="F7448" t="s">
        <v>6002</v>
      </c>
      <c r="G7448" s="10" t="s">
        <v>21625</v>
      </c>
      <c r="H7448">
        <v>4</v>
      </c>
      <c r="I7448">
        <v>8</v>
      </c>
      <c r="J7448">
        <v>0</v>
      </c>
      <c r="K7448">
        <v>0</v>
      </c>
      <c r="L7448" s="10" t="s">
        <v>21626</v>
      </c>
    </row>
    <row r="7449" spans="1:12" x14ac:dyDescent="0.25">
      <c r="A7449" s="3">
        <v>7448</v>
      </c>
      <c r="B7449" t="s">
        <v>5999</v>
      </c>
      <c r="C7449" s="10" t="s">
        <v>21614</v>
      </c>
      <c r="D7449" t="s">
        <v>63</v>
      </c>
      <c r="E7449" s="10" t="s">
        <v>6816</v>
      </c>
      <c r="F7449" t="s">
        <v>6003</v>
      </c>
      <c r="G7449" s="10" t="s">
        <v>21627</v>
      </c>
      <c r="H7449">
        <v>4</v>
      </c>
      <c r="I7449">
        <v>8</v>
      </c>
      <c r="J7449">
        <v>0</v>
      </c>
      <c r="K7449">
        <v>0</v>
      </c>
      <c r="L7449" s="10" t="s">
        <v>21628</v>
      </c>
    </row>
    <row r="7450" spans="1:12" x14ac:dyDescent="0.25">
      <c r="A7450" s="3">
        <v>7449</v>
      </c>
      <c r="B7450" t="s">
        <v>5999</v>
      </c>
      <c r="C7450" s="10" t="s">
        <v>21614</v>
      </c>
      <c r="D7450" t="s">
        <v>69</v>
      </c>
      <c r="E7450" s="10" t="s">
        <v>6760</v>
      </c>
      <c r="F7450" t="s">
        <v>6004</v>
      </c>
      <c r="G7450" s="10" t="s">
        <v>21629</v>
      </c>
      <c r="H7450">
        <v>8</v>
      </c>
      <c r="I7450">
        <v>35</v>
      </c>
      <c r="J7450">
        <v>0</v>
      </c>
      <c r="K7450">
        <v>0</v>
      </c>
      <c r="L7450" s="10" t="s">
        <v>21630</v>
      </c>
    </row>
    <row r="7451" spans="1:12" x14ac:dyDescent="0.25">
      <c r="A7451" s="3">
        <v>7450</v>
      </c>
      <c r="B7451" t="s">
        <v>5999</v>
      </c>
      <c r="C7451" s="10" t="s">
        <v>21614</v>
      </c>
      <c r="D7451" t="s">
        <v>71</v>
      </c>
      <c r="E7451" s="10" t="s">
        <v>6763</v>
      </c>
      <c r="F7451" t="s">
        <v>6005</v>
      </c>
      <c r="G7451" s="10" t="s">
        <v>21631</v>
      </c>
      <c r="H7451">
        <v>8</v>
      </c>
      <c r="I7451">
        <v>35</v>
      </c>
      <c r="J7451">
        <v>0</v>
      </c>
      <c r="K7451">
        <v>0</v>
      </c>
      <c r="L7451" s="10" t="s">
        <v>21632</v>
      </c>
    </row>
    <row r="7452" spans="1:12" x14ac:dyDescent="0.25">
      <c r="A7452" s="3">
        <v>7451</v>
      </c>
      <c r="B7452" t="s">
        <v>6006</v>
      </c>
      <c r="C7452" s="10" t="s">
        <v>21633</v>
      </c>
      <c r="D7452" t="s">
        <v>49</v>
      </c>
      <c r="E7452" s="10" t="s">
        <v>11</v>
      </c>
      <c r="F7452" t="s">
        <v>49</v>
      </c>
      <c r="G7452" s="10" t="s">
        <v>11</v>
      </c>
      <c r="H7452">
        <v>4</v>
      </c>
      <c r="I7452">
        <v>8</v>
      </c>
      <c r="J7452">
        <v>0</v>
      </c>
      <c r="K7452">
        <v>0</v>
      </c>
      <c r="L7452" s="10" t="s">
        <v>21634</v>
      </c>
    </row>
    <row r="7453" spans="1:12" x14ac:dyDescent="0.25">
      <c r="A7453" s="3">
        <v>7452</v>
      </c>
      <c r="B7453" t="s">
        <v>6006</v>
      </c>
      <c r="C7453" s="10" t="s">
        <v>21633</v>
      </c>
      <c r="D7453" t="s">
        <v>6007</v>
      </c>
      <c r="E7453" s="10" t="s">
        <v>21635</v>
      </c>
      <c r="F7453" t="s">
        <v>49</v>
      </c>
      <c r="G7453" s="10" t="s">
        <v>11</v>
      </c>
      <c r="H7453">
        <v>4</v>
      </c>
      <c r="I7453">
        <v>8</v>
      </c>
      <c r="J7453">
        <v>0</v>
      </c>
      <c r="K7453">
        <v>0</v>
      </c>
      <c r="L7453" s="10" t="s">
        <v>21636</v>
      </c>
    </row>
    <row r="7454" spans="1:12" x14ac:dyDescent="0.25">
      <c r="A7454" s="3">
        <v>7453</v>
      </c>
      <c r="B7454" t="s">
        <v>6006</v>
      </c>
      <c r="C7454" s="10" t="s">
        <v>21633</v>
      </c>
      <c r="D7454" t="s">
        <v>1430</v>
      </c>
      <c r="E7454" s="10" t="s">
        <v>11350</v>
      </c>
      <c r="F7454" t="s">
        <v>1287</v>
      </c>
      <c r="G7454" s="10" t="s">
        <v>6676</v>
      </c>
      <c r="H7454">
        <v>8</v>
      </c>
      <c r="I7454">
        <v>16</v>
      </c>
      <c r="J7454">
        <v>-2</v>
      </c>
      <c r="K7454">
        <v>1</v>
      </c>
      <c r="L7454" s="10" t="s">
        <v>21637</v>
      </c>
    </row>
    <row r="7455" spans="1:12" x14ac:dyDescent="0.25">
      <c r="A7455" s="3">
        <v>7454</v>
      </c>
      <c r="B7455" t="s">
        <v>6006</v>
      </c>
      <c r="C7455" s="10" t="s">
        <v>21633</v>
      </c>
      <c r="D7455" t="s">
        <v>1458</v>
      </c>
      <c r="E7455" s="10" t="s">
        <v>11405</v>
      </c>
      <c r="F7455" t="s">
        <v>1287</v>
      </c>
      <c r="G7455" s="10" t="s">
        <v>6676</v>
      </c>
      <c r="H7455">
        <v>8</v>
      </c>
      <c r="I7455">
        <v>16</v>
      </c>
      <c r="J7455">
        <v>-2</v>
      </c>
      <c r="K7455">
        <v>1</v>
      </c>
      <c r="L7455" s="10" t="s">
        <v>21638</v>
      </c>
    </row>
    <row r="7456" spans="1:12" x14ac:dyDescent="0.25">
      <c r="A7456" s="3">
        <v>7455</v>
      </c>
      <c r="B7456" t="s">
        <v>6006</v>
      </c>
      <c r="C7456" s="10" t="s">
        <v>21633</v>
      </c>
      <c r="D7456" t="s">
        <v>6008</v>
      </c>
      <c r="E7456" s="10" t="s">
        <v>21639</v>
      </c>
      <c r="F7456" t="s">
        <v>1339</v>
      </c>
      <c r="G7456" s="10" t="s">
        <v>6847</v>
      </c>
      <c r="H7456">
        <v>4</v>
      </c>
      <c r="I7456">
        <v>8</v>
      </c>
      <c r="J7456">
        <v>0</v>
      </c>
      <c r="K7456">
        <v>0</v>
      </c>
      <c r="L7456" s="10" t="s">
        <v>21640</v>
      </c>
    </row>
    <row r="7457" spans="1:12" x14ac:dyDescent="0.25">
      <c r="A7457" s="3">
        <v>7456</v>
      </c>
      <c r="B7457" t="s">
        <v>6006</v>
      </c>
      <c r="C7457" s="10" t="s">
        <v>21633</v>
      </c>
      <c r="D7457" t="s">
        <v>5644</v>
      </c>
      <c r="E7457" s="10" t="s">
        <v>20664</v>
      </c>
      <c r="F7457" t="s">
        <v>49</v>
      </c>
      <c r="G7457" s="10" t="s">
        <v>11</v>
      </c>
      <c r="H7457">
        <v>4</v>
      </c>
      <c r="I7457">
        <v>8</v>
      </c>
      <c r="J7457">
        <v>0</v>
      </c>
      <c r="K7457">
        <v>0</v>
      </c>
      <c r="L7457" s="10" t="s">
        <v>21641</v>
      </c>
    </row>
    <row r="7458" spans="1:12" x14ac:dyDescent="0.25">
      <c r="A7458" s="3">
        <v>7457</v>
      </c>
      <c r="B7458" t="s">
        <v>6006</v>
      </c>
      <c r="C7458" s="10" t="s">
        <v>21633</v>
      </c>
      <c r="D7458" t="s">
        <v>63</v>
      </c>
      <c r="E7458" s="10" t="s">
        <v>6816</v>
      </c>
      <c r="F7458" t="s">
        <v>64</v>
      </c>
      <c r="G7458" s="10" t="s">
        <v>6696</v>
      </c>
      <c r="H7458">
        <v>4</v>
      </c>
      <c r="I7458">
        <v>8</v>
      </c>
      <c r="J7458">
        <v>0</v>
      </c>
      <c r="K7458">
        <v>0</v>
      </c>
      <c r="L7458" s="10" t="s">
        <v>21642</v>
      </c>
    </row>
    <row r="7459" spans="1:12" x14ac:dyDescent="0.25">
      <c r="A7459" s="3">
        <v>7458</v>
      </c>
      <c r="B7459" t="s">
        <v>6006</v>
      </c>
      <c r="C7459" s="10" t="s">
        <v>21633</v>
      </c>
      <c r="D7459" t="s">
        <v>65</v>
      </c>
      <c r="E7459" s="10" t="s">
        <v>6698</v>
      </c>
      <c r="F7459" t="s">
        <v>66</v>
      </c>
      <c r="G7459" s="10" t="s">
        <v>6721</v>
      </c>
      <c r="H7459">
        <v>4</v>
      </c>
      <c r="I7459">
        <v>8</v>
      </c>
      <c r="J7459">
        <v>0</v>
      </c>
      <c r="K7459">
        <v>0</v>
      </c>
      <c r="L7459" s="10" t="s">
        <v>21643</v>
      </c>
    </row>
    <row r="7460" spans="1:12" x14ac:dyDescent="0.25">
      <c r="A7460" s="3">
        <v>7459</v>
      </c>
      <c r="B7460" t="s">
        <v>6006</v>
      </c>
      <c r="C7460" s="10" t="s">
        <v>21633</v>
      </c>
      <c r="D7460" t="s">
        <v>67</v>
      </c>
      <c r="E7460" s="10" t="s">
        <v>6723</v>
      </c>
      <c r="F7460" t="s">
        <v>68</v>
      </c>
      <c r="G7460" s="10" t="s">
        <v>6724</v>
      </c>
      <c r="H7460">
        <v>4</v>
      </c>
      <c r="I7460">
        <v>8</v>
      </c>
      <c r="J7460">
        <v>0</v>
      </c>
      <c r="K7460">
        <v>0</v>
      </c>
      <c r="L7460" s="10" t="s">
        <v>21644</v>
      </c>
    </row>
    <row r="7461" spans="1:12" x14ac:dyDescent="0.25">
      <c r="A7461" s="3">
        <v>7460</v>
      </c>
      <c r="B7461" t="s">
        <v>6006</v>
      </c>
      <c r="C7461" s="10" t="s">
        <v>21633</v>
      </c>
      <c r="D7461" t="s">
        <v>6009</v>
      </c>
      <c r="E7461" s="10" t="s">
        <v>21645</v>
      </c>
      <c r="F7461" t="s">
        <v>1339</v>
      </c>
      <c r="G7461" s="10" t="s">
        <v>6847</v>
      </c>
      <c r="H7461">
        <v>4</v>
      </c>
      <c r="I7461">
        <v>8</v>
      </c>
      <c r="J7461">
        <v>0</v>
      </c>
      <c r="K7461">
        <v>0</v>
      </c>
      <c r="L7461" s="10" t="s">
        <v>21646</v>
      </c>
    </row>
    <row r="7462" spans="1:12" x14ac:dyDescent="0.25">
      <c r="A7462" s="3">
        <v>7461</v>
      </c>
      <c r="B7462" t="s">
        <v>6006</v>
      </c>
      <c r="C7462" s="10" t="s">
        <v>21633</v>
      </c>
      <c r="D7462" t="s">
        <v>1720</v>
      </c>
      <c r="E7462" s="10" t="s">
        <v>7647</v>
      </c>
      <c r="F7462" t="s">
        <v>1493</v>
      </c>
      <c r="G7462" s="10" t="s">
        <v>6978</v>
      </c>
      <c r="H7462">
        <v>4</v>
      </c>
      <c r="I7462">
        <v>8</v>
      </c>
      <c r="J7462">
        <v>0</v>
      </c>
      <c r="K7462">
        <v>0</v>
      </c>
      <c r="L7462" s="10" t="s">
        <v>21647</v>
      </c>
    </row>
    <row r="7463" spans="1:12" x14ac:dyDescent="0.25">
      <c r="A7463" s="3">
        <v>7462</v>
      </c>
      <c r="B7463" t="s">
        <v>6006</v>
      </c>
      <c r="C7463" s="10" t="s">
        <v>21633</v>
      </c>
      <c r="D7463" t="s">
        <v>1629</v>
      </c>
      <c r="E7463" s="10" t="s">
        <v>11743</v>
      </c>
      <c r="F7463" t="s">
        <v>6010</v>
      </c>
      <c r="G7463" s="10" t="s">
        <v>21648</v>
      </c>
      <c r="H7463">
        <v>75</v>
      </c>
      <c r="I7463">
        <v>37</v>
      </c>
      <c r="J7463">
        <v>0</v>
      </c>
      <c r="K7463">
        <v>0</v>
      </c>
      <c r="L7463" s="10" t="s">
        <v>21649</v>
      </c>
    </row>
    <row r="7464" spans="1:12" x14ac:dyDescent="0.25">
      <c r="A7464" s="3">
        <v>7463</v>
      </c>
      <c r="B7464" t="s">
        <v>6006</v>
      </c>
      <c r="C7464" s="10" t="s">
        <v>21633</v>
      </c>
      <c r="D7464" t="s">
        <v>6011</v>
      </c>
      <c r="E7464" s="10" t="s">
        <v>21650</v>
      </c>
      <c r="F7464" t="s">
        <v>6012</v>
      </c>
      <c r="G7464" s="10" t="s">
        <v>21651</v>
      </c>
      <c r="H7464">
        <v>255</v>
      </c>
      <c r="I7464">
        <v>37</v>
      </c>
      <c r="J7464">
        <v>0</v>
      </c>
      <c r="K7464">
        <v>0</v>
      </c>
      <c r="L7464" s="10" t="s">
        <v>21652</v>
      </c>
    </row>
    <row r="7465" spans="1:12" x14ac:dyDescent="0.25">
      <c r="A7465" s="3">
        <v>7464</v>
      </c>
      <c r="B7465" t="s">
        <v>6006</v>
      </c>
      <c r="C7465" s="10" t="s">
        <v>21633</v>
      </c>
      <c r="D7465" t="s">
        <v>1719</v>
      </c>
      <c r="E7465" s="10" t="s">
        <v>11923</v>
      </c>
      <c r="F7465" t="s">
        <v>1339</v>
      </c>
      <c r="G7465" s="10" t="s">
        <v>6847</v>
      </c>
      <c r="H7465">
        <v>4</v>
      </c>
      <c r="I7465">
        <v>8</v>
      </c>
      <c r="J7465">
        <v>0</v>
      </c>
      <c r="K7465">
        <v>0</v>
      </c>
      <c r="L7465" s="10" t="s">
        <v>21653</v>
      </c>
    </row>
    <row r="7466" spans="1:12" x14ac:dyDescent="0.25">
      <c r="A7466" s="3">
        <v>7465</v>
      </c>
      <c r="B7466" t="s">
        <v>6006</v>
      </c>
      <c r="C7466" s="10" t="s">
        <v>21633</v>
      </c>
      <c r="D7466" t="s">
        <v>69</v>
      </c>
      <c r="E7466" s="10" t="s">
        <v>6760</v>
      </c>
      <c r="F7466" t="s">
        <v>6013</v>
      </c>
      <c r="G7466" s="10" t="s">
        <v>21654</v>
      </c>
      <c r="H7466">
        <v>8</v>
      </c>
      <c r="I7466">
        <v>35</v>
      </c>
      <c r="J7466">
        <v>0</v>
      </c>
      <c r="K7466">
        <v>0</v>
      </c>
      <c r="L7466" s="10" t="s">
        <v>21655</v>
      </c>
    </row>
    <row r="7467" spans="1:12" x14ac:dyDescent="0.25">
      <c r="A7467" s="3">
        <v>7466</v>
      </c>
      <c r="B7467" t="s">
        <v>6006</v>
      </c>
      <c r="C7467" s="10" t="s">
        <v>21633</v>
      </c>
      <c r="D7467" t="s">
        <v>71</v>
      </c>
      <c r="E7467" s="10" t="s">
        <v>6763</v>
      </c>
      <c r="F7467" t="s">
        <v>6014</v>
      </c>
      <c r="G7467" s="10" t="s">
        <v>21656</v>
      </c>
      <c r="H7467">
        <v>8</v>
      </c>
      <c r="I7467">
        <v>35</v>
      </c>
      <c r="J7467">
        <v>0</v>
      </c>
      <c r="K7467">
        <v>0</v>
      </c>
      <c r="L7467" s="10" t="s">
        <v>21657</v>
      </c>
    </row>
    <row r="7468" spans="1:12" x14ac:dyDescent="0.25">
      <c r="A7468" s="3">
        <v>7467</v>
      </c>
      <c r="B7468" t="s">
        <v>6006</v>
      </c>
      <c r="C7468" s="10" t="s">
        <v>21633</v>
      </c>
      <c r="D7468" t="s">
        <v>1224</v>
      </c>
      <c r="E7468" s="10" t="s">
        <v>6791</v>
      </c>
      <c r="F7468" t="s">
        <v>6015</v>
      </c>
      <c r="G7468" s="10" t="s">
        <v>21658</v>
      </c>
      <c r="H7468">
        <v>4</v>
      </c>
      <c r="I7468">
        <v>8</v>
      </c>
      <c r="J7468">
        <v>0</v>
      </c>
      <c r="K7468">
        <v>0</v>
      </c>
      <c r="L7468" s="10" t="s">
        <v>21659</v>
      </c>
    </row>
    <row r="7469" spans="1:12" x14ac:dyDescent="0.25">
      <c r="A7469" s="3">
        <v>7468</v>
      </c>
      <c r="B7469" t="s">
        <v>6016</v>
      </c>
      <c r="C7469" s="10" t="s">
        <v>21660</v>
      </c>
      <c r="D7469" t="s">
        <v>63</v>
      </c>
      <c r="E7469" s="10" t="s">
        <v>6816</v>
      </c>
      <c r="F7469" t="s">
        <v>64</v>
      </c>
      <c r="G7469" s="10" t="s">
        <v>6696</v>
      </c>
      <c r="H7469">
        <v>4</v>
      </c>
      <c r="I7469">
        <v>8</v>
      </c>
      <c r="J7469">
        <v>0</v>
      </c>
      <c r="K7469">
        <v>0</v>
      </c>
      <c r="L7469" s="10" t="s">
        <v>21661</v>
      </c>
    </row>
    <row r="7470" spans="1:12" x14ac:dyDescent="0.25">
      <c r="A7470" s="3">
        <v>7469</v>
      </c>
      <c r="B7470" t="s">
        <v>6016</v>
      </c>
      <c r="C7470" s="10" t="s">
        <v>21660</v>
      </c>
      <c r="D7470" t="s">
        <v>65</v>
      </c>
      <c r="E7470" s="10" t="s">
        <v>6698</v>
      </c>
      <c r="F7470" t="s">
        <v>66</v>
      </c>
      <c r="G7470" s="10" t="s">
        <v>6721</v>
      </c>
      <c r="H7470">
        <v>4</v>
      </c>
      <c r="I7470">
        <v>8</v>
      </c>
      <c r="J7470">
        <v>0</v>
      </c>
      <c r="K7470">
        <v>0</v>
      </c>
      <c r="L7470" s="10" t="s">
        <v>21662</v>
      </c>
    </row>
    <row r="7471" spans="1:12" x14ac:dyDescent="0.25">
      <c r="A7471" s="3">
        <v>7470</v>
      </c>
      <c r="B7471" t="s">
        <v>6016</v>
      </c>
      <c r="C7471" s="10" t="s">
        <v>21660</v>
      </c>
      <c r="D7471" t="s">
        <v>67</v>
      </c>
      <c r="E7471" s="10" t="s">
        <v>6723</v>
      </c>
      <c r="F7471" t="s">
        <v>68</v>
      </c>
      <c r="G7471" s="10" t="s">
        <v>6724</v>
      </c>
      <c r="H7471">
        <v>4</v>
      </c>
      <c r="I7471">
        <v>8</v>
      </c>
      <c r="J7471">
        <v>0</v>
      </c>
      <c r="K7471">
        <v>0</v>
      </c>
      <c r="L7471" s="10" t="s">
        <v>21663</v>
      </c>
    </row>
    <row r="7472" spans="1:12" x14ac:dyDescent="0.25">
      <c r="A7472" s="3">
        <v>7471</v>
      </c>
      <c r="B7472" t="s">
        <v>6016</v>
      </c>
      <c r="C7472" s="10" t="s">
        <v>21660</v>
      </c>
      <c r="D7472" t="s">
        <v>49</v>
      </c>
      <c r="E7472" s="10" t="s">
        <v>11</v>
      </c>
      <c r="F7472" t="s">
        <v>49</v>
      </c>
      <c r="G7472" s="10" t="s">
        <v>11</v>
      </c>
      <c r="H7472">
        <v>4</v>
      </c>
      <c r="I7472">
        <v>8</v>
      </c>
      <c r="J7472">
        <v>0</v>
      </c>
      <c r="K7472">
        <v>0</v>
      </c>
      <c r="L7472" s="10" t="s">
        <v>21664</v>
      </c>
    </row>
    <row r="7473" spans="1:12" x14ac:dyDescent="0.25">
      <c r="A7473" s="3">
        <v>7472</v>
      </c>
      <c r="B7473" t="s">
        <v>6016</v>
      </c>
      <c r="C7473" s="10" t="s">
        <v>21660</v>
      </c>
      <c r="D7473" t="s">
        <v>53</v>
      </c>
      <c r="E7473" s="10" t="s">
        <v>8533</v>
      </c>
      <c r="F7473" t="s">
        <v>6017</v>
      </c>
      <c r="G7473" s="10" t="s">
        <v>21665</v>
      </c>
      <c r="H7473">
        <v>4</v>
      </c>
      <c r="I7473">
        <v>12</v>
      </c>
      <c r="J7473">
        <v>0</v>
      </c>
      <c r="K7473">
        <v>0</v>
      </c>
      <c r="L7473" s="10" t="s">
        <v>21666</v>
      </c>
    </row>
    <row r="7474" spans="1:12" x14ac:dyDescent="0.25">
      <c r="A7474" s="3">
        <v>7473</v>
      </c>
      <c r="B7474" t="s">
        <v>6016</v>
      </c>
      <c r="C7474" s="10" t="s">
        <v>21660</v>
      </c>
      <c r="D7474" t="s">
        <v>2630</v>
      </c>
      <c r="E7474" s="10" t="s">
        <v>13411</v>
      </c>
      <c r="F7474" t="s">
        <v>1924</v>
      </c>
      <c r="G7474" s="10" t="s">
        <v>7500</v>
      </c>
      <c r="H7474">
        <v>8</v>
      </c>
      <c r="I7474">
        <v>27</v>
      </c>
      <c r="J7474">
        <v>0</v>
      </c>
      <c r="K7474">
        <v>0</v>
      </c>
      <c r="L7474" s="10" t="s">
        <v>21667</v>
      </c>
    </row>
    <row r="7475" spans="1:12" x14ac:dyDescent="0.25">
      <c r="A7475" s="3">
        <v>7474</v>
      </c>
      <c r="B7475" t="s">
        <v>6016</v>
      </c>
      <c r="C7475" s="10" t="s">
        <v>21660</v>
      </c>
      <c r="D7475" t="s">
        <v>1224</v>
      </c>
      <c r="E7475" s="10" t="s">
        <v>6791</v>
      </c>
      <c r="F7475" t="s">
        <v>1493</v>
      </c>
      <c r="G7475" s="10" t="s">
        <v>6978</v>
      </c>
      <c r="H7475">
        <v>4</v>
      </c>
      <c r="I7475">
        <v>8</v>
      </c>
      <c r="J7475">
        <v>0</v>
      </c>
      <c r="K7475">
        <v>0</v>
      </c>
      <c r="L7475" s="10" t="s">
        <v>21668</v>
      </c>
    </row>
    <row r="7476" spans="1:12" x14ac:dyDescent="0.25">
      <c r="A7476" s="3">
        <v>7475</v>
      </c>
      <c r="B7476" t="s">
        <v>6016</v>
      </c>
      <c r="C7476" s="10" t="s">
        <v>21660</v>
      </c>
      <c r="D7476" t="s">
        <v>6018</v>
      </c>
      <c r="E7476" s="10" t="s">
        <v>21669</v>
      </c>
      <c r="F7476" t="s">
        <v>1287</v>
      </c>
      <c r="G7476" s="10" t="s">
        <v>6676</v>
      </c>
      <c r="H7476">
        <v>8</v>
      </c>
      <c r="I7476">
        <v>16</v>
      </c>
      <c r="J7476">
        <v>-2</v>
      </c>
      <c r="K7476">
        <v>1</v>
      </c>
      <c r="L7476" s="10" t="s">
        <v>21670</v>
      </c>
    </row>
    <row r="7477" spans="1:12" x14ac:dyDescent="0.25">
      <c r="A7477" s="3">
        <v>7476</v>
      </c>
      <c r="B7477" t="s">
        <v>6016</v>
      </c>
      <c r="C7477" s="10" t="s">
        <v>21660</v>
      </c>
      <c r="D7477" t="s">
        <v>6019</v>
      </c>
      <c r="E7477" s="10" t="s">
        <v>21671</v>
      </c>
      <c r="F7477" t="s">
        <v>6020</v>
      </c>
      <c r="G7477" s="10" t="s">
        <v>21672</v>
      </c>
      <c r="H7477">
        <v>4</v>
      </c>
      <c r="I7477">
        <v>8</v>
      </c>
      <c r="J7477">
        <v>0</v>
      </c>
      <c r="K7477">
        <v>0</v>
      </c>
      <c r="L7477" s="10" t="s">
        <v>21673</v>
      </c>
    </row>
    <row r="7478" spans="1:12" x14ac:dyDescent="0.25">
      <c r="A7478" s="3">
        <v>7477</v>
      </c>
      <c r="B7478" t="s">
        <v>6016</v>
      </c>
      <c r="C7478" s="10" t="s">
        <v>21660</v>
      </c>
      <c r="D7478" t="s">
        <v>6021</v>
      </c>
      <c r="E7478" s="10" t="s">
        <v>21674</v>
      </c>
      <c r="F7478" t="s">
        <v>6022</v>
      </c>
      <c r="G7478" s="10" t="s">
        <v>21675</v>
      </c>
      <c r="H7478">
        <v>8</v>
      </c>
      <c r="I7478">
        <v>16</v>
      </c>
      <c r="J7478">
        <v>-6</v>
      </c>
      <c r="K7478">
        <v>1</v>
      </c>
      <c r="L7478" s="10" t="s">
        <v>21676</v>
      </c>
    </row>
    <row r="7479" spans="1:12" x14ac:dyDescent="0.25">
      <c r="A7479" s="3">
        <v>7478</v>
      </c>
      <c r="B7479" t="s">
        <v>6016</v>
      </c>
      <c r="C7479" s="10" t="s">
        <v>21660</v>
      </c>
      <c r="D7479" t="s">
        <v>6023</v>
      </c>
      <c r="E7479" s="10" t="s">
        <v>21677</v>
      </c>
      <c r="F7479" t="s">
        <v>6024</v>
      </c>
      <c r="G7479" s="10" t="s">
        <v>21678</v>
      </c>
      <c r="H7479">
        <v>8</v>
      </c>
      <c r="I7479">
        <v>16</v>
      </c>
      <c r="J7479">
        <v>-6</v>
      </c>
      <c r="K7479">
        <v>1</v>
      </c>
      <c r="L7479" s="10" t="s">
        <v>21679</v>
      </c>
    </row>
    <row r="7480" spans="1:12" x14ac:dyDescent="0.25">
      <c r="A7480" s="3">
        <v>7479</v>
      </c>
      <c r="B7480" t="s">
        <v>6016</v>
      </c>
      <c r="C7480" s="10" t="s">
        <v>21660</v>
      </c>
      <c r="D7480" t="s">
        <v>6025</v>
      </c>
      <c r="E7480" s="10" t="s">
        <v>21680</v>
      </c>
      <c r="F7480" t="s">
        <v>1339</v>
      </c>
      <c r="G7480" s="10" t="s">
        <v>6847</v>
      </c>
      <c r="H7480">
        <v>4</v>
      </c>
      <c r="I7480">
        <v>8</v>
      </c>
      <c r="J7480">
        <v>0</v>
      </c>
      <c r="K7480">
        <v>0</v>
      </c>
      <c r="L7480" s="10" t="s">
        <v>21681</v>
      </c>
    </row>
    <row r="7481" spans="1:12" x14ac:dyDescent="0.25">
      <c r="A7481" s="3">
        <v>7480</v>
      </c>
      <c r="B7481" t="s">
        <v>6016</v>
      </c>
      <c r="C7481" s="10" t="s">
        <v>21660</v>
      </c>
      <c r="D7481" t="s">
        <v>5698</v>
      </c>
      <c r="E7481" s="10" t="s">
        <v>20801</v>
      </c>
      <c r="F7481" t="s">
        <v>6026</v>
      </c>
      <c r="G7481" s="10" t="s">
        <v>21682</v>
      </c>
      <c r="H7481">
        <v>30</v>
      </c>
      <c r="I7481">
        <v>37</v>
      </c>
      <c r="J7481">
        <v>0</v>
      </c>
      <c r="K7481">
        <v>0</v>
      </c>
      <c r="L7481" s="10" t="s">
        <v>21683</v>
      </c>
    </row>
    <row r="7482" spans="1:12" x14ac:dyDescent="0.25">
      <c r="A7482" s="3">
        <v>7481</v>
      </c>
      <c r="B7482" t="s">
        <v>6016</v>
      </c>
      <c r="C7482" s="10" t="s">
        <v>21660</v>
      </c>
      <c r="D7482" t="s">
        <v>5699</v>
      </c>
      <c r="E7482" s="10" t="s">
        <v>20803</v>
      </c>
      <c r="F7482" t="s">
        <v>6027</v>
      </c>
      <c r="G7482" s="10" t="s">
        <v>21684</v>
      </c>
      <c r="H7482">
        <v>30</v>
      </c>
      <c r="I7482">
        <v>37</v>
      </c>
      <c r="J7482">
        <v>0</v>
      </c>
      <c r="K7482">
        <v>0</v>
      </c>
      <c r="L7482" s="10" t="s">
        <v>21685</v>
      </c>
    </row>
    <row r="7483" spans="1:12" x14ac:dyDescent="0.25">
      <c r="A7483" s="3">
        <v>7482</v>
      </c>
      <c r="B7483" t="s">
        <v>6016</v>
      </c>
      <c r="C7483" s="10" t="s">
        <v>21660</v>
      </c>
      <c r="D7483" t="s">
        <v>69</v>
      </c>
      <c r="E7483" s="10" t="s">
        <v>6760</v>
      </c>
      <c r="F7483" t="s">
        <v>6028</v>
      </c>
      <c r="G7483" s="10" t="s">
        <v>21686</v>
      </c>
      <c r="H7483">
        <v>8</v>
      </c>
      <c r="I7483">
        <v>35</v>
      </c>
      <c r="J7483">
        <v>0</v>
      </c>
      <c r="K7483">
        <v>0</v>
      </c>
      <c r="L7483" s="10" t="s">
        <v>21687</v>
      </c>
    </row>
    <row r="7484" spans="1:12" x14ac:dyDescent="0.25">
      <c r="A7484" s="3">
        <v>7483</v>
      </c>
      <c r="B7484" t="s">
        <v>6016</v>
      </c>
      <c r="C7484" s="10" t="s">
        <v>21660</v>
      </c>
      <c r="D7484" t="s">
        <v>71</v>
      </c>
      <c r="E7484" s="10" t="s">
        <v>6763</v>
      </c>
      <c r="F7484" t="s">
        <v>6029</v>
      </c>
      <c r="G7484" s="10" t="s">
        <v>21688</v>
      </c>
      <c r="H7484">
        <v>8</v>
      </c>
      <c r="I7484">
        <v>35</v>
      </c>
      <c r="J7484">
        <v>0</v>
      </c>
      <c r="K7484">
        <v>0</v>
      </c>
      <c r="L7484" s="10" t="s">
        <v>21689</v>
      </c>
    </row>
    <row r="7485" spans="1:12" x14ac:dyDescent="0.25">
      <c r="A7485" s="3">
        <v>7484</v>
      </c>
      <c r="B7485" t="s">
        <v>6030</v>
      </c>
      <c r="C7485" s="10" t="s">
        <v>21690</v>
      </c>
      <c r="D7485" t="s">
        <v>63</v>
      </c>
      <c r="E7485" s="10" t="s">
        <v>6816</v>
      </c>
      <c r="F7485" t="s">
        <v>64</v>
      </c>
      <c r="G7485" s="10" t="s">
        <v>6696</v>
      </c>
      <c r="H7485">
        <v>4</v>
      </c>
      <c r="I7485">
        <v>8</v>
      </c>
      <c r="J7485">
        <v>0</v>
      </c>
      <c r="K7485">
        <v>0</v>
      </c>
      <c r="L7485" s="10" t="s">
        <v>21691</v>
      </c>
    </row>
    <row r="7486" spans="1:12" x14ac:dyDescent="0.25">
      <c r="A7486" s="3">
        <v>7485</v>
      </c>
      <c r="B7486" t="s">
        <v>6030</v>
      </c>
      <c r="C7486" s="10" t="s">
        <v>21690</v>
      </c>
      <c r="D7486" t="s">
        <v>65</v>
      </c>
      <c r="E7486" s="10" t="s">
        <v>6698</v>
      </c>
      <c r="F7486" t="s">
        <v>66</v>
      </c>
      <c r="G7486" s="10" t="s">
        <v>6721</v>
      </c>
      <c r="H7486">
        <v>4</v>
      </c>
      <c r="I7486">
        <v>8</v>
      </c>
      <c r="J7486">
        <v>0</v>
      </c>
      <c r="K7486">
        <v>0</v>
      </c>
      <c r="L7486" s="10" t="s">
        <v>21692</v>
      </c>
    </row>
    <row r="7487" spans="1:12" x14ac:dyDescent="0.25">
      <c r="A7487" s="3">
        <v>7486</v>
      </c>
      <c r="B7487" t="s">
        <v>6030</v>
      </c>
      <c r="C7487" s="10" t="s">
        <v>21690</v>
      </c>
      <c r="D7487" t="s">
        <v>67</v>
      </c>
      <c r="E7487" s="10" t="s">
        <v>6723</v>
      </c>
      <c r="F7487" t="s">
        <v>68</v>
      </c>
      <c r="G7487" s="10" t="s">
        <v>6724</v>
      </c>
      <c r="H7487">
        <v>4</v>
      </c>
      <c r="I7487">
        <v>8</v>
      </c>
      <c r="J7487">
        <v>0</v>
      </c>
      <c r="K7487">
        <v>0</v>
      </c>
      <c r="L7487" s="10" t="s">
        <v>21693</v>
      </c>
    </row>
    <row r="7488" spans="1:12" x14ac:dyDescent="0.25">
      <c r="A7488" s="3">
        <v>7487</v>
      </c>
      <c r="B7488" t="s">
        <v>6030</v>
      </c>
      <c r="C7488" s="10" t="s">
        <v>21690</v>
      </c>
      <c r="D7488" t="s">
        <v>49</v>
      </c>
      <c r="E7488" s="10" t="s">
        <v>11</v>
      </c>
      <c r="F7488" t="s">
        <v>49</v>
      </c>
      <c r="G7488" s="10" t="s">
        <v>11</v>
      </c>
      <c r="H7488">
        <v>4</v>
      </c>
      <c r="I7488">
        <v>8</v>
      </c>
      <c r="J7488">
        <v>0</v>
      </c>
      <c r="K7488">
        <v>0</v>
      </c>
      <c r="L7488" s="10" t="s">
        <v>21694</v>
      </c>
    </row>
    <row r="7489" spans="1:12" x14ac:dyDescent="0.25">
      <c r="A7489" s="3">
        <v>7488</v>
      </c>
      <c r="B7489" t="s">
        <v>6030</v>
      </c>
      <c r="C7489" s="10" t="s">
        <v>21690</v>
      </c>
      <c r="D7489" t="s">
        <v>2630</v>
      </c>
      <c r="E7489" s="10" t="s">
        <v>13411</v>
      </c>
      <c r="F7489" t="s">
        <v>1924</v>
      </c>
      <c r="G7489" s="10" t="s">
        <v>7500</v>
      </c>
      <c r="H7489">
        <v>8</v>
      </c>
      <c r="I7489">
        <v>27</v>
      </c>
      <c r="J7489">
        <v>0</v>
      </c>
      <c r="K7489">
        <v>0</v>
      </c>
      <c r="L7489" s="10" t="s">
        <v>21695</v>
      </c>
    </row>
    <row r="7490" spans="1:12" x14ac:dyDescent="0.25">
      <c r="A7490" s="3">
        <v>7489</v>
      </c>
      <c r="B7490" t="s">
        <v>6030</v>
      </c>
      <c r="C7490" s="10" t="s">
        <v>21690</v>
      </c>
      <c r="D7490" t="s">
        <v>87</v>
      </c>
      <c r="E7490" s="10" t="s">
        <v>7149</v>
      </c>
      <c r="F7490" t="s">
        <v>49</v>
      </c>
      <c r="G7490" s="10" t="s">
        <v>11</v>
      </c>
      <c r="H7490">
        <v>4</v>
      </c>
      <c r="I7490">
        <v>8</v>
      </c>
      <c r="J7490">
        <v>0</v>
      </c>
      <c r="K7490">
        <v>0</v>
      </c>
      <c r="L7490" s="10" t="s">
        <v>21696</v>
      </c>
    </row>
    <row r="7491" spans="1:12" x14ac:dyDescent="0.25">
      <c r="A7491" s="3">
        <v>7490</v>
      </c>
      <c r="B7491" t="s">
        <v>6030</v>
      </c>
      <c r="C7491" s="10" t="s">
        <v>21690</v>
      </c>
      <c r="D7491" t="s">
        <v>1570</v>
      </c>
      <c r="E7491" s="10" t="s">
        <v>11617</v>
      </c>
      <c r="F7491" t="s">
        <v>1401</v>
      </c>
      <c r="G7491" s="10" t="s">
        <v>6911</v>
      </c>
      <c r="H7491">
        <v>10</v>
      </c>
      <c r="I7491">
        <v>37</v>
      </c>
      <c r="J7491">
        <v>0</v>
      </c>
      <c r="K7491">
        <v>0</v>
      </c>
      <c r="L7491" s="10" t="s">
        <v>21697</v>
      </c>
    </row>
    <row r="7492" spans="1:12" x14ac:dyDescent="0.25">
      <c r="A7492" s="3">
        <v>7491</v>
      </c>
      <c r="B7492" t="s">
        <v>6030</v>
      </c>
      <c r="C7492" s="10" t="s">
        <v>21690</v>
      </c>
      <c r="D7492" t="s">
        <v>2670</v>
      </c>
      <c r="E7492" s="10" t="s">
        <v>13511</v>
      </c>
      <c r="F7492" t="s">
        <v>6031</v>
      </c>
      <c r="G7492" s="10" t="s">
        <v>21698</v>
      </c>
      <c r="H7492">
        <v>2048</v>
      </c>
      <c r="I7492">
        <v>37</v>
      </c>
      <c r="J7492">
        <v>0</v>
      </c>
      <c r="K7492">
        <v>0</v>
      </c>
      <c r="L7492" s="10" t="s">
        <v>21699</v>
      </c>
    </row>
    <row r="7493" spans="1:12" x14ac:dyDescent="0.25">
      <c r="A7493" s="3">
        <v>7492</v>
      </c>
      <c r="B7493" t="s">
        <v>6030</v>
      </c>
      <c r="C7493" s="10" t="s">
        <v>21690</v>
      </c>
      <c r="D7493" t="s">
        <v>1556</v>
      </c>
      <c r="E7493" s="10" t="s">
        <v>7175</v>
      </c>
      <c r="F7493" t="s">
        <v>6032</v>
      </c>
      <c r="G7493" s="10" t="s">
        <v>21700</v>
      </c>
      <c r="H7493">
        <v>255</v>
      </c>
      <c r="I7493">
        <v>37</v>
      </c>
      <c r="J7493">
        <v>0</v>
      </c>
      <c r="K7493">
        <v>0</v>
      </c>
      <c r="L7493" s="10" t="s">
        <v>21701</v>
      </c>
    </row>
    <row r="7494" spans="1:12" x14ac:dyDescent="0.25">
      <c r="A7494" s="3">
        <v>7493</v>
      </c>
      <c r="B7494" t="s">
        <v>6030</v>
      </c>
      <c r="C7494" s="10" t="s">
        <v>21690</v>
      </c>
      <c r="D7494" t="s">
        <v>1558</v>
      </c>
      <c r="E7494" s="10" t="s">
        <v>7226</v>
      </c>
      <c r="F7494" t="s">
        <v>6033</v>
      </c>
      <c r="G7494" s="10" t="s">
        <v>21702</v>
      </c>
      <c r="H7494">
        <v>2048</v>
      </c>
      <c r="I7494">
        <v>37</v>
      </c>
      <c r="J7494">
        <v>0</v>
      </c>
      <c r="K7494">
        <v>0</v>
      </c>
      <c r="L7494" s="10" t="s">
        <v>21703</v>
      </c>
    </row>
    <row r="7495" spans="1:12" x14ac:dyDescent="0.25">
      <c r="A7495" s="3">
        <v>7494</v>
      </c>
      <c r="B7495" t="s">
        <v>6030</v>
      </c>
      <c r="C7495" s="10" t="s">
        <v>21690</v>
      </c>
      <c r="D7495" t="s">
        <v>1560</v>
      </c>
      <c r="E7495" s="10" t="s">
        <v>7229</v>
      </c>
      <c r="F7495" t="s">
        <v>6034</v>
      </c>
      <c r="G7495" s="10" t="s">
        <v>21704</v>
      </c>
      <c r="H7495">
        <v>2048</v>
      </c>
      <c r="I7495">
        <v>37</v>
      </c>
      <c r="J7495">
        <v>0</v>
      </c>
      <c r="K7495">
        <v>0</v>
      </c>
      <c r="L7495" s="10" t="s">
        <v>21705</v>
      </c>
    </row>
    <row r="7496" spans="1:12" x14ac:dyDescent="0.25">
      <c r="A7496" s="3">
        <v>7495</v>
      </c>
      <c r="B7496" t="s">
        <v>6030</v>
      </c>
      <c r="C7496" s="10" t="s">
        <v>21690</v>
      </c>
      <c r="D7496" t="s">
        <v>1562</v>
      </c>
      <c r="E7496" s="10" t="s">
        <v>7251</v>
      </c>
      <c r="F7496" t="s">
        <v>6035</v>
      </c>
      <c r="G7496" s="10" t="s">
        <v>21706</v>
      </c>
      <c r="H7496">
        <v>2048</v>
      </c>
      <c r="I7496">
        <v>37</v>
      </c>
      <c r="J7496">
        <v>0</v>
      </c>
      <c r="K7496">
        <v>0</v>
      </c>
      <c r="L7496" s="10" t="s">
        <v>21707</v>
      </c>
    </row>
    <row r="7497" spans="1:12" x14ac:dyDescent="0.25">
      <c r="A7497" s="3">
        <v>7496</v>
      </c>
      <c r="B7497" t="s">
        <v>6030</v>
      </c>
      <c r="C7497" s="10" t="s">
        <v>21690</v>
      </c>
      <c r="D7497" t="s">
        <v>1564</v>
      </c>
      <c r="E7497" s="10" t="s">
        <v>7254</v>
      </c>
      <c r="F7497" t="s">
        <v>6036</v>
      </c>
      <c r="G7497" s="10" t="s">
        <v>21708</v>
      </c>
      <c r="H7497">
        <v>2048</v>
      </c>
      <c r="I7497">
        <v>37</v>
      </c>
      <c r="J7497">
        <v>0</v>
      </c>
      <c r="K7497">
        <v>0</v>
      </c>
      <c r="L7497" s="10" t="s">
        <v>21709</v>
      </c>
    </row>
    <row r="7498" spans="1:12" x14ac:dyDescent="0.25">
      <c r="A7498" s="3">
        <v>7497</v>
      </c>
      <c r="B7498" t="s">
        <v>6030</v>
      </c>
      <c r="C7498" s="10" t="s">
        <v>21690</v>
      </c>
      <c r="D7498" t="s">
        <v>69</v>
      </c>
      <c r="E7498" s="10" t="s">
        <v>6760</v>
      </c>
      <c r="F7498" t="s">
        <v>6037</v>
      </c>
      <c r="G7498" s="10" t="s">
        <v>21710</v>
      </c>
      <c r="H7498">
        <v>8</v>
      </c>
      <c r="I7498">
        <v>35</v>
      </c>
      <c r="J7498">
        <v>0</v>
      </c>
      <c r="K7498">
        <v>0</v>
      </c>
      <c r="L7498" s="10" t="s">
        <v>21711</v>
      </c>
    </row>
    <row r="7499" spans="1:12" x14ac:dyDescent="0.25">
      <c r="A7499" s="3">
        <v>7498</v>
      </c>
      <c r="B7499" t="s">
        <v>6030</v>
      </c>
      <c r="C7499" s="10" t="s">
        <v>21690</v>
      </c>
      <c r="D7499" t="s">
        <v>71</v>
      </c>
      <c r="E7499" s="10" t="s">
        <v>6763</v>
      </c>
      <c r="F7499" t="s">
        <v>6038</v>
      </c>
      <c r="G7499" s="10" t="s">
        <v>21712</v>
      </c>
      <c r="H7499">
        <v>8</v>
      </c>
      <c r="I7499">
        <v>35</v>
      </c>
      <c r="J7499">
        <v>0</v>
      </c>
      <c r="K7499">
        <v>0</v>
      </c>
      <c r="L7499" s="10" t="s">
        <v>21713</v>
      </c>
    </row>
    <row r="7500" spans="1:12" x14ac:dyDescent="0.25">
      <c r="A7500" s="3">
        <v>7499</v>
      </c>
      <c r="B7500" t="s">
        <v>6039</v>
      </c>
      <c r="C7500" s="10" t="s">
        <v>21714</v>
      </c>
      <c r="D7500" t="s">
        <v>63</v>
      </c>
      <c r="E7500" s="10" t="s">
        <v>6816</v>
      </c>
      <c r="F7500" t="s">
        <v>64</v>
      </c>
      <c r="G7500" s="10" t="s">
        <v>6696</v>
      </c>
      <c r="H7500">
        <v>4</v>
      </c>
      <c r="I7500">
        <v>8</v>
      </c>
      <c r="J7500">
        <v>0</v>
      </c>
      <c r="K7500">
        <v>0</v>
      </c>
      <c r="L7500" s="10" t="s">
        <v>21715</v>
      </c>
    </row>
    <row r="7501" spans="1:12" x14ac:dyDescent="0.25">
      <c r="A7501" s="3">
        <v>7500</v>
      </c>
      <c r="B7501" t="s">
        <v>6039</v>
      </c>
      <c r="C7501" s="10" t="s">
        <v>21714</v>
      </c>
      <c r="D7501" t="s">
        <v>65</v>
      </c>
      <c r="E7501" s="10" t="s">
        <v>6698</v>
      </c>
      <c r="F7501" t="s">
        <v>66</v>
      </c>
      <c r="G7501" s="10" t="s">
        <v>6721</v>
      </c>
      <c r="H7501">
        <v>4</v>
      </c>
      <c r="I7501">
        <v>8</v>
      </c>
      <c r="J7501">
        <v>0</v>
      </c>
      <c r="K7501">
        <v>0</v>
      </c>
      <c r="L7501" s="10" t="s">
        <v>21716</v>
      </c>
    </row>
    <row r="7502" spans="1:12" x14ac:dyDescent="0.25">
      <c r="A7502" s="3">
        <v>7501</v>
      </c>
      <c r="B7502" t="s">
        <v>6039</v>
      </c>
      <c r="C7502" s="10" t="s">
        <v>21714</v>
      </c>
      <c r="D7502" t="s">
        <v>67</v>
      </c>
      <c r="E7502" s="10" t="s">
        <v>6723</v>
      </c>
      <c r="F7502" t="s">
        <v>68</v>
      </c>
      <c r="G7502" s="10" t="s">
        <v>6724</v>
      </c>
      <c r="H7502">
        <v>4</v>
      </c>
      <c r="I7502">
        <v>8</v>
      </c>
      <c r="J7502">
        <v>0</v>
      </c>
      <c r="K7502">
        <v>0</v>
      </c>
      <c r="L7502" s="10" t="s">
        <v>21717</v>
      </c>
    </row>
    <row r="7503" spans="1:12" x14ac:dyDescent="0.25">
      <c r="A7503" s="3">
        <v>7502</v>
      </c>
      <c r="B7503" t="s">
        <v>6039</v>
      </c>
      <c r="C7503" s="10" t="s">
        <v>21714</v>
      </c>
      <c r="D7503" t="s">
        <v>49</v>
      </c>
      <c r="E7503" s="10" t="s">
        <v>11</v>
      </c>
      <c r="F7503" t="s">
        <v>49</v>
      </c>
      <c r="G7503" s="10" t="s">
        <v>11</v>
      </c>
      <c r="H7503">
        <v>4</v>
      </c>
      <c r="I7503">
        <v>8</v>
      </c>
      <c r="J7503">
        <v>0</v>
      </c>
      <c r="K7503">
        <v>0</v>
      </c>
      <c r="L7503" s="10" t="s">
        <v>21718</v>
      </c>
    </row>
    <row r="7504" spans="1:12" x14ac:dyDescent="0.25">
      <c r="A7504" s="3">
        <v>7503</v>
      </c>
      <c r="B7504" t="s">
        <v>6039</v>
      </c>
      <c r="C7504" s="10" t="s">
        <v>21714</v>
      </c>
      <c r="D7504" t="s">
        <v>1570</v>
      </c>
      <c r="E7504" s="10" t="s">
        <v>11617</v>
      </c>
      <c r="F7504" t="s">
        <v>1401</v>
      </c>
      <c r="G7504" s="10" t="s">
        <v>6911</v>
      </c>
      <c r="H7504">
        <v>10</v>
      </c>
      <c r="I7504">
        <v>37</v>
      </c>
      <c r="J7504">
        <v>0</v>
      </c>
      <c r="K7504">
        <v>0</v>
      </c>
      <c r="L7504" s="10" t="s">
        <v>21719</v>
      </c>
    </row>
    <row r="7505" spans="1:12" x14ac:dyDescent="0.25">
      <c r="A7505" s="3">
        <v>7504</v>
      </c>
      <c r="B7505" t="s">
        <v>6039</v>
      </c>
      <c r="C7505" s="10" t="s">
        <v>21714</v>
      </c>
      <c r="D7505" t="s">
        <v>2670</v>
      </c>
      <c r="E7505" s="10" t="s">
        <v>13511</v>
      </c>
      <c r="F7505" t="s">
        <v>6040</v>
      </c>
      <c r="G7505" s="10" t="s">
        <v>21720</v>
      </c>
      <c r="H7505">
        <v>2048</v>
      </c>
      <c r="I7505">
        <v>37</v>
      </c>
      <c r="J7505">
        <v>0</v>
      </c>
      <c r="K7505">
        <v>0</v>
      </c>
      <c r="L7505" s="10" t="s">
        <v>21721</v>
      </c>
    </row>
    <row r="7506" spans="1:12" x14ac:dyDescent="0.25">
      <c r="A7506" s="3">
        <v>7505</v>
      </c>
      <c r="B7506" t="s">
        <v>6039</v>
      </c>
      <c r="C7506" s="10" t="s">
        <v>21714</v>
      </c>
      <c r="D7506" t="s">
        <v>1556</v>
      </c>
      <c r="E7506" s="10" t="s">
        <v>7175</v>
      </c>
      <c r="F7506" t="s">
        <v>6041</v>
      </c>
      <c r="G7506" s="10" t="s">
        <v>21722</v>
      </c>
      <c r="H7506">
        <v>255</v>
      </c>
      <c r="I7506">
        <v>37</v>
      </c>
      <c r="J7506">
        <v>0</v>
      </c>
      <c r="K7506">
        <v>0</v>
      </c>
      <c r="L7506" s="10" t="s">
        <v>21723</v>
      </c>
    </row>
    <row r="7507" spans="1:12" x14ac:dyDescent="0.25">
      <c r="A7507" s="3">
        <v>7506</v>
      </c>
      <c r="B7507" t="s">
        <v>6039</v>
      </c>
      <c r="C7507" s="10" t="s">
        <v>21714</v>
      </c>
      <c r="D7507" t="s">
        <v>1558</v>
      </c>
      <c r="E7507" s="10" t="s">
        <v>7226</v>
      </c>
      <c r="F7507" t="s">
        <v>6042</v>
      </c>
      <c r="G7507" s="10" t="s">
        <v>21724</v>
      </c>
      <c r="H7507">
        <v>2048</v>
      </c>
      <c r="I7507">
        <v>37</v>
      </c>
      <c r="J7507">
        <v>0</v>
      </c>
      <c r="K7507">
        <v>0</v>
      </c>
      <c r="L7507" s="10" t="s">
        <v>21725</v>
      </c>
    </row>
    <row r="7508" spans="1:12" x14ac:dyDescent="0.25">
      <c r="A7508" s="3">
        <v>7507</v>
      </c>
      <c r="B7508" t="s">
        <v>6039</v>
      </c>
      <c r="C7508" s="10" t="s">
        <v>21714</v>
      </c>
      <c r="D7508" t="s">
        <v>1560</v>
      </c>
      <c r="E7508" s="10" t="s">
        <v>7229</v>
      </c>
      <c r="F7508" t="s">
        <v>6043</v>
      </c>
      <c r="G7508" s="10" t="s">
        <v>21726</v>
      </c>
      <c r="H7508">
        <v>2048</v>
      </c>
      <c r="I7508">
        <v>37</v>
      </c>
      <c r="J7508">
        <v>0</v>
      </c>
      <c r="K7508">
        <v>0</v>
      </c>
      <c r="L7508" s="10" t="s">
        <v>21727</v>
      </c>
    </row>
    <row r="7509" spans="1:12" x14ac:dyDescent="0.25">
      <c r="A7509" s="3">
        <v>7508</v>
      </c>
      <c r="B7509" t="s">
        <v>6039</v>
      </c>
      <c r="C7509" s="10" t="s">
        <v>21714</v>
      </c>
      <c r="D7509" t="s">
        <v>1562</v>
      </c>
      <c r="E7509" s="10" t="s">
        <v>7251</v>
      </c>
      <c r="F7509" t="s">
        <v>6044</v>
      </c>
      <c r="G7509" s="10" t="s">
        <v>21728</v>
      </c>
      <c r="H7509">
        <v>2048</v>
      </c>
      <c r="I7509">
        <v>37</v>
      </c>
      <c r="J7509">
        <v>0</v>
      </c>
      <c r="K7509">
        <v>0</v>
      </c>
      <c r="L7509" s="10" t="s">
        <v>21729</v>
      </c>
    </row>
    <row r="7510" spans="1:12" x14ac:dyDescent="0.25">
      <c r="A7510" s="3">
        <v>7509</v>
      </c>
      <c r="B7510" t="s">
        <v>6039</v>
      </c>
      <c r="C7510" s="10" t="s">
        <v>21714</v>
      </c>
      <c r="D7510" t="s">
        <v>1564</v>
      </c>
      <c r="E7510" s="10" t="s">
        <v>7254</v>
      </c>
      <c r="F7510" t="s">
        <v>6045</v>
      </c>
      <c r="G7510" s="10" t="s">
        <v>21730</v>
      </c>
      <c r="H7510">
        <v>2048</v>
      </c>
      <c r="I7510">
        <v>37</v>
      </c>
      <c r="J7510">
        <v>0</v>
      </c>
      <c r="K7510">
        <v>0</v>
      </c>
      <c r="L7510" s="10" t="s">
        <v>21731</v>
      </c>
    </row>
    <row r="7511" spans="1:12" x14ac:dyDescent="0.25">
      <c r="A7511" s="3">
        <v>7510</v>
      </c>
      <c r="B7511" t="s">
        <v>6039</v>
      </c>
      <c r="C7511" s="10" t="s">
        <v>21714</v>
      </c>
      <c r="D7511" t="s">
        <v>87</v>
      </c>
      <c r="E7511" s="10" t="s">
        <v>7149</v>
      </c>
      <c r="F7511" t="s">
        <v>49</v>
      </c>
      <c r="G7511" s="10" t="s">
        <v>11</v>
      </c>
      <c r="H7511">
        <v>4</v>
      </c>
      <c r="I7511">
        <v>8</v>
      </c>
      <c r="J7511">
        <v>0</v>
      </c>
      <c r="K7511">
        <v>0</v>
      </c>
      <c r="L7511" s="10" t="s">
        <v>21732</v>
      </c>
    </row>
    <row r="7512" spans="1:12" x14ac:dyDescent="0.25">
      <c r="A7512" s="3">
        <v>7511</v>
      </c>
      <c r="B7512" t="s">
        <v>6039</v>
      </c>
      <c r="C7512" s="10" t="s">
        <v>21714</v>
      </c>
      <c r="D7512" t="s">
        <v>69</v>
      </c>
      <c r="E7512" s="10" t="s">
        <v>6760</v>
      </c>
      <c r="F7512" t="s">
        <v>6046</v>
      </c>
      <c r="G7512" s="10" t="s">
        <v>21733</v>
      </c>
      <c r="H7512">
        <v>8</v>
      </c>
      <c r="I7512">
        <v>35</v>
      </c>
      <c r="J7512">
        <v>0</v>
      </c>
      <c r="K7512">
        <v>0</v>
      </c>
      <c r="L7512" s="10" t="s">
        <v>21734</v>
      </c>
    </row>
    <row r="7513" spans="1:12" x14ac:dyDescent="0.25">
      <c r="A7513" s="3">
        <v>7512</v>
      </c>
      <c r="B7513" t="s">
        <v>6039</v>
      </c>
      <c r="C7513" s="10" t="s">
        <v>21714</v>
      </c>
      <c r="D7513" t="s">
        <v>71</v>
      </c>
      <c r="E7513" s="10" t="s">
        <v>6763</v>
      </c>
      <c r="F7513" t="s">
        <v>6047</v>
      </c>
      <c r="G7513" s="10" t="s">
        <v>21735</v>
      </c>
      <c r="H7513">
        <v>8</v>
      </c>
      <c r="I7513">
        <v>35</v>
      </c>
      <c r="J7513">
        <v>0</v>
      </c>
      <c r="K7513">
        <v>0</v>
      </c>
      <c r="L7513" s="10" t="s">
        <v>21736</v>
      </c>
    </row>
    <row r="7514" spans="1:12" x14ac:dyDescent="0.25">
      <c r="A7514" s="3">
        <v>7513</v>
      </c>
      <c r="B7514" t="s">
        <v>6048</v>
      </c>
      <c r="C7514" s="10" t="s">
        <v>21737</v>
      </c>
      <c r="D7514" t="s">
        <v>49</v>
      </c>
      <c r="E7514" s="10" t="s">
        <v>11</v>
      </c>
      <c r="F7514" t="s">
        <v>49</v>
      </c>
      <c r="G7514" s="10" t="s">
        <v>11</v>
      </c>
      <c r="H7514">
        <v>4</v>
      </c>
      <c r="I7514">
        <v>8</v>
      </c>
      <c r="J7514">
        <v>0</v>
      </c>
      <c r="K7514">
        <v>0</v>
      </c>
      <c r="L7514" s="10" t="s">
        <v>21738</v>
      </c>
    </row>
    <row r="7515" spans="1:12" x14ac:dyDescent="0.25">
      <c r="A7515" s="3">
        <v>7514</v>
      </c>
      <c r="B7515" t="s">
        <v>6048</v>
      </c>
      <c r="C7515" s="10" t="s">
        <v>21737</v>
      </c>
      <c r="D7515" t="s">
        <v>2013</v>
      </c>
      <c r="E7515" s="10" t="s">
        <v>6889</v>
      </c>
      <c r="F7515" t="s">
        <v>49</v>
      </c>
      <c r="G7515" s="10" t="s">
        <v>11</v>
      </c>
      <c r="H7515">
        <v>4</v>
      </c>
      <c r="I7515">
        <v>8</v>
      </c>
      <c r="J7515">
        <v>0</v>
      </c>
      <c r="K7515">
        <v>0</v>
      </c>
      <c r="L7515" s="10" t="s">
        <v>21739</v>
      </c>
    </row>
    <row r="7516" spans="1:12" x14ac:dyDescent="0.25">
      <c r="A7516" s="3">
        <v>7515</v>
      </c>
      <c r="B7516" t="s">
        <v>6048</v>
      </c>
      <c r="C7516" s="10" t="s">
        <v>21737</v>
      </c>
      <c r="D7516" t="s">
        <v>53</v>
      </c>
      <c r="E7516" s="10" t="s">
        <v>8533</v>
      </c>
      <c r="F7516" t="s">
        <v>6049</v>
      </c>
      <c r="G7516" s="10" t="s">
        <v>21740</v>
      </c>
      <c r="H7516">
        <v>4</v>
      </c>
      <c r="I7516">
        <v>12</v>
      </c>
      <c r="J7516">
        <v>0</v>
      </c>
      <c r="K7516">
        <v>0</v>
      </c>
      <c r="L7516" s="10" t="s">
        <v>21741</v>
      </c>
    </row>
    <row r="7517" spans="1:12" x14ac:dyDescent="0.25">
      <c r="A7517" s="3">
        <v>7516</v>
      </c>
      <c r="B7517" t="s">
        <v>6048</v>
      </c>
      <c r="C7517" s="10" t="s">
        <v>21737</v>
      </c>
      <c r="D7517" t="s">
        <v>1528</v>
      </c>
      <c r="E7517" s="10" t="s">
        <v>6996</v>
      </c>
      <c r="F7517" t="s">
        <v>6050</v>
      </c>
      <c r="G7517" s="10" t="s">
        <v>21742</v>
      </c>
      <c r="H7517">
        <v>4</v>
      </c>
      <c r="I7517">
        <v>8</v>
      </c>
      <c r="J7517">
        <v>0</v>
      </c>
      <c r="K7517">
        <v>0</v>
      </c>
      <c r="L7517" s="10" t="s">
        <v>21743</v>
      </c>
    </row>
    <row r="7518" spans="1:12" x14ac:dyDescent="0.25">
      <c r="A7518" s="3">
        <v>7517</v>
      </c>
      <c r="B7518" t="s">
        <v>6048</v>
      </c>
      <c r="C7518" s="10" t="s">
        <v>21737</v>
      </c>
      <c r="D7518" t="s">
        <v>63</v>
      </c>
      <c r="E7518" s="10" t="s">
        <v>6816</v>
      </c>
      <c r="F7518" t="s">
        <v>64</v>
      </c>
      <c r="G7518" s="10" t="s">
        <v>6696</v>
      </c>
      <c r="H7518">
        <v>4</v>
      </c>
      <c r="I7518">
        <v>8</v>
      </c>
      <c r="J7518">
        <v>0</v>
      </c>
      <c r="K7518">
        <v>0</v>
      </c>
      <c r="L7518" s="10" t="s">
        <v>21744</v>
      </c>
    </row>
    <row r="7519" spans="1:12" x14ac:dyDescent="0.25">
      <c r="A7519" s="3">
        <v>7518</v>
      </c>
      <c r="B7519" t="s">
        <v>6048</v>
      </c>
      <c r="C7519" s="10" t="s">
        <v>21737</v>
      </c>
      <c r="D7519" t="s">
        <v>65</v>
      </c>
      <c r="E7519" s="10" t="s">
        <v>6698</v>
      </c>
      <c r="F7519" t="s">
        <v>66</v>
      </c>
      <c r="G7519" s="10" t="s">
        <v>6721</v>
      </c>
      <c r="H7519">
        <v>4</v>
      </c>
      <c r="I7519">
        <v>8</v>
      </c>
      <c r="J7519">
        <v>0</v>
      </c>
      <c r="K7519">
        <v>0</v>
      </c>
      <c r="L7519" s="10" t="s">
        <v>21745</v>
      </c>
    </row>
    <row r="7520" spans="1:12" x14ac:dyDescent="0.25">
      <c r="A7520" s="3">
        <v>7519</v>
      </c>
      <c r="B7520" t="s">
        <v>6048</v>
      </c>
      <c r="C7520" s="10" t="s">
        <v>21737</v>
      </c>
      <c r="D7520" t="s">
        <v>67</v>
      </c>
      <c r="E7520" s="10" t="s">
        <v>6723</v>
      </c>
      <c r="F7520" t="s">
        <v>68</v>
      </c>
      <c r="G7520" s="10" t="s">
        <v>6724</v>
      </c>
      <c r="H7520">
        <v>4</v>
      </c>
      <c r="I7520">
        <v>8</v>
      </c>
      <c r="J7520">
        <v>0</v>
      </c>
      <c r="K7520">
        <v>0</v>
      </c>
      <c r="L7520" s="10" t="s">
        <v>21746</v>
      </c>
    </row>
    <row r="7521" spans="1:12" x14ac:dyDescent="0.25">
      <c r="A7521" s="3">
        <v>7520</v>
      </c>
      <c r="B7521" t="s">
        <v>6048</v>
      </c>
      <c r="C7521" s="10" t="s">
        <v>21737</v>
      </c>
      <c r="D7521" t="s">
        <v>2033</v>
      </c>
      <c r="E7521" s="10" t="s">
        <v>6938</v>
      </c>
      <c r="F7521" t="s">
        <v>6051</v>
      </c>
      <c r="G7521" s="10" t="s">
        <v>21747</v>
      </c>
      <c r="H7521">
        <v>255</v>
      </c>
      <c r="I7521">
        <v>37</v>
      </c>
      <c r="J7521">
        <v>0</v>
      </c>
      <c r="K7521">
        <v>0</v>
      </c>
      <c r="L7521" s="10" t="s">
        <v>21748</v>
      </c>
    </row>
    <row r="7522" spans="1:12" x14ac:dyDescent="0.25">
      <c r="A7522" s="3">
        <v>7521</v>
      </c>
      <c r="B7522" t="s">
        <v>6048</v>
      </c>
      <c r="C7522" s="10" t="s">
        <v>21737</v>
      </c>
      <c r="D7522" t="s">
        <v>1438</v>
      </c>
      <c r="E7522" s="10" t="s">
        <v>6998</v>
      </c>
      <c r="F7522" t="s">
        <v>6052</v>
      </c>
      <c r="G7522" s="10" t="s">
        <v>21749</v>
      </c>
      <c r="H7522">
        <v>767</v>
      </c>
      <c r="I7522">
        <v>37</v>
      </c>
      <c r="J7522">
        <v>0</v>
      </c>
      <c r="K7522">
        <v>0</v>
      </c>
      <c r="L7522" s="10" t="s">
        <v>21750</v>
      </c>
    </row>
    <row r="7523" spans="1:12" x14ac:dyDescent="0.25">
      <c r="A7523" s="3">
        <v>7522</v>
      </c>
      <c r="B7523" t="s">
        <v>6048</v>
      </c>
      <c r="C7523" s="10" t="s">
        <v>21737</v>
      </c>
      <c r="D7523" t="s">
        <v>69</v>
      </c>
      <c r="E7523" s="10" t="s">
        <v>6760</v>
      </c>
      <c r="F7523" t="s">
        <v>6053</v>
      </c>
      <c r="G7523" s="10" t="s">
        <v>21751</v>
      </c>
      <c r="H7523">
        <v>8</v>
      </c>
      <c r="I7523">
        <v>35</v>
      </c>
      <c r="J7523">
        <v>0</v>
      </c>
      <c r="K7523">
        <v>0</v>
      </c>
      <c r="L7523" s="10" t="s">
        <v>21752</v>
      </c>
    </row>
    <row r="7524" spans="1:12" x14ac:dyDescent="0.25">
      <c r="A7524" s="3">
        <v>7523</v>
      </c>
      <c r="B7524" t="s">
        <v>6048</v>
      </c>
      <c r="C7524" s="10" t="s">
        <v>21737</v>
      </c>
      <c r="D7524" t="s">
        <v>71</v>
      </c>
      <c r="E7524" s="10" t="s">
        <v>6763</v>
      </c>
      <c r="F7524" t="s">
        <v>6054</v>
      </c>
      <c r="G7524" s="10" t="s">
        <v>21753</v>
      </c>
      <c r="H7524">
        <v>8</v>
      </c>
      <c r="I7524">
        <v>35</v>
      </c>
      <c r="J7524">
        <v>0</v>
      </c>
      <c r="K7524">
        <v>0</v>
      </c>
      <c r="L7524" s="10" t="s">
        <v>21754</v>
      </c>
    </row>
    <row r="7525" spans="1:12" x14ac:dyDescent="0.25">
      <c r="A7525" s="3">
        <v>7524</v>
      </c>
      <c r="B7525" t="s">
        <v>6055</v>
      </c>
      <c r="C7525" s="10" t="s">
        <v>21755</v>
      </c>
      <c r="D7525" t="s">
        <v>49</v>
      </c>
      <c r="E7525" s="10" t="s">
        <v>11</v>
      </c>
      <c r="F7525" t="s">
        <v>49</v>
      </c>
      <c r="G7525" s="10" t="s">
        <v>11</v>
      </c>
      <c r="H7525">
        <v>4</v>
      </c>
      <c r="I7525">
        <v>8</v>
      </c>
      <c r="J7525">
        <v>0</v>
      </c>
      <c r="K7525">
        <v>0</v>
      </c>
      <c r="L7525" s="10" t="s">
        <v>21756</v>
      </c>
    </row>
    <row r="7526" spans="1:12" x14ac:dyDescent="0.25">
      <c r="A7526" s="3">
        <v>7525</v>
      </c>
      <c r="B7526" t="s">
        <v>6055</v>
      </c>
      <c r="C7526" s="10" t="s">
        <v>21755</v>
      </c>
      <c r="D7526" t="s">
        <v>538</v>
      </c>
      <c r="E7526" s="10" t="s">
        <v>6652</v>
      </c>
      <c r="F7526" t="s">
        <v>1232</v>
      </c>
      <c r="G7526" s="10" t="s">
        <v>6715</v>
      </c>
      <c r="H7526">
        <v>255</v>
      </c>
      <c r="I7526">
        <v>37</v>
      </c>
      <c r="J7526">
        <v>0</v>
      </c>
      <c r="K7526">
        <v>0</v>
      </c>
      <c r="L7526" s="10" t="s">
        <v>21757</v>
      </c>
    </row>
    <row r="7527" spans="1:12" x14ac:dyDescent="0.25">
      <c r="A7527" s="3">
        <v>7526</v>
      </c>
      <c r="B7527" t="s">
        <v>6055</v>
      </c>
      <c r="C7527" s="10" t="s">
        <v>21755</v>
      </c>
      <c r="D7527" t="s">
        <v>1520</v>
      </c>
      <c r="E7527" s="10" t="s">
        <v>7189</v>
      </c>
      <c r="F7527" t="s">
        <v>1612</v>
      </c>
      <c r="G7527" s="10" t="s">
        <v>6887</v>
      </c>
      <c r="H7527">
        <v>4</v>
      </c>
      <c r="I7527">
        <v>8</v>
      </c>
      <c r="J7527">
        <v>0</v>
      </c>
      <c r="K7527">
        <v>0</v>
      </c>
      <c r="L7527" s="10" t="s">
        <v>21758</v>
      </c>
    </row>
    <row r="7528" spans="1:12" x14ac:dyDescent="0.25">
      <c r="A7528" s="3">
        <v>7527</v>
      </c>
      <c r="B7528" t="s">
        <v>6055</v>
      </c>
      <c r="C7528" s="10" t="s">
        <v>21755</v>
      </c>
      <c r="D7528" t="s">
        <v>6056</v>
      </c>
      <c r="E7528" s="10" t="s">
        <v>21759</v>
      </c>
      <c r="F7528" t="s">
        <v>1612</v>
      </c>
      <c r="G7528" s="10" t="s">
        <v>6887</v>
      </c>
      <c r="H7528">
        <v>4</v>
      </c>
      <c r="I7528">
        <v>8</v>
      </c>
      <c r="J7528">
        <v>0</v>
      </c>
      <c r="K7528">
        <v>0</v>
      </c>
      <c r="L7528" s="10" t="s">
        <v>21760</v>
      </c>
    </row>
    <row r="7529" spans="1:12" x14ac:dyDescent="0.25">
      <c r="A7529" s="3">
        <v>7528</v>
      </c>
      <c r="B7529" t="s">
        <v>6055</v>
      </c>
      <c r="C7529" s="10" t="s">
        <v>21755</v>
      </c>
      <c r="D7529" t="s">
        <v>63</v>
      </c>
      <c r="E7529" s="10" t="s">
        <v>6816</v>
      </c>
      <c r="F7529" t="s">
        <v>64</v>
      </c>
      <c r="G7529" s="10" t="s">
        <v>6696</v>
      </c>
      <c r="H7529">
        <v>4</v>
      </c>
      <c r="I7529">
        <v>8</v>
      </c>
      <c r="J7529">
        <v>0</v>
      </c>
      <c r="K7529">
        <v>0</v>
      </c>
      <c r="L7529" s="10" t="s">
        <v>21761</v>
      </c>
    </row>
    <row r="7530" spans="1:12" x14ac:dyDescent="0.25">
      <c r="A7530" s="3">
        <v>7529</v>
      </c>
      <c r="B7530" t="s">
        <v>6055</v>
      </c>
      <c r="C7530" s="10" t="s">
        <v>21755</v>
      </c>
      <c r="D7530" t="s">
        <v>65</v>
      </c>
      <c r="E7530" s="10" t="s">
        <v>6698</v>
      </c>
      <c r="F7530" t="s">
        <v>66</v>
      </c>
      <c r="G7530" s="10" t="s">
        <v>6721</v>
      </c>
      <c r="H7530">
        <v>4</v>
      </c>
      <c r="I7530">
        <v>8</v>
      </c>
      <c r="J7530">
        <v>0</v>
      </c>
      <c r="K7530">
        <v>0</v>
      </c>
      <c r="L7530" s="10" t="s">
        <v>21762</v>
      </c>
    </row>
    <row r="7531" spans="1:12" x14ac:dyDescent="0.25">
      <c r="A7531" s="3">
        <v>7530</v>
      </c>
      <c r="B7531" t="s">
        <v>6055</v>
      </c>
      <c r="C7531" s="10" t="s">
        <v>21755</v>
      </c>
      <c r="D7531" t="s">
        <v>67</v>
      </c>
      <c r="E7531" s="10" t="s">
        <v>6723</v>
      </c>
      <c r="F7531" t="s">
        <v>68</v>
      </c>
      <c r="G7531" s="10" t="s">
        <v>6724</v>
      </c>
      <c r="H7531">
        <v>4</v>
      </c>
      <c r="I7531">
        <v>8</v>
      </c>
      <c r="J7531">
        <v>0</v>
      </c>
      <c r="K7531">
        <v>0</v>
      </c>
      <c r="L7531" s="10" t="s">
        <v>21763</v>
      </c>
    </row>
    <row r="7532" spans="1:12" x14ac:dyDescent="0.25">
      <c r="A7532" s="3">
        <v>7531</v>
      </c>
      <c r="B7532" t="s">
        <v>6055</v>
      </c>
      <c r="C7532" s="10" t="s">
        <v>21755</v>
      </c>
      <c r="D7532" t="s">
        <v>6057</v>
      </c>
      <c r="E7532" s="10" t="s">
        <v>21764</v>
      </c>
      <c r="F7532" t="s">
        <v>1339</v>
      </c>
      <c r="G7532" s="10" t="s">
        <v>6847</v>
      </c>
      <c r="H7532">
        <v>4</v>
      </c>
      <c r="I7532">
        <v>8</v>
      </c>
      <c r="J7532">
        <v>0</v>
      </c>
      <c r="K7532">
        <v>0</v>
      </c>
      <c r="L7532" s="10" t="s">
        <v>21765</v>
      </c>
    </row>
    <row r="7533" spans="1:12" x14ac:dyDescent="0.25">
      <c r="A7533" s="3">
        <v>7532</v>
      </c>
      <c r="B7533" t="s">
        <v>6055</v>
      </c>
      <c r="C7533" s="10" t="s">
        <v>21755</v>
      </c>
      <c r="D7533" t="s">
        <v>1521</v>
      </c>
      <c r="E7533" s="10" t="s">
        <v>7220</v>
      </c>
      <c r="F7533" t="s">
        <v>6058</v>
      </c>
      <c r="G7533" s="10" t="s">
        <v>21766</v>
      </c>
      <c r="H7533">
        <v>255</v>
      </c>
      <c r="I7533">
        <v>37</v>
      </c>
      <c r="J7533">
        <v>0</v>
      </c>
      <c r="K7533">
        <v>0</v>
      </c>
      <c r="L7533" s="10" t="s">
        <v>21767</v>
      </c>
    </row>
    <row r="7534" spans="1:12" x14ac:dyDescent="0.25">
      <c r="A7534" s="3">
        <v>7533</v>
      </c>
      <c r="B7534" t="s">
        <v>6055</v>
      </c>
      <c r="C7534" s="10" t="s">
        <v>21755</v>
      </c>
      <c r="D7534" t="s">
        <v>5728</v>
      </c>
      <c r="E7534" s="10" t="s">
        <v>20884</v>
      </c>
      <c r="F7534" t="s">
        <v>6059</v>
      </c>
      <c r="G7534" s="10" t="s">
        <v>21768</v>
      </c>
      <c r="H7534">
        <v>255</v>
      </c>
      <c r="I7534">
        <v>37</v>
      </c>
      <c r="J7534">
        <v>0</v>
      </c>
      <c r="K7534">
        <v>0</v>
      </c>
      <c r="L7534" s="10" t="s">
        <v>21769</v>
      </c>
    </row>
    <row r="7535" spans="1:12" x14ac:dyDescent="0.25">
      <c r="A7535" s="3">
        <v>7534</v>
      </c>
      <c r="B7535" t="s">
        <v>6055</v>
      </c>
      <c r="C7535" s="10" t="s">
        <v>21755</v>
      </c>
      <c r="D7535" t="s">
        <v>69</v>
      </c>
      <c r="E7535" s="10" t="s">
        <v>6760</v>
      </c>
      <c r="F7535" t="s">
        <v>6060</v>
      </c>
      <c r="G7535" s="10" t="s">
        <v>21770</v>
      </c>
      <c r="H7535">
        <v>8</v>
      </c>
      <c r="I7535">
        <v>35</v>
      </c>
      <c r="J7535">
        <v>0</v>
      </c>
      <c r="K7535">
        <v>0</v>
      </c>
      <c r="L7535" s="10" t="s">
        <v>21771</v>
      </c>
    </row>
    <row r="7536" spans="1:12" x14ac:dyDescent="0.25">
      <c r="A7536" s="3">
        <v>7535</v>
      </c>
      <c r="B7536" t="s">
        <v>6055</v>
      </c>
      <c r="C7536" s="10" t="s">
        <v>21755</v>
      </c>
      <c r="D7536" t="s">
        <v>71</v>
      </c>
      <c r="E7536" s="10" t="s">
        <v>6763</v>
      </c>
      <c r="F7536" t="s">
        <v>6061</v>
      </c>
      <c r="G7536" s="10" t="s">
        <v>21772</v>
      </c>
      <c r="H7536">
        <v>8</v>
      </c>
      <c r="I7536">
        <v>35</v>
      </c>
      <c r="J7536">
        <v>0</v>
      </c>
      <c r="K7536">
        <v>0</v>
      </c>
      <c r="L7536" s="10" t="s">
        <v>21773</v>
      </c>
    </row>
    <row r="7537" spans="1:12" x14ac:dyDescent="0.25">
      <c r="A7537" s="3">
        <v>7536</v>
      </c>
      <c r="B7537" t="s">
        <v>6062</v>
      </c>
      <c r="C7537" s="10" t="s">
        <v>21774</v>
      </c>
      <c r="D7537" t="s">
        <v>6063</v>
      </c>
      <c r="E7537" s="10" t="s">
        <v>21775</v>
      </c>
      <c r="F7537" t="s">
        <v>49</v>
      </c>
      <c r="G7537" s="10" t="s">
        <v>11</v>
      </c>
      <c r="H7537">
        <v>4</v>
      </c>
      <c r="I7537">
        <v>8</v>
      </c>
      <c r="J7537">
        <v>0</v>
      </c>
      <c r="K7537">
        <v>0</v>
      </c>
      <c r="L7537" s="10" t="s">
        <v>21776</v>
      </c>
    </row>
    <row r="7538" spans="1:12" x14ac:dyDescent="0.25">
      <c r="A7538" s="3">
        <v>7537</v>
      </c>
      <c r="B7538" t="s">
        <v>6062</v>
      </c>
      <c r="C7538" s="10" t="s">
        <v>21774</v>
      </c>
      <c r="D7538" t="s">
        <v>1543</v>
      </c>
      <c r="E7538" s="10" t="s">
        <v>11584</v>
      </c>
      <c r="F7538" t="s">
        <v>1544</v>
      </c>
      <c r="G7538" s="10" t="s">
        <v>7183</v>
      </c>
      <c r="H7538">
        <v>8</v>
      </c>
      <c r="I7538">
        <v>16</v>
      </c>
      <c r="J7538">
        <v>-6</v>
      </c>
      <c r="K7538">
        <v>1</v>
      </c>
      <c r="L7538" s="10" t="s">
        <v>21777</v>
      </c>
    </row>
    <row r="7539" spans="1:12" x14ac:dyDescent="0.25">
      <c r="A7539" s="3">
        <v>7538</v>
      </c>
      <c r="B7539" t="s">
        <v>6062</v>
      </c>
      <c r="C7539" s="10" t="s">
        <v>21774</v>
      </c>
      <c r="D7539" t="s">
        <v>1520</v>
      </c>
      <c r="E7539" s="10" t="s">
        <v>7189</v>
      </c>
      <c r="F7539" t="s">
        <v>1612</v>
      </c>
      <c r="G7539" s="10" t="s">
        <v>6887</v>
      </c>
      <c r="H7539">
        <v>4</v>
      </c>
      <c r="I7539">
        <v>8</v>
      </c>
      <c r="J7539">
        <v>0</v>
      </c>
      <c r="K7539">
        <v>0</v>
      </c>
      <c r="L7539" s="10" t="s">
        <v>21778</v>
      </c>
    </row>
    <row r="7540" spans="1:12" x14ac:dyDescent="0.25">
      <c r="A7540" s="3">
        <v>7539</v>
      </c>
      <c r="B7540" t="s">
        <v>6062</v>
      </c>
      <c r="C7540" s="10" t="s">
        <v>21774</v>
      </c>
      <c r="D7540" t="s">
        <v>1550</v>
      </c>
      <c r="E7540" s="10" t="s">
        <v>7197</v>
      </c>
      <c r="F7540" t="s">
        <v>1612</v>
      </c>
      <c r="G7540" s="10" t="s">
        <v>6887</v>
      </c>
      <c r="H7540">
        <v>4</v>
      </c>
      <c r="I7540">
        <v>8</v>
      </c>
      <c r="J7540">
        <v>0</v>
      </c>
      <c r="K7540">
        <v>0</v>
      </c>
      <c r="L7540" s="10" t="s">
        <v>21779</v>
      </c>
    </row>
    <row r="7541" spans="1:12" x14ac:dyDescent="0.25">
      <c r="A7541" s="3">
        <v>7540</v>
      </c>
      <c r="B7541" t="s">
        <v>6062</v>
      </c>
      <c r="C7541" s="10" t="s">
        <v>21774</v>
      </c>
      <c r="D7541" t="s">
        <v>63</v>
      </c>
      <c r="E7541" s="10" t="s">
        <v>6816</v>
      </c>
      <c r="F7541" t="s">
        <v>64</v>
      </c>
      <c r="G7541" s="10" t="s">
        <v>6696</v>
      </c>
      <c r="H7541">
        <v>4</v>
      </c>
      <c r="I7541">
        <v>8</v>
      </c>
      <c r="J7541">
        <v>0</v>
      </c>
      <c r="K7541">
        <v>0</v>
      </c>
      <c r="L7541" s="10" t="s">
        <v>21780</v>
      </c>
    </row>
    <row r="7542" spans="1:12" x14ac:dyDescent="0.25">
      <c r="A7542" s="3">
        <v>7541</v>
      </c>
      <c r="B7542" t="s">
        <v>6062</v>
      </c>
      <c r="C7542" s="10" t="s">
        <v>21774</v>
      </c>
      <c r="D7542" t="s">
        <v>65</v>
      </c>
      <c r="E7542" s="10" t="s">
        <v>6698</v>
      </c>
      <c r="F7542" t="s">
        <v>66</v>
      </c>
      <c r="G7542" s="10" t="s">
        <v>6721</v>
      </c>
      <c r="H7542">
        <v>4</v>
      </c>
      <c r="I7542">
        <v>8</v>
      </c>
      <c r="J7542">
        <v>0</v>
      </c>
      <c r="K7542">
        <v>0</v>
      </c>
      <c r="L7542" s="10" t="s">
        <v>21781</v>
      </c>
    </row>
    <row r="7543" spans="1:12" x14ac:dyDescent="0.25">
      <c r="A7543" s="3">
        <v>7542</v>
      </c>
      <c r="B7543" t="s">
        <v>6062</v>
      </c>
      <c r="C7543" s="10" t="s">
        <v>21774</v>
      </c>
      <c r="D7543" t="s">
        <v>67</v>
      </c>
      <c r="E7543" s="10" t="s">
        <v>6723</v>
      </c>
      <c r="F7543" t="s">
        <v>68</v>
      </c>
      <c r="G7543" s="10" t="s">
        <v>6724</v>
      </c>
      <c r="H7543">
        <v>4</v>
      </c>
      <c r="I7543">
        <v>8</v>
      </c>
      <c r="J7543">
        <v>0</v>
      </c>
      <c r="K7543">
        <v>0</v>
      </c>
      <c r="L7543" s="10" t="s">
        <v>21782</v>
      </c>
    </row>
    <row r="7544" spans="1:12" x14ac:dyDescent="0.25">
      <c r="A7544" s="3">
        <v>7543</v>
      </c>
      <c r="B7544" t="s">
        <v>6062</v>
      </c>
      <c r="C7544" s="10" t="s">
        <v>21774</v>
      </c>
      <c r="D7544" t="s">
        <v>1521</v>
      </c>
      <c r="E7544" s="10" t="s">
        <v>7220</v>
      </c>
      <c r="F7544" t="s">
        <v>6064</v>
      </c>
      <c r="G7544" s="10" t="s">
        <v>21783</v>
      </c>
      <c r="H7544">
        <v>255</v>
      </c>
      <c r="I7544">
        <v>37</v>
      </c>
      <c r="J7544">
        <v>0</v>
      </c>
      <c r="K7544">
        <v>0</v>
      </c>
      <c r="L7544" s="10" t="s">
        <v>21784</v>
      </c>
    </row>
    <row r="7545" spans="1:12" x14ac:dyDescent="0.25">
      <c r="A7545" s="3">
        <v>7544</v>
      </c>
      <c r="B7545" t="s">
        <v>6062</v>
      </c>
      <c r="C7545" s="10" t="s">
        <v>21774</v>
      </c>
      <c r="D7545" t="s">
        <v>1552</v>
      </c>
      <c r="E7545" s="10" t="s">
        <v>7235</v>
      </c>
      <c r="F7545" t="s">
        <v>6065</v>
      </c>
      <c r="G7545" s="10" t="s">
        <v>21785</v>
      </c>
      <c r="H7545">
        <v>255</v>
      </c>
      <c r="I7545">
        <v>37</v>
      </c>
      <c r="J7545">
        <v>0</v>
      </c>
      <c r="K7545">
        <v>0</v>
      </c>
      <c r="L7545" s="10" t="s">
        <v>21786</v>
      </c>
    </row>
    <row r="7546" spans="1:12" x14ac:dyDescent="0.25">
      <c r="A7546" s="3">
        <v>7545</v>
      </c>
      <c r="B7546" t="s">
        <v>6062</v>
      </c>
      <c r="C7546" s="10" t="s">
        <v>21774</v>
      </c>
      <c r="D7546" t="s">
        <v>1570</v>
      </c>
      <c r="E7546" s="10" t="s">
        <v>11617</v>
      </c>
      <c r="F7546" t="s">
        <v>1401</v>
      </c>
      <c r="G7546" s="10" t="s">
        <v>6911</v>
      </c>
      <c r="H7546">
        <v>10</v>
      </c>
      <c r="I7546">
        <v>37</v>
      </c>
      <c r="J7546">
        <v>0</v>
      </c>
      <c r="K7546">
        <v>0</v>
      </c>
      <c r="L7546" s="10" t="s">
        <v>21787</v>
      </c>
    </row>
    <row r="7547" spans="1:12" x14ac:dyDescent="0.25">
      <c r="A7547" s="3">
        <v>7546</v>
      </c>
      <c r="B7547" t="s">
        <v>6062</v>
      </c>
      <c r="C7547" s="10" t="s">
        <v>21774</v>
      </c>
      <c r="D7547" t="s">
        <v>2670</v>
      </c>
      <c r="E7547" s="10" t="s">
        <v>13511</v>
      </c>
      <c r="F7547" t="s">
        <v>6066</v>
      </c>
      <c r="G7547" s="10" t="s">
        <v>21788</v>
      </c>
      <c r="H7547">
        <v>2048</v>
      </c>
      <c r="I7547">
        <v>37</v>
      </c>
      <c r="J7547">
        <v>0</v>
      </c>
      <c r="K7547">
        <v>0</v>
      </c>
      <c r="L7547" s="10" t="s">
        <v>21789</v>
      </c>
    </row>
    <row r="7548" spans="1:12" x14ac:dyDescent="0.25">
      <c r="A7548" s="3">
        <v>7547</v>
      </c>
      <c r="B7548" t="s">
        <v>6062</v>
      </c>
      <c r="C7548" s="10" t="s">
        <v>21774</v>
      </c>
      <c r="D7548" t="s">
        <v>1556</v>
      </c>
      <c r="E7548" s="10" t="s">
        <v>7175</v>
      </c>
      <c r="F7548" t="s">
        <v>6067</v>
      </c>
      <c r="G7548" s="10" t="s">
        <v>21790</v>
      </c>
      <c r="H7548">
        <v>255</v>
      </c>
      <c r="I7548">
        <v>37</v>
      </c>
      <c r="J7548">
        <v>0</v>
      </c>
      <c r="K7548">
        <v>0</v>
      </c>
      <c r="L7548" s="10" t="s">
        <v>21791</v>
      </c>
    </row>
    <row r="7549" spans="1:12" x14ac:dyDescent="0.25">
      <c r="A7549" s="3">
        <v>7548</v>
      </c>
      <c r="B7549" t="s">
        <v>6062</v>
      </c>
      <c r="C7549" s="10" t="s">
        <v>21774</v>
      </c>
      <c r="D7549" t="s">
        <v>1558</v>
      </c>
      <c r="E7549" s="10" t="s">
        <v>7226</v>
      </c>
      <c r="F7549" t="s">
        <v>6068</v>
      </c>
      <c r="G7549" s="10" t="s">
        <v>21792</v>
      </c>
      <c r="H7549">
        <v>2048</v>
      </c>
      <c r="I7549">
        <v>37</v>
      </c>
      <c r="J7549">
        <v>0</v>
      </c>
      <c r="K7549">
        <v>0</v>
      </c>
      <c r="L7549" s="10" t="s">
        <v>21793</v>
      </c>
    </row>
    <row r="7550" spans="1:12" x14ac:dyDescent="0.25">
      <c r="A7550" s="3">
        <v>7549</v>
      </c>
      <c r="B7550" t="s">
        <v>6062</v>
      </c>
      <c r="C7550" s="10" t="s">
        <v>21774</v>
      </c>
      <c r="D7550" t="s">
        <v>1560</v>
      </c>
      <c r="E7550" s="10" t="s">
        <v>7229</v>
      </c>
      <c r="F7550" t="s">
        <v>6069</v>
      </c>
      <c r="G7550" s="10" t="s">
        <v>21794</v>
      </c>
      <c r="H7550">
        <v>2048</v>
      </c>
      <c r="I7550">
        <v>37</v>
      </c>
      <c r="J7550">
        <v>0</v>
      </c>
      <c r="K7550">
        <v>0</v>
      </c>
      <c r="L7550" s="10" t="s">
        <v>21795</v>
      </c>
    </row>
    <row r="7551" spans="1:12" x14ac:dyDescent="0.25">
      <c r="A7551" s="3">
        <v>7550</v>
      </c>
      <c r="B7551" t="s">
        <v>6062</v>
      </c>
      <c r="C7551" s="10" t="s">
        <v>21774</v>
      </c>
      <c r="D7551" t="s">
        <v>1562</v>
      </c>
      <c r="E7551" s="10" t="s">
        <v>7251</v>
      </c>
      <c r="F7551" t="s">
        <v>6070</v>
      </c>
      <c r="G7551" s="10" t="s">
        <v>21796</v>
      </c>
      <c r="H7551">
        <v>2048</v>
      </c>
      <c r="I7551">
        <v>37</v>
      </c>
      <c r="J7551">
        <v>0</v>
      </c>
      <c r="K7551">
        <v>0</v>
      </c>
      <c r="L7551" s="10" t="s">
        <v>21797</v>
      </c>
    </row>
    <row r="7552" spans="1:12" x14ac:dyDescent="0.25">
      <c r="A7552" s="3">
        <v>7551</v>
      </c>
      <c r="B7552" t="s">
        <v>6062</v>
      </c>
      <c r="C7552" s="10" t="s">
        <v>21774</v>
      </c>
      <c r="D7552" t="s">
        <v>1564</v>
      </c>
      <c r="E7552" s="10" t="s">
        <v>7254</v>
      </c>
      <c r="F7552" t="s">
        <v>6071</v>
      </c>
      <c r="G7552" s="10" t="s">
        <v>21798</v>
      </c>
      <c r="H7552">
        <v>2048</v>
      </c>
      <c r="I7552">
        <v>37</v>
      </c>
      <c r="J7552">
        <v>0</v>
      </c>
      <c r="K7552">
        <v>0</v>
      </c>
      <c r="L7552" s="10" t="s">
        <v>21799</v>
      </c>
    </row>
    <row r="7553" spans="1:12" x14ac:dyDescent="0.25">
      <c r="A7553" s="3">
        <v>7552</v>
      </c>
      <c r="B7553" t="s">
        <v>6062</v>
      </c>
      <c r="C7553" s="10" t="s">
        <v>21774</v>
      </c>
      <c r="D7553" t="s">
        <v>69</v>
      </c>
      <c r="E7553" s="10" t="s">
        <v>6760</v>
      </c>
      <c r="F7553" t="s">
        <v>6072</v>
      </c>
      <c r="G7553" s="10" t="s">
        <v>21800</v>
      </c>
      <c r="H7553">
        <v>8</v>
      </c>
      <c r="I7553">
        <v>35</v>
      </c>
      <c r="J7553">
        <v>0</v>
      </c>
      <c r="K7553">
        <v>0</v>
      </c>
      <c r="L7553" s="10" t="s">
        <v>21801</v>
      </c>
    </row>
    <row r="7554" spans="1:12" x14ac:dyDescent="0.25">
      <c r="A7554" s="3">
        <v>7553</v>
      </c>
      <c r="B7554" t="s">
        <v>6062</v>
      </c>
      <c r="C7554" s="10" t="s">
        <v>21774</v>
      </c>
      <c r="D7554" t="s">
        <v>71</v>
      </c>
      <c r="E7554" s="10" t="s">
        <v>6763</v>
      </c>
      <c r="F7554" t="s">
        <v>6073</v>
      </c>
      <c r="G7554" s="10" t="s">
        <v>21802</v>
      </c>
      <c r="H7554">
        <v>8</v>
      </c>
      <c r="I7554">
        <v>35</v>
      </c>
      <c r="J7554">
        <v>0</v>
      </c>
      <c r="K7554">
        <v>0</v>
      </c>
      <c r="L7554" s="10" t="s">
        <v>21803</v>
      </c>
    </row>
    <row r="7555" spans="1:12" x14ac:dyDescent="0.25">
      <c r="A7555" s="3">
        <v>7554</v>
      </c>
      <c r="B7555" t="s">
        <v>6074</v>
      </c>
      <c r="C7555" s="10" t="s">
        <v>21804</v>
      </c>
      <c r="D7555" t="s">
        <v>49</v>
      </c>
      <c r="E7555" s="10" t="s">
        <v>11</v>
      </c>
      <c r="F7555" t="s">
        <v>49</v>
      </c>
      <c r="G7555" s="10" t="s">
        <v>11</v>
      </c>
      <c r="H7555">
        <v>4</v>
      </c>
      <c r="I7555">
        <v>8</v>
      </c>
      <c r="J7555">
        <v>0</v>
      </c>
      <c r="K7555">
        <v>0</v>
      </c>
      <c r="L7555" s="10" t="s">
        <v>21805</v>
      </c>
    </row>
    <row r="7556" spans="1:12" x14ac:dyDescent="0.25">
      <c r="A7556" s="3">
        <v>7555</v>
      </c>
      <c r="B7556" t="s">
        <v>6074</v>
      </c>
      <c r="C7556" s="10" t="s">
        <v>21804</v>
      </c>
      <c r="D7556" t="s">
        <v>538</v>
      </c>
      <c r="E7556" s="10" t="s">
        <v>6652</v>
      </c>
      <c r="F7556" t="s">
        <v>1232</v>
      </c>
      <c r="G7556" s="10" t="s">
        <v>6715</v>
      </c>
      <c r="H7556">
        <v>255</v>
      </c>
      <c r="I7556">
        <v>37</v>
      </c>
      <c r="J7556">
        <v>0</v>
      </c>
      <c r="K7556">
        <v>0</v>
      </c>
      <c r="L7556" s="10" t="s">
        <v>21806</v>
      </c>
    </row>
    <row r="7557" spans="1:12" x14ac:dyDescent="0.25">
      <c r="A7557" s="3">
        <v>7556</v>
      </c>
      <c r="B7557" t="s">
        <v>6074</v>
      </c>
      <c r="C7557" s="10" t="s">
        <v>21804</v>
      </c>
      <c r="D7557" t="s">
        <v>2329</v>
      </c>
      <c r="E7557" s="10" t="s">
        <v>12925</v>
      </c>
      <c r="F7557" t="s">
        <v>1493</v>
      </c>
      <c r="G7557" s="10" t="s">
        <v>6978</v>
      </c>
      <c r="H7557">
        <v>4</v>
      </c>
      <c r="I7557">
        <v>8</v>
      </c>
      <c r="J7557">
        <v>0</v>
      </c>
      <c r="K7557">
        <v>0</v>
      </c>
      <c r="L7557" s="10" t="s">
        <v>21807</v>
      </c>
    </row>
    <row r="7558" spans="1:12" x14ac:dyDescent="0.25">
      <c r="A7558" s="3">
        <v>7557</v>
      </c>
      <c r="B7558" t="s">
        <v>6074</v>
      </c>
      <c r="C7558" s="10" t="s">
        <v>21804</v>
      </c>
      <c r="D7558" t="s">
        <v>2805</v>
      </c>
      <c r="E7558" s="10" t="s">
        <v>7397</v>
      </c>
      <c r="F7558" t="s">
        <v>1544</v>
      </c>
      <c r="G7558" s="10" t="s">
        <v>7183</v>
      </c>
      <c r="H7558">
        <v>8</v>
      </c>
      <c r="I7558">
        <v>16</v>
      </c>
      <c r="J7558">
        <v>-6</v>
      </c>
      <c r="K7558">
        <v>1</v>
      </c>
      <c r="L7558" s="10" t="s">
        <v>21808</v>
      </c>
    </row>
    <row r="7559" spans="1:12" x14ac:dyDescent="0.25">
      <c r="A7559" s="3">
        <v>7558</v>
      </c>
      <c r="B7559" t="s">
        <v>6074</v>
      </c>
      <c r="C7559" s="10" t="s">
        <v>21804</v>
      </c>
      <c r="D7559" t="s">
        <v>6075</v>
      </c>
      <c r="E7559" s="10" t="s">
        <v>21809</v>
      </c>
      <c r="F7559" t="s">
        <v>1544</v>
      </c>
      <c r="G7559" s="10" t="s">
        <v>7183</v>
      </c>
      <c r="H7559">
        <v>8</v>
      </c>
      <c r="I7559">
        <v>16</v>
      </c>
      <c r="J7559">
        <v>-6</v>
      </c>
      <c r="K7559">
        <v>1</v>
      </c>
      <c r="L7559" s="10" t="s">
        <v>21810</v>
      </c>
    </row>
    <row r="7560" spans="1:12" x14ac:dyDescent="0.25">
      <c r="A7560" s="3">
        <v>7559</v>
      </c>
      <c r="B7560" t="s">
        <v>6074</v>
      </c>
      <c r="C7560" s="10" t="s">
        <v>21804</v>
      </c>
      <c r="D7560" t="s">
        <v>6076</v>
      </c>
      <c r="E7560" s="10" t="s">
        <v>21811</v>
      </c>
      <c r="F7560" t="s">
        <v>1232</v>
      </c>
      <c r="G7560" s="10" t="s">
        <v>6715</v>
      </c>
      <c r="H7560">
        <v>255</v>
      </c>
      <c r="I7560">
        <v>37</v>
      </c>
      <c r="J7560">
        <v>0</v>
      </c>
      <c r="K7560">
        <v>0</v>
      </c>
      <c r="L7560" s="10" t="s">
        <v>21812</v>
      </c>
    </row>
    <row r="7561" spans="1:12" x14ac:dyDescent="0.25">
      <c r="A7561" s="3">
        <v>7560</v>
      </c>
      <c r="B7561" t="s">
        <v>6074</v>
      </c>
      <c r="C7561" s="10" t="s">
        <v>21804</v>
      </c>
      <c r="D7561" t="s">
        <v>63</v>
      </c>
      <c r="E7561" s="10" t="s">
        <v>6816</v>
      </c>
      <c r="F7561" t="s">
        <v>64</v>
      </c>
      <c r="G7561" s="10" t="s">
        <v>6696</v>
      </c>
      <c r="H7561">
        <v>4</v>
      </c>
      <c r="I7561">
        <v>8</v>
      </c>
      <c r="J7561">
        <v>0</v>
      </c>
      <c r="K7561">
        <v>0</v>
      </c>
      <c r="L7561" s="10" t="s">
        <v>21813</v>
      </c>
    </row>
    <row r="7562" spans="1:12" x14ac:dyDescent="0.25">
      <c r="A7562" s="3">
        <v>7561</v>
      </c>
      <c r="B7562" t="s">
        <v>6074</v>
      </c>
      <c r="C7562" s="10" t="s">
        <v>21804</v>
      </c>
      <c r="D7562" t="s">
        <v>65</v>
      </c>
      <c r="E7562" s="10" t="s">
        <v>6698</v>
      </c>
      <c r="F7562" t="s">
        <v>66</v>
      </c>
      <c r="G7562" s="10" t="s">
        <v>6721</v>
      </c>
      <c r="H7562">
        <v>4</v>
      </c>
      <c r="I7562">
        <v>8</v>
      </c>
      <c r="J7562">
        <v>0</v>
      </c>
      <c r="K7562">
        <v>0</v>
      </c>
      <c r="L7562" s="10" t="s">
        <v>21814</v>
      </c>
    </row>
    <row r="7563" spans="1:12" x14ac:dyDescent="0.25">
      <c r="A7563" s="3">
        <v>7562</v>
      </c>
      <c r="B7563" t="s">
        <v>6074</v>
      </c>
      <c r="C7563" s="10" t="s">
        <v>21804</v>
      </c>
      <c r="D7563" t="s">
        <v>67</v>
      </c>
      <c r="E7563" s="10" t="s">
        <v>6723</v>
      </c>
      <c r="F7563" t="s">
        <v>68</v>
      </c>
      <c r="G7563" s="10" t="s">
        <v>6724</v>
      </c>
      <c r="H7563">
        <v>4</v>
      </c>
      <c r="I7563">
        <v>8</v>
      </c>
      <c r="J7563">
        <v>0</v>
      </c>
      <c r="K7563">
        <v>0</v>
      </c>
      <c r="L7563" s="10" t="s">
        <v>21815</v>
      </c>
    </row>
    <row r="7564" spans="1:12" x14ac:dyDescent="0.25">
      <c r="A7564" s="3">
        <v>7563</v>
      </c>
      <c r="B7564" t="s">
        <v>6074</v>
      </c>
      <c r="C7564" s="10" t="s">
        <v>21804</v>
      </c>
      <c r="D7564" t="s">
        <v>69</v>
      </c>
      <c r="E7564" s="10" t="s">
        <v>6760</v>
      </c>
      <c r="F7564" t="s">
        <v>6077</v>
      </c>
      <c r="G7564" s="10" t="s">
        <v>21816</v>
      </c>
      <c r="H7564">
        <v>8</v>
      </c>
      <c r="I7564">
        <v>35</v>
      </c>
      <c r="J7564">
        <v>0</v>
      </c>
      <c r="K7564">
        <v>0</v>
      </c>
      <c r="L7564" s="10" t="s">
        <v>21817</v>
      </c>
    </row>
    <row r="7565" spans="1:12" x14ac:dyDescent="0.25">
      <c r="A7565" s="3">
        <v>7564</v>
      </c>
      <c r="B7565" t="s">
        <v>6074</v>
      </c>
      <c r="C7565" s="10" t="s">
        <v>21804</v>
      </c>
      <c r="D7565" t="s">
        <v>71</v>
      </c>
      <c r="E7565" s="10" t="s">
        <v>6763</v>
      </c>
      <c r="F7565" t="s">
        <v>6078</v>
      </c>
      <c r="G7565" s="10" t="s">
        <v>21818</v>
      </c>
      <c r="H7565">
        <v>8</v>
      </c>
      <c r="I7565">
        <v>35</v>
      </c>
      <c r="J7565">
        <v>0</v>
      </c>
      <c r="K7565">
        <v>0</v>
      </c>
      <c r="L7565" s="10" t="s">
        <v>21819</v>
      </c>
    </row>
    <row r="7566" spans="1:12" x14ac:dyDescent="0.25">
      <c r="A7566" s="3">
        <v>7565</v>
      </c>
      <c r="B7566" t="s">
        <v>6079</v>
      </c>
      <c r="C7566" s="10" t="s">
        <v>21820</v>
      </c>
      <c r="D7566" t="s">
        <v>49</v>
      </c>
      <c r="E7566" s="10" t="s">
        <v>11</v>
      </c>
      <c r="F7566" t="s">
        <v>49</v>
      </c>
      <c r="G7566" s="10" t="s">
        <v>11</v>
      </c>
      <c r="H7566">
        <v>4</v>
      </c>
      <c r="I7566">
        <v>8</v>
      </c>
      <c r="J7566">
        <v>0</v>
      </c>
      <c r="K7566">
        <v>0</v>
      </c>
      <c r="L7566" s="10" t="s">
        <v>21821</v>
      </c>
    </row>
    <row r="7567" spans="1:12" x14ac:dyDescent="0.25">
      <c r="A7567" s="3">
        <v>7566</v>
      </c>
      <c r="B7567" t="s">
        <v>6079</v>
      </c>
      <c r="C7567" s="10" t="s">
        <v>21820</v>
      </c>
      <c r="D7567" t="s">
        <v>1545</v>
      </c>
      <c r="E7567" s="10" t="s">
        <v>11589</v>
      </c>
      <c r="F7567" t="s">
        <v>1546</v>
      </c>
      <c r="G7567" s="10" t="s">
        <v>7373</v>
      </c>
      <c r="H7567">
        <v>8</v>
      </c>
      <c r="I7567">
        <v>27</v>
      </c>
      <c r="J7567">
        <v>0</v>
      </c>
      <c r="K7567">
        <v>0</v>
      </c>
      <c r="L7567" s="10" t="s">
        <v>21822</v>
      </c>
    </row>
    <row r="7568" spans="1:12" x14ac:dyDescent="0.25">
      <c r="A7568" s="3">
        <v>7567</v>
      </c>
      <c r="B7568" t="s">
        <v>6079</v>
      </c>
      <c r="C7568" s="10" t="s">
        <v>21820</v>
      </c>
      <c r="D7568" t="s">
        <v>53</v>
      </c>
      <c r="E7568" s="10" t="s">
        <v>8533</v>
      </c>
      <c r="F7568" t="s">
        <v>6080</v>
      </c>
      <c r="G7568" s="10" t="s">
        <v>21823</v>
      </c>
      <c r="H7568">
        <v>4</v>
      </c>
      <c r="I7568">
        <v>12</v>
      </c>
      <c r="J7568">
        <v>0</v>
      </c>
      <c r="K7568">
        <v>0</v>
      </c>
      <c r="L7568" s="10" t="s">
        <v>21824</v>
      </c>
    </row>
    <row r="7569" spans="1:12" x14ac:dyDescent="0.25">
      <c r="A7569" s="3">
        <v>7568</v>
      </c>
      <c r="B7569" t="s">
        <v>6079</v>
      </c>
      <c r="C7569" s="10" t="s">
        <v>21820</v>
      </c>
      <c r="D7569" t="s">
        <v>6081</v>
      </c>
      <c r="E7569" s="10" t="s">
        <v>21825</v>
      </c>
      <c r="F7569" t="s">
        <v>4596</v>
      </c>
      <c r="G7569" s="10" t="s">
        <v>18001</v>
      </c>
      <c r="H7569">
        <v>4</v>
      </c>
      <c r="I7569">
        <v>13</v>
      </c>
      <c r="J7569">
        <v>0</v>
      </c>
      <c r="K7569">
        <v>0</v>
      </c>
      <c r="L7569" s="10" t="s">
        <v>21826</v>
      </c>
    </row>
    <row r="7570" spans="1:12" x14ac:dyDescent="0.25">
      <c r="A7570" s="3">
        <v>7569</v>
      </c>
      <c r="B7570" t="s">
        <v>6079</v>
      </c>
      <c r="C7570" s="10" t="s">
        <v>21820</v>
      </c>
      <c r="D7570" t="s">
        <v>6082</v>
      </c>
      <c r="E7570" s="10" t="s">
        <v>21827</v>
      </c>
      <c r="F7570" t="s">
        <v>4596</v>
      </c>
      <c r="G7570" s="10" t="s">
        <v>18001</v>
      </c>
      <c r="H7570">
        <v>4</v>
      </c>
      <c r="I7570">
        <v>13</v>
      </c>
      <c r="J7570">
        <v>0</v>
      </c>
      <c r="K7570">
        <v>0</v>
      </c>
      <c r="L7570" s="10" t="s">
        <v>21828</v>
      </c>
    </row>
    <row r="7571" spans="1:12" x14ac:dyDescent="0.25">
      <c r="A7571" s="3">
        <v>7570</v>
      </c>
      <c r="B7571" t="s">
        <v>6079</v>
      </c>
      <c r="C7571" s="10" t="s">
        <v>21820</v>
      </c>
      <c r="D7571" t="s">
        <v>6083</v>
      </c>
      <c r="E7571" s="10" t="s">
        <v>21829</v>
      </c>
      <c r="F7571" t="s">
        <v>49</v>
      </c>
      <c r="G7571" s="10" t="s">
        <v>11</v>
      </c>
      <c r="H7571">
        <v>4</v>
      </c>
      <c r="I7571">
        <v>8</v>
      </c>
      <c r="J7571">
        <v>0</v>
      </c>
      <c r="K7571">
        <v>0</v>
      </c>
      <c r="L7571" s="10" t="s">
        <v>21830</v>
      </c>
    </row>
    <row r="7572" spans="1:12" x14ac:dyDescent="0.25">
      <c r="A7572" s="3">
        <v>7571</v>
      </c>
      <c r="B7572" t="s">
        <v>6079</v>
      </c>
      <c r="C7572" s="10" t="s">
        <v>21820</v>
      </c>
      <c r="D7572" t="s">
        <v>1430</v>
      </c>
      <c r="E7572" s="10" t="s">
        <v>11350</v>
      </c>
      <c r="F7572" t="s">
        <v>1287</v>
      </c>
      <c r="G7572" s="10" t="s">
        <v>6676</v>
      </c>
      <c r="H7572">
        <v>8</v>
      </c>
      <c r="I7572">
        <v>16</v>
      </c>
      <c r="J7572">
        <v>-2</v>
      </c>
      <c r="K7572">
        <v>1</v>
      </c>
      <c r="L7572" s="10" t="s">
        <v>21831</v>
      </c>
    </row>
    <row r="7573" spans="1:12" x14ac:dyDescent="0.25">
      <c r="A7573" s="3">
        <v>7572</v>
      </c>
      <c r="B7573" t="s">
        <v>6079</v>
      </c>
      <c r="C7573" s="10" t="s">
        <v>21820</v>
      </c>
      <c r="D7573" t="s">
        <v>1520</v>
      </c>
      <c r="E7573" s="10" t="s">
        <v>7189</v>
      </c>
      <c r="F7573" t="s">
        <v>6084</v>
      </c>
      <c r="G7573" s="10" t="s">
        <v>21832</v>
      </c>
      <c r="H7573">
        <v>4</v>
      </c>
      <c r="I7573">
        <v>8</v>
      </c>
      <c r="J7573">
        <v>0</v>
      </c>
      <c r="K7573">
        <v>0</v>
      </c>
      <c r="L7573" s="10" t="s">
        <v>21833</v>
      </c>
    </row>
    <row r="7574" spans="1:12" x14ac:dyDescent="0.25">
      <c r="A7574" s="3">
        <v>7573</v>
      </c>
      <c r="B7574" t="s">
        <v>6079</v>
      </c>
      <c r="C7574" s="10" t="s">
        <v>21820</v>
      </c>
      <c r="D7574" t="s">
        <v>63</v>
      </c>
      <c r="E7574" s="10" t="s">
        <v>6816</v>
      </c>
      <c r="F7574" t="s">
        <v>64</v>
      </c>
      <c r="G7574" s="10" t="s">
        <v>6696</v>
      </c>
      <c r="H7574">
        <v>4</v>
      </c>
      <c r="I7574">
        <v>8</v>
      </c>
      <c r="J7574">
        <v>0</v>
      </c>
      <c r="K7574">
        <v>0</v>
      </c>
      <c r="L7574" s="10" t="s">
        <v>21834</v>
      </c>
    </row>
    <row r="7575" spans="1:12" x14ac:dyDescent="0.25">
      <c r="A7575" s="3">
        <v>7574</v>
      </c>
      <c r="B7575" t="s">
        <v>6079</v>
      </c>
      <c r="C7575" s="10" t="s">
        <v>21820</v>
      </c>
      <c r="D7575" t="s">
        <v>65</v>
      </c>
      <c r="E7575" s="10" t="s">
        <v>6698</v>
      </c>
      <c r="F7575" t="s">
        <v>66</v>
      </c>
      <c r="G7575" s="10" t="s">
        <v>6721</v>
      </c>
      <c r="H7575">
        <v>4</v>
      </c>
      <c r="I7575">
        <v>8</v>
      </c>
      <c r="J7575">
        <v>0</v>
      </c>
      <c r="K7575">
        <v>0</v>
      </c>
      <c r="L7575" s="10" t="s">
        <v>21835</v>
      </c>
    </row>
    <row r="7576" spans="1:12" x14ac:dyDescent="0.25">
      <c r="A7576" s="3">
        <v>7575</v>
      </c>
      <c r="B7576" t="s">
        <v>6079</v>
      </c>
      <c r="C7576" s="10" t="s">
        <v>21820</v>
      </c>
      <c r="D7576" t="s">
        <v>67</v>
      </c>
      <c r="E7576" s="10" t="s">
        <v>6723</v>
      </c>
      <c r="F7576" t="s">
        <v>68</v>
      </c>
      <c r="G7576" s="10" t="s">
        <v>6724</v>
      </c>
      <c r="H7576">
        <v>4</v>
      </c>
      <c r="I7576">
        <v>8</v>
      </c>
      <c r="J7576">
        <v>0</v>
      </c>
      <c r="K7576">
        <v>0</v>
      </c>
      <c r="L7576" s="10" t="s">
        <v>21836</v>
      </c>
    </row>
    <row r="7577" spans="1:12" x14ac:dyDescent="0.25">
      <c r="A7577" s="3">
        <v>7576</v>
      </c>
      <c r="B7577" t="s">
        <v>6079</v>
      </c>
      <c r="C7577" s="10" t="s">
        <v>21820</v>
      </c>
      <c r="D7577" t="s">
        <v>6085</v>
      </c>
      <c r="E7577" s="10" t="s">
        <v>21837</v>
      </c>
      <c r="F7577" t="s">
        <v>1493</v>
      </c>
      <c r="G7577" s="10" t="s">
        <v>6978</v>
      </c>
      <c r="H7577">
        <v>4</v>
      </c>
      <c r="I7577">
        <v>8</v>
      </c>
      <c r="J7577">
        <v>0</v>
      </c>
      <c r="K7577">
        <v>0</v>
      </c>
      <c r="L7577" s="10" t="s">
        <v>21838</v>
      </c>
    </row>
    <row r="7578" spans="1:12" x14ac:dyDescent="0.25">
      <c r="A7578" s="3">
        <v>7577</v>
      </c>
      <c r="B7578" t="s">
        <v>6079</v>
      </c>
      <c r="C7578" s="10" t="s">
        <v>21820</v>
      </c>
      <c r="D7578" t="s">
        <v>6086</v>
      </c>
      <c r="E7578" s="10" t="s">
        <v>21839</v>
      </c>
      <c r="F7578" t="s">
        <v>1493</v>
      </c>
      <c r="G7578" s="10" t="s">
        <v>6978</v>
      </c>
      <c r="H7578">
        <v>4</v>
      </c>
      <c r="I7578">
        <v>8</v>
      </c>
      <c r="J7578">
        <v>0</v>
      </c>
      <c r="K7578">
        <v>0</v>
      </c>
      <c r="L7578" s="10" t="s">
        <v>21840</v>
      </c>
    </row>
    <row r="7579" spans="1:12" x14ac:dyDescent="0.25">
      <c r="A7579" s="3">
        <v>7578</v>
      </c>
      <c r="B7579" t="s">
        <v>6079</v>
      </c>
      <c r="C7579" s="10" t="s">
        <v>21820</v>
      </c>
      <c r="D7579" t="s">
        <v>6087</v>
      </c>
      <c r="E7579" s="10" t="s">
        <v>21841</v>
      </c>
      <c r="F7579" t="s">
        <v>6088</v>
      </c>
      <c r="G7579" s="10" t="s">
        <v>21842</v>
      </c>
      <c r="H7579">
        <v>255</v>
      </c>
      <c r="I7579">
        <v>37</v>
      </c>
      <c r="J7579">
        <v>0</v>
      </c>
      <c r="K7579">
        <v>0</v>
      </c>
      <c r="L7579" s="10" t="s">
        <v>21843</v>
      </c>
    </row>
    <row r="7580" spans="1:12" x14ac:dyDescent="0.25">
      <c r="A7580" s="3">
        <v>7579</v>
      </c>
      <c r="B7580" t="s">
        <v>6079</v>
      </c>
      <c r="C7580" s="10" t="s">
        <v>21820</v>
      </c>
      <c r="D7580" t="s">
        <v>1521</v>
      </c>
      <c r="E7580" s="10" t="s">
        <v>7220</v>
      </c>
      <c r="F7580" t="s">
        <v>6089</v>
      </c>
      <c r="G7580" s="10" t="s">
        <v>21844</v>
      </c>
      <c r="H7580">
        <v>255</v>
      </c>
      <c r="I7580">
        <v>37</v>
      </c>
      <c r="J7580">
        <v>0</v>
      </c>
      <c r="K7580">
        <v>0</v>
      </c>
      <c r="L7580" s="10" t="s">
        <v>21845</v>
      </c>
    </row>
    <row r="7581" spans="1:12" x14ac:dyDescent="0.25">
      <c r="A7581" s="3">
        <v>7580</v>
      </c>
      <c r="B7581" t="s">
        <v>6079</v>
      </c>
      <c r="C7581" s="10" t="s">
        <v>21820</v>
      </c>
      <c r="D7581" t="s">
        <v>6090</v>
      </c>
      <c r="E7581" s="10" t="s">
        <v>21846</v>
      </c>
      <c r="F7581" t="s">
        <v>6091</v>
      </c>
      <c r="G7581" s="10" t="s">
        <v>21847</v>
      </c>
      <c r="H7581">
        <v>4</v>
      </c>
      <c r="I7581">
        <v>8</v>
      </c>
      <c r="J7581">
        <v>0</v>
      </c>
      <c r="K7581">
        <v>0</v>
      </c>
      <c r="L7581" s="10" t="s">
        <v>21848</v>
      </c>
    </row>
    <row r="7582" spans="1:12" x14ac:dyDescent="0.25">
      <c r="A7582" s="3">
        <v>7581</v>
      </c>
      <c r="B7582" t="s">
        <v>6079</v>
      </c>
      <c r="C7582" s="10" t="s">
        <v>21820</v>
      </c>
      <c r="D7582" t="s">
        <v>6092</v>
      </c>
      <c r="E7582" s="10" t="s">
        <v>21849</v>
      </c>
      <c r="F7582" t="s">
        <v>6093</v>
      </c>
      <c r="G7582" s="10" t="s">
        <v>21850</v>
      </c>
      <c r="H7582">
        <v>4</v>
      </c>
      <c r="I7582">
        <v>8</v>
      </c>
      <c r="J7582">
        <v>0</v>
      </c>
      <c r="K7582">
        <v>0</v>
      </c>
      <c r="L7582" s="10" t="s">
        <v>21851</v>
      </c>
    </row>
    <row r="7583" spans="1:12" x14ac:dyDescent="0.25">
      <c r="A7583" s="3">
        <v>7582</v>
      </c>
      <c r="B7583" t="s">
        <v>6079</v>
      </c>
      <c r="C7583" s="10" t="s">
        <v>21820</v>
      </c>
      <c r="D7583" t="s">
        <v>6094</v>
      </c>
      <c r="E7583" s="10" t="s">
        <v>21852</v>
      </c>
      <c r="F7583" t="s">
        <v>6095</v>
      </c>
      <c r="G7583" s="10" t="s">
        <v>21853</v>
      </c>
      <c r="H7583">
        <v>255</v>
      </c>
      <c r="I7583">
        <v>37</v>
      </c>
      <c r="J7583">
        <v>0</v>
      </c>
      <c r="K7583">
        <v>0</v>
      </c>
      <c r="L7583" s="10" t="s">
        <v>21854</v>
      </c>
    </row>
    <row r="7584" spans="1:12" x14ac:dyDescent="0.25">
      <c r="A7584" s="3">
        <v>7583</v>
      </c>
      <c r="B7584" t="s">
        <v>6079</v>
      </c>
      <c r="C7584" s="10" t="s">
        <v>21820</v>
      </c>
      <c r="D7584" t="s">
        <v>69</v>
      </c>
      <c r="E7584" s="10" t="s">
        <v>6760</v>
      </c>
      <c r="F7584" t="s">
        <v>6096</v>
      </c>
      <c r="G7584" s="10" t="s">
        <v>21855</v>
      </c>
      <c r="H7584">
        <v>8</v>
      </c>
      <c r="I7584">
        <v>35</v>
      </c>
      <c r="J7584">
        <v>0</v>
      </c>
      <c r="K7584">
        <v>0</v>
      </c>
      <c r="L7584" s="10" t="s">
        <v>21856</v>
      </c>
    </row>
    <row r="7585" spans="1:12" x14ac:dyDescent="0.25">
      <c r="A7585" s="3">
        <v>7584</v>
      </c>
      <c r="B7585" t="s">
        <v>6079</v>
      </c>
      <c r="C7585" s="10" t="s">
        <v>21820</v>
      </c>
      <c r="D7585" t="s">
        <v>71</v>
      </c>
      <c r="E7585" s="10" t="s">
        <v>6763</v>
      </c>
      <c r="F7585" t="s">
        <v>6097</v>
      </c>
      <c r="G7585" s="10" t="s">
        <v>21857</v>
      </c>
      <c r="H7585">
        <v>8</v>
      </c>
      <c r="I7585">
        <v>35</v>
      </c>
      <c r="J7585">
        <v>0</v>
      </c>
      <c r="K7585">
        <v>0</v>
      </c>
      <c r="L7585" s="10" t="s">
        <v>21858</v>
      </c>
    </row>
    <row r="7586" spans="1:12" x14ac:dyDescent="0.25">
      <c r="A7586" s="3">
        <v>7585</v>
      </c>
      <c r="B7586" t="s">
        <v>6098</v>
      </c>
      <c r="C7586" s="10" t="s">
        <v>21859</v>
      </c>
      <c r="D7586" t="s">
        <v>49</v>
      </c>
      <c r="E7586" s="10" t="s">
        <v>11</v>
      </c>
      <c r="F7586" t="s">
        <v>49</v>
      </c>
      <c r="G7586" s="10" t="s">
        <v>11</v>
      </c>
      <c r="H7586">
        <v>4</v>
      </c>
      <c r="I7586">
        <v>8</v>
      </c>
      <c r="J7586">
        <v>0</v>
      </c>
      <c r="K7586">
        <v>0</v>
      </c>
      <c r="L7586" s="10" t="s">
        <v>21860</v>
      </c>
    </row>
    <row r="7587" spans="1:12" x14ac:dyDescent="0.25">
      <c r="A7587" s="3">
        <v>7586</v>
      </c>
      <c r="B7587" t="s">
        <v>6098</v>
      </c>
      <c r="C7587" s="10" t="s">
        <v>21859</v>
      </c>
      <c r="D7587" t="s">
        <v>538</v>
      </c>
      <c r="E7587" s="10" t="s">
        <v>6652</v>
      </c>
      <c r="F7587" t="s">
        <v>1232</v>
      </c>
      <c r="G7587" s="10" t="s">
        <v>6715</v>
      </c>
      <c r="H7587">
        <v>255</v>
      </c>
      <c r="I7587">
        <v>37</v>
      </c>
      <c r="J7587">
        <v>0</v>
      </c>
      <c r="K7587">
        <v>0</v>
      </c>
      <c r="L7587" s="10" t="s">
        <v>21861</v>
      </c>
    </row>
    <row r="7588" spans="1:12" x14ac:dyDescent="0.25">
      <c r="A7588" s="3">
        <v>7587</v>
      </c>
      <c r="B7588" t="s">
        <v>6098</v>
      </c>
      <c r="C7588" s="10" t="s">
        <v>21859</v>
      </c>
      <c r="D7588" t="s">
        <v>63</v>
      </c>
      <c r="E7588" s="10" t="s">
        <v>6816</v>
      </c>
      <c r="F7588" t="s">
        <v>64</v>
      </c>
      <c r="G7588" s="10" t="s">
        <v>6696</v>
      </c>
      <c r="H7588">
        <v>4</v>
      </c>
      <c r="I7588">
        <v>8</v>
      </c>
      <c r="J7588">
        <v>0</v>
      </c>
      <c r="K7588">
        <v>0</v>
      </c>
      <c r="L7588" s="10" t="s">
        <v>21862</v>
      </c>
    </row>
    <row r="7589" spans="1:12" x14ac:dyDescent="0.25">
      <c r="A7589" s="3">
        <v>7588</v>
      </c>
      <c r="B7589" t="s">
        <v>6098</v>
      </c>
      <c r="C7589" s="10" t="s">
        <v>21859</v>
      </c>
      <c r="D7589" t="s">
        <v>65</v>
      </c>
      <c r="E7589" s="10" t="s">
        <v>6698</v>
      </c>
      <c r="F7589" t="s">
        <v>66</v>
      </c>
      <c r="G7589" s="10" t="s">
        <v>6721</v>
      </c>
      <c r="H7589">
        <v>4</v>
      </c>
      <c r="I7589">
        <v>8</v>
      </c>
      <c r="J7589">
        <v>0</v>
      </c>
      <c r="K7589">
        <v>0</v>
      </c>
      <c r="L7589" s="10" t="s">
        <v>21863</v>
      </c>
    </row>
    <row r="7590" spans="1:12" x14ac:dyDescent="0.25">
      <c r="A7590" s="3">
        <v>7589</v>
      </c>
      <c r="B7590" t="s">
        <v>6098</v>
      </c>
      <c r="C7590" s="10" t="s">
        <v>21859</v>
      </c>
      <c r="D7590" t="s">
        <v>67</v>
      </c>
      <c r="E7590" s="10" t="s">
        <v>6723</v>
      </c>
      <c r="F7590" t="s">
        <v>68</v>
      </c>
      <c r="G7590" s="10" t="s">
        <v>6724</v>
      </c>
      <c r="H7590">
        <v>4</v>
      </c>
      <c r="I7590">
        <v>8</v>
      </c>
      <c r="J7590">
        <v>0</v>
      </c>
      <c r="K7590">
        <v>0</v>
      </c>
      <c r="L7590" s="10" t="s">
        <v>21864</v>
      </c>
    </row>
    <row r="7591" spans="1:12" x14ac:dyDescent="0.25">
      <c r="A7591" s="3">
        <v>7590</v>
      </c>
      <c r="B7591" t="s">
        <v>6098</v>
      </c>
      <c r="C7591" s="10" t="s">
        <v>21859</v>
      </c>
      <c r="D7591" t="s">
        <v>1405</v>
      </c>
      <c r="E7591" s="10" t="s">
        <v>7023</v>
      </c>
      <c r="F7591" t="s">
        <v>6099</v>
      </c>
      <c r="G7591" s="10" t="s">
        <v>21865</v>
      </c>
      <c r="H7591">
        <v>4</v>
      </c>
      <c r="I7591">
        <v>8</v>
      </c>
      <c r="J7591">
        <v>0</v>
      </c>
      <c r="K7591">
        <v>0</v>
      </c>
      <c r="L7591" s="10" t="s">
        <v>21866</v>
      </c>
    </row>
    <row r="7592" spans="1:12" x14ac:dyDescent="0.25">
      <c r="A7592" s="3">
        <v>7591</v>
      </c>
      <c r="B7592" t="s">
        <v>6098</v>
      </c>
      <c r="C7592" s="10" t="s">
        <v>21859</v>
      </c>
      <c r="D7592" t="s">
        <v>1407</v>
      </c>
      <c r="E7592" s="10" t="s">
        <v>6928</v>
      </c>
      <c r="F7592" t="s">
        <v>1408</v>
      </c>
      <c r="G7592" s="10" t="s">
        <v>6929</v>
      </c>
      <c r="H7592">
        <v>4</v>
      </c>
      <c r="I7592">
        <v>8</v>
      </c>
      <c r="J7592">
        <v>0</v>
      </c>
      <c r="K7592">
        <v>0</v>
      </c>
      <c r="L7592" s="10" t="s">
        <v>21867</v>
      </c>
    </row>
    <row r="7593" spans="1:12" x14ac:dyDescent="0.25">
      <c r="A7593" s="3">
        <v>7592</v>
      </c>
      <c r="B7593" t="s">
        <v>6098</v>
      </c>
      <c r="C7593" s="10" t="s">
        <v>21859</v>
      </c>
      <c r="D7593" t="s">
        <v>6090</v>
      </c>
      <c r="E7593" s="10" t="s">
        <v>21846</v>
      </c>
      <c r="F7593" t="s">
        <v>1493</v>
      </c>
      <c r="G7593" s="10" t="s">
        <v>6978</v>
      </c>
      <c r="H7593">
        <v>4</v>
      </c>
      <c r="I7593">
        <v>8</v>
      </c>
      <c r="J7593">
        <v>0</v>
      </c>
      <c r="K7593">
        <v>0</v>
      </c>
      <c r="L7593" s="10" t="s">
        <v>21868</v>
      </c>
    </row>
    <row r="7594" spans="1:12" x14ac:dyDescent="0.25">
      <c r="A7594" s="3">
        <v>7593</v>
      </c>
      <c r="B7594" t="s">
        <v>6098</v>
      </c>
      <c r="C7594" s="10" t="s">
        <v>21859</v>
      </c>
      <c r="D7594" t="s">
        <v>1409</v>
      </c>
      <c r="E7594" s="10" t="s">
        <v>6969</v>
      </c>
      <c r="F7594" t="s">
        <v>1408</v>
      </c>
      <c r="G7594" s="10" t="s">
        <v>6929</v>
      </c>
      <c r="H7594">
        <v>4</v>
      </c>
      <c r="I7594">
        <v>8</v>
      </c>
      <c r="J7594">
        <v>0</v>
      </c>
      <c r="K7594">
        <v>0</v>
      </c>
      <c r="L7594" s="10" t="s">
        <v>21869</v>
      </c>
    </row>
    <row r="7595" spans="1:12" x14ac:dyDescent="0.25">
      <c r="A7595" s="3">
        <v>7594</v>
      </c>
      <c r="B7595" t="s">
        <v>6098</v>
      </c>
      <c r="C7595" s="10" t="s">
        <v>21859</v>
      </c>
      <c r="D7595" t="s">
        <v>69</v>
      </c>
      <c r="E7595" s="10" t="s">
        <v>6760</v>
      </c>
      <c r="F7595" t="s">
        <v>6100</v>
      </c>
      <c r="G7595" s="10" t="s">
        <v>21870</v>
      </c>
      <c r="H7595">
        <v>8</v>
      </c>
      <c r="I7595">
        <v>35</v>
      </c>
      <c r="J7595">
        <v>0</v>
      </c>
      <c r="K7595">
        <v>0</v>
      </c>
      <c r="L7595" s="10" t="s">
        <v>21871</v>
      </c>
    </row>
    <row r="7596" spans="1:12" x14ac:dyDescent="0.25">
      <c r="A7596" s="3">
        <v>7595</v>
      </c>
      <c r="B7596" t="s">
        <v>6098</v>
      </c>
      <c r="C7596" s="10" t="s">
        <v>21859</v>
      </c>
      <c r="D7596" t="s">
        <v>71</v>
      </c>
      <c r="E7596" s="10" t="s">
        <v>6763</v>
      </c>
      <c r="F7596" t="s">
        <v>6101</v>
      </c>
      <c r="G7596" s="10" t="s">
        <v>21872</v>
      </c>
      <c r="H7596">
        <v>8</v>
      </c>
      <c r="I7596">
        <v>35</v>
      </c>
      <c r="J7596">
        <v>0</v>
      </c>
      <c r="K7596">
        <v>0</v>
      </c>
      <c r="L7596" s="10" t="s">
        <v>21873</v>
      </c>
    </row>
    <row r="7597" spans="1:12" x14ac:dyDescent="0.25">
      <c r="A7597" s="3">
        <v>7596</v>
      </c>
      <c r="B7597" t="s">
        <v>6102</v>
      </c>
      <c r="C7597" s="10" t="s">
        <v>21874</v>
      </c>
      <c r="D7597" t="s">
        <v>49</v>
      </c>
      <c r="E7597" s="10" t="s">
        <v>11</v>
      </c>
      <c r="F7597" t="s">
        <v>49</v>
      </c>
      <c r="G7597" s="10" t="s">
        <v>11</v>
      </c>
      <c r="H7597">
        <v>4</v>
      </c>
      <c r="I7597">
        <v>8</v>
      </c>
      <c r="J7597">
        <v>0</v>
      </c>
      <c r="K7597">
        <v>0</v>
      </c>
      <c r="L7597" s="10" t="s">
        <v>21875</v>
      </c>
    </row>
    <row r="7598" spans="1:12" x14ac:dyDescent="0.25">
      <c r="A7598" s="3">
        <v>7597</v>
      </c>
      <c r="B7598" t="s">
        <v>6102</v>
      </c>
      <c r="C7598" s="10" t="s">
        <v>21874</v>
      </c>
      <c r="D7598" t="s">
        <v>6103</v>
      </c>
      <c r="E7598" s="10" t="s">
        <v>21876</v>
      </c>
      <c r="F7598" t="s">
        <v>49</v>
      </c>
      <c r="G7598" s="10" t="s">
        <v>11</v>
      </c>
      <c r="H7598">
        <v>4</v>
      </c>
      <c r="I7598">
        <v>8</v>
      </c>
      <c r="J7598">
        <v>0</v>
      </c>
      <c r="K7598">
        <v>0</v>
      </c>
      <c r="L7598" s="10" t="s">
        <v>21877</v>
      </c>
    </row>
    <row r="7599" spans="1:12" x14ac:dyDescent="0.25">
      <c r="A7599" s="3">
        <v>7598</v>
      </c>
      <c r="B7599" t="s">
        <v>6102</v>
      </c>
      <c r="C7599" s="10" t="s">
        <v>21874</v>
      </c>
      <c r="D7599" t="s">
        <v>1454</v>
      </c>
      <c r="E7599" s="10" t="s">
        <v>7653</v>
      </c>
      <c r="F7599" t="s">
        <v>1455</v>
      </c>
      <c r="G7599" s="10" t="s">
        <v>7178</v>
      </c>
      <c r="H7599">
        <v>8</v>
      </c>
      <c r="I7599">
        <v>16</v>
      </c>
      <c r="J7599">
        <v>-6</v>
      </c>
      <c r="K7599">
        <v>1</v>
      </c>
      <c r="L7599" s="10" t="s">
        <v>21878</v>
      </c>
    </row>
    <row r="7600" spans="1:12" x14ac:dyDescent="0.25">
      <c r="A7600" s="3">
        <v>7599</v>
      </c>
      <c r="B7600" t="s">
        <v>6102</v>
      </c>
      <c r="C7600" s="10" t="s">
        <v>21874</v>
      </c>
      <c r="D7600" t="s">
        <v>1545</v>
      </c>
      <c r="E7600" s="10" t="s">
        <v>11589</v>
      </c>
      <c r="F7600" t="s">
        <v>1546</v>
      </c>
      <c r="G7600" s="10" t="s">
        <v>7373</v>
      </c>
      <c r="H7600">
        <v>8</v>
      </c>
      <c r="I7600">
        <v>27</v>
      </c>
      <c r="J7600">
        <v>0</v>
      </c>
      <c r="K7600">
        <v>0</v>
      </c>
      <c r="L7600" s="10" t="s">
        <v>21879</v>
      </c>
    </row>
    <row r="7601" spans="1:12" x14ac:dyDescent="0.25">
      <c r="A7601" s="3">
        <v>7600</v>
      </c>
      <c r="B7601" t="s">
        <v>6102</v>
      </c>
      <c r="C7601" s="10" t="s">
        <v>21874</v>
      </c>
      <c r="D7601" t="s">
        <v>63</v>
      </c>
      <c r="E7601" s="10" t="s">
        <v>6816</v>
      </c>
      <c r="F7601" t="s">
        <v>64</v>
      </c>
      <c r="G7601" s="10" t="s">
        <v>6696</v>
      </c>
      <c r="H7601">
        <v>4</v>
      </c>
      <c r="I7601">
        <v>8</v>
      </c>
      <c r="J7601">
        <v>0</v>
      </c>
      <c r="K7601">
        <v>0</v>
      </c>
      <c r="L7601" s="10" t="s">
        <v>21880</v>
      </c>
    </row>
    <row r="7602" spans="1:12" x14ac:dyDescent="0.25">
      <c r="A7602" s="3">
        <v>7601</v>
      </c>
      <c r="B7602" t="s">
        <v>6102</v>
      </c>
      <c r="C7602" s="10" t="s">
        <v>21874</v>
      </c>
      <c r="D7602" t="s">
        <v>65</v>
      </c>
      <c r="E7602" s="10" t="s">
        <v>6698</v>
      </c>
      <c r="F7602" t="s">
        <v>66</v>
      </c>
      <c r="G7602" s="10" t="s">
        <v>6721</v>
      </c>
      <c r="H7602">
        <v>4</v>
      </c>
      <c r="I7602">
        <v>8</v>
      </c>
      <c r="J7602">
        <v>0</v>
      </c>
      <c r="K7602">
        <v>0</v>
      </c>
      <c r="L7602" s="10" t="s">
        <v>21881</v>
      </c>
    </row>
    <row r="7603" spans="1:12" x14ac:dyDescent="0.25">
      <c r="A7603" s="3">
        <v>7602</v>
      </c>
      <c r="B7603" t="s">
        <v>6102</v>
      </c>
      <c r="C7603" s="10" t="s">
        <v>21874</v>
      </c>
      <c r="D7603" t="s">
        <v>67</v>
      </c>
      <c r="E7603" s="10" t="s">
        <v>6723</v>
      </c>
      <c r="F7603" t="s">
        <v>68</v>
      </c>
      <c r="G7603" s="10" t="s">
        <v>6724</v>
      </c>
      <c r="H7603">
        <v>4</v>
      </c>
      <c r="I7603">
        <v>8</v>
      </c>
      <c r="J7603">
        <v>0</v>
      </c>
      <c r="K7603">
        <v>0</v>
      </c>
      <c r="L7603" s="10" t="s">
        <v>21882</v>
      </c>
    </row>
    <row r="7604" spans="1:12" x14ac:dyDescent="0.25">
      <c r="A7604" s="3">
        <v>7603</v>
      </c>
      <c r="B7604" t="s">
        <v>6102</v>
      </c>
      <c r="C7604" s="10" t="s">
        <v>21874</v>
      </c>
      <c r="D7604" t="s">
        <v>6092</v>
      </c>
      <c r="E7604" s="10" t="s">
        <v>21849</v>
      </c>
      <c r="F7604" t="s">
        <v>6104</v>
      </c>
      <c r="G7604" s="10" t="s">
        <v>21883</v>
      </c>
      <c r="H7604">
        <v>4</v>
      </c>
      <c r="I7604">
        <v>8</v>
      </c>
      <c r="J7604">
        <v>0</v>
      </c>
      <c r="K7604">
        <v>0</v>
      </c>
      <c r="L7604" s="10" t="s">
        <v>21884</v>
      </c>
    </row>
    <row r="7605" spans="1:12" x14ac:dyDescent="0.25">
      <c r="A7605" s="3">
        <v>7604</v>
      </c>
      <c r="B7605" t="s">
        <v>6102</v>
      </c>
      <c r="C7605" s="10" t="s">
        <v>21874</v>
      </c>
      <c r="D7605" t="s">
        <v>6094</v>
      </c>
      <c r="E7605" s="10" t="s">
        <v>21852</v>
      </c>
      <c r="F7605" t="s">
        <v>6105</v>
      </c>
      <c r="G7605" s="10" t="s">
        <v>21885</v>
      </c>
      <c r="H7605">
        <v>255</v>
      </c>
      <c r="I7605">
        <v>37</v>
      </c>
      <c r="J7605">
        <v>0</v>
      </c>
      <c r="K7605">
        <v>0</v>
      </c>
      <c r="L7605" s="10" t="s">
        <v>21886</v>
      </c>
    </row>
    <row r="7606" spans="1:12" x14ac:dyDescent="0.25">
      <c r="A7606" s="3">
        <v>7605</v>
      </c>
      <c r="B7606" t="s">
        <v>6102</v>
      </c>
      <c r="C7606" s="10" t="s">
        <v>21874</v>
      </c>
      <c r="D7606" t="s">
        <v>69</v>
      </c>
      <c r="E7606" s="10" t="s">
        <v>6760</v>
      </c>
      <c r="F7606" t="s">
        <v>6106</v>
      </c>
      <c r="G7606" s="10" t="s">
        <v>21887</v>
      </c>
      <c r="H7606">
        <v>8</v>
      </c>
      <c r="I7606">
        <v>35</v>
      </c>
      <c r="J7606">
        <v>0</v>
      </c>
      <c r="K7606">
        <v>0</v>
      </c>
      <c r="L7606" s="10" t="s">
        <v>21888</v>
      </c>
    </row>
    <row r="7607" spans="1:12" x14ac:dyDescent="0.25">
      <c r="A7607" s="3">
        <v>7606</v>
      </c>
      <c r="B7607" t="s">
        <v>6102</v>
      </c>
      <c r="C7607" s="10" t="s">
        <v>21874</v>
      </c>
      <c r="D7607" t="s">
        <v>71</v>
      </c>
      <c r="E7607" s="10" t="s">
        <v>6763</v>
      </c>
      <c r="F7607" t="s">
        <v>6107</v>
      </c>
      <c r="G7607" s="10" t="s">
        <v>21889</v>
      </c>
      <c r="H7607">
        <v>8</v>
      </c>
      <c r="I7607">
        <v>35</v>
      </c>
      <c r="J7607">
        <v>0</v>
      </c>
      <c r="K7607">
        <v>0</v>
      </c>
      <c r="L7607" s="10" t="s">
        <v>21890</v>
      </c>
    </row>
    <row r="7608" spans="1:12" x14ac:dyDescent="0.25">
      <c r="A7608" s="3">
        <v>7607</v>
      </c>
      <c r="B7608" t="s">
        <v>6102</v>
      </c>
      <c r="C7608" s="10" t="s">
        <v>21874</v>
      </c>
      <c r="D7608" t="s">
        <v>1570</v>
      </c>
      <c r="E7608" s="10" t="s">
        <v>11617</v>
      </c>
      <c r="F7608" t="s">
        <v>1401</v>
      </c>
      <c r="G7608" s="10" t="s">
        <v>6911</v>
      </c>
      <c r="H7608">
        <v>10</v>
      </c>
      <c r="I7608">
        <v>37</v>
      </c>
      <c r="J7608">
        <v>0</v>
      </c>
      <c r="K7608">
        <v>0</v>
      </c>
      <c r="L7608" s="10" t="s">
        <v>21891</v>
      </c>
    </row>
    <row r="7609" spans="1:12" x14ac:dyDescent="0.25">
      <c r="A7609" s="3">
        <v>7608</v>
      </c>
      <c r="B7609" t="s">
        <v>6102</v>
      </c>
      <c r="C7609" s="10" t="s">
        <v>21874</v>
      </c>
      <c r="D7609" t="s">
        <v>2670</v>
      </c>
      <c r="E7609" s="10" t="s">
        <v>13511</v>
      </c>
      <c r="F7609" t="s">
        <v>6108</v>
      </c>
      <c r="G7609" s="10" t="s">
        <v>21892</v>
      </c>
      <c r="H7609">
        <v>2048</v>
      </c>
      <c r="I7609">
        <v>37</v>
      </c>
      <c r="J7609">
        <v>0</v>
      </c>
      <c r="K7609">
        <v>0</v>
      </c>
      <c r="L7609" s="10" t="s">
        <v>21893</v>
      </c>
    </row>
    <row r="7610" spans="1:12" x14ac:dyDescent="0.25">
      <c r="A7610" s="3">
        <v>7609</v>
      </c>
      <c r="B7610" t="s">
        <v>6102</v>
      </c>
      <c r="C7610" s="10" t="s">
        <v>21874</v>
      </c>
      <c r="D7610" t="s">
        <v>1556</v>
      </c>
      <c r="E7610" s="10" t="s">
        <v>7175</v>
      </c>
      <c r="F7610" t="s">
        <v>6109</v>
      </c>
      <c r="G7610" s="10" t="s">
        <v>21894</v>
      </c>
      <c r="H7610">
        <v>255</v>
      </c>
      <c r="I7610">
        <v>37</v>
      </c>
      <c r="J7610">
        <v>0</v>
      </c>
      <c r="K7610">
        <v>0</v>
      </c>
      <c r="L7610" s="10" t="s">
        <v>21895</v>
      </c>
    </row>
    <row r="7611" spans="1:12" x14ac:dyDescent="0.25">
      <c r="A7611" s="3">
        <v>7610</v>
      </c>
      <c r="B7611" t="s">
        <v>6102</v>
      </c>
      <c r="C7611" s="10" t="s">
        <v>21874</v>
      </c>
      <c r="D7611" t="s">
        <v>1558</v>
      </c>
      <c r="E7611" s="10" t="s">
        <v>7226</v>
      </c>
      <c r="F7611" t="s">
        <v>6110</v>
      </c>
      <c r="G7611" s="10" t="s">
        <v>21896</v>
      </c>
      <c r="H7611">
        <v>2048</v>
      </c>
      <c r="I7611">
        <v>37</v>
      </c>
      <c r="J7611">
        <v>0</v>
      </c>
      <c r="K7611">
        <v>0</v>
      </c>
      <c r="L7611" s="10" t="s">
        <v>21897</v>
      </c>
    </row>
    <row r="7612" spans="1:12" x14ac:dyDescent="0.25">
      <c r="A7612" s="3">
        <v>7611</v>
      </c>
      <c r="B7612" t="s">
        <v>6102</v>
      </c>
      <c r="C7612" s="10" t="s">
        <v>21874</v>
      </c>
      <c r="D7612" t="s">
        <v>1560</v>
      </c>
      <c r="E7612" s="10" t="s">
        <v>7229</v>
      </c>
      <c r="F7612" t="s">
        <v>6111</v>
      </c>
      <c r="G7612" s="10" t="s">
        <v>21898</v>
      </c>
      <c r="H7612">
        <v>2048</v>
      </c>
      <c r="I7612">
        <v>37</v>
      </c>
      <c r="J7612">
        <v>0</v>
      </c>
      <c r="K7612">
        <v>0</v>
      </c>
      <c r="L7612" s="10" t="s">
        <v>21899</v>
      </c>
    </row>
    <row r="7613" spans="1:12" x14ac:dyDescent="0.25">
      <c r="A7613" s="3">
        <v>7612</v>
      </c>
      <c r="B7613" t="s">
        <v>6102</v>
      </c>
      <c r="C7613" s="10" t="s">
        <v>21874</v>
      </c>
      <c r="D7613" t="s">
        <v>1562</v>
      </c>
      <c r="E7613" s="10" t="s">
        <v>7251</v>
      </c>
      <c r="F7613" t="s">
        <v>6112</v>
      </c>
      <c r="G7613" s="10" t="s">
        <v>21900</v>
      </c>
      <c r="H7613">
        <v>2048</v>
      </c>
      <c r="I7613">
        <v>37</v>
      </c>
      <c r="J7613">
        <v>0</v>
      </c>
      <c r="K7613">
        <v>0</v>
      </c>
      <c r="L7613" s="10" t="s">
        <v>21901</v>
      </c>
    </row>
    <row r="7614" spans="1:12" x14ac:dyDescent="0.25">
      <c r="A7614" s="3">
        <v>7613</v>
      </c>
      <c r="B7614" t="s">
        <v>6102</v>
      </c>
      <c r="C7614" s="10" t="s">
        <v>21874</v>
      </c>
      <c r="D7614" t="s">
        <v>1564</v>
      </c>
      <c r="E7614" s="10" t="s">
        <v>7254</v>
      </c>
      <c r="F7614" t="s">
        <v>6113</v>
      </c>
      <c r="G7614" s="10" t="s">
        <v>21902</v>
      </c>
      <c r="H7614">
        <v>2048</v>
      </c>
      <c r="I7614">
        <v>37</v>
      </c>
      <c r="J7614">
        <v>0</v>
      </c>
      <c r="K7614">
        <v>0</v>
      </c>
      <c r="L7614" s="10" t="s">
        <v>21903</v>
      </c>
    </row>
    <row r="7615" spans="1:12" x14ac:dyDescent="0.25">
      <c r="A7615" s="3">
        <v>7614</v>
      </c>
      <c r="B7615" t="s">
        <v>6114</v>
      </c>
      <c r="C7615" s="10" t="s">
        <v>21904</v>
      </c>
      <c r="D7615" t="s">
        <v>49</v>
      </c>
      <c r="E7615" s="10" t="s">
        <v>11</v>
      </c>
      <c r="F7615" t="s">
        <v>49</v>
      </c>
      <c r="G7615" s="10" t="s">
        <v>11</v>
      </c>
      <c r="H7615">
        <v>4</v>
      </c>
      <c r="I7615">
        <v>8</v>
      </c>
      <c r="J7615">
        <v>0</v>
      </c>
      <c r="K7615">
        <v>0</v>
      </c>
      <c r="L7615" s="10" t="s">
        <v>21905</v>
      </c>
    </row>
    <row r="7616" spans="1:12" x14ac:dyDescent="0.25">
      <c r="A7616" s="3">
        <v>7615</v>
      </c>
      <c r="B7616" t="s">
        <v>6114</v>
      </c>
      <c r="C7616" s="10" t="s">
        <v>21904</v>
      </c>
      <c r="D7616" t="s">
        <v>538</v>
      </c>
      <c r="E7616" s="10" t="s">
        <v>6652</v>
      </c>
      <c r="F7616" t="s">
        <v>1232</v>
      </c>
      <c r="G7616" s="10" t="s">
        <v>6715</v>
      </c>
      <c r="H7616">
        <v>255</v>
      </c>
      <c r="I7616">
        <v>37</v>
      </c>
      <c r="J7616">
        <v>0</v>
      </c>
      <c r="K7616">
        <v>0</v>
      </c>
      <c r="L7616" s="10" t="s">
        <v>21906</v>
      </c>
    </row>
    <row r="7617" spans="1:12" x14ac:dyDescent="0.25">
      <c r="A7617" s="3">
        <v>7616</v>
      </c>
      <c r="B7617" t="s">
        <v>6114</v>
      </c>
      <c r="C7617" s="10" t="s">
        <v>21904</v>
      </c>
      <c r="D7617" t="s">
        <v>1724</v>
      </c>
      <c r="E7617" s="10" t="s">
        <v>11937</v>
      </c>
      <c r="F7617" t="s">
        <v>1339</v>
      </c>
      <c r="G7617" s="10" t="s">
        <v>6847</v>
      </c>
      <c r="H7617">
        <v>4</v>
      </c>
      <c r="I7617">
        <v>8</v>
      </c>
      <c r="J7617">
        <v>0</v>
      </c>
      <c r="K7617">
        <v>0</v>
      </c>
      <c r="L7617" s="10" t="s">
        <v>21907</v>
      </c>
    </row>
    <row r="7618" spans="1:12" x14ac:dyDescent="0.25">
      <c r="A7618" s="3">
        <v>7617</v>
      </c>
      <c r="B7618" t="s">
        <v>6114</v>
      </c>
      <c r="C7618" s="10" t="s">
        <v>21904</v>
      </c>
      <c r="D7618" t="s">
        <v>63</v>
      </c>
      <c r="E7618" s="10" t="s">
        <v>6816</v>
      </c>
      <c r="F7618" t="s">
        <v>64</v>
      </c>
      <c r="G7618" s="10" t="s">
        <v>6696</v>
      </c>
      <c r="H7618">
        <v>4</v>
      </c>
      <c r="I7618">
        <v>8</v>
      </c>
      <c r="J7618">
        <v>0</v>
      </c>
      <c r="K7618">
        <v>0</v>
      </c>
      <c r="L7618" s="10" t="s">
        <v>21908</v>
      </c>
    </row>
    <row r="7619" spans="1:12" x14ac:dyDescent="0.25">
      <c r="A7619" s="3">
        <v>7618</v>
      </c>
      <c r="B7619" t="s">
        <v>6114</v>
      </c>
      <c r="C7619" s="10" t="s">
        <v>21904</v>
      </c>
      <c r="D7619" t="s">
        <v>65</v>
      </c>
      <c r="E7619" s="10" t="s">
        <v>6698</v>
      </c>
      <c r="F7619" t="s">
        <v>66</v>
      </c>
      <c r="G7619" s="10" t="s">
        <v>6721</v>
      </c>
      <c r="H7619">
        <v>4</v>
      </c>
      <c r="I7619">
        <v>8</v>
      </c>
      <c r="J7619">
        <v>0</v>
      </c>
      <c r="K7619">
        <v>0</v>
      </c>
      <c r="L7619" s="10" t="s">
        <v>21909</v>
      </c>
    </row>
    <row r="7620" spans="1:12" x14ac:dyDescent="0.25">
      <c r="A7620" s="3">
        <v>7619</v>
      </c>
      <c r="B7620" t="s">
        <v>6114</v>
      </c>
      <c r="C7620" s="10" t="s">
        <v>21904</v>
      </c>
      <c r="D7620" t="s">
        <v>67</v>
      </c>
      <c r="E7620" s="10" t="s">
        <v>6723</v>
      </c>
      <c r="F7620" t="s">
        <v>68</v>
      </c>
      <c r="G7620" s="10" t="s">
        <v>6724</v>
      </c>
      <c r="H7620">
        <v>4</v>
      </c>
      <c r="I7620">
        <v>8</v>
      </c>
      <c r="J7620">
        <v>0</v>
      </c>
      <c r="K7620">
        <v>0</v>
      </c>
      <c r="L7620" s="10" t="s">
        <v>21910</v>
      </c>
    </row>
    <row r="7621" spans="1:12" x14ac:dyDescent="0.25">
      <c r="A7621" s="3">
        <v>7620</v>
      </c>
      <c r="B7621" t="s">
        <v>6114</v>
      </c>
      <c r="C7621" s="10" t="s">
        <v>21904</v>
      </c>
      <c r="D7621" t="s">
        <v>1224</v>
      </c>
      <c r="E7621" s="10" t="s">
        <v>6791</v>
      </c>
      <c r="F7621" t="s">
        <v>1493</v>
      </c>
      <c r="G7621" s="10" t="s">
        <v>6978</v>
      </c>
      <c r="H7621">
        <v>4</v>
      </c>
      <c r="I7621">
        <v>8</v>
      </c>
      <c r="J7621">
        <v>0</v>
      </c>
      <c r="K7621">
        <v>0</v>
      </c>
      <c r="L7621" s="10" t="s">
        <v>21911</v>
      </c>
    </row>
    <row r="7622" spans="1:12" x14ac:dyDescent="0.25">
      <c r="A7622" s="3">
        <v>7621</v>
      </c>
      <c r="B7622" t="s">
        <v>6114</v>
      </c>
      <c r="C7622" s="10" t="s">
        <v>21904</v>
      </c>
      <c r="D7622" t="s">
        <v>6115</v>
      </c>
      <c r="E7622" s="10" t="s">
        <v>21912</v>
      </c>
      <c r="F7622" t="s">
        <v>1339</v>
      </c>
      <c r="G7622" s="10" t="s">
        <v>6847</v>
      </c>
      <c r="H7622">
        <v>4</v>
      </c>
      <c r="I7622">
        <v>8</v>
      </c>
      <c r="J7622">
        <v>0</v>
      </c>
      <c r="K7622">
        <v>0</v>
      </c>
      <c r="L7622" s="10" t="s">
        <v>21913</v>
      </c>
    </row>
    <row r="7623" spans="1:12" x14ac:dyDescent="0.25">
      <c r="A7623" s="3">
        <v>7622</v>
      </c>
      <c r="B7623" t="s">
        <v>6114</v>
      </c>
      <c r="C7623" s="10" t="s">
        <v>21904</v>
      </c>
      <c r="D7623" t="s">
        <v>6116</v>
      </c>
      <c r="E7623" s="10" t="s">
        <v>21914</v>
      </c>
      <c r="F7623" t="s">
        <v>1339</v>
      </c>
      <c r="G7623" s="10" t="s">
        <v>6847</v>
      </c>
      <c r="H7623">
        <v>4</v>
      </c>
      <c r="I7623">
        <v>8</v>
      </c>
      <c r="J7623">
        <v>0</v>
      </c>
      <c r="K7623">
        <v>0</v>
      </c>
      <c r="L7623" s="10" t="s">
        <v>21915</v>
      </c>
    </row>
    <row r="7624" spans="1:12" x14ac:dyDescent="0.25">
      <c r="A7624" s="3">
        <v>7623</v>
      </c>
      <c r="B7624" t="s">
        <v>6114</v>
      </c>
      <c r="C7624" s="10" t="s">
        <v>21904</v>
      </c>
      <c r="D7624" t="s">
        <v>6117</v>
      </c>
      <c r="E7624" s="10" t="s">
        <v>21916</v>
      </c>
      <c r="F7624" t="s">
        <v>1339</v>
      </c>
      <c r="G7624" s="10" t="s">
        <v>6847</v>
      </c>
      <c r="H7624">
        <v>4</v>
      </c>
      <c r="I7624">
        <v>8</v>
      </c>
      <c r="J7624">
        <v>0</v>
      </c>
      <c r="K7624">
        <v>0</v>
      </c>
      <c r="L7624" s="10" t="s">
        <v>21917</v>
      </c>
    </row>
    <row r="7625" spans="1:12" x14ac:dyDescent="0.25">
      <c r="A7625" s="3">
        <v>7624</v>
      </c>
      <c r="B7625" t="s">
        <v>6114</v>
      </c>
      <c r="C7625" s="10" t="s">
        <v>21904</v>
      </c>
      <c r="D7625" t="s">
        <v>2135</v>
      </c>
      <c r="E7625" s="10" t="s">
        <v>12594</v>
      </c>
      <c r="F7625" t="s">
        <v>1493</v>
      </c>
      <c r="G7625" s="10" t="s">
        <v>6978</v>
      </c>
      <c r="H7625">
        <v>4</v>
      </c>
      <c r="I7625">
        <v>8</v>
      </c>
      <c r="J7625">
        <v>0</v>
      </c>
      <c r="K7625">
        <v>0</v>
      </c>
      <c r="L7625" s="10" t="s">
        <v>21918</v>
      </c>
    </row>
    <row r="7626" spans="1:12" x14ac:dyDescent="0.25">
      <c r="A7626" s="3">
        <v>7625</v>
      </c>
      <c r="B7626" t="s">
        <v>6114</v>
      </c>
      <c r="C7626" s="10" t="s">
        <v>21904</v>
      </c>
      <c r="D7626" t="s">
        <v>2136</v>
      </c>
      <c r="E7626" s="10" t="s">
        <v>12596</v>
      </c>
      <c r="F7626" t="s">
        <v>1493</v>
      </c>
      <c r="G7626" s="10" t="s">
        <v>6978</v>
      </c>
      <c r="H7626">
        <v>4</v>
      </c>
      <c r="I7626">
        <v>8</v>
      </c>
      <c r="J7626">
        <v>0</v>
      </c>
      <c r="K7626">
        <v>0</v>
      </c>
      <c r="L7626" s="10" t="s">
        <v>21919</v>
      </c>
    </row>
    <row r="7627" spans="1:12" x14ac:dyDescent="0.25">
      <c r="A7627" s="3">
        <v>7626</v>
      </c>
      <c r="B7627" t="s">
        <v>6114</v>
      </c>
      <c r="C7627" s="10" t="s">
        <v>21904</v>
      </c>
      <c r="D7627" t="s">
        <v>69</v>
      </c>
      <c r="E7627" s="10" t="s">
        <v>6760</v>
      </c>
      <c r="F7627" t="s">
        <v>6118</v>
      </c>
      <c r="G7627" s="10" t="s">
        <v>21920</v>
      </c>
      <c r="H7627">
        <v>8</v>
      </c>
      <c r="I7627">
        <v>35</v>
      </c>
      <c r="J7627">
        <v>0</v>
      </c>
      <c r="K7627">
        <v>0</v>
      </c>
      <c r="L7627" s="10" t="s">
        <v>21921</v>
      </c>
    </row>
    <row r="7628" spans="1:12" x14ac:dyDescent="0.25">
      <c r="A7628" s="3">
        <v>7627</v>
      </c>
      <c r="B7628" t="s">
        <v>6114</v>
      </c>
      <c r="C7628" s="10" t="s">
        <v>21904</v>
      </c>
      <c r="D7628" t="s">
        <v>71</v>
      </c>
      <c r="E7628" s="10" t="s">
        <v>6763</v>
      </c>
      <c r="F7628" t="s">
        <v>6119</v>
      </c>
      <c r="G7628" s="10" t="s">
        <v>21922</v>
      </c>
      <c r="H7628">
        <v>8</v>
      </c>
      <c r="I7628">
        <v>35</v>
      </c>
      <c r="J7628">
        <v>0</v>
      </c>
      <c r="K7628">
        <v>0</v>
      </c>
      <c r="L7628" s="10" t="s">
        <v>21923</v>
      </c>
    </row>
    <row r="7629" spans="1:12" x14ac:dyDescent="0.25">
      <c r="A7629" s="3">
        <v>7628</v>
      </c>
      <c r="B7629" t="s">
        <v>6120</v>
      </c>
      <c r="C7629" s="10" t="s">
        <v>21924</v>
      </c>
      <c r="D7629" t="s">
        <v>63</v>
      </c>
      <c r="E7629" s="10" t="s">
        <v>6816</v>
      </c>
      <c r="F7629" t="s">
        <v>64</v>
      </c>
      <c r="G7629" s="10" t="s">
        <v>6696</v>
      </c>
      <c r="H7629">
        <v>4</v>
      </c>
      <c r="I7629">
        <v>8</v>
      </c>
      <c r="J7629">
        <v>0</v>
      </c>
      <c r="K7629">
        <v>0</v>
      </c>
      <c r="L7629" s="10" t="s">
        <v>21925</v>
      </c>
    </row>
    <row r="7630" spans="1:12" x14ac:dyDescent="0.25">
      <c r="A7630" s="3">
        <v>7629</v>
      </c>
      <c r="B7630" t="s">
        <v>6120</v>
      </c>
      <c r="C7630" s="10" t="s">
        <v>21924</v>
      </c>
      <c r="D7630" t="s">
        <v>65</v>
      </c>
      <c r="E7630" s="10" t="s">
        <v>6698</v>
      </c>
      <c r="F7630" t="s">
        <v>66</v>
      </c>
      <c r="G7630" s="10" t="s">
        <v>6721</v>
      </c>
      <c r="H7630">
        <v>4</v>
      </c>
      <c r="I7630">
        <v>8</v>
      </c>
      <c r="J7630">
        <v>0</v>
      </c>
      <c r="K7630">
        <v>0</v>
      </c>
      <c r="L7630" s="10" t="s">
        <v>21926</v>
      </c>
    </row>
    <row r="7631" spans="1:12" x14ac:dyDescent="0.25">
      <c r="A7631" s="3">
        <v>7630</v>
      </c>
      <c r="B7631" t="s">
        <v>6120</v>
      </c>
      <c r="C7631" s="10" t="s">
        <v>21924</v>
      </c>
      <c r="D7631" t="s">
        <v>67</v>
      </c>
      <c r="E7631" s="10" t="s">
        <v>6723</v>
      </c>
      <c r="F7631" t="s">
        <v>68</v>
      </c>
      <c r="G7631" s="10" t="s">
        <v>6724</v>
      </c>
      <c r="H7631">
        <v>4</v>
      </c>
      <c r="I7631">
        <v>8</v>
      </c>
      <c r="J7631">
        <v>0</v>
      </c>
      <c r="K7631">
        <v>0</v>
      </c>
      <c r="L7631" s="10" t="s">
        <v>21927</v>
      </c>
    </row>
    <row r="7632" spans="1:12" x14ac:dyDescent="0.25">
      <c r="A7632" s="3">
        <v>7631</v>
      </c>
      <c r="B7632" t="s">
        <v>6120</v>
      </c>
      <c r="C7632" s="10" t="s">
        <v>21924</v>
      </c>
      <c r="D7632" t="s">
        <v>49</v>
      </c>
      <c r="E7632" s="10" t="s">
        <v>11</v>
      </c>
      <c r="F7632" t="s">
        <v>6121</v>
      </c>
      <c r="G7632" s="10" t="s">
        <v>21928</v>
      </c>
      <c r="H7632">
        <v>4</v>
      </c>
      <c r="I7632">
        <v>8</v>
      </c>
      <c r="J7632">
        <v>0</v>
      </c>
      <c r="K7632">
        <v>0</v>
      </c>
      <c r="L7632" s="10" t="s">
        <v>21929</v>
      </c>
    </row>
    <row r="7633" spans="1:12" x14ac:dyDescent="0.25">
      <c r="A7633" s="3">
        <v>7632</v>
      </c>
      <c r="B7633" t="s">
        <v>6120</v>
      </c>
      <c r="C7633" s="10" t="s">
        <v>21924</v>
      </c>
      <c r="D7633" t="s">
        <v>69</v>
      </c>
      <c r="E7633" s="10" t="s">
        <v>6760</v>
      </c>
      <c r="F7633" t="s">
        <v>6122</v>
      </c>
      <c r="G7633" s="10" t="s">
        <v>21930</v>
      </c>
      <c r="H7633">
        <v>8</v>
      </c>
      <c r="I7633">
        <v>35</v>
      </c>
      <c r="J7633">
        <v>0</v>
      </c>
      <c r="K7633">
        <v>0</v>
      </c>
      <c r="L7633" s="10" t="s">
        <v>21931</v>
      </c>
    </row>
    <row r="7634" spans="1:12" x14ac:dyDescent="0.25">
      <c r="A7634" s="3">
        <v>7633</v>
      </c>
      <c r="B7634" t="s">
        <v>6120</v>
      </c>
      <c r="C7634" s="10" t="s">
        <v>21924</v>
      </c>
      <c r="D7634" t="s">
        <v>71</v>
      </c>
      <c r="E7634" s="10" t="s">
        <v>6763</v>
      </c>
      <c r="F7634" t="s">
        <v>6123</v>
      </c>
      <c r="G7634" s="10" t="s">
        <v>21932</v>
      </c>
      <c r="H7634">
        <v>8</v>
      </c>
      <c r="I7634">
        <v>35</v>
      </c>
      <c r="J7634">
        <v>0</v>
      </c>
      <c r="K7634">
        <v>0</v>
      </c>
      <c r="L7634" s="10" t="s">
        <v>21933</v>
      </c>
    </row>
    <row r="7635" spans="1:12" x14ac:dyDescent="0.25">
      <c r="A7635" s="3">
        <v>7634</v>
      </c>
      <c r="B7635" t="s">
        <v>6120</v>
      </c>
      <c r="C7635" s="10" t="s">
        <v>21924</v>
      </c>
      <c r="D7635" t="s">
        <v>4188</v>
      </c>
      <c r="E7635" s="10" t="s">
        <v>17197</v>
      </c>
      <c r="F7635" t="s">
        <v>6124</v>
      </c>
      <c r="G7635" s="10" t="s">
        <v>21934</v>
      </c>
      <c r="H7635">
        <v>20</v>
      </c>
      <c r="I7635">
        <v>37</v>
      </c>
      <c r="J7635">
        <v>0</v>
      </c>
      <c r="K7635">
        <v>0</v>
      </c>
      <c r="L7635" s="10" t="s">
        <v>21935</v>
      </c>
    </row>
    <row r="7636" spans="1:12" x14ac:dyDescent="0.25">
      <c r="A7636" s="3">
        <v>7635</v>
      </c>
      <c r="B7636" t="s">
        <v>6120</v>
      </c>
      <c r="C7636" s="10" t="s">
        <v>21924</v>
      </c>
      <c r="D7636" t="s">
        <v>4190</v>
      </c>
      <c r="E7636" s="10" t="s">
        <v>17200</v>
      </c>
      <c r="F7636" t="s">
        <v>6125</v>
      </c>
      <c r="G7636" s="10" t="s">
        <v>21936</v>
      </c>
      <c r="H7636">
        <v>60</v>
      </c>
      <c r="I7636">
        <v>37</v>
      </c>
      <c r="J7636">
        <v>0</v>
      </c>
      <c r="K7636">
        <v>0</v>
      </c>
      <c r="L7636" s="10" t="s">
        <v>21937</v>
      </c>
    </row>
    <row r="7637" spans="1:12" x14ac:dyDescent="0.25">
      <c r="A7637" s="3">
        <v>7636</v>
      </c>
      <c r="B7637" t="s">
        <v>6120</v>
      </c>
      <c r="C7637" s="10" t="s">
        <v>21924</v>
      </c>
      <c r="D7637" t="s">
        <v>4192</v>
      </c>
      <c r="E7637" s="10" t="s">
        <v>17203</v>
      </c>
      <c r="F7637" t="s">
        <v>6126</v>
      </c>
      <c r="G7637" s="10" t="s">
        <v>21938</v>
      </c>
      <c r="H7637">
        <v>30</v>
      </c>
      <c r="I7637">
        <v>37</v>
      </c>
      <c r="J7637">
        <v>0</v>
      </c>
      <c r="K7637">
        <v>0</v>
      </c>
      <c r="L7637" s="10" t="s">
        <v>21939</v>
      </c>
    </row>
    <row r="7638" spans="1:12" x14ac:dyDescent="0.25">
      <c r="A7638" s="3">
        <v>7637</v>
      </c>
      <c r="B7638" t="s">
        <v>6120</v>
      </c>
      <c r="C7638" s="10" t="s">
        <v>21924</v>
      </c>
      <c r="D7638" t="s">
        <v>2827</v>
      </c>
      <c r="E7638" s="10" t="s">
        <v>13822</v>
      </c>
      <c r="F7638" t="s">
        <v>6127</v>
      </c>
      <c r="G7638" s="10" t="s">
        <v>21940</v>
      </c>
      <c r="H7638">
        <v>8</v>
      </c>
      <c r="I7638">
        <v>16</v>
      </c>
      <c r="J7638">
        <v>-2</v>
      </c>
      <c r="K7638">
        <v>1</v>
      </c>
      <c r="L7638" s="10" t="s">
        <v>21941</v>
      </c>
    </row>
    <row r="7639" spans="1:12" x14ac:dyDescent="0.25">
      <c r="A7639" s="3">
        <v>7638</v>
      </c>
      <c r="B7639" t="s">
        <v>6120</v>
      </c>
      <c r="C7639" s="10" t="s">
        <v>21924</v>
      </c>
      <c r="D7639" t="s">
        <v>80</v>
      </c>
      <c r="E7639" s="10" t="s">
        <v>8510</v>
      </c>
      <c r="F7639" t="s">
        <v>6128</v>
      </c>
      <c r="G7639" s="10" t="s">
        <v>21942</v>
      </c>
      <c r="H7639">
        <v>4</v>
      </c>
      <c r="I7639">
        <v>12</v>
      </c>
      <c r="J7639">
        <v>0</v>
      </c>
      <c r="K7639">
        <v>0</v>
      </c>
      <c r="L7639" s="10" t="s">
        <v>21943</v>
      </c>
    </row>
    <row r="7640" spans="1:12" x14ac:dyDescent="0.25">
      <c r="A7640" s="3">
        <v>7639</v>
      </c>
      <c r="B7640" t="s">
        <v>6120</v>
      </c>
      <c r="C7640" s="10" t="s">
        <v>21924</v>
      </c>
      <c r="D7640" t="s">
        <v>4187</v>
      </c>
      <c r="E7640" s="10" t="s">
        <v>17194</v>
      </c>
      <c r="F7640" t="s">
        <v>1493</v>
      </c>
      <c r="G7640" s="10" t="s">
        <v>6978</v>
      </c>
      <c r="H7640">
        <v>4</v>
      </c>
      <c r="I7640">
        <v>8</v>
      </c>
      <c r="J7640">
        <v>0</v>
      </c>
      <c r="K7640">
        <v>0</v>
      </c>
      <c r="L7640" s="10" t="s">
        <v>21944</v>
      </c>
    </row>
    <row r="7641" spans="1:12" x14ac:dyDescent="0.25">
      <c r="A7641" s="3">
        <v>7640</v>
      </c>
      <c r="B7641" t="s">
        <v>6129</v>
      </c>
      <c r="C7641" s="10" t="s">
        <v>21945</v>
      </c>
      <c r="D7641" t="s">
        <v>49</v>
      </c>
      <c r="E7641" s="10" t="s">
        <v>11</v>
      </c>
      <c r="F7641" t="s">
        <v>49</v>
      </c>
      <c r="G7641" s="10" t="s">
        <v>11</v>
      </c>
      <c r="H7641">
        <v>4</v>
      </c>
      <c r="I7641">
        <v>8</v>
      </c>
      <c r="J7641">
        <v>0</v>
      </c>
      <c r="K7641">
        <v>0</v>
      </c>
      <c r="L7641" s="10" t="s">
        <v>21946</v>
      </c>
    </row>
    <row r="7642" spans="1:12" x14ac:dyDescent="0.25">
      <c r="A7642" s="3">
        <v>7641</v>
      </c>
      <c r="B7642" t="s">
        <v>6129</v>
      </c>
      <c r="C7642" s="10" t="s">
        <v>21945</v>
      </c>
      <c r="D7642" t="s">
        <v>538</v>
      </c>
      <c r="E7642" s="10" t="s">
        <v>6652</v>
      </c>
      <c r="F7642" t="s">
        <v>1232</v>
      </c>
      <c r="G7642" s="10" t="s">
        <v>6715</v>
      </c>
      <c r="H7642">
        <v>255</v>
      </c>
      <c r="I7642">
        <v>37</v>
      </c>
      <c r="J7642">
        <v>0</v>
      </c>
      <c r="K7642">
        <v>0</v>
      </c>
      <c r="L7642" s="10" t="s">
        <v>21947</v>
      </c>
    </row>
    <row r="7643" spans="1:12" x14ac:dyDescent="0.25">
      <c r="A7643" s="3">
        <v>7642</v>
      </c>
      <c r="B7643" t="s">
        <v>6129</v>
      </c>
      <c r="C7643" s="10" t="s">
        <v>21945</v>
      </c>
      <c r="D7643" t="s">
        <v>6130</v>
      </c>
      <c r="E7643" s="10" t="s">
        <v>21948</v>
      </c>
      <c r="F7643" t="s">
        <v>1297</v>
      </c>
      <c r="G7643" s="10" t="s">
        <v>6685</v>
      </c>
      <c r="H7643">
        <v>8</v>
      </c>
      <c r="I7643">
        <v>16</v>
      </c>
      <c r="J7643">
        <v>-2</v>
      </c>
      <c r="K7643">
        <v>1</v>
      </c>
      <c r="L7643" s="10" t="s">
        <v>21949</v>
      </c>
    </row>
    <row r="7644" spans="1:12" x14ac:dyDescent="0.25">
      <c r="A7644" s="3">
        <v>7643</v>
      </c>
      <c r="B7644" t="s">
        <v>6129</v>
      </c>
      <c r="C7644" s="10" t="s">
        <v>21945</v>
      </c>
      <c r="D7644" t="s">
        <v>6131</v>
      </c>
      <c r="E7644" s="10" t="s">
        <v>21950</v>
      </c>
      <c r="F7644" t="s">
        <v>1339</v>
      </c>
      <c r="G7644" s="10" t="s">
        <v>6847</v>
      </c>
      <c r="H7644">
        <v>4</v>
      </c>
      <c r="I7644">
        <v>8</v>
      </c>
      <c r="J7644">
        <v>0</v>
      </c>
      <c r="K7644">
        <v>0</v>
      </c>
      <c r="L7644" s="10" t="s">
        <v>21951</v>
      </c>
    </row>
    <row r="7645" spans="1:12" x14ac:dyDescent="0.25">
      <c r="A7645" s="3">
        <v>7644</v>
      </c>
      <c r="B7645" t="s">
        <v>6129</v>
      </c>
      <c r="C7645" s="10" t="s">
        <v>21945</v>
      </c>
      <c r="D7645" t="s">
        <v>6132</v>
      </c>
      <c r="E7645" s="10" t="s">
        <v>21952</v>
      </c>
      <c r="F7645" t="s">
        <v>1339</v>
      </c>
      <c r="G7645" s="10" t="s">
        <v>6847</v>
      </c>
      <c r="H7645">
        <v>4</v>
      </c>
      <c r="I7645">
        <v>8</v>
      </c>
      <c r="J7645">
        <v>0</v>
      </c>
      <c r="K7645">
        <v>0</v>
      </c>
      <c r="L7645" s="10" t="s">
        <v>21953</v>
      </c>
    </row>
    <row r="7646" spans="1:12" x14ac:dyDescent="0.25">
      <c r="A7646" s="3">
        <v>7645</v>
      </c>
      <c r="B7646" t="s">
        <v>6129</v>
      </c>
      <c r="C7646" s="10" t="s">
        <v>21945</v>
      </c>
      <c r="D7646" t="s">
        <v>6133</v>
      </c>
      <c r="E7646" s="10" t="s">
        <v>21954</v>
      </c>
      <c r="F7646" t="s">
        <v>1339</v>
      </c>
      <c r="G7646" s="10" t="s">
        <v>6847</v>
      </c>
      <c r="H7646">
        <v>4</v>
      </c>
      <c r="I7646">
        <v>8</v>
      </c>
      <c r="J7646">
        <v>0</v>
      </c>
      <c r="K7646">
        <v>0</v>
      </c>
      <c r="L7646" s="10" t="s">
        <v>21955</v>
      </c>
    </row>
    <row r="7647" spans="1:12" x14ac:dyDescent="0.25">
      <c r="A7647" s="3">
        <v>7646</v>
      </c>
      <c r="B7647" t="s">
        <v>6129</v>
      </c>
      <c r="C7647" s="10" t="s">
        <v>21945</v>
      </c>
      <c r="D7647" t="s">
        <v>6134</v>
      </c>
      <c r="E7647" s="10" t="s">
        <v>21956</v>
      </c>
      <c r="F7647" t="s">
        <v>1339</v>
      </c>
      <c r="G7647" s="10" t="s">
        <v>6847</v>
      </c>
      <c r="H7647">
        <v>4</v>
      </c>
      <c r="I7647">
        <v>8</v>
      </c>
      <c r="J7647">
        <v>0</v>
      </c>
      <c r="K7647">
        <v>0</v>
      </c>
      <c r="L7647" s="10" t="s">
        <v>21957</v>
      </c>
    </row>
    <row r="7648" spans="1:12" x14ac:dyDescent="0.25">
      <c r="A7648" s="3">
        <v>7647</v>
      </c>
      <c r="B7648" t="s">
        <v>6129</v>
      </c>
      <c r="C7648" s="10" t="s">
        <v>21945</v>
      </c>
      <c r="D7648" t="s">
        <v>6135</v>
      </c>
      <c r="E7648" s="10" t="s">
        <v>21958</v>
      </c>
      <c r="F7648" t="s">
        <v>1339</v>
      </c>
      <c r="G7648" s="10" t="s">
        <v>6847</v>
      </c>
      <c r="H7648">
        <v>4</v>
      </c>
      <c r="I7648">
        <v>8</v>
      </c>
      <c r="J7648">
        <v>0</v>
      </c>
      <c r="K7648">
        <v>0</v>
      </c>
      <c r="L7648" s="10" t="s">
        <v>21959</v>
      </c>
    </row>
    <row r="7649" spans="1:12" x14ac:dyDescent="0.25">
      <c r="A7649" s="3">
        <v>7648</v>
      </c>
      <c r="B7649" t="s">
        <v>6129</v>
      </c>
      <c r="C7649" s="10" t="s">
        <v>21945</v>
      </c>
      <c r="D7649" t="s">
        <v>63</v>
      </c>
      <c r="E7649" s="10" t="s">
        <v>6816</v>
      </c>
      <c r="F7649" t="s">
        <v>64</v>
      </c>
      <c r="G7649" s="10" t="s">
        <v>6696</v>
      </c>
      <c r="H7649">
        <v>4</v>
      </c>
      <c r="I7649">
        <v>8</v>
      </c>
      <c r="J7649">
        <v>0</v>
      </c>
      <c r="K7649">
        <v>0</v>
      </c>
      <c r="L7649" s="10" t="s">
        <v>21960</v>
      </c>
    </row>
    <row r="7650" spans="1:12" x14ac:dyDescent="0.25">
      <c r="A7650" s="3">
        <v>7649</v>
      </c>
      <c r="B7650" t="s">
        <v>6129</v>
      </c>
      <c r="C7650" s="10" t="s">
        <v>21945</v>
      </c>
      <c r="D7650" t="s">
        <v>65</v>
      </c>
      <c r="E7650" s="10" t="s">
        <v>6698</v>
      </c>
      <c r="F7650" t="s">
        <v>66</v>
      </c>
      <c r="G7650" s="10" t="s">
        <v>6721</v>
      </c>
      <c r="H7650">
        <v>4</v>
      </c>
      <c r="I7650">
        <v>8</v>
      </c>
      <c r="J7650">
        <v>0</v>
      </c>
      <c r="K7650">
        <v>0</v>
      </c>
      <c r="L7650" s="10" t="s">
        <v>21961</v>
      </c>
    </row>
    <row r="7651" spans="1:12" x14ac:dyDescent="0.25">
      <c r="A7651" s="3">
        <v>7650</v>
      </c>
      <c r="B7651" t="s">
        <v>6129</v>
      </c>
      <c r="C7651" s="10" t="s">
        <v>21945</v>
      </c>
      <c r="D7651" t="s">
        <v>67</v>
      </c>
      <c r="E7651" s="10" t="s">
        <v>6723</v>
      </c>
      <c r="F7651" t="s">
        <v>68</v>
      </c>
      <c r="G7651" s="10" t="s">
        <v>6724</v>
      </c>
      <c r="H7651">
        <v>4</v>
      </c>
      <c r="I7651">
        <v>8</v>
      </c>
      <c r="J7651">
        <v>0</v>
      </c>
      <c r="K7651">
        <v>0</v>
      </c>
      <c r="L7651" s="10" t="s">
        <v>21962</v>
      </c>
    </row>
    <row r="7652" spans="1:12" x14ac:dyDescent="0.25">
      <c r="A7652" s="3">
        <v>7651</v>
      </c>
      <c r="B7652" t="s">
        <v>6129</v>
      </c>
      <c r="C7652" s="10" t="s">
        <v>21945</v>
      </c>
      <c r="D7652" t="s">
        <v>6136</v>
      </c>
      <c r="E7652" s="10" t="s">
        <v>21963</v>
      </c>
      <c r="F7652" t="s">
        <v>1401</v>
      </c>
      <c r="G7652" s="10" t="s">
        <v>6911</v>
      </c>
      <c r="H7652">
        <v>10</v>
      </c>
      <c r="I7652">
        <v>37</v>
      </c>
      <c r="J7652">
        <v>0</v>
      </c>
      <c r="K7652">
        <v>0</v>
      </c>
      <c r="L7652" s="10" t="s">
        <v>21964</v>
      </c>
    </row>
    <row r="7653" spans="1:12" x14ac:dyDescent="0.25">
      <c r="A7653" s="3">
        <v>7652</v>
      </c>
      <c r="B7653" t="s">
        <v>6129</v>
      </c>
      <c r="C7653" s="10" t="s">
        <v>21945</v>
      </c>
      <c r="D7653" t="s">
        <v>1224</v>
      </c>
      <c r="E7653" s="10" t="s">
        <v>6791</v>
      </c>
      <c r="F7653" t="s">
        <v>1493</v>
      </c>
      <c r="G7653" s="10" t="s">
        <v>6978</v>
      </c>
      <c r="H7653">
        <v>4</v>
      </c>
      <c r="I7653">
        <v>8</v>
      </c>
      <c r="J7653">
        <v>0</v>
      </c>
      <c r="K7653">
        <v>0</v>
      </c>
      <c r="L7653" s="10" t="s">
        <v>21965</v>
      </c>
    </row>
    <row r="7654" spans="1:12" x14ac:dyDescent="0.25">
      <c r="A7654" s="3">
        <v>7653</v>
      </c>
      <c r="B7654" t="s">
        <v>6137</v>
      </c>
      <c r="C7654" s="10" t="s">
        <v>21966</v>
      </c>
      <c r="D7654" t="s">
        <v>49</v>
      </c>
      <c r="E7654" s="10" t="s">
        <v>11</v>
      </c>
      <c r="F7654" t="s">
        <v>49</v>
      </c>
      <c r="G7654" s="10" t="s">
        <v>11</v>
      </c>
      <c r="H7654">
        <v>4</v>
      </c>
      <c r="I7654">
        <v>8</v>
      </c>
      <c r="J7654">
        <v>0</v>
      </c>
      <c r="K7654">
        <v>0</v>
      </c>
      <c r="L7654" s="10" t="s">
        <v>21967</v>
      </c>
    </row>
    <row r="7655" spans="1:12" x14ac:dyDescent="0.25">
      <c r="A7655" s="3">
        <v>7654</v>
      </c>
      <c r="B7655" t="s">
        <v>6137</v>
      </c>
      <c r="C7655" s="10" t="s">
        <v>21966</v>
      </c>
      <c r="D7655" t="s">
        <v>6138</v>
      </c>
      <c r="E7655" s="10" t="s">
        <v>21968</v>
      </c>
      <c r="F7655" t="s">
        <v>1232</v>
      </c>
      <c r="G7655" s="10" t="s">
        <v>6715</v>
      </c>
      <c r="H7655">
        <v>255</v>
      </c>
      <c r="I7655">
        <v>37</v>
      </c>
      <c r="J7655">
        <v>0</v>
      </c>
      <c r="K7655">
        <v>0</v>
      </c>
      <c r="L7655" s="10" t="s">
        <v>21969</v>
      </c>
    </row>
    <row r="7656" spans="1:12" x14ac:dyDescent="0.25">
      <c r="A7656" s="3">
        <v>7655</v>
      </c>
      <c r="B7656" t="s">
        <v>6137</v>
      </c>
      <c r="C7656" s="10" t="s">
        <v>21966</v>
      </c>
      <c r="D7656" t="s">
        <v>1418</v>
      </c>
      <c r="E7656" s="10" t="s">
        <v>7110</v>
      </c>
      <c r="F7656" t="s">
        <v>6139</v>
      </c>
      <c r="G7656" s="10" t="s">
        <v>21970</v>
      </c>
      <c r="H7656">
        <v>4</v>
      </c>
      <c r="I7656">
        <v>12</v>
      </c>
      <c r="J7656">
        <v>0</v>
      </c>
      <c r="K7656">
        <v>0</v>
      </c>
      <c r="L7656" s="10" t="s">
        <v>21971</v>
      </c>
    </row>
    <row r="7657" spans="1:12" x14ac:dyDescent="0.25">
      <c r="A7657" s="3">
        <v>7656</v>
      </c>
      <c r="B7657" t="s">
        <v>6137</v>
      </c>
      <c r="C7657" s="10" t="s">
        <v>21966</v>
      </c>
      <c r="D7657" t="s">
        <v>63</v>
      </c>
      <c r="E7657" s="10" t="s">
        <v>6816</v>
      </c>
      <c r="F7657" t="s">
        <v>64</v>
      </c>
      <c r="G7657" s="10" t="s">
        <v>6696</v>
      </c>
      <c r="H7657">
        <v>4</v>
      </c>
      <c r="I7657">
        <v>8</v>
      </c>
      <c r="J7657">
        <v>0</v>
      </c>
      <c r="K7657">
        <v>0</v>
      </c>
      <c r="L7657" s="10" t="s">
        <v>21972</v>
      </c>
    </row>
    <row r="7658" spans="1:12" x14ac:dyDescent="0.25">
      <c r="A7658" s="3">
        <v>7657</v>
      </c>
      <c r="B7658" t="s">
        <v>6137</v>
      </c>
      <c r="C7658" s="10" t="s">
        <v>21966</v>
      </c>
      <c r="D7658" t="s">
        <v>65</v>
      </c>
      <c r="E7658" s="10" t="s">
        <v>6698</v>
      </c>
      <c r="F7658" t="s">
        <v>66</v>
      </c>
      <c r="G7658" s="10" t="s">
        <v>6721</v>
      </c>
      <c r="H7658">
        <v>4</v>
      </c>
      <c r="I7658">
        <v>8</v>
      </c>
      <c r="J7658">
        <v>0</v>
      </c>
      <c r="K7658">
        <v>0</v>
      </c>
      <c r="L7658" s="10" t="s">
        <v>21973</v>
      </c>
    </row>
    <row r="7659" spans="1:12" x14ac:dyDescent="0.25">
      <c r="A7659" s="3">
        <v>7658</v>
      </c>
      <c r="B7659" t="s">
        <v>6137</v>
      </c>
      <c r="C7659" s="10" t="s">
        <v>21966</v>
      </c>
      <c r="D7659" t="s">
        <v>67</v>
      </c>
      <c r="E7659" s="10" t="s">
        <v>6723</v>
      </c>
      <c r="F7659" t="s">
        <v>68</v>
      </c>
      <c r="G7659" s="10" t="s">
        <v>6724</v>
      </c>
      <c r="H7659">
        <v>4</v>
      </c>
      <c r="I7659">
        <v>8</v>
      </c>
      <c r="J7659">
        <v>0</v>
      </c>
      <c r="K7659">
        <v>0</v>
      </c>
      <c r="L7659" s="10" t="s">
        <v>21974</v>
      </c>
    </row>
    <row r="7660" spans="1:12" x14ac:dyDescent="0.25">
      <c r="A7660" s="3">
        <v>7659</v>
      </c>
      <c r="B7660" t="s">
        <v>6137</v>
      </c>
      <c r="C7660" s="10" t="s">
        <v>21966</v>
      </c>
      <c r="D7660" t="s">
        <v>2173</v>
      </c>
      <c r="E7660" s="10" t="s">
        <v>7116</v>
      </c>
      <c r="F7660" t="s">
        <v>1493</v>
      </c>
      <c r="G7660" s="10" t="s">
        <v>6978</v>
      </c>
      <c r="H7660">
        <v>4</v>
      </c>
      <c r="I7660">
        <v>8</v>
      </c>
      <c r="J7660">
        <v>0</v>
      </c>
      <c r="K7660">
        <v>0</v>
      </c>
      <c r="L7660" s="10" t="s">
        <v>21975</v>
      </c>
    </row>
    <row r="7661" spans="1:12" x14ac:dyDescent="0.25">
      <c r="A7661" s="3">
        <v>7660</v>
      </c>
      <c r="B7661" t="s">
        <v>6137</v>
      </c>
      <c r="C7661" s="10" t="s">
        <v>21966</v>
      </c>
      <c r="D7661" t="s">
        <v>1264</v>
      </c>
      <c r="E7661" s="10" t="s">
        <v>6659</v>
      </c>
      <c r="F7661" t="s">
        <v>1265</v>
      </c>
      <c r="G7661" s="10" t="s">
        <v>6660</v>
      </c>
      <c r="H7661">
        <v>4</v>
      </c>
      <c r="I7661">
        <v>8</v>
      </c>
      <c r="J7661">
        <v>0</v>
      </c>
      <c r="K7661">
        <v>0</v>
      </c>
      <c r="L7661" s="10" t="s">
        <v>21976</v>
      </c>
    </row>
    <row r="7662" spans="1:12" x14ac:dyDescent="0.25">
      <c r="A7662" s="3">
        <v>7661</v>
      </c>
      <c r="B7662" t="s">
        <v>6137</v>
      </c>
      <c r="C7662" s="10" t="s">
        <v>21966</v>
      </c>
      <c r="D7662" t="s">
        <v>611</v>
      </c>
      <c r="E7662" s="10" t="s">
        <v>9848</v>
      </c>
      <c r="F7662" t="s">
        <v>6140</v>
      </c>
      <c r="G7662" s="10" t="s">
        <v>21977</v>
      </c>
      <c r="H7662">
        <v>31</v>
      </c>
      <c r="I7662">
        <v>37</v>
      </c>
      <c r="J7662">
        <v>0</v>
      </c>
      <c r="K7662">
        <v>0</v>
      </c>
      <c r="L7662" s="10" t="s">
        <v>21978</v>
      </c>
    </row>
    <row r="7663" spans="1:12" x14ac:dyDescent="0.25">
      <c r="A7663" s="3">
        <v>7662</v>
      </c>
      <c r="B7663" t="s">
        <v>6137</v>
      </c>
      <c r="C7663" s="10" t="s">
        <v>21966</v>
      </c>
      <c r="D7663" t="s">
        <v>6141</v>
      </c>
      <c r="E7663" s="10" t="s">
        <v>21979</v>
      </c>
      <c r="F7663" t="s">
        <v>1287</v>
      </c>
      <c r="G7663" s="10" t="s">
        <v>6676</v>
      </c>
      <c r="H7663">
        <v>8</v>
      </c>
      <c r="I7663">
        <v>16</v>
      </c>
      <c r="J7663">
        <v>-2</v>
      </c>
      <c r="K7663">
        <v>1</v>
      </c>
      <c r="L7663" s="10" t="s">
        <v>21980</v>
      </c>
    </row>
    <row r="7664" spans="1:12" x14ac:dyDescent="0.25">
      <c r="A7664" s="3">
        <v>7663</v>
      </c>
      <c r="B7664" t="s">
        <v>6137</v>
      </c>
      <c r="C7664" s="10" t="s">
        <v>21966</v>
      </c>
      <c r="D7664" t="s">
        <v>6142</v>
      </c>
      <c r="E7664" s="10" t="s">
        <v>21981</v>
      </c>
      <c r="F7664" t="s">
        <v>1287</v>
      </c>
      <c r="G7664" s="10" t="s">
        <v>6676</v>
      </c>
      <c r="H7664">
        <v>8</v>
      </c>
      <c r="I7664">
        <v>16</v>
      </c>
      <c r="J7664">
        <v>-2</v>
      </c>
      <c r="K7664">
        <v>1</v>
      </c>
      <c r="L7664" s="10" t="s">
        <v>21982</v>
      </c>
    </row>
    <row r="7665" spans="1:12" x14ac:dyDescent="0.25">
      <c r="A7665" s="3">
        <v>7664</v>
      </c>
      <c r="B7665" t="s">
        <v>6137</v>
      </c>
      <c r="C7665" s="10" t="s">
        <v>21966</v>
      </c>
      <c r="D7665" t="s">
        <v>51</v>
      </c>
      <c r="E7665" s="10" t="s">
        <v>6966</v>
      </c>
      <c r="F7665" t="s">
        <v>6143</v>
      </c>
      <c r="G7665" s="10" t="s">
        <v>21983</v>
      </c>
      <c r="H7665">
        <v>8</v>
      </c>
      <c r="I7665">
        <v>261</v>
      </c>
      <c r="J7665">
        <v>0</v>
      </c>
      <c r="K7665">
        <v>0</v>
      </c>
      <c r="L7665" s="10" t="s">
        <v>21984</v>
      </c>
    </row>
    <row r="7666" spans="1:12" x14ac:dyDescent="0.25">
      <c r="A7666" s="3">
        <v>7665</v>
      </c>
      <c r="B7666" t="s">
        <v>6137</v>
      </c>
      <c r="C7666" s="10" t="s">
        <v>21966</v>
      </c>
      <c r="D7666" t="s">
        <v>6144</v>
      </c>
      <c r="E7666" s="10" t="s">
        <v>21985</v>
      </c>
      <c r="F7666" t="s">
        <v>1339</v>
      </c>
      <c r="G7666" s="10" t="s">
        <v>6847</v>
      </c>
      <c r="H7666">
        <v>4</v>
      </c>
      <c r="I7666">
        <v>8</v>
      </c>
      <c r="J7666">
        <v>0</v>
      </c>
      <c r="K7666">
        <v>0</v>
      </c>
      <c r="L7666" s="10" t="s">
        <v>21986</v>
      </c>
    </row>
    <row r="7667" spans="1:12" x14ac:dyDescent="0.25">
      <c r="A7667" s="3">
        <v>7666</v>
      </c>
      <c r="B7667" t="s">
        <v>6137</v>
      </c>
      <c r="C7667" s="10" t="s">
        <v>21966</v>
      </c>
      <c r="D7667" t="s">
        <v>6145</v>
      </c>
      <c r="E7667" s="10" t="s">
        <v>21987</v>
      </c>
      <c r="F7667" t="s">
        <v>1339</v>
      </c>
      <c r="G7667" s="10" t="s">
        <v>6847</v>
      </c>
      <c r="H7667">
        <v>4</v>
      </c>
      <c r="I7667">
        <v>8</v>
      </c>
      <c r="J7667">
        <v>0</v>
      </c>
      <c r="K7667">
        <v>0</v>
      </c>
      <c r="L7667" s="10" t="s">
        <v>21988</v>
      </c>
    </row>
    <row r="7668" spans="1:12" x14ac:dyDescent="0.25">
      <c r="A7668" s="3">
        <v>7667</v>
      </c>
      <c r="B7668" t="s">
        <v>6137</v>
      </c>
      <c r="C7668" s="10" t="s">
        <v>21966</v>
      </c>
      <c r="D7668" t="s">
        <v>6146</v>
      </c>
      <c r="E7668" s="10" t="s">
        <v>21989</v>
      </c>
      <c r="F7668" t="s">
        <v>1339</v>
      </c>
      <c r="G7668" s="10" t="s">
        <v>6847</v>
      </c>
      <c r="H7668">
        <v>4</v>
      </c>
      <c r="I7668">
        <v>8</v>
      </c>
      <c r="J7668">
        <v>0</v>
      </c>
      <c r="K7668">
        <v>0</v>
      </c>
      <c r="L7668" s="10" t="s">
        <v>21990</v>
      </c>
    </row>
    <row r="7669" spans="1:12" x14ac:dyDescent="0.25">
      <c r="A7669" s="3">
        <v>7668</v>
      </c>
      <c r="B7669" t="s">
        <v>6137</v>
      </c>
      <c r="C7669" s="10" t="s">
        <v>21966</v>
      </c>
      <c r="D7669" t="s">
        <v>6147</v>
      </c>
      <c r="E7669" s="10" t="s">
        <v>21991</v>
      </c>
      <c r="F7669" t="s">
        <v>1287</v>
      </c>
      <c r="G7669" s="10" t="s">
        <v>6676</v>
      </c>
      <c r="H7669">
        <v>8</v>
      </c>
      <c r="I7669">
        <v>16</v>
      </c>
      <c r="J7669">
        <v>-2</v>
      </c>
      <c r="K7669">
        <v>1</v>
      </c>
      <c r="L7669" s="10" t="s">
        <v>21992</v>
      </c>
    </row>
    <row r="7670" spans="1:12" x14ac:dyDescent="0.25">
      <c r="A7670" s="3">
        <v>7669</v>
      </c>
      <c r="B7670" t="s">
        <v>6137</v>
      </c>
      <c r="C7670" s="10" t="s">
        <v>21966</v>
      </c>
      <c r="D7670" t="s">
        <v>5868</v>
      </c>
      <c r="E7670" s="10" t="s">
        <v>21250</v>
      </c>
      <c r="F7670" t="s">
        <v>6148</v>
      </c>
      <c r="G7670" s="10" t="s">
        <v>21993</v>
      </c>
      <c r="H7670">
        <v>8</v>
      </c>
      <c r="I7670">
        <v>16</v>
      </c>
      <c r="J7670">
        <v>-2</v>
      </c>
      <c r="K7670">
        <v>0</v>
      </c>
      <c r="L7670" s="10" t="s">
        <v>21994</v>
      </c>
    </row>
    <row r="7671" spans="1:12" x14ac:dyDescent="0.25">
      <c r="A7671" s="3">
        <v>7670</v>
      </c>
      <c r="B7671" t="s">
        <v>6137</v>
      </c>
      <c r="C7671" s="10" t="s">
        <v>21966</v>
      </c>
      <c r="D7671" t="s">
        <v>69</v>
      </c>
      <c r="E7671" s="10" t="s">
        <v>6760</v>
      </c>
      <c r="F7671" t="s">
        <v>6149</v>
      </c>
      <c r="G7671" s="10" t="s">
        <v>21995</v>
      </c>
      <c r="H7671">
        <v>8</v>
      </c>
      <c r="I7671">
        <v>35</v>
      </c>
      <c r="J7671">
        <v>0</v>
      </c>
      <c r="K7671">
        <v>0</v>
      </c>
      <c r="L7671" s="10" t="s">
        <v>21996</v>
      </c>
    </row>
    <row r="7672" spans="1:12" x14ac:dyDescent="0.25">
      <c r="A7672" s="3">
        <v>7671</v>
      </c>
      <c r="B7672" t="s">
        <v>6137</v>
      </c>
      <c r="C7672" s="10" t="s">
        <v>21966</v>
      </c>
      <c r="D7672" t="s">
        <v>71</v>
      </c>
      <c r="E7672" s="10" t="s">
        <v>6763</v>
      </c>
      <c r="F7672" t="s">
        <v>6150</v>
      </c>
      <c r="G7672" s="10" t="s">
        <v>21997</v>
      </c>
      <c r="H7672">
        <v>8</v>
      </c>
      <c r="I7672">
        <v>35</v>
      </c>
      <c r="J7672">
        <v>0</v>
      </c>
      <c r="K7672">
        <v>0</v>
      </c>
      <c r="L7672" s="10" t="s">
        <v>21998</v>
      </c>
    </row>
    <row r="7673" spans="1:12" x14ac:dyDescent="0.25">
      <c r="A7673" s="3">
        <v>7672</v>
      </c>
      <c r="B7673" t="s">
        <v>6151</v>
      </c>
      <c r="C7673" s="10" t="s">
        <v>21999</v>
      </c>
      <c r="D7673" t="s">
        <v>49</v>
      </c>
      <c r="E7673" s="10" t="s">
        <v>11</v>
      </c>
      <c r="F7673" t="s">
        <v>49</v>
      </c>
      <c r="G7673" s="10" t="s">
        <v>11</v>
      </c>
      <c r="H7673">
        <v>4</v>
      </c>
      <c r="I7673">
        <v>8</v>
      </c>
      <c r="J7673">
        <v>0</v>
      </c>
      <c r="K7673">
        <v>0</v>
      </c>
      <c r="L7673" s="10" t="s">
        <v>22000</v>
      </c>
    </row>
    <row r="7674" spans="1:12" x14ac:dyDescent="0.25">
      <c r="A7674" s="3">
        <v>7673</v>
      </c>
      <c r="B7674" t="s">
        <v>6151</v>
      </c>
      <c r="C7674" s="10" t="s">
        <v>21999</v>
      </c>
      <c r="D7674" t="s">
        <v>87</v>
      </c>
      <c r="E7674" s="10" t="s">
        <v>7149</v>
      </c>
      <c r="F7674" t="s">
        <v>49</v>
      </c>
      <c r="G7674" s="10" t="s">
        <v>11</v>
      </c>
      <c r="H7674">
        <v>4</v>
      </c>
      <c r="I7674">
        <v>8</v>
      </c>
      <c r="J7674">
        <v>0</v>
      </c>
      <c r="K7674">
        <v>0</v>
      </c>
      <c r="L7674" s="10" t="s">
        <v>22001</v>
      </c>
    </row>
    <row r="7675" spans="1:12" x14ac:dyDescent="0.25">
      <c r="A7675" s="3">
        <v>7674</v>
      </c>
      <c r="B7675" t="s">
        <v>6151</v>
      </c>
      <c r="C7675" s="10" t="s">
        <v>21999</v>
      </c>
      <c r="D7675" t="s">
        <v>5140</v>
      </c>
      <c r="E7675" s="10" t="s">
        <v>19091</v>
      </c>
      <c r="F7675" t="s">
        <v>1401</v>
      </c>
      <c r="G7675" s="10" t="s">
        <v>6911</v>
      </c>
      <c r="H7675">
        <v>10</v>
      </c>
      <c r="I7675">
        <v>37</v>
      </c>
      <c r="J7675">
        <v>0</v>
      </c>
      <c r="K7675">
        <v>0</v>
      </c>
      <c r="L7675" s="10" t="s">
        <v>22002</v>
      </c>
    </row>
    <row r="7676" spans="1:12" x14ac:dyDescent="0.25">
      <c r="A7676" s="3">
        <v>7675</v>
      </c>
      <c r="B7676" t="s">
        <v>6151</v>
      </c>
      <c r="C7676" s="10" t="s">
        <v>21999</v>
      </c>
      <c r="D7676" t="s">
        <v>5063</v>
      </c>
      <c r="E7676" s="10" t="s">
        <v>18901</v>
      </c>
      <c r="F7676" t="s">
        <v>1490</v>
      </c>
      <c r="G7676" s="10" t="s">
        <v>11468</v>
      </c>
      <c r="H7676">
        <v>10</v>
      </c>
      <c r="I7676">
        <v>37</v>
      </c>
      <c r="J7676">
        <v>0</v>
      </c>
      <c r="K7676">
        <v>0</v>
      </c>
      <c r="L7676" s="10" t="s">
        <v>22003</v>
      </c>
    </row>
    <row r="7677" spans="1:12" x14ac:dyDescent="0.25">
      <c r="A7677" s="3">
        <v>7676</v>
      </c>
      <c r="B7677" t="s">
        <v>6151</v>
      </c>
      <c r="C7677" s="10" t="s">
        <v>21999</v>
      </c>
      <c r="D7677" t="s">
        <v>6152</v>
      </c>
      <c r="E7677" s="10" t="s">
        <v>22004</v>
      </c>
      <c r="F7677" t="s">
        <v>49</v>
      </c>
      <c r="G7677" s="10" t="s">
        <v>11</v>
      </c>
      <c r="H7677">
        <v>4</v>
      </c>
      <c r="I7677">
        <v>8</v>
      </c>
      <c r="J7677">
        <v>0</v>
      </c>
      <c r="K7677">
        <v>0</v>
      </c>
      <c r="L7677" s="10" t="s">
        <v>22005</v>
      </c>
    </row>
    <row r="7678" spans="1:12" x14ac:dyDescent="0.25">
      <c r="A7678" s="3">
        <v>7677</v>
      </c>
      <c r="B7678" t="s">
        <v>6151</v>
      </c>
      <c r="C7678" s="10" t="s">
        <v>21999</v>
      </c>
      <c r="D7678" t="s">
        <v>6153</v>
      </c>
      <c r="E7678" s="10" t="s">
        <v>22006</v>
      </c>
      <c r="F7678" t="s">
        <v>4914</v>
      </c>
      <c r="G7678" s="10" t="s">
        <v>7476</v>
      </c>
      <c r="H7678">
        <v>10</v>
      </c>
      <c r="I7678">
        <v>37</v>
      </c>
      <c r="J7678">
        <v>0</v>
      </c>
      <c r="K7678">
        <v>0</v>
      </c>
      <c r="L7678" s="10" t="s">
        <v>22007</v>
      </c>
    </row>
    <row r="7679" spans="1:12" x14ac:dyDescent="0.25">
      <c r="A7679" s="3">
        <v>7678</v>
      </c>
      <c r="B7679" t="s">
        <v>6151</v>
      </c>
      <c r="C7679" s="10" t="s">
        <v>21999</v>
      </c>
      <c r="D7679" t="s">
        <v>1430</v>
      </c>
      <c r="E7679" s="10" t="s">
        <v>11350</v>
      </c>
      <c r="F7679" t="s">
        <v>1287</v>
      </c>
      <c r="G7679" s="10" t="s">
        <v>6676</v>
      </c>
      <c r="H7679">
        <v>8</v>
      </c>
      <c r="I7679">
        <v>16</v>
      </c>
      <c r="J7679">
        <v>-2</v>
      </c>
      <c r="K7679">
        <v>1</v>
      </c>
      <c r="L7679" s="10" t="s">
        <v>22008</v>
      </c>
    </row>
    <row r="7680" spans="1:12" x14ac:dyDescent="0.25">
      <c r="A7680" s="3">
        <v>7679</v>
      </c>
      <c r="B7680" t="s">
        <v>6151</v>
      </c>
      <c r="C7680" s="10" t="s">
        <v>21999</v>
      </c>
      <c r="D7680" t="s">
        <v>1003</v>
      </c>
      <c r="E7680" s="10" t="s">
        <v>10611</v>
      </c>
      <c r="F7680" t="s">
        <v>470</v>
      </c>
      <c r="G7680" s="10" t="s">
        <v>6773</v>
      </c>
      <c r="H7680">
        <v>50</v>
      </c>
      <c r="I7680">
        <v>37</v>
      </c>
      <c r="J7680">
        <v>0</v>
      </c>
      <c r="K7680">
        <v>0</v>
      </c>
      <c r="L7680" s="10" t="s">
        <v>22009</v>
      </c>
    </row>
    <row r="7681" spans="1:12" x14ac:dyDescent="0.25">
      <c r="A7681" s="3">
        <v>7680</v>
      </c>
      <c r="B7681" t="s">
        <v>6151</v>
      </c>
      <c r="C7681" s="10" t="s">
        <v>21999</v>
      </c>
      <c r="D7681" t="s">
        <v>6154</v>
      </c>
      <c r="E7681" s="10" t="s">
        <v>22010</v>
      </c>
      <c r="F7681" t="s">
        <v>1287</v>
      </c>
      <c r="G7681" s="10" t="s">
        <v>6676</v>
      </c>
      <c r="H7681">
        <v>8</v>
      </c>
      <c r="I7681">
        <v>16</v>
      </c>
      <c r="J7681">
        <v>-2</v>
      </c>
      <c r="K7681">
        <v>1</v>
      </c>
      <c r="L7681" s="10" t="s">
        <v>22011</v>
      </c>
    </row>
    <row r="7682" spans="1:12" x14ac:dyDescent="0.25">
      <c r="A7682" s="3">
        <v>7681</v>
      </c>
      <c r="B7682" t="s">
        <v>6151</v>
      </c>
      <c r="C7682" s="10" t="s">
        <v>21999</v>
      </c>
      <c r="D7682" t="s">
        <v>6155</v>
      </c>
      <c r="E7682" s="10" t="s">
        <v>22012</v>
      </c>
      <c r="F7682" t="s">
        <v>1287</v>
      </c>
      <c r="G7682" s="10" t="s">
        <v>6676</v>
      </c>
      <c r="H7682">
        <v>8</v>
      </c>
      <c r="I7682">
        <v>16</v>
      </c>
      <c r="J7682">
        <v>-2</v>
      </c>
      <c r="K7682">
        <v>1</v>
      </c>
      <c r="L7682" s="10" t="s">
        <v>22013</v>
      </c>
    </row>
    <row r="7683" spans="1:12" x14ac:dyDescent="0.25">
      <c r="A7683" s="3">
        <v>7682</v>
      </c>
      <c r="B7683" t="s">
        <v>6151</v>
      </c>
      <c r="C7683" s="10" t="s">
        <v>21999</v>
      </c>
      <c r="D7683" t="s">
        <v>6156</v>
      </c>
      <c r="E7683" s="10" t="s">
        <v>22014</v>
      </c>
      <c r="F7683" t="s">
        <v>1287</v>
      </c>
      <c r="G7683" s="10" t="s">
        <v>6676</v>
      </c>
      <c r="H7683">
        <v>8</v>
      </c>
      <c r="I7683">
        <v>16</v>
      </c>
      <c r="J7683">
        <v>-2</v>
      </c>
      <c r="K7683">
        <v>1</v>
      </c>
      <c r="L7683" s="10" t="s">
        <v>22015</v>
      </c>
    </row>
    <row r="7684" spans="1:12" x14ac:dyDescent="0.25">
      <c r="A7684" s="3">
        <v>7683</v>
      </c>
      <c r="B7684" t="s">
        <v>6151</v>
      </c>
      <c r="C7684" s="10" t="s">
        <v>21999</v>
      </c>
      <c r="D7684" t="s">
        <v>6157</v>
      </c>
      <c r="E7684" s="10" t="s">
        <v>22016</v>
      </c>
      <c r="F7684" t="s">
        <v>1287</v>
      </c>
      <c r="G7684" s="10" t="s">
        <v>6676</v>
      </c>
      <c r="H7684">
        <v>8</v>
      </c>
      <c r="I7684">
        <v>16</v>
      </c>
      <c r="J7684">
        <v>-2</v>
      </c>
      <c r="K7684">
        <v>1</v>
      </c>
      <c r="L7684" s="10" t="s">
        <v>22017</v>
      </c>
    </row>
    <row r="7685" spans="1:12" x14ac:dyDescent="0.25">
      <c r="A7685" s="3">
        <v>7684</v>
      </c>
      <c r="B7685" t="s">
        <v>6151</v>
      </c>
      <c r="C7685" s="10" t="s">
        <v>21999</v>
      </c>
      <c r="D7685" t="s">
        <v>6158</v>
      </c>
      <c r="E7685" s="10" t="s">
        <v>22018</v>
      </c>
      <c r="F7685" t="s">
        <v>1287</v>
      </c>
      <c r="G7685" s="10" t="s">
        <v>6676</v>
      </c>
      <c r="H7685">
        <v>8</v>
      </c>
      <c r="I7685">
        <v>16</v>
      </c>
      <c r="J7685">
        <v>-2</v>
      </c>
      <c r="K7685">
        <v>1</v>
      </c>
      <c r="L7685" s="10" t="s">
        <v>22019</v>
      </c>
    </row>
    <row r="7686" spans="1:12" x14ac:dyDescent="0.25">
      <c r="A7686" s="3">
        <v>7685</v>
      </c>
      <c r="B7686" t="s">
        <v>6151</v>
      </c>
      <c r="C7686" s="10" t="s">
        <v>21999</v>
      </c>
      <c r="D7686" t="s">
        <v>6159</v>
      </c>
      <c r="E7686" s="10" t="s">
        <v>22020</v>
      </c>
      <c r="F7686" t="s">
        <v>1287</v>
      </c>
      <c r="G7686" s="10" t="s">
        <v>6676</v>
      </c>
      <c r="H7686">
        <v>8</v>
      </c>
      <c r="I7686">
        <v>16</v>
      </c>
      <c r="J7686">
        <v>-2</v>
      </c>
      <c r="K7686">
        <v>1</v>
      </c>
      <c r="L7686" s="10" t="s">
        <v>22021</v>
      </c>
    </row>
    <row r="7687" spans="1:12" x14ac:dyDescent="0.25">
      <c r="A7687" s="3">
        <v>7686</v>
      </c>
      <c r="B7687" t="s">
        <v>6151</v>
      </c>
      <c r="C7687" s="10" t="s">
        <v>21999</v>
      </c>
      <c r="D7687" t="s">
        <v>6160</v>
      </c>
      <c r="E7687" s="10" t="s">
        <v>22022</v>
      </c>
      <c r="F7687" t="s">
        <v>1287</v>
      </c>
      <c r="G7687" s="10" t="s">
        <v>6676</v>
      </c>
      <c r="H7687">
        <v>8</v>
      </c>
      <c r="I7687">
        <v>16</v>
      </c>
      <c r="J7687">
        <v>-2</v>
      </c>
      <c r="K7687">
        <v>1</v>
      </c>
      <c r="L7687" s="10" t="s">
        <v>22023</v>
      </c>
    </row>
    <row r="7688" spans="1:12" x14ac:dyDescent="0.25">
      <c r="A7688" s="3">
        <v>7687</v>
      </c>
      <c r="B7688" t="s">
        <v>6151</v>
      </c>
      <c r="C7688" s="10" t="s">
        <v>21999</v>
      </c>
      <c r="D7688" t="s">
        <v>6161</v>
      </c>
      <c r="E7688" s="10" t="s">
        <v>22024</v>
      </c>
      <c r="F7688" t="s">
        <v>1339</v>
      </c>
      <c r="G7688" s="10" t="s">
        <v>6847</v>
      </c>
      <c r="H7688">
        <v>4</v>
      </c>
      <c r="I7688">
        <v>8</v>
      </c>
      <c r="J7688">
        <v>0</v>
      </c>
      <c r="K7688">
        <v>0</v>
      </c>
      <c r="L7688" s="10" t="s">
        <v>22025</v>
      </c>
    </row>
    <row r="7689" spans="1:12" x14ac:dyDescent="0.25">
      <c r="A7689" s="3">
        <v>7688</v>
      </c>
      <c r="B7689" t="s">
        <v>6151</v>
      </c>
      <c r="C7689" s="10" t="s">
        <v>21999</v>
      </c>
      <c r="D7689" t="s">
        <v>6162</v>
      </c>
      <c r="E7689" s="10" t="s">
        <v>22026</v>
      </c>
      <c r="F7689" t="s">
        <v>1287</v>
      </c>
      <c r="G7689" s="10" t="s">
        <v>6676</v>
      </c>
      <c r="H7689">
        <v>8</v>
      </c>
      <c r="I7689">
        <v>16</v>
      </c>
      <c r="J7689">
        <v>-2</v>
      </c>
      <c r="K7689">
        <v>1</v>
      </c>
      <c r="L7689" s="10" t="s">
        <v>22027</v>
      </c>
    </row>
    <row r="7690" spans="1:12" x14ac:dyDescent="0.25">
      <c r="A7690" s="3">
        <v>7689</v>
      </c>
      <c r="B7690" t="s">
        <v>6151</v>
      </c>
      <c r="C7690" s="10" t="s">
        <v>21999</v>
      </c>
      <c r="D7690" t="s">
        <v>63</v>
      </c>
      <c r="E7690" s="10" t="s">
        <v>6816</v>
      </c>
      <c r="F7690" t="s">
        <v>64</v>
      </c>
      <c r="G7690" s="10" t="s">
        <v>6696</v>
      </c>
      <c r="H7690">
        <v>4</v>
      </c>
      <c r="I7690">
        <v>8</v>
      </c>
      <c r="J7690">
        <v>0</v>
      </c>
      <c r="K7690">
        <v>0</v>
      </c>
      <c r="L7690" s="10" t="s">
        <v>22028</v>
      </c>
    </row>
    <row r="7691" spans="1:12" x14ac:dyDescent="0.25">
      <c r="A7691" s="3">
        <v>7690</v>
      </c>
      <c r="B7691" t="s">
        <v>6151</v>
      </c>
      <c r="C7691" s="10" t="s">
        <v>21999</v>
      </c>
      <c r="D7691" t="s">
        <v>65</v>
      </c>
      <c r="E7691" s="10" t="s">
        <v>6698</v>
      </c>
      <c r="F7691" t="s">
        <v>66</v>
      </c>
      <c r="G7691" s="10" t="s">
        <v>6721</v>
      </c>
      <c r="H7691">
        <v>4</v>
      </c>
      <c r="I7691">
        <v>8</v>
      </c>
      <c r="J7691">
        <v>0</v>
      </c>
      <c r="K7691">
        <v>0</v>
      </c>
      <c r="L7691" s="10" t="s">
        <v>22029</v>
      </c>
    </row>
    <row r="7692" spans="1:12" x14ac:dyDescent="0.25">
      <c r="A7692" s="3">
        <v>7691</v>
      </c>
      <c r="B7692" t="s">
        <v>6151</v>
      </c>
      <c r="C7692" s="10" t="s">
        <v>21999</v>
      </c>
      <c r="D7692" t="s">
        <v>67</v>
      </c>
      <c r="E7692" s="10" t="s">
        <v>6723</v>
      </c>
      <c r="F7692" t="s">
        <v>68</v>
      </c>
      <c r="G7692" s="10" t="s">
        <v>6724</v>
      </c>
      <c r="H7692">
        <v>4</v>
      </c>
      <c r="I7692">
        <v>8</v>
      </c>
      <c r="J7692">
        <v>0</v>
      </c>
      <c r="K7692">
        <v>0</v>
      </c>
      <c r="L7692" s="10" t="s">
        <v>22030</v>
      </c>
    </row>
    <row r="7693" spans="1:12" x14ac:dyDescent="0.25">
      <c r="A7693" s="3">
        <v>7692</v>
      </c>
      <c r="B7693" t="s">
        <v>6151</v>
      </c>
      <c r="C7693" s="10" t="s">
        <v>21999</v>
      </c>
      <c r="D7693" t="s">
        <v>1264</v>
      </c>
      <c r="E7693" s="10" t="s">
        <v>6659</v>
      </c>
      <c r="F7693" t="s">
        <v>1265</v>
      </c>
      <c r="G7693" s="10" t="s">
        <v>6660</v>
      </c>
      <c r="H7693">
        <v>4</v>
      </c>
      <c r="I7693">
        <v>8</v>
      </c>
      <c r="J7693">
        <v>0</v>
      </c>
      <c r="K7693">
        <v>0</v>
      </c>
      <c r="L7693" s="10" t="s">
        <v>22031</v>
      </c>
    </row>
    <row r="7694" spans="1:12" x14ac:dyDescent="0.25">
      <c r="A7694" s="3">
        <v>7693</v>
      </c>
      <c r="B7694" t="s">
        <v>6151</v>
      </c>
      <c r="C7694" s="10" t="s">
        <v>21999</v>
      </c>
      <c r="D7694" t="s">
        <v>5160</v>
      </c>
      <c r="E7694" s="10" t="s">
        <v>19141</v>
      </c>
      <c r="F7694" t="s">
        <v>1493</v>
      </c>
      <c r="G7694" s="10" t="s">
        <v>6978</v>
      </c>
      <c r="H7694">
        <v>4</v>
      </c>
      <c r="I7694">
        <v>8</v>
      </c>
      <c r="J7694">
        <v>0</v>
      </c>
      <c r="K7694">
        <v>0</v>
      </c>
      <c r="L7694" s="10" t="s">
        <v>22032</v>
      </c>
    </row>
    <row r="7695" spans="1:12" x14ac:dyDescent="0.25">
      <c r="A7695" s="3">
        <v>7694</v>
      </c>
      <c r="B7695" t="s">
        <v>6151</v>
      </c>
      <c r="C7695" s="10" t="s">
        <v>21999</v>
      </c>
      <c r="D7695" t="s">
        <v>2682</v>
      </c>
      <c r="E7695" s="10" t="s">
        <v>7359</v>
      </c>
      <c r="F7695" t="s">
        <v>1401</v>
      </c>
      <c r="G7695" s="10" t="s">
        <v>6911</v>
      </c>
      <c r="H7695">
        <v>10</v>
      </c>
      <c r="I7695">
        <v>37</v>
      </c>
      <c r="J7695">
        <v>0</v>
      </c>
      <c r="K7695">
        <v>0</v>
      </c>
      <c r="L7695" s="10" t="s">
        <v>22033</v>
      </c>
    </row>
    <row r="7696" spans="1:12" x14ac:dyDescent="0.25">
      <c r="A7696" s="3">
        <v>7695</v>
      </c>
      <c r="B7696" t="s">
        <v>6151</v>
      </c>
      <c r="C7696" s="10" t="s">
        <v>21999</v>
      </c>
      <c r="D7696" t="s">
        <v>1451</v>
      </c>
      <c r="E7696" s="10" t="s">
        <v>11393</v>
      </c>
      <c r="F7696" t="s">
        <v>1218</v>
      </c>
      <c r="G7696" s="10" t="s">
        <v>6702</v>
      </c>
      <c r="H7696">
        <v>10</v>
      </c>
      <c r="I7696">
        <v>37</v>
      </c>
      <c r="J7696">
        <v>0</v>
      </c>
      <c r="K7696">
        <v>0</v>
      </c>
      <c r="L7696" s="10" t="s">
        <v>22034</v>
      </c>
    </row>
    <row r="7697" spans="1:12" x14ac:dyDescent="0.25">
      <c r="A7697" s="3">
        <v>7696</v>
      </c>
      <c r="B7697" t="s">
        <v>6151</v>
      </c>
      <c r="C7697" s="10" t="s">
        <v>21999</v>
      </c>
      <c r="D7697" t="s">
        <v>1457</v>
      </c>
      <c r="E7697" s="10" t="s">
        <v>11403</v>
      </c>
      <c r="F7697" t="s">
        <v>1218</v>
      </c>
      <c r="G7697" s="10" t="s">
        <v>6702</v>
      </c>
      <c r="H7697">
        <v>10</v>
      </c>
      <c r="I7697">
        <v>37</v>
      </c>
      <c r="J7697">
        <v>0</v>
      </c>
      <c r="K7697">
        <v>0</v>
      </c>
      <c r="L7697" s="10" t="s">
        <v>22035</v>
      </c>
    </row>
    <row r="7698" spans="1:12" x14ac:dyDescent="0.25">
      <c r="A7698" s="3">
        <v>7697</v>
      </c>
      <c r="B7698" t="s">
        <v>6151</v>
      </c>
      <c r="C7698" s="10" t="s">
        <v>21999</v>
      </c>
      <c r="D7698" t="s">
        <v>1252</v>
      </c>
      <c r="E7698" s="10" t="s">
        <v>11094</v>
      </c>
      <c r="F7698" t="s">
        <v>470</v>
      </c>
      <c r="G7698" s="10" t="s">
        <v>6773</v>
      </c>
      <c r="H7698">
        <v>50</v>
      </c>
      <c r="I7698">
        <v>37</v>
      </c>
      <c r="J7698">
        <v>0</v>
      </c>
      <c r="K7698">
        <v>0</v>
      </c>
      <c r="L7698" s="10" t="s">
        <v>22036</v>
      </c>
    </row>
    <row r="7699" spans="1:12" x14ac:dyDescent="0.25">
      <c r="A7699" s="3">
        <v>7698</v>
      </c>
      <c r="B7699" t="s">
        <v>6151</v>
      </c>
      <c r="C7699" s="10" t="s">
        <v>21999</v>
      </c>
      <c r="D7699" t="s">
        <v>2822</v>
      </c>
      <c r="E7699" s="10" t="s">
        <v>13810</v>
      </c>
      <c r="F7699" t="s">
        <v>1339</v>
      </c>
      <c r="G7699" s="10" t="s">
        <v>6847</v>
      </c>
      <c r="H7699">
        <v>4</v>
      </c>
      <c r="I7699">
        <v>8</v>
      </c>
      <c r="J7699">
        <v>0</v>
      </c>
      <c r="K7699">
        <v>0</v>
      </c>
      <c r="L7699" s="10" t="s">
        <v>22037</v>
      </c>
    </row>
    <row r="7700" spans="1:12" x14ac:dyDescent="0.25">
      <c r="A7700" s="3">
        <v>7699</v>
      </c>
      <c r="B7700" t="s">
        <v>6151</v>
      </c>
      <c r="C7700" s="10" t="s">
        <v>21999</v>
      </c>
      <c r="D7700" t="s">
        <v>6163</v>
      </c>
      <c r="E7700" s="10" t="s">
        <v>22038</v>
      </c>
      <c r="F7700" t="s">
        <v>49</v>
      </c>
      <c r="G7700" s="10" t="s">
        <v>11</v>
      </c>
      <c r="H7700">
        <v>4</v>
      </c>
      <c r="I7700">
        <v>8</v>
      </c>
      <c r="J7700">
        <v>0</v>
      </c>
      <c r="K7700">
        <v>0</v>
      </c>
      <c r="L7700" s="10" t="s">
        <v>22039</v>
      </c>
    </row>
    <row r="7701" spans="1:12" x14ac:dyDescent="0.25">
      <c r="A7701" s="3">
        <v>7700</v>
      </c>
      <c r="B7701" t="s">
        <v>6151</v>
      </c>
      <c r="C7701" s="10" t="s">
        <v>21999</v>
      </c>
      <c r="D7701" t="s">
        <v>6136</v>
      </c>
      <c r="E7701" s="10" t="s">
        <v>21963</v>
      </c>
      <c r="F7701" t="s">
        <v>6164</v>
      </c>
      <c r="G7701" s="10" t="s">
        <v>22040</v>
      </c>
      <c r="H7701">
        <v>10</v>
      </c>
      <c r="I7701">
        <v>37</v>
      </c>
      <c r="J7701">
        <v>0</v>
      </c>
      <c r="K7701">
        <v>0</v>
      </c>
      <c r="L7701" s="10" t="s">
        <v>22041</v>
      </c>
    </row>
    <row r="7702" spans="1:12" x14ac:dyDescent="0.25">
      <c r="A7702" s="3">
        <v>7701</v>
      </c>
      <c r="B7702" t="s">
        <v>6151</v>
      </c>
      <c r="C7702" s="10" t="s">
        <v>21999</v>
      </c>
      <c r="D7702" t="s">
        <v>6165</v>
      </c>
      <c r="E7702" s="10" t="s">
        <v>22042</v>
      </c>
      <c r="F7702" t="s">
        <v>6166</v>
      </c>
      <c r="G7702" s="10" t="s">
        <v>22043</v>
      </c>
      <c r="H7702">
        <v>10</v>
      </c>
      <c r="I7702">
        <v>37</v>
      </c>
      <c r="J7702">
        <v>0</v>
      </c>
      <c r="K7702">
        <v>0</v>
      </c>
      <c r="L7702" s="10" t="s">
        <v>22044</v>
      </c>
    </row>
    <row r="7703" spans="1:12" x14ac:dyDescent="0.25">
      <c r="A7703" s="3">
        <v>7702</v>
      </c>
      <c r="B7703" t="s">
        <v>6151</v>
      </c>
      <c r="C7703" s="10" t="s">
        <v>21999</v>
      </c>
      <c r="D7703" t="s">
        <v>1459</v>
      </c>
      <c r="E7703" s="10" t="s">
        <v>11407</v>
      </c>
      <c r="F7703" t="s">
        <v>1316</v>
      </c>
      <c r="G7703" s="10" t="s">
        <v>6926</v>
      </c>
      <c r="H7703">
        <v>20</v>
      </c>
      <c r="I7703">
        <v>37</v>
      </c>
      <c r="J7703">
        <v>0</v>
      </c>
      <c r="K7703">
        <v>0</v>
      </c>
      <c r="L7703" s="10" t="s">
        <v>22045</v>
      </c>
    </row>
    <row r="7704" spans="1:12" x14ac:dyDescent="0.25">
      <c r="A7704" s="3">
        <v>7703</v>
      </c>
      <c r="B7704" t="s">
        <v>6151</v>
      </c>
      <c r="C7704" s="10" t="s">
        <v>21999</v>
      </c>
      <c r="D7704" t="s">
        <v>6167</v>
      </c>
      <c r="E7704" s="10" t="s">
        <v>22046</v>
      </c>
      <c r="F7704" t="s">
        <v>470</v>
      </c>
      <c r="G7704" s="10" t="s">
        <v>6773</v>
      </c>
      <c r="H7704">
        <v>50</v>
      </c>
      <c r="I7704">
        <v>37</v>
      </c>
      <c r="J7704">
        <v>0</v>
      </c>
      <c r="K7704">
        <v>0</v>
      </c>
      <c r="L7704" s="10" t="s">
        <v>22047</v>
      </c>
    </row>
    <row r="7705" spans="1:12" x14ac:dyDescent="0.25">
      <c r="A7705" s="3">
        <v>7704</v>
      </c>
      <c r="B7705" t="s">
        <v>6151</v>
      </c>
      <c r="C7705" s="10" t="s">
        <v>21999</v>
      </c>
      <c r="D7705" t="s">
        <v>6168</v>
      </c>
      <c r="E7705" s="10" t="s">
        <v>22048</v>
      </c>
      <c r="F7705" t="s">
        <v>1218</v>
      </c>
      <c r="G7705" s="10" t="s">
        <v>6702</v>
      </c>
      <c r="H7705">
        <v>10</v>
      </c>
      <c r="I7705">
        <v>37</v>
      </c>
      <c r="J7705">
        <v>0</v>
      </c>
      <c r="K7705">
        <v>0</v>
      </c>
      <c r="L7705" s="10" t="s">
        <v>22049</v>
      </c>
    </row>
    <row r="7706" spans="1:12" x14ac:dyDescent="0.25">
      <c r="A7706" s="3">
        <v>7705</v>
      </c>
      <c r="B7706" t="s">
        <v>6151</v>
      </c>
      <c r="C7706" s="10" t="s">
        <v>21999</v>
      </c>
      <c r="D7706" t="s">
        <v>6169</v>
      </c>
      <c r="E7706" s="10" t="s">
        <v>22050</v>
      </c>
      <c r="F7706" t="s">
        <v>1218</v>
      </c>
      <c r="G7706" s="10" t="s">
        <v>6702</v>
      </c>
      <c r="H7706">
        <v>10</v>
      </c>
      <c r="I7706">
        <v>37</v>
      </c>
      <c r="J7706">
        <v>0</v>
      </c>
      <c r="K7706">
        <v>0</v>
      </c>
      <c r="L7706" s="10" t="s">
        <v>22051</v>
      </c>
    </row>
    <row r="7707" spans="1:12" x14ac:dyDescent="0.25">
      <c r="A7707" s="3">
        <v>7706</v>
      </c>
      <c r="B7707" t="s">
        <v>6151</v>
      </c>
      <c r="C7707" s="10" t="s">
        <v>21999</v>
      </c>
      <c r="D7707" t="s">
        <v>2109</v>
      </c>
      <c r="E7707" s="10" t="s">
        <v>12537</v>
      </c>
      <c r="F7707" t="s">
        <v>6170</v>
      </c>
      <c r="G7707" s="10" t="s">
        <v>22052</v>
      </c>
      <c r="H7707">
        <v>767</v>
      </c>
      <c r="I7707">
        <v>37</v>
      </c>
      <c r="J7707">
        <v>0</v>
      </c>
      <c r="K7707">
        <v>0</v>
      </c>
      <c r="L7707" s="10" t="s">
        <v>22053</v>
      </c>
    </row>
    <row r="7708" spans="1:12" x14ac:dyDescent="0.25">
      <c r="A7708" s="3">
        <v>7707</v>
      </c>
      <c r="B7708" t="s">
        <v>6151</v>
      </c>
      <c r="C7708" s="10" t="s">
        <v>21999</v>
      </c>
      <c r="D7708" t="s">
        <v>6171</v>
      </c>
      <c r="E7708" s="10" t="s">
        <v>22054</v>
      </c>
      <c r="F7708" t="s">
        <v>6172</v>
      </c>
      <c r="G7708" s="10" t="s">
        <v>22055</v>
      </c>
      <c r="H7708">
        <v>2</v>
      </c>
      <c r="I7708">
        <v>37</v>
      </c>
      <c r="J7708">
        <v>0</v>
      </c>
      <c r="K7708">
        <v>0</v>
      </c>
      <c r="L7708" s="10" t="s">
        <v>22056</v>
      </c>
    </row>
    <row r="7709" spans="1:12" x14ac:dyDescent="0.25">
      <c r="A7709" s="3">
        <v>7708</v>
      </c>
      <c r="B7709" t="s">
        <v>6151</v>
      </c>
      <c r="C7709" s="10" t="s">
        <v>21999</v>
      </c>
      <c r="D7709" t="s">
        <v>6173</v>
      </c>
      <c r="E7709" s="10" t="s">
        <v>22057</v>
      </c>
      <c r="F7709" t="s">
        <v>1493</v>
      </c>
      <c r="G7709" s="10" t="s">
        <v>6978</v>
      </c>
      <c r="H7709">
        <v>4</v>
      </c>
      <c r="I7709">
        <v>8</v>
      </c>
      <c r="J7709">
        <v>0</v>
      </c>
      <c r="K7709">
        <v>0</v>
      </c>
      <c r="L7709" s="10" t="s">
        <v>22058</v>
      </c>
    </row>
    <row r="7710" spans="1:12" x14ac:dyDescent="0.25">
      <c r="A7710" s="3">
        <v>7709</v>
      </c>
      <c r="B7710" t="s">
        <v>6151</v>
      </c>
      <c r="C7710" s="10" t="s">
        <v>21999</v>
      </c>
      <c r="D7710" t="s">
        <v>6174</v>
      </c>
      <c r="E7710" s="10" t="s">
        <v>22059</v>
      </c>
      <c r="F7710" t="s">
        <v>1287</v>
      </c>
      <c r="G7710" s="10" t="s">
        <v>6676</v>
      </c>
      <c r="H7710">
        <v>8</v>
      </c>
      <c r="I7710">
        <v>16</v>
      </c>
      <c r="J7710">
        <v>-2</v>
      </c>
      <c r="K7710">
        <v>1</v>
      </c>
      <c r="L7710" s="10" t="s">
        <v>22060</v>
      </c>
    </row>
    <row r="7711" spans="1:12" x14ac:dyDescent="0.25">
      <c r="A7711" s="3">
        <v>7710</v>
      </c>
      <c r="B7711" t="s">
        <v>6151</v>
      </c>
      <c r="C7711" s="10" t="s">
        <v>21999</v>
      </c>
      <c r="D7711" t="s">
        <v>6175</v>
      </c>
      <c r="E7711" s="10" t="s">
        <v>22061</v>
      </c>
      <c r="F7711" t="s">
        <v>1493</v>
      </c>
      <c r="G7711" s="10" t="s">
        <v>6978</v>
      </c>
      <c r="H7711">
        <v>4</v>
      </c>
      <c r="I7711">
        <v>8</v>
      </c>
      <c r="J7711">
        <v>0</v>
      </c>
      <c r="K7711">
        <v>0</v>
      </c>
      <c r="L7711" s="10" t="s">
        <v>22062</v>
      </c>
    </row>
    <row r="7712" spans="1:12" x14ac:dyDescent="0.25">
      <c r="A7712" s="3">
        <v>7711</v>
      </c>
      <c r="B7712" t="s">
        <v>6151</v>
      </c>
      <c r="C7712" s="10" t="s">
        <v>21999</v>
      </c>
      <c r="D7712" t="s">
        <v>69</v>
      </c>
      <c r="E7712" s="10" t="s">
        <v>6760</v>
      </c>
      <c r="F7712" t="s">
        <v>6176</v>
      </c>
      <c r="G7712" s="10" t="s">
        <v>22063</v>
      </c>
      <c r="H7712">
        <v>8</v>
      </c>
      <c r="I7712">
        <v>35</v>
      </c>
      <c r="J7712">
        <v>0</v>
      </c>
      <c r="K7712">
        <v>0</v>
      </c>
      <c r="L7712" s="10" t="s">
        <v>22064</v>
      </c>
    </row>
    <row r="7713" spans="1:12" x14ac:dyDescent="0.25">
      <c r="A7713" s="3">
        <v>7712</v>
      </c>
      <c r="B7713" t="s">
        <v>6151</v>
      </c>
      <c r="C7713" s="10" t="s">
        <v>21999</v>
      </c>
      <c r="D7713" t="s">
        <v>71</v>
      </c>
      <c r="E7713" s="10" t="s">
        <v>6763</v>
      </c>
      <c r="F7713" t="s">
        <v>6177</v>
      </c>
      <c r="G7713" s="10" t="s">
        <v>22065</v>
      </c>
      <c r="H7713">
        <v>8</v>
      </c>
      <c r="I7713">
        <v>35</v>
      </c>
      <c r="J7713">
        <v>0</v>
      </c>
      <c r="K7713">
        <v>0</v>
      </c>
      <c r="L7713" s="10" t="s">
        <v>22066</v>
      </c>
    </row>
    <row r="7714" spans="1:12" x14ac:dyDescent="0.25">
      <c r="A7714" s="3">
        <v>7713</v>
      </c>
      <c r="B7714" t="s">
        <v>6151</v>
      </c>
      <c r="C7714" s="10" t="s">
        <v>21999</v>
      </c>
      <c r="D7714" t="s">
        <v>1467</v>
      </c>
      <c r="E7714" s="10" t="s">
        <v>11420</v>
      </c>
      <c r="F7714" t="s">
        <v>1218</v>
      </c>
      <c r="G7714" s="10" t="s">
        <v>6702</v>
      </c>
      <c r="H7714">
        <v>10</v>
      </c>
      <c r="I7714">
        <v>37</v>
      </c>
      <c r="J7714">
        <v>0</v>
      </c>
      <c r="K7714">
        <v>0</v>
      </c>
      <c r="L7714" s="10" t="s">
        <v>22067</v>
      </c>
    </row>
    <row r="7715" spans="1:12" x14ac:dyDescent="0.25">
      <c r="A7715" s="3">
        <v>7714</v>
      </c>
      <c r="B7715" t="s">
        <v>6151</v>
      </c>
      <c r="C7715" s="10" t="s">
        <v>21999</v>
      </c>
      <c r="D7715" t="s">
        <v>6178</v>
      </c>
      <c r="E7715" s="10" t="s">
        <v>22068</v>
      </c>
      <c r="F7715" t="s">
        <v>1218</v>
      </c>
      <c r="G7715" s="10" t="s">
        <v>6702</v>
      </c>
      <c r="H7715">
        <v>10</v>
      </c>
      <c r="I7715">
        <v>37</v>
      </c>
      <c r="J7715">
        <v>0</v>
      </c>
      <c r="K7715">
        <v>0</v>
      </c>
      <c r="L7715" s="10" t="s">
        <v>22069</v>
      </c>
    </row>
    <row r="7716" spans="1:12" x14ac:dyDescent="0.25">
      <c r="A7716" s="3">
        <v>7715</v>
      </c>
      <c r="B7716" t="s">
        <v>6179</v>
      </c>
      <c r="C7716" s="10" t="s">
        <v>22070</v>
      </c>
      <c r="D7716" t="s">
        <v>1400</v>
      </c>
      <c r="E7716" s="10" t="s">
        <v>6643</v>
      </c>
      <c r="F7716" t="s">
        <v>1490</v>
      </c>
      <c r="G7716" s="10" t="s">
        <v>11468</v>
      </c>
      <c r="H7716">
        <v>10</v>
      </c>
      <c r="I7716">
        <v>37</v>
      </c>
      <c r="J7716">
        <v>0</v>
      </c>
      <c r="K7716">
        <v>0</v>
      </c>
      <c r="L7716" s="10" t="s">
        <v>22071</v>
      </c>
    </row>
    <row r="7717" spans="1:12" x14ac:dyDescent="0.25">
      <c r="A7717" s="3">
        <v>7716</v>
      </c>
      <c r="B7717" t="s">
        <v>6179</v>
      </c>
      <c r="C7717" s="10" t="s">
        <v>22070</v>
      </c>
      <c r="D7717" t="s">
        <v>538</v>
      </c>
      <c r="E7717" s="10" t="s">
        <v>6652</v>
      </c>
      <c r="F7717" t="s">
        <v>1232</v>
      </c>
      <c r="G7717" s="10" t="s">
        <v>6715</v>
      </c>
      <c r="H7717">
        <v>255</v>
      </c>
      <c r="I7717">
        <v>37</v>
      </c>
      <c r="J7717">
        <v>0</v>
      </c>
      <c r="K7717">
        <v>0</v>
      </c>
      <c r="L7717" s="10" t="s">
        <v>22072</v>
      </c>
    </row>
    <row r="7718" spans="1:12" x14ac:dyDescent="0.25">
      <c r="A7718" s="3">
        <v>7717</v>
      </c>
      <c r="B7718" t="s">
        <v>6179</v>
      </c>
      <c r="C7718" s="10" t="s">
        <v>22070</v>
      </c>
      <c r="D7718" t="s">
        <v>5063</v>
      </c>
      <c r="E7718" s="10" t="s">
        <v>18901</v>
      </c>
      <c r="F7718" t="s">
        <v>1490</v>
      </c>
      <c r="G7718" s="10" t="s">
        <v>11468</v>
      </c>
      <c r="H7718">
        <v>10</v>
      </c>
      <c r="I7718">
        <v>37</v>
      </c>
      <c r="J7718">
        <v>0</v>
      </c>
      <c r="K7718">
        <v>0</v>
      </c>
      <c r="L7718" s="10" t="s">
        <v>22073</v>
      </c>
    </row>
    <row r="7719" spans="1:12" x14ac:dyDescent="0.25">
      <c r="A7719" s="3">
        <v>7718</v>
      </c>
      <c r="B7719" t="s">
        <v>6179</v>
      </c>
      <c r="C7719" s="10" t="s">
        <v>22070</v>
      </c>
      <c r="D7719" t="s">
        <v>1512</v>
      </c>
      <c r="E7719" s="10" t="s">
        <v>7106</v>
      </c>
      <c r="F7719" t="s">
        <v>470</v>
      </c>
      <c r="G7719" s="10" t="s">
        <v>6773</v>
      </c>
      <c r="H7719">
        <v>50</v>
      </c>
      <c r="I7719">
        <v>37</v>
      </c>
      <c r="J7719">
        <v>0</v>
      </c>
      <c r="K7719">
        <v>0</v>
      </c>
      <c r="L7719" s="10" t="s">
        <v>22074</v>
      </c>
    </row>
    <row r="7720" spans="1:12" x14ac:dyDescent="0.25">
      <c r="A7720" s="3">
        <v>7719</v>
      </c>
      <c r="B7720" t="s">
        <v>6179</v>
      </c>
      <c r="C7720" s="10" t="s">
        <v>22070</v>
      </c>
      <c r="D7720" t="s">
        <v>5025</v>
      </c>
      <c r="E7720" s="10" t="s">
        <v>18802</v>
      </c>
      <c r="F7720" t="s">
        <v>1455</v>
      </c>
      <c r="G7720" s="10" t="s">
        <v>7178</v>
      </c>
      <c r="H7720">
        <v>8</v>
      </c>
      <c r="I7720">
        <v>16</v>
      </c>
      <c r="J7720">
        <v>-6</v>
      </c>
      <c r="K7720">
        <v>1</v>
      </c>
      <c r="L7720" s="10" t="s">
        <v>22075</v>
      </c>
    </row>
    <row r="7721" spans="1:12" x14ac:dyDescent="0.25">
      <c r="A7721" s="3">
        <v>7720</v>
      </c>
      <c r="B7721" t="s">
        <v>6179</v>
      </c>
      <c r="C7721" s="10" t="s">
        <v>22070</v>
      </c>
      <c r="D7721" t="s">
        <v>63</v>
      </c>
      <c r="E7721" s="10" t="s">
        <v>6816</v>
      </c>
      <c r="F7721" t="s">
        <v>64</v>
      </c>
      <c r="G7721" s="10" t="s">
        <v>6696</v>
      </c>
      <c r="H7721">
        <v>4</v>
      </c>
      <c r="I7721">
        <v>8</v>
      </c>
      <c r="J7721">
        <v>0</v>
      </c>
      <c r="K7721">
        <v>0</v>
      </c>
      <c r="L7721" s="10" t="s">
        <v>22076</v>
      </c>
    </row>
    <row r="7722" spans="1:12" x14ac:dyDescent="0.25">
      <c r="A7722" s="3">
        <v>7721</v>
      </c>
      <c r="B7722" t="s">
        <v>6179</v>
      </c>
      <c r="C7722" s="10" t="s">
        <v>22070</v>
      </c>
      <c r="D7722" t="s">
        <v>65</v>
      </c>
      <c r="E7722" s="10" t="s">
        <v>6698</v>
      </c>
      <c r="F7722" t="s">
        <v>66</v>
      </c>
      <c r="G7722" s="10" t="s">
        <v>6721</v>
      </c>
      <c r="H7722">
        <v>4</v>
      </c>
      <c r="I7722">
        <v>8</v>
      </c>
      <c r="J7722">
        <v>0</v>
      </c>
      <c r="K7722">
        <v>0</v>
      </c>
      <c r="L7722" s="10" t="s">
        <v>22077</v>
      </c>
    </row>
    <row r="7723" spans="1:12" x14ac:dyDescent="0.25">
      <c r="A7723" s="3">
        <v>7722</v>
      </c>
      <c r="B7723" t="s">
        <v>6179</v>
      </c>
      <c r="C7723" s="10" t="s">
        <v>22070</v>
      </c>
      <c r="D7723" t="s">
        <v>67</v>
      </c>
      <c r="E7723" s="10" t="s">
        <v>6723</v>
      </c>
      <c r="F7723" t="s">
        <v>68</v>
      </c>
      <c r="G7723" s="10" t="s">
        <v>6724</v>
      </c>
      <c r="H7723">
        <v>4</v>
      </c>
      <c r="I7723">
        <v>8</v>
      </c>
      <c r="J7723">
        <v>0</v>
      </c>
      <c r="K7723">
        <v>0</v>
      </c>
      <c r="L7723" s="10" t="s">
        <v>22078</v>
      </c>
    </row>
    <row r="7724" spans="1:12" x14ac:dyDescent="0.25">
      <c r="A7724" s="3">
        <v>7723</v>
      </c>
      <c r="B7724" t="s">
        <v>6179</v>
      </c>
      <c r="C7724" s="10" t="s">
        <v>22070</v>
      </c>
      <c r="D7724" t="s">
        <v>5188</v>
      </c>
      <c r="E7724" s="10" t="s">
        <v>19214</v>
      </c>
      <c r="F7724" t="s">
        <v>4914</v>
      </c>
      <c r="G7724" s="10" t="s">
        <v>7476</v>
      </c>
      <c r="H7724">
        <v>10</v>
      </c>
      <c r="I7724">
        <v>37</v>
      </c>
      <c r="J7724">
        <v>0</v>
      </c>
      <c r="K7724">
        <v>0</v>
      </c>
      <c r="L7724" s="10" t="s">
        <v>22079</v>
      </c>
    </row>
    <row r="7725" spans="1:12" x14ac:dyDescent="0.25">
      <c r="A7725" s="3">
        <v>7724</v>
      </c>
      <c r="B7725" t="s">
        <v>6179</v>
      </c>
      <c r="C7725" s="10" t="s">
        <v>22070</v>
      </c>
      <c r="D7725" t="s">
        <v>6180</v>
      </c>
      <c r="E7725" s="10" t="s">
        <v>22080</v>
      </c>
      <c r="F7725" t="s">
        <v>1232</v>
      </c>
      <c r="G7725" s="10" t="s">
        <v>6715</v>
      </c>
      <c r="H7725">
        <v>255</v>
      </c>
      <c r="I7725">
        <v>37</v>
      </c>
      <c r="J7725">
        <v>0</v>
      </c>
      <c r="K7725">
        <v>0</v>
      </c>
      <c r="L7725" s="10" t="s">
        <v>22081</v>
      </c>
    </row>
    <row r="7726" spans="1:12" x14ac:dyDescent="0.25">
      <c r="A7726" s="3">
        <v>7725</v>
      </c>
      <c r="B7726" t="s">
        <v>6179</v>
      </c>
      <c r="C7726" s="10" t="s">
        <v>22070</v>
      </c>
      <c r="D7726" t="s">
        <v>5057</v>
      </c>
      <c r="E7726" s="10" t="s">
        <v>18885</v>
      </c>
      <c r="F7726" t="s">
        <v>49</v>
      </c>
      <c r="G7726" s="10" t="s">
        <v>11</v>
      </c>
      <c r="H7726">
        <v>4</v>
      </c>
      <c r="I7726">
        <v>8</v>
      </c>
      <c r="J7726">
        <v>0</v>
      </c>
      <c r="K7726">
        <v>0</v>
      </c>
      <c r="L7726" s="10" t="s">
        <v>22082</v>
      </c>
    </row>
    <row r="7727" spans="1:12" x14ac:dyDescent="0.25">
      <c r="A7727" s="3">
        <v>7726</v>
      </c>
      <c r="B7727" t="s">
        <v>6179</v>
      </c>
      <c r="C7727" s="10" t="s">
        <v>22070</v>
      </c>
      <c r="D7727" t="s">
        <v>1996</v>
      </c>
      <c r="E7727" s="10" t="s">
        <v>12512</v>
      </c>
      <c r="F7727" t="s">
        <v>1493</v>
      </c>
      <c r="G7727" s="10" t="s">
        <v>6978</v>
      </c>
      <c r="H7727">
        <v>4</v>
      </c>
      <c r="I7727">
        <v>8</v>
      </c>
      <c r="J7727">
        <v>0</v>
      </c>
      <c r="K7727">
        <v>0</v>
      </c>
      <c r="L7727" s="10" t="s">
        <v>22083</v>
      </c>
    </row>
    <row r="7728" spans="1:12" x14ac:dyDescent="0.25">
      <c r="A7728" s="3">
        <v>7727</v>
      </c>
      <c r="B7728" t="s">
        <v>6179</v>
      </c>
      <c r="C7728" s="10" t="s">
        <v>22070</v>
      </c>
      <c r="D7728" t="s">
        <v>6181</v>
      </c>
      <c r="E7728" s="10" t="s">
        <v>22084</v>
      </c>
      <c r="F7728" t="s">
        <v>1339</v>
      </c>
      <c r="G7728" s="10" t="s">
        <v>6847</v>
      </c>
      <c r="H7728">
        <v>4</v>
      </c>
      <c r="I7728">
        <v>8</v>
      </c>
      <c r="J7728">
        <v>0</v>
      </c>
      <c r="K7728">
        <v>0</v>
      </c>
      <c r="L7728" s="10" t="s">
        <v>22085</v>
      </c>
    </row>
    <row r="7729" spans="1:12" x14ac:dyDescent="0.25">
      <c r="A7729" s="3">
        <v>7728</v>
      </c>
      <c r="B7729" t="s">
        <v>6179</v>
      </c>
      <c r="C7729" s="10" t="s">
        <v>22070</v>
      </c>
      <c r="D7729" t="s">
        <v>6182</v>
      </c>
      <c r="E7729" s="10" t="s">
        <v>22086</v>
      </c>
      <c r="F7729" t="s">
        <v>1339</v>
      </c>
      <c r="G7729" s="10" t="s">
        <v>6847</v>
      </c>
      <c r="H7729">
        <v>4</v>
      </c>
      <c r="I7729">
        <v>8</v>
      </c>
      <c r="J7729">
        <v>0</v>
      </c>
      <c r="K7729">
        <v>0</v>
      </c>
      <c r="L7729" s="10" t="s">
        <v>22087</v>
      </c>
    </row>
    <row r="7730" spans="1:12" x14ac:dyDescent="0.25">
      <c r="A7730" s="3">
        <v>7729</v>
      </c>
      <c r="B7730" t="s">
        <v>6179</v>
      </c>
      <c r="C7730" s="10" t="s">
        <v>22070</v>
      </c>
      <c r="D7730" t="s">
        <v>6183</v>
      </c>
      <c r="E7730" s="10" t="s">
        <v>22088</v>
      </c>
      <c r="F7730" t="s">
        <v>1339</v>
      </c>
      <c r="G7730" s="10" t="s">
        <v>6847</v>
      </c>
      <c r="H7730">
        <v>4</v>
      </c>
      <c r="I7730">
        <v>8</v>
      </c>
      <c r="J7730">
        <v>0</v>
      </c>
      <c r="K7730">
        <v>0</v>
      </c>
      <c r="L7730" s="10" t="s">
        <v>22089</v>
      </c>
    </row>
    <row r="7731" spans="1:12" x14ac:dyDescent="0.25">
      <c r="A7731" s="3">
        <v>7730</v>
      </c>
      <c r="B7731" t="s">
        <v>6179</v>
      </c>
      <c r="C7731" s="10" t="s">
        <v>22070</v>
      </c>
      <c r="D7731" t="s">
        <v>6184</v>
      </c>
      <c r="E7731" s="10" t="s">
        <v>22090</v>
      </c>
      <c r="F7731" t="s">
        <v>1232</v>
      </c>
      <c r="G7731" s="10" t="s">
        <v>6715</v>
      </c>
      <c r="H7731">
        <v>255</v>
      </c>
      <c r="I7731">
        <v>37</v>
      </c>
      <c r="J7731">
        <v>0</v>
      </c>
      <c r="K7731">
        <v>0</v>
      </c>
      <c r="L7731" s="10" t="s">
        <v>22091</v>
      </c>
    </row>
    <row r="7732" spans="1:12" x14ac:dyDescent="0.25">
      <c r="A7732" s="3">
        <v>7731</v>
      </c>
      <c r="B7732" t="s">
        <v>6179</v>
      </c>
      <c r="C7732" s="10" t="s">
        <v>22070</v>
      </c>
      <c r="D7732" t="s">
        <v>6185</v>
      </c>
      <c r="E7732" s="10" t="s">
        <v>22092</v>
      </c>
      <c r="F7732" t="s">
        <v>470</v>
      </c>
      <c r="G7732" s="10" t="s">
        <v>6773</v>
      </c>
      <c r="H7732">
        <v>50</v>
      </c>
      <c r="I7732">
        <v>37</v>
      </c>
      <c r="J7732">
        <v>0</v>
      </c>
      <c r="K7732">
        <v>0</v>
      </c>
      <c r="L7732" s="10" t="s">
        <v>22093</v>
      </c>
    </row>
    <row r="7733" spans="1:12" x14ac:dyDescent="0.25">
      <c r="A7733" s="3">
        <v>7732</v>
      </c>
      <c r="B7733" t="s">
        <v>6179</v>
      </c>
      <c r="C7733" s="10" t="s">
        <v>22070</v>
      </c>
      <c r="D7733" t="s">
        <v>6186</v>
      </c>
      <c r="E7733" s="10" t="s">
        <v>22094</v>
      </c>
      <c r="F7733" t="s">
        <v>470</v>
      </c>
      <c r="G7733" s="10" t="s">
        <v>6773</v>
      </c>
      <c r="H7733">
        <v>50</v>
      </c>
      <c r="I7733">
        <v>37</v>
      </c>
      <c r="J7733">
        <v>0</v>
      </c>
      <c r="K7733">
        <v>0</v>
      </c>
      <c r="L7733" s="10" t="s">
        <v>22095</v>
      </c>
    </row>
    <row r="7734" spans="1:12" x14ac:dyDescent="0.25">
      <c r="A7734" s="3">
        <v>7733</v>
      </c>
      <c r="B7734" t="s">
        <v>6179</v>
      </c>
      <c r="C7734" s="10" t="s">
        <v>22070</v>
      </c>
      <c r="D7734" t="s">
        <v>6187</v>
      </c>
      <c r="E7734" s="10" t="s">
        <v>22096</v>
      </c>
      <c r="F7734" t="s">
        <v>49</v>
      </c>
      <c r="G7734" s="10" t="s">
        <v>11</v>
      </c>
      <c r="H7734">
        <v>4</v>
      </c>
      <c r="I7734">
        <v>8</v>
      </c>
      <c r="J7734">
        <v>0</v>
      </c>
      <c r="K7734">
        <v>0</v>
      </c>
      <c r="L7734" s="10" t="s">
        <v>22097</v>
      </c>
    </row>
    <row r="7735" spans="1:12" x14ac:dyDescent="0.25">
      <c r="A7735" s="3">
        <v>7734</v>
      </c>
      <c r="B7735" t="s">
        <v>6179</v>
      </c>
      <c r="C7735" s="10" t="s">
        <v>22070</v>
      </c>
      <c r="D7735" t="s">
        <v>6188</v>
      </c>
      <c r="E7735" s="10" t="s">
        <v>22098</v>
      </c>
      <c r="F7735" t="s">
        <v>49</v>
      </c>
      <c r="G7735" s="10" t="s">
        <v>11</v>
      </c>
      <c r="H7735">
        <v>4</v>
      </c>
      <c r="I7735">
        <v>8</v>
      </c>
      <c r="J7735">
        <v>0</v>
      </c>
      <c r="K7735">
        <v>0</v>
      </c>
      <c r="L7735" s="10" t="s">
        <v>22099</v>
      </c>
    </row>
    <row r="7736" spans="1:12" x14ac:dyDescent="0.25">
      <c r="A7736" s="3">
        <v>7735</v>
      </c>
      <c r="B7736" t="s">
        <v>6179</v>
      </c>
      <c r="C7736" s="10" t="s">
        <v>22070</v>
      </c>
      <c r="D7736" t="s">
        <v>1752</v>
      </c>
      <c r="E7736" s="10" t="s">
        <v>12001</v>
      </c>
      <c r="F7736" t="s">
        <v>1232</v>
      </c>
      <c r="G7736" s="10" t="s">
        <v>6715</v>
      </c>
      <c r="H7736">
        <v>255</v>
      </c>
      <c r="I7736">
        <v>37</v>
      </c>
      <c r="J7736">
        <v>0</v>
      </c>
      <c r="K7736">
        <v>0</v>
      </c>
      <c r="L7736" s="10" t="s">
        <v>22100</v>
      </c>
    </row>
    <row r="7737" spans="1:12" x14ac:dyDescent="0.25">
      <c r="A7737" s="3">
        <v>7736</v>
      </c>
      <c r="B7737" t="s">
        <v>6179</v>
      </c>
      <c r="C7737" s="10" t="s">
        <v>22070</v>
      </c>
      <c r="D7737" t="s">
        <v>6189</v>
      </c>
      <c r="E7737" s="10" t="s">
        <v>22101</v>
      </c>
      <c r="F7737" t="s">
        <v>6190</v>
      </c>
      <c r="G7737" s="10" t="s">
        <v>22102</v>
      </c>
      <c r="H7737">
        <v>10</v>
      </c>
      <c r="I7737">
        <v>37</v>
      </c>
      <c r="J7737">
        <v>0</v>
      </c>
      <c r="K7737">
        <v>0</v>
      </c>
      <c r="L7737" s="10" t="s">
        <v>22103</v>
      </c>
    </row>
    <row r="7738" spans="1:12" x14ac:dyDescent="0.25">
      <c r="A7738" s="3">
        <v>7737</v>
      </c>
      <c r="B7738" t="s">
        <v>6179</v>
      </c>
      <c r="C7738" s="10" t="s">
        <v>22070</v>
      </c>
      <c r="D7738" t="s">
        <v>1459</v>
      </c>
      <c r="E7738" s="10" t="s">
        <v>11407</v>
      </c>
      <c r="F7738" t="s">
        <v>1316</v>
      </c>
      <c r="G7738" s="10" t="s">
        <v>6926</v>
      </c>
      <c r="H7738">
        <v>20</v>
      </c>
      <c r="I7738">
        <v>37</v>
      </c>
      <c r="J7738">
        <v>0</v>
      </c>
      <c r="K7738">
        <v>0</v>
      </c>
      <c r="L7738" s="10" t="s">
        <v>22104</v>
      </c>
    </row>
    <row r="7739" spans="1:12" x14ac:dyDescent="0.25">
      <c r="A7739" s="3">
        <v>7738</v>
      </c>
      <c r="B7739" t="s">
        <v>6179</v>
      </c>
      <c r="C7739" s="10" t="s">
        <v>22070</v>
      </c>
      <c r="D7739" t="s">
        <v>5096</v>
      </c>
      <c r="E7739" s="10" t="s">
        <v>18984</v>
      </c>
      <c r="F7739" t="s">
        <v>470</v>
      </c>
      <c r="G7739" s="10" t="s">
        <v>6773</v>
      </c>
      <c r="H7739">
        <v>50</v>
      </c>
      <c r="I7739">
        <v>37</v>
      </c>
      <c r="J7739">
        <v>0</v>
      </c>
      <c r="K7739">
        <v>0</v>
      </c>
      <c r="L7739" s="10" t="s">
        <v>22105</v>
      </c>
    </row>
    <row r="7740" spans="1:12" x14ac:dyDescent="0.25">
      <c r="A7740" s="3">
        <v>7739</v>
      </c>
      <c r="B7740" t="s">
        <v>6179</v>
      </c>
      <c r="C7740" s="10" t="s">
        <v>22070</v>
      </c>
      <c r="D7740" t="s">
        <v>6191</v>
      </c>
      <c r="E7740" s="10" t="s">
        <v>22106</v>
      </c>
      <c r="F7740" t="s">
        <v>470</v>
      </c>
      <c r="G7740" s="10" t="s">
        <v>6773</v>
      </c>
      <c r="H7740">
        <v>50</v>
      </c>
      <c r="I7740">
        <v>37</v>
      </c>
      <c r="J7740">
        <v>0</v>
      </c>
      <c r="K7740">
        <v>0</v>
      </c>
      <c r="L7740" s="10" t="s">
        <v>22107</v>
      </c>
    </row>
    <row r="7741" spans="1:12" x14ac:dyDescent="0.25">
      <c r="A7741" s="3">
        <v>7740</v>
      </c>
      <c r="B7741" t="s">
        <v>6179</v>
      </c>
      <c r="C7741" s="10" t="s">
        <v>22070</v>
      </c>
      <c r="D7741" t="s">
        <v>6163</v>
      </c>
      <c r="E7741" s="10" t="s">
        <v>22038</v>
      </c>
      <c r="F7741" t="s">
        <v>49</v>
      </c>
      <c r="G7741" s="10" t="s">
        <v>11</v>
      </c>
      <c r="H7741">
        <v>4</v>
      </c>
      <c r="I7741">
        <v>8</v>
      </c>
      <c r="J7741">
        <v>0</v>
      </c>
      <c r="K7741">
        <v>0</v>
      </c>
      <c r="L7741" s="10" t="s">
        <v>22108</v>
      </c>
    </row>
    <row r="7742" spans="1:12" x14ac:dyDescent="0.25">
      <c r="A7742" s="3">
        <v>7741</v>
      </c>
      <c r="B7742" t="s">
        <v>6179</v>
      </c>
      <c r="C7742" s="10" t="s">
        <v>22070</v>
      </c>
      <c r="D7742" t="s">
        <v>6192</v>
      </c>
      <c r="E7742" s="10" t="s">
        <v>22109</v>
      </c>
      <c r="F7742" t="s">
        <v>6193</v>
      </c>
      <c r="G7742" s="10" t="s">
        <v>22110</v>
      </c>
      <c r="H7742">
        <v>10</v>
      </c>
      <c r="I7742">
        <v>37</v>
      </c>
      <c r="J7742">
        <v>0</v>
      </c>
      <c r="K7742">
        <v>0</v>
      </c>
      <c r="L7742" s="10" t="s">
        <v>22111</v>
      </c>
    </row>
    <row r="7743" spans="1:12" x14ac:dyDescent="0.25">
      <c r="A7743" s="3">
        <v>7742</v>
      </c>
      <c r="B7743" t="s">
        <v>6179</v>
      </c>
      <c r="C7743" s="10" t="s">
        <v>22070</v>
      </c>
      <c r="D7743" t="s">
        <v>1503</v>
      </c>
      <c r="E7743" s="10" t="s">
        <v>11495</v>
      </c>
      <c r="F7743" t="s">
        <v>1339</v>
      </c>
      <c r="G7743" s="10" t="s">
        <v>6847</v>
      </c>
      <c r="H7743">
        <v>4</v>
      </c>
      <c r="I7743">
        <v>8</v>
      </c>
      <c r="J7743">
        <v>0</v>
      </c>
      <c r="K7743">
        <v>0</v>
      </c>
      <c r="L7743" s="10" t="s">
        <v>22112</v>
      </c>
    </row>
    <row r="7744" spans="1:12" x14ac:dyDescent="0.25">
      <c r="A7744" s="3">
        <v>7743</v>
      </c>
      <c r="B7744" t="s">
        <v>6179</v>
      </c>
      <c r="C7744" s="10" t="s">
        <v>22070</v>
      </c>
      <c r="D7744" t="s">
        <v>6194</v>
      </c>
      <c r="E7744" s="10" t="s">
        <v>22113</v>
      </c>
      <c r="F7744" t="s">
        <v>1339</v>
      </c>
      <c r="G7744" s="10" t="s">
        <v>6847</v>
      </c>
      <c r="H7744">
        <v>4</v>
      </c>
      <c r="I7744">
        <v>8</v>
      </c>
      <c r="J7744">
        <v>0</v>
      </c>
      <c r="K7744">
        <v>0</v>
      </c>
      <c r="L7744" s="10" t="s">
        <v>22114</v>
      </c>
    </row>
    <row r="7745" spans="1:12" x14ac:dyDescent="0.25">
      <c r="A7745" s="3">
        <v>7744</v>
      </c>
      <c r="B7745" t="s">
        <v>6179</v>
      </c>
      <c r="C7745" s="10" t="s">
        <v>22070</v>
      </c>
      <c r="D7745" t="s">
        <v>69</v>
      </c>
      <c r="E7745" s="10" t="s">
        <v>6760</v>
      </c>
      <c r="F7745" t="s">
        <v>6195</v>
      </c>
      <c r="G7745" s="10" t="s">
        <v>22115</v>
      </c>
      <c r="H7745">
        <v>8</v>
      </c>
      <c r="I7745">
        <v>35</v>
      </c>
      <c r="J7745">
        <v>0</v>
      </c>
      <c r="K7745">
        <v>0</v>
      </c>
      <c r="L7745" s="10" t="s">
        <v>22116</v>
      </c>
    </row>
    <row r="7746" spans="1:12" x14ac:dyDescent="0.25">
      <c r="A7746" s="3">
        <v>7745</v>
      </c>
      <c r="B7746" t="s">
        <v>6179</v>
      </c>
      <c r="C7746" s="10" t="s">
        <v>22070</v>
      </c>
      <c r="D7746" t="s">
        <v>71</v>
      </c>
      <c r="E7746" s="10" t="s">
        <v>6763</v>
      </c>
      <c r="F7746" t="s">
        <v>6196</v>
      </c>
      <c r="G7746" s="10" t="s">
        <v>22117</v>
      </c>
      <c r="H7746">
        <v>8</v>
      </c>
      <c r="I7746">
        <v>35</v>
      </c>
      <c r="J7746">
        <v>0</v>
      </c>
      <c r="K7746">
        <v>0</v>
      </c>
      <c r="L7746" s="10" t="s">
        <v>22118</v>
      </c>
    </row>
    <row r="7747" spans="1:12" x14ac:dyDescent="0.25">
      <c r="A7747" s="3">
        <v>7746</v>
      </c>
      <c r="B7747" t="s">
        <v>6197</v>
      </c>
      <c r="C7747" s="10" t="s">
        <v>22119</v>
      </c>
      <c r="D7747" t="s">
        <v>49</v>
      </c>
      <c r="E7747" s="10" t="s">
        <v>11</v>
      </c>
      <c r="F7747" t="s">
        <v>49</v>
      </c>
      <c r="G7747" s="10" t="s">
        <v>11</v>
      </c>
      <c r="H7747">
        <v>4</v>
      </c>
      <c r="I7747">
        <v>8</v>
      </c>
      <c r="J7747">
        <v>0</v>
      </c>
      <c r="K7747">
        <v>0</v>
      </c>
      <c r="L7747" s="10" t="s">
        <v>22120</v>
      </c>
    </row>
    <row r="7748" spans="1:12" x14ac:dyDescent="0.25">
      <c r="A7748" s="3">
        <v>7747</v>
      </c>
      <c r="B7748" t="s">
        <v>6197</v>
      </c>
      <c r="C7748" s="10" t="s">
        <v>22119</v>
      </c>
      <c r="D7748" t="s">
        <v>87</v>
      </c>
      <c r="E7748" s="10" t="s">
        <v>7149</v>
      </c>
      <c r="F7748" t="s">
        <v>49</v>
      </c>
      <c r="G7748" s="10" t="s">
        <v>11</v>
      </c>
      <c r="H7748">
        <v>4</v>
      </c>
      <c r="I7748">
        <v>8</v>
      </c>
      <c r="J7748">
        <v>0</v>
      </c>
      <c r="K7748">
        <v>0</v>
      </c>
      <c r="L7748" s="10" t="s">
        <v>22121</v>
      </c>
    </row>
    <row r="7749" spans="1:12" x14ac:dyDescent="0.25">
      <c r="A7749" s="3">
        <v>7748</v>
      </c>
      <c r="B7749" t="s">
        <v>6197</v>
      </c>
      <c r="C7749" s="10" t="s">
        <v>22119</v>
      </c>
      <c r="D7749" t="s">
        <v>1474</v>
      </c>
      <c r="E7749" s="10" t="s">
        <v>11433</v>
      </c>
      <c r="F7749" t="s">
        <v>6198</v>
      </c>
      <c r="G7749" s="10" t="s">
        <v>22122</v>
      </c>
      <c r="H7749">
        <v>4</v>
      </c>
      <c r="I7749">
        <v>8</v>
      </c>
      <c r="J7749">
        <v>0</v>
      </c>
      <c r="K7749">
        <v>0</v>
      </c>
      <c r="L7749" s="10" t="s">
        <v>22123</v>
      </c>
    </row>
    <row r="7750" spans="1:12" x14ac:dyDescent="0.25">
      <c r="A7750" s="3">
        <v>7749</v>
      </c>
      <c r="B7750" t="s">
        <v>6197</v>
      </c>
      <c r="C7750" s="10" t="s">
        <v>22119</v>
      </c>
      <c r="D7750" t="s">
        <v>1473</v>
      </c>
      <c r="E7750" s="10" t="s">
        <v>11431</v>
      </c>
      <c r="F7750" t="s">
        <v>6199</v>
      </c>
      <c r="G7750" s="10" t="s">
        <v>22124</v>
      </c>
      <c r="H7750">
        <v>4</v>
      </c>
      <c r="I7750">
        <v>12</v>
      </c>
      <c r="J7750">
        <v>0</v>
      </c>
      <c r="K7750">
        <v>0</v>
      </c>
      <c r="L7750" s="10" t="s">
        <v>22125</v>
      </c>
    </row>
    <row r="7751" spans="1:12" x14ac:dyDescent="0.25">
      <c r="A7751" s="3">
        <v>7750</v>
      </c>
      <c r="B7751" t="s">
        <v>6197</v>
      </c>
      <c r="C7751" s="10" t="s">
        <v>22119</v>
      </c>
      <c r="D7751" t="s">
        <v>1577</v>
      </c>
      <c r="E7751" s="10" t="s">
        <v>11637</v>
      </c>
      <c r="F7751" t="s">
        <v>1287</v>
      </c>
      <c r="G7751" s="10" t="s">
        <v>6676</v>
      </c>
      <c r="H7751">
        <v>8</v>
      </c>
      <c r="I7751">
        <v>16</v>
      </c>
      <c r="J7751">
        <v>-2</v>
      </c>
      <c r="K7751">
        <v>1</v>
      </c>
      <c r="L7751" s="10" t="s">
        <v>22126</v>
      </c>
    </row>
    <row r="7752" spans="1:12" x14ac:dyDescent="0.25">
      <c r="A7752" s="3">
        <v>7751</v>
      </c>
      <c r="B7752" t="s">
        <v>6197</v>
      </c>
      <c r="C7752" s="10" t="s">
        <v>22119</v>
      </c>
      <c r="D7752" t="s">
        <v>1719</v>
      </c>
      <c r="E7752" s="10" t="s">
        <v>11923</v>
      </c>
      <c r="F7752" t="s">
        <v>1339</v>
      </c>
      <c r="G7752" s="10" t="s">
        <v>6847</v>
      </c>
      <c r="H7752">
        <v>4</v>
      </c>
      <c r="I7752">
        <v>8</v>
      </c>
      <c r="J7752">
        <v>0</v>
      </c>
      <c r="K7752">
        <v>0</v>
      </c>
      <c r="L7752" s="10" t="s">
        <v>22127</v>
      </c>
    </row>
    <row r="7753" spans="1:12" x14ac:dyDescent="0.25">
      <c r="A7753" s="3">
        <v>7752</v>
      </c>
      <c r="B7753" t="s">
        <v>6197</v>
      </c>
      <c r="C7753" s="10" t="s">
        <v>22119</v>
      </c>
      <c r="D7753" t="s">
        <v>63</v>
      </c>
      <c r="E7753" s="10" t="s">
        <v>6816</v>
      </c>
      <c r="F7753" t="s">
        <v>64</v>
      </c>
      <c r="G7753" s="10" t="s">
        <v>6696</v>
      </c>
      <c r="H7753">
        <v>4</v>
      </c>
      <c r="I7753">
        <v>8</v>
      </c>
      <c r="J7753">
        <v>0</v>
      </c>
      <c r="K7753">
        <v>0</v>
      </c>
      <c r="L7753" s="10" t="s">
        <v>22128</v>
      </c>
    </row>
    <row r="7754" spans="1:12" x14ac:dyDescent="0.25">
      <c r="A7754" s="3">
        <v>7753</v>
      </c>
      <c r="B7754" t="s">
        <v>6197</v>
      </c>
      <c r="C7754" s="10" t="s">
        <v>22119</v>
      </c>
      <c r="D7754" t="s">
        <v>65</v>
      </c>
      <c r="E7754" s="10" t="s">
        <v>6698</v>
      </c>
      <c r="F7754" t="s">
        <v>66</v>
      </c>
      <c r="G7754" s="10" t="s">
        <v>6721</v>
      </c>
      <c r="H7754">
        <v>4</v>
      </c>
      <c r="I7754">
        <v>8</v>
      </c>
      <c r="J7754">
        <v>0</v>
      </c>
      <c r="K7754">
        <v>0</v>
      </c>
      <c r="L7754" s="10" t="s">
        <v>22129</v>
      </c>
    </row>
    <row r="7755" spans="1:12" x14ac:dyDescent="0.25">
      <c r="A7755" s="3">
        <v>7754</v>
      </c>
      <c r="B7755" t="s">
        <v>6197</v>
      </c>
      <c r="C7755" s="10" t="s">
        <v>22119</v>
      </c>
      <c r="D7755" t="s">
        <v>67</v>
      </c>
      <c r="E7755" s="10" t="s">
        <v>6723</v>
      </c>
      <c r="F7755" t="s">
        <v>68</v>
      </c>
      <c r="G7755" s="10" t="s">
        <v>6724</v>
      </c>
      <c r="H7755">
        <v>4</v>
      </c>
      <c r="I7755">
        <v>8</v>
      </c>
      <c r="J7755">
        <v>0</v>
      </c>
      <c r="K7755">
        <v>0</v>
      </c>
      <c r="L7755" s="10" t="s">
        <v>22130</v>
      </c>
    </row>
    <row r="7756" spans="1:12" x14ac:dyDescent="0.25">
      <c r="A7756" s="3">
        <v>7755</v>
      </c>
      <c r="B7756" t="s">
        <v>6197</v>
      </c>
      <c r="C7756" s="10" t="s">
        <v>22119</v>
      </c>
      <c r="D7756" t="s">
        <v>1477</v>
      </c>
      <c r="E7756" s="10" t="s">
        <v>11441</v>
      </c>
      <c r="F7756" t="s">
        <v>6200</v>
      </c>
      <c r="G7756" s="10" t="s">
        <v>22131</v>
      </c>
      <c r="H7756">
        <v>309</v>
      </c>
      <c r="I7756">
        <v>37</v>
      </c>
      <c r="J7756">
        <v>0</v>
      </c>
      <c r="K7756">
        <v>0</v>
      </c>
      <c r="L7756" s="10" t="s">
        <v>22132</v>
      </c>
    </row>
    <row r="7757" spans="1:12" x14ac:dyDescent="0.25">
      <c r="A7757" s="3">
        <v>7756</v>
      </c>
      <c r="B7757" t="s">
        <v>6197</v>
      </c>
      <c r="C7757" s="10" t="s">
        <v>22119</v>
      </c>
      <c r="D7757" t="s">
        <v>1513</v>
      </c>
      <c r="E7757" s="10" t="s">
        <v>11523</v>
      </c>
      <c r="F7757" t="s">
        <v>1218</v>
      </c>
      <c r="G7757" s="10" t="s">
        <v>6702</v>
      </c>
      <c r="H7757">
        <v>10</v>
      </c>
      <c r="I7757">
        <v>37</v>
      </c>
      <c r="J7757">
        <v>0</v>
      </c>
      <c r="K7757">
        <v>0</v>
      </c>
      <c r="L7757" s="10" t="s">
        <v>22133</v>
      </c>
    </row>
    <row r="7758" spans="1:12" x14ac:dyDescent="0.25">
      <c r="A7758" s="3">
        <v>7757</v>
      </c>
      <c r="B7758" t="s">
        <v>6197</v>
      </c>
      <c r="C7758" s="10" t="s">
        <v>22119</v>
      </c>
      <c r="D7758" t="s">
        <v>1515</v>
      </c>
      <c r="E7758" s="10" t="s">
        <v>11527</v>
      </c>
      <c r="F7758" t="s">
        <v>1218</v>
      </c>
      <c r="G7758" s="10" t="s">
        <v>6702</v>
      </c>
      <c r="H7758">
        <v>10</v>
      </c>
      <c r="I7758">
        <v>37</v>
      </c>
      <c r="J7758">
        <v>0</v>
      </c>
      <c r="K7758">
        <v>0</v>
      </c>
      <c r="L7758" s="10" t="s">
        <v>22134</v>
      </c>
    </row>
    <row r="7759" spans="1:12" x14ac:dyDescent="0.25">
      <c r="A7759" s="3">
        <v>7758</v>
      </c>
      <c r="B7759" t="s">
        <v>6197</v>
      </c>
      <c r="C7759" s="10" t="s">
        <v>22119</v>
      </c>
      <c r="D7759" t="s">
        <v>1264</v>
      </c>
      <c r="E7759" s="10" t="s">
        <v>6659</v>
      </c>
      <c r="F7759" t="s">
        <v>1265</v>
      </c>
      <c r="G7759" s="10" t="s">
        <v>6660</v>
      </c>
      <c r="H7759">
        <v>4</v>
      </c>
      <c r="I7759">
        <v>8</v>
      </c>
      <c r="J7759">
        <v>0</v>
      </c>
      <c r="K7759">
        <v>0</v>
      </c>
      <c r="L7759" s="10" t="s">
        <v>22135</v>
      </c>
    </row>
    <row r="7760" spans="1:12" x14ac:dyDescent="0.25">
      <c r="A7760" s="3">
        <v>7759</v>
      </c>
      <c r="B7760" t="s">
        <v>6197</v>
      </c>
      <c r="C7760" s="10" t="s">
        <v>22119</v>
      </c>
      <c r="D7760" t="s">
        <v>5140</v>
      </c>
      <c r="E7760" s="10" t="s">
        <v>19091</v>
      </c>
      <c r="F7760" t="s">
        <v>1401</v>
      </c>
      <c r="G7760" s="10" t="s">
        <v>6911</v>
      </c>
      <c r="H7760">
        <v>10</v>
      </c>
      <c r="I7760">
        <v>37</v>
      </c>
      <c r="J7760">
        <v>0</v>
      </c>
      <c r="K7760">
        <v>0</v>
      </c>
      <c r="L7760" s="10" t="s">
        <v>22136</v>
      </c>
    </row>
    <row r="7761" spans="1:12" x14ac:dyDescent="0.25">
      <c r="A7761" s="3">
        <v>7760</v>
      </c>
      <c r="B7761" t="s">
        <v>6197</v>
      </c>
      <c r="C7761" s="10" t="s">
        <v>22119</v>
      </c>
      <c r="D7761" t="s">
        <v>2109</v>
      </c>
      <c r="E7761" s="10" t="s">
        <v>12537</v>
      </c>
      <c r="F7761" t="s">
        <v>6201</v>
      </c>
      <c r="G7761" s="10" t="s">
        <v>22137</v>
      </c>
      <c r="H7761">
        <v>767</v>
      </c>
      <c r="I7761">
        <v>37</v>
      </c>
      <c r="J7761">
        <v>0</v>
      </c>
      <c r="K7761">
        <v>0</v>
      </c>
      <c r="L7761" s="10" t="s">
        <v>22138</v>
      </c>
    </row>
    <row r="7762" spans="1:12" x14ac:dyDescent="0.25">
      <c r="A7762" s="3">
        <v>7761</v>
      </c>
      <c r="B7762" t="s">
        <v>6197</v>
      </c>
      <c r="C7762" s="10" t="s">
        <v>22119</v>
      </c>
      <c r="D7762" t="s">
        <v>1512</v>
      </c>
      <c r="E7762" s="10" t="s">
        <v>7106</v>
      </c>
      <c r="F7762" t="s">
        <v>470</v>
      </c>
      <c r="G7762" s="10" t="s">
        <v>6773</v>
      </c>
      <c r="H7762">
        <v>50</v>
      </c>
      <c r="I7762">
        <v>37</v>
      </c>
      <c r="J7762">
        <v>0</v>
      </c>
      <c r="K7762">
        <v>0</v>
      </c>
      <c r="L7762" s="10" t="s">
        <v>22139</v>
      </c>
    </row>
    <row r="7763" spans="1:12" x14ac:dyDescent="0.25">
      <c r="A7763" s="3">
        <v>7762</v>
      </c>
      <c r="B7763" t="s">
        <v>6197</v>
      </c>
      <c r="C7763" s="10" t="s">
        <v>22119</v>
      </c>
      <c r="D7763" t="s">
        <v>69</v>
      </c>
      <c r="E7763" s="10" t="s">
        <v>6760</v>
      </c>
      <c r="F7763" t="s">
        <v>6202</v>
      </c>
      <c r="G7763" s="10" t="s">
        <v>22140</v>
      </c>
      <c r="H7763">
        <v>8</v>
      </c>
      <c r="I7763">
        <v>35</v>
      </c>
      <c r="J7763">
        <v>0</v>
      </c>
      <c r="K7763">
        <v>0</v>
      </c>
      <c r="L7763" s="10" t="s">
        <v>22141</v>
      </c>
    </row>
    <row r="7764" spans="1:12" x14ac:dyDescent="0.25">
      <c r="A7764" s="3">
        <v>7763</v>
      </c>
      <c r="B7764" t="s">
        <v>6197</v>
      </c>
      <c r="C7764" s="10" t="s">
        <v>22119</v>
      </c>
      <c r="D7764" t="s">
        <v>71</v>
      </c>
      <c r="E7764" s="10" t="s">
        <v>6763</v>
      </c>
      <c r="F7764" t="s">
        <v>6203</v>
      </c>
      <c r="G7764" s="10" t="s">
        <v>22142</v>
      </c>
      <c r="H7764">
        <v>8</v>
      </c>
      <c r="I7764">
        <v>35</v>
      </c>
      <c r="J7764">
        <v>0</v>
      </c>
      <c r="K7764">
        <v>0</v>
      </c>
      <c r="L7764" s="10" t="s">
        <v>22143</v>
      </c>
    </row>
    <row r="7765" spans="1:12" x14ac:dyDescent="0.25">
      <c r="A7765" s="3">
        <v>7764</v>
      </c>
      <c r="B7765" t="s">
        <v>6204</v>
      </c>
      <c r="C7765" s="10" t="s">
        <v>22144</v>
      </c>
      <c r="D7765" t="s">
        <v>49</v>
      </c>
      <c r="E7765" s="10" t="s">
        <v>11</v>
      </c>
      <c r="F7765" t="s">
        <v>49</v>
      </c>
      <c r="G7765" s="10" t="s">
        <v>11</v>
      </c>
      <c r="H7765">
        <v>4</v>
      </c>
      <c r="I7765">
        <v>8</v>
      </c>
      <c r="J7765">
        <v>0</v>
      </c>
      <c r="K7765">
        <v>0</v>
      </c>
      <c r="L7765" s="10" t="s">
        <v>22145</v>
      </c>
    </row>
    <row r="7766" spans="1:12" x14ac:dyDescent="0.25">
      <c r="A7766" s="3">
        <v>7765</v>
      </c>
      <c r="B7766" t="s">
        <v>6204</v>
      </c>
      <c r="C7766" s="10" t="s">
        <v>22144</v>
      </c>
      <c r="D7766" t="s">
        <v>87</v>
      </c>
      <c r="E7766" s="10" t="s">
        <v>7149</v>
      </c>
      <c r="F7766" t="s">
        <v>1612</v>
      </c>
      <c r="G7766" s="10" t="s">
        <v>6887</v>
      </c>
      <c r="H7766">
        <v>4</v>
      </c>
      <c r="I7766">
        <v>8</v>
      </c>
      <c r="J7766">
        <v>0</v>
      </c>
      <c r="K7766">
        <v>0</v>
      </c>
      <c r="L7766" s="10" t="s">
        <v>22146</v>
      </c>
    </row>
    <row r="7767" spans="1:12" x14ac:dyDescent="0.25">
      <c r="A7767" s="3">
        <v>7766</v>
      </c>
      <c r="B7767" t="s">
        <v>6204</v>
      </c>
      <c r="C7767" s="10" t="s">
        <v>22144</v>
      </c>
      <c r="D7767" t="s">
        <v>1400</v>
      </c>
      <c r="E7767" s="10" t="s">
        <v>6643</v>
      </c>
      <c r="F7767" t="s">
        <v>1490</v>
      </c>
      <c r="G7767" s="10" t="s">
        <v>11468</v>
      </c>
      <c r="H7767">
        <v>10</v>
      </c>
      <c r="I7767">
        <v>37</v>
      </c>
      <c r="J7767">
        <v>0</v>
      </c>
      <c r="K7767">
        <v>0</v>
      </c>
      <c r="L7767" s="10" t="s">
        <v>22147</v>
      </c>
    </row>
    <row r="7768" spans="1:12" x14ac:dyDescent="0.25">
      <c r="A7768" s="3">
        <v>7767</v>
      </c>
      <c r="B7768" t="s">
        <v>6204</v>
      </c>
      <c r="C7768" s="10" t="s">
        <v>22144</v>
      </c>
      <c r="D7768" t="s">
        <v>1512</v>
      </c>
      <c r="E7768" s="10" t="s">
        <v>7106</v>
      </c>
      <c r="F7768" t="s">
        <v>470</v>
      </c>
      <c r="G7768" s="10" t="s">
        <v>6773</v>
      </c>
      <c r="H7768">
        <v>50</v>
      </c>
      <c r="I7768">
        <v>37</v>
      </c>
      <c r="J7768">
        <v>0</v>
      </c>
      <c r="K7768">
        <v>0</v>
      </c>
      <c r="L7768" s="10" t="s">
        <v>22148</v>
      </c>
    </row>
    <row r="7769" spans="1:12" x14ac:dyDescent="0.25">
      <c r="A7769" s="3">
        <v>7768</v>
      </c>
      <c r="B7769" t="s">
        <v>6204</v>
      </c>
      <c r="C7769" s="10" t="s">
        <v>22144</v>
      </c>
      <c r="D7769" t="s">
        <v>2151</v>
      </c>
      <c r="E7769" s="10" t="s">
        <v>7484</v>
      </c>
      <c r="F7769" t="s">
        <v>6205</v>
      </c>
      <c r="G7769" s="10" t="s">
        <v>22149</v>
      </c>
      <c r="H7769">
        <v>4</v>
      </c>
      <c r="I7769">
        <v>12</v>
      </c>
      <c r="J7769">
        <v>0</v>
      </c>
      <c r="K7769">
        <v>0</v>
      </c>
      <c r="L7769" s="10" t="s">
        <v>22150</v>
      </c>
    </row>
    <row r="7770" spans="1:12" x14ac:dyDescent="0.25">
      <c r="A7770" s="3">
        <v>7769</v>
      </c>
      <c r="B7770" t="s">
        <v>6204</v>
      </c>
      <c r="C7770" s="10" t="s">
        <v>22144</v>
      </c>
      <c r="D7770" t="s">
        <v>2153</v>
      </c>
      <c r="E7770" s="10" t="s">
        <v>7113</v>
      </c>
      <c r="F7770" t="s">
        <v>6206</v>
      </c>
      <c r="G7770" s="10" t="s">
        <v>22151</v>
      </c>
      <c r="H7770">
        <v>4</v>
      </c>
      <c r="I7770">
        <v>12</v>
      </c>
      <c r="J7770">
        <v>0</v>
      </c>
      <c r="K7770">
        <v>0</v>
      </c>
      <c r="L7770" s="10" t="s">
        <v>22152</v>
      </c>
    </row>
    <row r="7771" spans="1:12" x14ac:dyDescent="0.25">
      <c r="A7771" s="3">
        <v>7770</v>
      </c>
      <c r="B7771" t="s">
        <v>6204</v>
      </c>
      <c r="C7771" s="10" t="s">
        <v>22144</v>
      </c>
      <c r="D7771" t="s">
        <v>6207</v>
      </c>
      <c r="E7771" s="10" t="s">
        <v>22153</v>
      </c>
      <c r="F7771" t="s">
        <v>1232</v>
      </c>
      <c r="G7771" s="10" t="s">
        <v>6715</v>
      </c>
      <c r="H7771">
        <v>255</v>
      </c>
      <c r="I7771">
        <v>37</v>
      </c>
      <c r="J7771">
        <v>0</v>
      </c>
      <c r="K7771">
        <v>0</v>
      </c>
      <c r="L7771" s="10" t="s">
        <v>22154</v>
      </c>
    </row>
    <row r="7772" spans="1:12" x14ac:dyDescent="0.25">
      <c r="A7772" s="3">
        <v>7771</v>
      </c>
      <c r="B7772" t="s">
        <v>6204</v>
      </c>
      <c r="C7772" s="10" t="s">
        <v>22144</v>
      </c>
      <c r="D7772" t="s">
        <v>6208</v>
      </c>
      <c r="E7772" s="10" t="s">
        <v>22155</v>
      </c>
      <c r="F7772" t="s">
        <v>6209</v>
      </c>
      <c r="G7772" s="10" t="s">
        <v>22156</v>
      </c>
      <c r="H7772">
        <v>4</v>
      </c>
      <c r="I7772">
        <v>12</v>
      </c>
      <c r="J7772">
        <v>0</v>
      </c>
      <c r="K7772">
        <v>0</v>
      </c>
      <c r="L7772" s="10" t="s">
        <v>22157</v>
      </c>
    </row>
    <row r="7773" spans="1:12" x14ac:dyDescent="0.25">
      <c r="A7773" s="3">
        <v>7772</v>
      </c>
      <c r="B7773" t="s">
        <v>6204</v>
      </c>
      <c r="C7773" s="10" t="s">
        <v>22144</v>
      </c>
      <c r="D7773" t="s">
        <v>5025</v>
      </c>
      <c r="E7773" s="10" t="s">
        <v>18802</v>
      </c>
      <c r="F7773" t="s">
        <v>1455</v>
      </c>
      <c r="G7773" s="10" t="s">
        <v>7178</v>
      </c>
      <c r="H7773">
        <v>8</v>
      </c>
      <c r="I7773">
        <v>16</v>
      </c>
      <c r="J7773">
        <v>-6</v>
      </c>
      <c r="K7773">
        <v>1</v>
      </c>
      <c r="L7773" s="10" t="s">
        <v>22158</v>
      </c>
    </row>
    <row r="7774" spans="1:12" x14ac:dyDescent="0.25">
      <c r="A7774" s="3">
        <v>7773</v>
      </c>
      <c r="B7774" t="s">
        <v>6204</v>
      </c>
      <c r="C7774" s="10" t="s">
        <v>22144</v>
      </c>
      <c r="D7774" t="s">
        <v>6210</v>
      </c>
      <c r="E7774" s="10" t="s">
        <v>22159</v>
      </c>
      <c r="F7774" t="s">
        <v>6211</v>
      </c>
      <c r="G7774" s="10" t="s">
        <v>22160</v>
      </c>
      <c r="H7774">
        <v>8</v>
      </c>
      <c r="I7774">
        <v>16</v>
      </c>
      <c r="J7774">
        <v>-4</v>
      </c>
      <c r="K7774">
        <v>1</v>
      </c>
      <c r="L7774" s="10" t="s">
        <v>22161</v>
      </c>
    </row>
    <row r="7775" spans="1:12" x14ac:dyDescent="0.25">
      <c r="A7775" s="3">
        <v>7774</v>
      </c>
      <c r="B7775" t="s">
        <v>6204</v>
      </c>
      <c r="C7775" s="10" t="s">
        <v>22144</v>
      </c>
      <c r="D7775" t="s">
        <v>6212</v>
      </c>
      <c r="E7775" s="10" t="s">
        <v>22162</v>
      </c>
      <c r="F7775" t="s">
        <v>1287</v>
      </c>
      <c r="G7775" s="10" t="s">
        <v>6676</v>
      </c>
      <c r="H7775">
        <v>8</v>
      </c>
      <c r="I7775">
        <v>16</v>
      </c>
      <c r="J7775">
        <v>-2</v>
      </c>
      <c r="K7775">
        <v>1</v>
      </c>
      <c r="L7775" s="10" t="s">
        <v>22163</v>
      </c>
    </row>
    <row r="7776" spans="1:12" x14ac:dyDescent="0.25">
      <c r="A7776" s="3">
        <v>7775</v>
      </c>
      <c r="B7776" t="s">
        <v>6204</v>
      </c>
      <c r="C7776" s="10" t="s">
        <v>22144</v>
      </c>
      <c r="D7776" t="s">
        <v>63</v>
      </c>
      <c r="E7776" s="10" t="s">
        <v>6816</v>
      </c>
      <c r="F7776" t="s">
        <v>64</v>
      </c>
      <c r="G7776" s="10" t="s">
        <v>6696</v>
      </c>
      <c r="H7776">
        <v>4</v>
      </c>
      <c r="I7776">
        <v>8</v>
      </c>
      <c r="J7776">
        <v>0</v>
      </c>
      <c r="K7776">
        <v>0</v>
      </c>
      <c r="L7776" s="10" t="s">
        <v>22164</v>
      </c>
    </row>
    <row r="7777" spans="1:12" x14ac:dyDescent="0.25">
      <c r="A7777" s="3">
        <v>7776</v>
      </c>
      <c r="B7777" t="s">
        <v>6204</v>
      </c>
      <c r="C7777" s="10" t="s">
        <v>22144</v>
      </c>
      <c r="D7777" t="s">
        <v>65</v>
      </c>
      <c r="E7777" s="10" t="s">
        <v>6698</v>
      </c>
      <c r="F7777" t="s">
        <v>66</v>
      </c>
      <c r="G7777" s="10" t="s">
        <v>6721</v>
      </c>
      <c r="H7777">
        <v>4</v>
      </c>
      <c r="I7777">
        <v>8</v>
      </c>
      <c r="J7777">
        <v>0</v>
      </c>
      <c r="K7777">
        <v>0</v>
      </c>
      <c r="L7777" s="10" t="s">
        <v>22165</v>
      </c>
    </row>
    <row r="7778" spans="1:12" x14ac:dyDescent="0.25">
      <c r="A7778" s="3">
        <v>7777</v>
      </c>
      <c r="B7778" t="s">
        <v>6204</v>
      </c>
      <c r="C7778" s="10" t="s">
        <v>22144</v>
      </c>
      <c r="D7778" t="s">
        <v>67</v>
      </c>
      <c r="E7778" s="10" t="s">
        <v>6723</v>
      </c>
      <c r="F7778" t="s">
        <v>68</v>
      </c>
      <c r="G7778" s="10" t="s">
        <v>6724</v>
      </c>
      <c r="H7778">
        <v>4</v>
      </c>
      <c r="I7778">
        <v>8</v>
      </c>
      <c r="J7778">
        <v>0</v>
      </c>
      <c r="K7778">
        <v>0</v>
      </c>
      <c r="L7778" s="10" t="s">
        <v>22166</v>
      </c>
    </row>
    <row r="7779" spans="1:12" x14ac:dyDescent="0.25">
      <c r="A7779" s="3">
        <v>7778</v>
      </c>
      <c r="B7779" t="s">
        <v>6204</v>
      </c>
      <c r="C7779" s="10" t="s">
        <v>22144</v>
      </c>
      <c r="D7779" t="s">
        <v>6213</v>
      </c>
      <c r="E7779" s="10" t="s">
        <v>22167</v>
      </c>
      <c r="F7779" t="s">
        <v>1287</v>
      </c>
      <c r="G7779" s="10" t="s">
        <v>6676</v>
      </c>
      <c r="H7779">
        <v>8</v>
      </c>
      <c r="I7779">
        <v>16</v>
      </c>
      <c r="J7779">
        <v>-2</v>
      </c>
      <c r="K7779">
        <v>1</v>
      </c>
      <c r="L7779" s="10" t="s">
        <v>22168</v>
      </c>
    </row>
    <row r="7780" spans="1:12" x14ac:dyDescent="0.25">
      <c r="A7780" s="3">
        <v>7779</v>
      </c>
      <c r="B7780" t="s">
        <v>6204</v>
      </c>
      <c r="C7780" s="10" t="s">
        <v>22144</v>
      </c>
      <c r="D7780" t="s">
        <v>5160</v>
      </c>
      <c r="E7780" s="10" t="s">
        <v>19141</v>
      </c>
      <c r="F7780" t="s">
        <v>1493</v>
      </c>
      <c r="G7780" s="10" t="s">
        <v>6978</v>
      </c>
      <c r="H7780">
        <v>4</v>
      </c>
      <c r="I7780">
        <v>8</v>
      </c>
      <c r="J7780">
        <v>0</v>
      </c>
      <c r="K7780">
        <v>0</v>
      </c>
      <c r="L7780" s="10" t="s">
        <v>22169</v>
      </c>
    </row>
    <row r="7781" spans="1:12" x14ac:dyDescent="0.25">
      <c r="A7781" s="3">
        <v>7780</v>
      </c>
      <c r="B7781" t="s">
        <v>6204</v>
      </c>
      <c r="C7781" s="10" t="s">
        <v>22144</v>
      </c>
      <c r="D7781" t="s">
        <v>6214</v>
      </c>
      <c r="E7781" s="10" t="s">
        <v>22170</v>
      </c>
      <c r="F7781" t="s">
        <v>470</v>
      </c>
      <c r="G7781" s="10" t="s">
        <v>6773</v>
      </c>
      <c r="H7781">
        <v>50</v>
      </c>
      <c r="I7781">
        <v>37</v>
      </c>
      <c r="J7781">
        <v>0</v>
      </c>
      <c r="K7781">
        <v>0</v>
      </c>
      <c r="L7781" s="10" t="s">
        <v>22171</v>
      </c>
    </row>
    <row r="7782" spans="1:12" x14ac:dyDescent="0.25">
      <c r="A7782" s="3">
        <v>7781</v>
      </c>
      <c r="B7782" t="s">
        <v>6204</v>
      </c>
      <c r="C7782" s="10" t="s">
        <v>22144</v>
      </c>
      <c r="D7782" t="s">
        <v>2682</v>
      </c>
      <c r="E7782" s="10" t="s">
        <v>7359</v>
      </c>
      <c r="F7782" t="s">
        <v>1401</v>
      </c>
      <c r="G7782" s="10" t="s">
        <v>6911</v>
      </c>
      <c r="H7782">
        <v>10</v>
      </c>
      <c r="I7782">
        <v>37</v>
      </c>
      <c r="J7782">
        <v>0</v>
      </c>
      <c r="K7782">
        <v>0</v>
      </c>
      <c r="L7782" s="10" t="s">
        <v>22172</v>
      </c>
    </row>
    <row r="7783" spans="1:12" x14ac:dyDescent="0.25">
      <c r="A7783" s="3">
        <v>7782</v>
      </c>
      <c r="B7783" t="s">
        <v>6204</v>
      </c>
      <c r="C7783" s="10" t="s">
        <v>22144</v>
      </c>
      <c r="D7783" t="s">
        <v>1513</v>
      </c>
      <c r="E7783" s="10" t="s">
        <v>11523</v>
      </c>
      <c r="F7783" t="s">
        <v>1218</v>
      </c>
      <c r="G7783" s="10" t="s">
        <v>6702</v>
      </c>
      <c r="H7783">
        <v>10</v>
      </c>
      <c r="I7783">
        <v>37</v>
      </c>
      <c r="J7783">
        <v>0</v>
      </c>
      <c r="K7783">
        <v>0</v>
      </c>
      <c r="L7783" s="10" t="s">
        <v>22173</v>
      </c>
    </row>
    <row r="7784" spans="1:12" x14ac:dyDescent="0.25">
      <c r="A7784" s="3">
        <v>7783</v>
      </c>
      <c r="B7784" t="s">
        <v>6204</v>
      </c>
      <c r="C7784" s="10" t="s">
        <v>22144</v>
      </c>
      <c r="D7784" t="s">
        <v>6215</v>
      </c>
      <c r="E7784" s="10" t="s">
        <v>22174</v>
      </c>
      <c r="F7784" t="s">
        <v>1218</v>
      </c>
      <c r="G7784" s="10" t="s">
        <v>6702</v>
      </c>
      <c r="H7784">
        <v>10</v>
      </c>
      <c r="I7784">
        <v>37</v>
      </c>
      <c r="J7784">
        <v>0</v>
      </c>
      <c r="K7784">
        <v>0</v>
      </c>
      <c r="L7784" s="10" t="s">
        <v>22175</v>
      </c>
    </row>
    <row r="7785" spans="1:12" x14ac:dyDescent="0.25">
      <c r="A7785" s="3">
        <v>7784</v>
      </c>
      <c r="B7785" t="s">
        <v>6204</v>
      </c>
      <c r="C7785" s="10" t="s">
        <v>22144</v>
      </c>
      <c r="D7785" t="s">
        <v>1515</v>
      </c>
      <c r="E7785" s="10" t="s">
        <v>11527</v>
      </c>
      <c r="F7785" t="s">
        <v>1218</v>
      </c>
      <c r="G7785" s="10" t="s">
        <v>6702</v>
      </c>
      <c r="H7785">
        <v>10</v>
      </c>
      <c r="I7785">
        <v>37</v>
      </c>
      <c r="J7785">
        <v>0</v>
      </c>
      <c r="K7785">
        <v>0</v>
      </c>
      <c r="L7785" s="10" t="s">
        <v>22176</v>
      </c>
    </row>
    <row r="7786" spans="1:12" x14ac:dyDescent="0.25">
      <c r="A7786" s="3">
        <v>7785</v>
      </c>
      <c r="B7786" t="s">
        <v>6204</v>
      </c>
      <c r="C7786" s="10" t="s">
        <v>22144</v>
      </c>
      <c r="D7786" t="s">
        <v>6216</v>
      </c>
      <c r="E7786" s="10" t="s">
        <v>22177</v>
      </c>
      <c r="F7786" t="s">
        <v>1218</v>
      </c>
      <c r="G7786" s="10" t="s">
        <v>6702</v>
      </c>
      <c r="H7786">
        <v>10</v>
      </c>
      <c r="I7786">
        <v>37</v>
      </c>
      <c r="J7786">
        <v>0</v>
      </c>
      <c r="K7786">
        <v>0</v>
      </c>
      <c r="L7786" s="10" t="s">
        <v>22178</v>
      </c>
    </row>
    <row r="7787" spans="1:12" x14ac:dyDescent="0.25">
      <c r="A7787" s="3">
        <v>7786</v>
      </c>
      <c r="B7787" t="s">
        <v>6204</v>
      </c>
      <c r="C7787" s="10" t="s">
        <v>22144</v>
      </c>
      <c r="D7787" t="s">
        <v>6217</v>
      </c>
      <c r="E7787" s="10" t="s">
        <v>22179</v>
      </c>
      <c r="F7787" t="s">
        <v>1401</v>
      </c>
      <c r="G7787" s="10" t="s">
        <v>6911</v>
      </c>
      <c r="H7787">
        <v>10</v>
      </c>
      <c r="I7787">
        <v>37</v>
      </c>
      <c r="J7787">
        <v>0</v>
      </c>
      <c r="K7787">
        <v>0</v>
      </c>
      <c r="L7787" s="10" t="s">
        <v>22180</v>
      </c>
    </row>
    <row r="7788" spans="1:12" x14ac:dyDescent="0.25">
      <c r="A7788" s="3">
        <v>7787</v>
      </c>
      <c r="B7788" t="s">
        <v>6204</v>
      </c>
      <c r="C7788" s="10" t="s">
        <v>22144</v>
      </c>
      <c r="D7788" t="s">
        <v>5165</v>
      </c>
      <c r="E7788" s="10" t="s">
        <v>19155</v>
      </c>
      <c r="F7788" t="s">
        <v>6218</v>
      </c>
      <c r="G7788" s="10" t="s">
        <v>22181</v>
      </c>
      <c r="H7788">
        <v>4</v>
      </c>
      <c r="I7788">
        <v>12</v>
      </c>
      <c r="J7788">
        <v>0</v>
      </c>
      <c r="K7788">
        <v>0</v>
      </c>
      <c r="L7788" s="10" t="s">
        <v>22182</v>
      </c>
    </row>
    <row r="7789" spans="1:12" x14ac:dyDescent="0.25">
      <c r="A7789" s="3">
        <v>7788</v>
      </c>
      <c r="B7789" t="s">
        <v>6204</v>
      </c>
      <c r="C7789" s="10" t="s">
        <v>22144</v>
      </c>
      <c r="D7789" t="s">
        <v>5163</v>
      </c>
      <c r="E7789" s="10" t="s">
        <v>19152</v>
      </c>
      <c r="F7789" t="s">
        <v>6219</v>
      </c>
      <c r="G7789" s="10" t="s">
        <v>22183</v>
      </c>
      <c r="H7789">
        <v>4</v>
      </c>
      <c r="I7789">
        <v>12</v>
      </c>
      <c r="J7789">
        <v>0</v>
      </c>
      <c r="K7789">
        <v>0</v>
      </c>
      <c r="L7789" s="10" t="s">
        <v>22184</v>
      </c>
    </row>
    <row r="7790" spans="1:12" x14ac:dyDescent="0.25">
      <c r="A7790" s="3">
        <v>7789</v>
      </c>
      <c r="B7790" t="s">
        <v>6204</v>
      </c>
      <c r="C7790" s="10" t="s">
        <v>22144</v>
      </c>
      <c r="D7790" t="s">
        <v>6220</v>
      </c>
      <c r="E7790" s="10" t="s">
        <v>22185</v>
      </c>
      <c r="F7790" t="s">
        <v>1493</v>
      </c>
      <c r="G7790" s="10" t="s">
        <v>6978</v>
      </c>
      <c r="H7790">
        <v>4</v>
      </c>
      <c r="I7790">
        <v>8</v>
      </c>
      <c r="J7790">
        <v>0</v>
      </c>
      <c r="K7790">
        <v>0</v>
      </c>
      <c r="L7790" s="10" t="s">
        <v>22186</v>
      </c>
    </row>
    <row r="7791" spans="1:12" x14ac:dyDescent="0.25">
      <c r="A7791" s="3">
        <v>7790</v>
      </c>
      <c r="B7791" t="s">
        <v>6204</v>
      </c>
      <c r="C7791" s="10" t="s">
        <v>22144</v>
      </c>
      <c r="D7791" t="s">
        <v>6221</v>
      </c>
      <c r="E7791" s="10" t="s">
        <v>22187</v>
      </c>
      <c r="F7791" t="s">
        <v>1339</v>
      </c>
      <c r="G7791" s="10" t="s">
        <v>6847</v>
      </c>
      <c r="H7791">
        <v>4</v>
      </c>
      <c r="I7791">
        <v>8</v>
      </c>
      <c r="J7791">
        <v>0</v>
      </c>
      <c r="K7791">
        <v>0</v>
      </c>
      <c r="L7791" s="10" t="s">
        <v>22188</v>
      </c>
    </row>
    <row r="7792" spans="1:12" x14ac:dyDescent="0.25">
      <c r="A7792" s="3">
        <v>7791</v>
      </c>
      <c r="B7792" t="s">
        <v>6204</v>
      </c>
      <c r="C7792" s="10" t="s">
        <v>22144</v>
      </c>
      <c r="D7792" t="s">
        <v>1609</v>
      </c>
      <c r="E7792" s="10" t="s">
        <v>11703</v>
      </c>
      <c r="F7792" t="s">
        <v>1339</v>
      </c>
      <c r="G7792" s="10" t="s">
        <v>6847</v>
      </c>
      <c r="H7792">
        <v>4</v>
      </c>
      <c r="I7792">
        <v>8</v>
      </c>
      <c r="J7792">
        <v>0</v>
      </c>
      <c r="K7792">
        <v>0</v>
      </c>
      <c r="L7792" s="10" t="s">
        <v>22189</v>
      </c>
    </row>
    <row r="7793" spans="1:12" x14ac:dyDescent="0.25">
      <c r="A7793" s="3">
        <v>7792</v>
      </c>
      <c r="B7793" t="s">
        <v>6204</v>
      </c>
      <c r="C7793" s="10" t="s">
        <v>22144</v>
      </c>
      <c r="D7793" t="s">
        <v>6222</v>
      </c>
      <c r="E7793" s="10" t="s">
        <v>22190</v>
      </c>
      <c r="F7793" t="s">
        <v>1612</v>
      </c>
      <c r="G7793" s="10" t="s">
        <v>6887</v>
      </c>
      <c r="H7793">
        <v>4</v>
      </c>
      <c r="I7793">
        <v>8</v>
      </c>
      <c r="J7793">
        <v>0</v>
      </c>
      <c r="K7793">
        <v>0</v>
      </c>
      <c r="L7793" s="10" t="s">
        <v>22191</v>
      </c>
    </row>
    <row r="7794" spans="1:12" x14ac:dyDescent="0.25">
      <c r="A7794" s="3">
        <v>7793</v>
      </c>
      <c r="B7794" t="s">
        <v>6204</v>
      </c>
      <c r="C7794" s="10" t="s">
        <v>22144</v>
      </c>
      <c r="D7794" t="s">
        <v>1430</v>
      </c>
      <c r="E7794" s="10" t="s">
        <v>11350</v>
      </c>
      <c r="F7794" t="s">
        <v>1287</v>
      </c>
      <c r="G7794" s="10" t="s">
        <v>6676</v>
      </c>
      <c r="H7794">
        <v>8</v>
      </c>
      <c r="I7794">
        <v>16</v>
      </c>
      <c r="J7794">
        <v>-2</v>
      </c>
      <c r="K7794">
        <v>1</v>
      </c>
      <c r="L7794" s="10" t="s">
        <v>22192</v>
      </c>
    </row>
    <row r="7795" spans="1:12" x14ac:dyDescent="0.25">
      <c r="A7795" s="3">
        <v>7794</v>
      </c>
      <c r="B7795" t="s">
        <v>6204</v>
      </c>
      <c r="C7795" s="10" t="s">
        <v>22144</v>
      </c>
      <c r="D7795" t="s">
        <v>6223</v>
      </c>
      <c r="E7795" s="10" t="s">
        <v>22193</v>
      </c>
      <c r="F7795" t="s">
        <v>1287</v>
      </c>
      <c r="G7795" s="10" t="s">
        <v>6676</v>
      </c>
      <c r="H7795">
        <v>8</v>
      </c>
      <c r="I7795">
        <v>16</v>
      </c>
      <c r="J7795">
        <v>-2</v>
      </c>
      <c r="K7795">
        <v>1</v>
      </c>
      <c r="L7795" s="10" t="s">
        <v>22194</v>
      </c>
    </row>
    <row r="7796" spans="1:12" x14ac:dyDescent="0.25">
      <c r="A7796" s="3">
        <v>7795</v>
      </c>
      <c r="B7796" t="s">
        <v>6204</v>
      </c>
      <c r="C7796" s="10" t="s">
        <v>22144</v>
      </c>
      <c r="D7796" t="s">
        <v>6224</v>
      </c>
      <c r="E7796" s="10" t="s">
        <v>22195</v>
      </c>
      <c r="F7796" t="s">
        <v>1490</v>
      </c>
      <c r="G7796" s="10" t="s">
        <v>11468</v>
      </c>
      <c r="H7796">
        <v>10</v>
      </c>
      <c r="I7796">
        <v>37</v>
      </c>
      <c r="J7796">
        <v>0</v>
      </c>
      <c r="K7796">
        <v>0</v>
      </c>
      <c r="L7796" s="10" t="s">
        <v>22196</v>
      </c>
    </row>
    <row r="7797" spans="1:12" x14ac:dyDescent="0.25">
      <c r="A7797" s="3">
        <v>7796</v>
      </c>
      <c r="B7797" t="s">
        <v>6204</v>
      </c>
      <c r="C7797" s="10" t="s">
        <v>22144</v>
      </c>
      <c r="D7797" t="s">
        <v>4907</v>
      </c>
      <c r="E7797" s="10" t="s">
        <v>7466</v>
      </c>
      <c r="F7797" t="s">
        <v>6225</v>
      </c>
      <c r="G7797" s="10" t="s">
        <v>22197</v>
      </c>
      <c r="H7797">
        <v>255</v>
      </c>
      <c r="I7797">
        <v>37</v>
      </c>
      <c r="J7797">
        <v>0</v>
      </c>
      <c r="K7797">
        <v>0</v>
      </c>
      <c r="L7797" s="10" t="s">
        <v>22198</v>
      </c>
    </row>
    <row r="7798" spans="1:12" x14ac:dyDescent="0.25">
      <c r="A7798" s="3">
        <v>7797</v>
      </c>
      <c r="B7798" t="s">
        <v>6204</v>
      </c>
      <c r="C7798" s="10" t="s">
        <v>22144</v>
      </c>
      <c r="D7798" t="s">
        <v>6226</v>
      </c>
      <c r="E7798" s="10" t="s">
        <v>22199</v>
      </c>
      <c r="F7798" t="s">
        <v>6227</v>
      </c>
      <c r="G7798" s="10" t="s">
        <v>22200</v>
      </c>
      <c r="H7798">
        <v>4</v>
      </c>
      <c r="I7798">
        <v>12</v>
      </c>
      <c r="J7798">
        <v>0</v>
      </c>
      <c r="K7798">
        <v>0</v>
      </c>
      <c r="L7798" s="10" t="s">
        <v>22201</v>
      </c>
    </row>
    <row r="7799" spans="1:12" x14ac:dyDescent="0.25">
      <c r="A7799" s="3">
        <v>7798</v>
      </c>
      <c r="B7799" t="s">
        <v>6204</v>
      </c>
      <c r="C7799" s="10" t="s">
        <v>22144</v>
      </c>
      <c r="D7799" t="s">
        <v>2684</v>
      </c>
      <c r="E7799" s="10" t="s">
        <v>7363</v>
      </c>
      <c r="F7799" t="s">
        <v>6228</v>
      </c>
      <c r="G7799" s="10" t="s">
        <v>22202</v>
      </c>
      <c r="H7799">
        <v>255</v>
      </c>
      <c r="I7799">
        <v>37</v>
      </c>
      <c r="J7799">
        <v>0</v>
      </c>
      <c r="K7799">
        <v>0</v>
      </c>
      <c r="L7799" s="10" t="s">
        <v>22203</v>
      </c>
    </row>
    <row r="7800" spans="1:12" x14ac:dyDescent="0.25">
      <c r="A7800" s="3">
        <v>7799</v>
      </c>
      <c r="B7800" t="s">
        <v>6204</v>
      </c>
      <c r="C7800" s="10" t="s">
        <v>22144</v>
      </c>
      <c r="D7800" t="s">
        <v>538</v>
      </c>
      <c r="E7800" s="10" t="s">
        <v>6652</v>
      </c>
      <c r="F7800" t="s">
        <v>6229</v>
      </c>
      <c r="G7800" s="10" t="s">
        <v>22204</v>
      </c>
      <c r="H7800">
        <v>255</v>
      </c>
      <c r="I7800">
        <v>37</v>
      </c>
      <c r="J7800">
        <v>0</v>
      </c>
      <c r="K7800">
        <v>0</v>
      </c>
      <c r="L7800" s="10" t="s">
        <v>22205</v>
      </c>
    </row>
    <row r="7801" spans="1:12" x14ac:dyDescent="0.25">
      <c r="A7801" s="3">
        <v>7800</v>
      </c>
      <c r="B7801" t="s">
        <v>6204</v>
      </c>
      <c r="C7801" s="10" t="s">
        <v>22144</v>
      </c>
      <c r="D7801" t="s">
        <v>6230</v>
      </c>
      <c r="E7801" s="10" t="s">
        <v>22206</v>
      </c>
      <c r="F7801" t="s">
        <v>6231</v>
      </c>
      <c r="G7801" s="10" t="s">
        <v>22207</v>
      </c>
      <c r="H7801">
        <v>8</v>
      </c>
      <c r="I7801">
        <v>16</v>
      </c>
      <c r="J7801">
        <v>-2</v>
      </c>
      <c r="K7801">
        <v>0</v>
      </c>
      <c r="L7801" s="10" t="s">
        <v>22208</v>
      </c>
    </row>
    <row r="7802" spans="1:12" x14ac:dyDescent="0.25">
      <c r="A7802" s="3">
        <v>7801</v>
      </c>
      <c r="B7802" t="s">
        <v>6204</v>
      </c>
      <c r="C7802" s="10" t="s">
        <v>22144</v>
      </c>
      <c r="D7802" t="s">
        <v>6232</v>
      </c>
      <c r="E7802" s="10" t="s">
        <v>22209</v>
      </c>
      <c r="F7802" t="s">
        <v>6233</v>
      </c>
      <c r="G7802" s="10" t="s">
        <v>22210</v>
      </c>
      <c r="H7802">
        <v>8</v>
      </c>
      <c r="I7802">
        <v>16</v>
      </c>
      <c r="J7802">
        <v>-2</v>
      </c>
      <c r="K7802">
        <v>0</v>
      </c>
      <c r="L7802" s="10" t="s">
        <v>22211</v>
      </c>
    </row>
    <row r="7803" spans="1:12" x14ac:dyDescent="0.25">
      <c r="A7803" s="3">
        <v>7802</v>
      </c>
      <c r="B7803" t="s">
        <v>6204</v>
      </c>
      <c r="C7803" s="10" t="s">
        <v>22144</v>
      </c>
      <c r="D7803" t="s">
        <v>6234</v>
      </c>
      <c r="E7803" s="10" t="s">
        <v>22212</v>
      </c>
      <c r="F7803" t="s">
        <v>6235</v>
      </c>
      <c r="G7803" s="10" t="s">
        <v>22213</v>
      </c>
      <c r="H7803">
        <v>255</v>
      </c>
      <c r="I7803">
        <v>37</v>
      </c>
      <c r="J7803">
        <v>0</v>
      </c>
      <c r="K7803">
        <v>0</v>
      </c>
      <c r="L7803" s="10" t="s">
        <v>22214</v>
      </c>
    </row>
    <row r="7804" spans="1:12" x14ac:dyDescent="0.25">
      <c r="A7804" s="3">
        <v>7803</v>
      </c>
      <c r="B7804" t="s">
        <v>6204</v>
      </c>
      <c r="C7804" s="10" t="s">
        <v>22144</v>
      </c>
      <c r="D7804" t="s">
        <v>5057</v>
      </c>
      <c r="E7804" s="10" t="s">
        <v>18885</v>
      </c>
      <c r="F7804" t="s">
        <v>6236</v>
      </c>
      <c r="G7804" s="10" t="s">
        <v>22215</v>
      </c>
      <c r="H7804">
        <v>4</v>
      </c>
      <c r="I7804">
        <v>8</v>
      </c>
      <c r="J7804">
        <v>0</v>
      </c>
      <c r="K7804">
        <v>0</v>
      </c>
      <c r="L7804" s="10" t="s">
        <v>22216</v>
      </c>
    </row>
    <row r="7805" spans="1:12" x14ac:dyDescent="0.25">
      <c r="A7805" s="3">
        <v>7804</v>
      </c>
      <c r="B7805" t="s">
        <v>6204</v>
      </c>
      <c r="C7805" s="10" t="s">
        <v>22144</v>
      </c>
      <c r="D7805" t="s">
        <v>6237</v>
      </c>
      <c r="E7805" s="10" t="s">
        <v>22217</v>
      </c>
      <c r="F7805" t="s">
        <v>1339</v>
      </c>
      <c r="G7805" s="10" t="s">
        <v>6847</v>
      </c>
      <c r="H7805">
        <v>4</v>
      </c>
      <c r="I7805">
        <v>8</v>
      </c>
      <c r="J7805">
        <v>0</v>
      </c>
      <c r="K7805">
        <v>0</v>
      </c>
      <c r="L7805" s="10" t="s">
        <v>22218</v>
      </c>
    </row>
    <row r="7806" spans="1:12" x14ac:dyDescent="0.25">
      <c r="A7806" s="3">
        <v>7805</v>
      </c>
      <c r="B7806" t="s">
        <v>6204</v>
      </c>
      <c r="C7806" s="10" t="s">
        <v>22144</v>
      </c>
      <c r="D7806" t="s">
        <v>6238</v>
      </c>
      <c r="E7806" s="10" t="s">
        <v>22219</v>
      </c>
      <c r="F7806" t="s">
        <v>6239</v>
      </c>
      <c r="G7806" s="10" t="s">
        <v>22220</v>
      </c>
      <c r="H7806">
        <v>290</v>
      </c>
      <c r="I7806">
        <v>37</v>
      </c>
      <c r="J7806">
        <v>0</v>
      </c>
      <c r="K7806">
        <v>0</v>
      </c>
      <c r="L7806" s="10" t="s">
        <v>22221</v>
      </c>
    </row>
    <row r="7807" spans="1:12" x14ac:dyDescent="0.25">
      <c r="A7807" s="3">
        <v>7806</v>
      </c>
      <c r="B7807" t="s">
        <v>6204</v>
      </c>
      <c r="C7807" s="10" t="s">
        <v>22144</v>
      </c>
      <c r="D7807" t="s">
        <v>6240</v>
      </c>
      <c r="E7807" s="10" t="s">
        <v>22222</v>
      </c>
      <c r="F7807" t="s">
        <v>6241</v>
      </c>
      <c r="G7807" s="10" t="s">
        <v>22223</v>
      </c>
      <c r="H7807">
        <v>4096</v>
      </c>
      <c r="I7807">
        <v>37</v>
      </c>
      <c r="J7807">
        <v>0</v>
      </c>
      <c r="K7807">
        <v>0</v>
      </c>
      <c r="L7807" s="10" t="s">
        <v>22224</v>
      </c>
    </row>
    <row r="7808" spans="1:12" x14ac:dyDescent="0.25">
      <c r="A7808" s="3">
        <v>7807</v>
      </c>
      <c r="B7808" t="s">
        <v>6204</v>
      </c>
      <c r="C7808" s="10" t="s">
        <v>22144</v>
      </c>
      <c r="D7808" t="s">
        <v>5096</v>
      </c>
      <c r="E7808" s="10" t="s">
        <v>18984</v>
      </c>
      <c r="F7808" t="s">
        <v>470</v>
      </c>
      <c r="G7808" s="10" t="s">
        <v>6773</v>
      </c>
      <c r="H7808">
        <v>50</v>
      </c>
      <c r="I7808">
        <v>37</v>
      </c>
      <c r="J7808">
        <v>0</v>
      </c>
      <c r="K7808">
        <v>0</v>
      </c>
      <c r="L7808" s="10" t="s">
        <v>22225</v>
      </c>
    </row>
    <row r="7809" spans="1:12" x14ac:dyDescent="0.25">
      <c r="A7809" s="3">
        <v>7808</v>
      </c>
      <c r="B7809" t="s">
        <v>6204</v>
      </c>
      <c r="C7809" s="10" t="s">
        <v>22144</v>
      </c>
      <c r="D7809" t="s">
        <v>6242</v>
      </c>
      <c r="E7809" s="10" t="s">
        <v>22226</v>
      </c>
      <c r="F7809" t="s">
        <v>470</v>
      </c>
      <c r="G7809" s="10" t="s">
        <v>6773</v>
      </c>
      <c r="H7809">
        <v>50</v>
      </c>
      <c r="I7809">
        <v>37</v>
      </c>
      <c r="J7809">
        <v>0</v>
      </c>
      <c r="K7809">
        <v>0</v>
      </c>
      <c r="L7809" s="10" t="s">
        <v>22227</v>
      </c>
    </row>
    <row r="7810" spans="1:12" x14ac:dyDescent="0.25">
      <c r="A7810" s="3">
        <v>7809</v>
      </c>
      <c r="B7810" t="s">
        <v>6204</v>
      </c>
      <c r="C7810" s="10" t="s">
        <v>22144</v>
      </c>
      <c r="D7810" t="s">
        <v>6243</v>
      </c>
      <c r="E7810" s="10" t="s">
        <v>22228</v>
      </c>
      <c r="F7810" t="s">
        <v>1218</v>
      </c>
      <c r="G7810" s="10" t="s">
        <v>6702</v>
      </c>
      <c r="H7810">
        <v>10</v>
      </c>
      <c r="I7810">
        <v>37</v>
      </c>
      <c r="J7810">
        <v>0</v>
      </c>
      <c r="K7810">
        <v>0</v>
      </c>
      <c r="L7810" s="10" t="s">
        <v>22229</v>
      </c>
    </row>
    <row r="7811" spans="1:12" x14ac:dyDescent="0.25">
      <c r="A7811" s="3">
        <v>7810</v>
      </c>
      <c r="B7811" t="s">
        <v>6204</v>
      </c>
      <c r="C7811" s="10" t="s">
        <v>22144</v>
      </c>
      <c r="D7811" t="s">
        <v>6244</v>
      </c>
      <c r="E7811" s="10" t="s">
        <v>22230</v>
      </c>
      <c r="F7811" t="s">
        <v>1218</v>
      </c>
      <c r="G7811" s="10" t="s">
        <v>6702</v>
      </c>
      <c r="H7811">
        <v>10</v>
      </c>
      <c r="I7811">
        <v>37</v>
      </c>
      <c r="J7811">
        <v>0</v>
      </c>
      <c r="K7811">
        <v>0</v>
      </c>
      <c r="L7811" s="10" t="s">
        <v>22231</v>
      </c>
    </row>
    <row r="7812" spans="1:12" x14ac:dyDescent="0.25">
      <c r="A7812" s="3">
        <v>7811</v>
      </c>
      <c r="B7812" t="s">
        <v>6204</v>
      </c>
      <c r="C7812" s="10" t="s">
        <v>22144</v>
      </c>
      <c r="D7812" t="s">
        <v>6245</v>
      </c>
      <c r="E7812" s="10" t="s">
        <v>22232</v>
      </c>
      <c r="F7812" t="s">
        <v>1218</v>
      </c>
      <c r="G7812" s="10" t="s">
        <v>6702</v>
      </c>
      <c r="H7812">
        <v>10</v>
      </c>
      <c r="I7812">
        <v>37</v>
      </c>
      <c r="J7812">
        <v>0</v>
      </c>
      <c r="K7812">
        <v>0</v>
      </c>
      <c r="L7812" s="10" t="s">
        <v>22233</v>
      </c>
    </row>
    <row r="7813" spans="1:12" x14ac:dyDescent="0.25">
      <c r="A7813" s="3">
        <v>7812</v>
      </c>
      <c r="B7813" t="s">
        <v>6204</v>
      </c>
      <c r="C7813" s="10" t="s">
        <v>22144</v>
      </c>
      <c r="D7813" t="s">
        <v>6246</v>
      </c>
      <c r="E7813" s="10" t="s">
        <v>22234</v>
      </c>
      <c r="F7813" t="s">
        <v>1218</v>
      </c>
      <c r="G7813" s="10" t="s">
        <v>6702</v>
      </c>
      <c r="H7813">
        <v>10</v>
      </c>
      <c r="I7813">
        <v>37</v>
      </c>
      <c r="J7813">
        <v>0</v>
      </c>
      <c r="K7813">
        <v>0</v>
      </c>
      <c r="L7813" s="10" t="s">
        <v>22235</v>
      </c>
    </row>
    <row r="7814" spans="1:12" x14ac:dyDescent="0.25">
      <c r="A7814" s="3">
        <v>7813</v>
      </c>
      <c r="B7814" t="s">
        <v>6204</v>
      </c>
      <c r="C7814" s="10" t="s">
        <v>22144</v>
      </c>
      <c r="D7814" t="s">
        <v>6247</v>
      </c>
      <c r="E7814" s="10" t="s">
        <v>22236</v>
      </c>
      <c r="F7814" t="s">
        <v>1339</v>
      </c>
      <c r="G7814" s="10" t="s">
        <v>6847</v>
      </c>
      <c r="H7814">
        <v>4</v>
      </c>
      <c r="I7814">
        <v>8</v>
      </c>
      <c r="J7814">
        <v>0</v>
      </c>
      <c r="K7814">
        <v>0</v>
      </c>
      <c r="L7814" s="10" t="s">
        <v>22237</v>
      </c>
    </row>
    <row r="7815" spans="1:12" x14ac:dyDescent="0.25">
      <c r="A7815" s="3">
        <v>7814</v>
      </c>
      <c r="B7815" t="s">
        <v>6204</v>
      </c>
      <c r="C7815" s="10" t="s">
        <v>22144</v>
      </c>
      <c r="D7815" t="s">
        <v>1264</v>
      </c>
      <c r="E7815" s="10" t="s">
        <v>6659</v>
      </c>
      <c r="F7815" t="s">
        <v>1265</v>
      </c>
      <c r="G7815" s="10" t="s">
        <v>6660</v>
      </c>
      <c r="H7815">
        <v>4</v>
      </c>
      <c r="I7815">
        <v>8</v>
      </c>
      <c r="J7815">
        <v>0</v>
      </c>
      <c r="K7815">
        <v>0</v>
      </c>
      <c r="L7815" s="10" t="s">
        <v>22238</v>
      </c>
    </row>
    <row r="7816" spans="1:12" x14ac:dyDescent="0.25">
      <c r="A7816" s="3">
        <v>7815</v>
      </c>
      <c r="B7816" t="s">
        <v>6204</v>
      </c>
      <c r="C7816" s="10" t="s">
        <v>22144</v>
      </c>
      <c r="D7816" t="s">
        <v>2109</v>
      </c>
      <c r="E7816" s="10" t="s">
        <v>12537</v>
      </c>
      <c r="F7816" t="s">
        <v>6248</v>
      </c>
      <c r="G7816" s="10" t="s">
        <v>22239</v>
      </c>
      <c r="H7816">
        <v>767</v>
      </c>
      <c r="I7816">
        <v>37</v>
      </c>
      <c r="J7816">
        <v>0</v>
      </c>
      <c r="K7816">
        <v>0</v>
      </c>
      <c r="L7816" s="10" t="s">
        <v>22240</v>
      </c>
    </row>
    <row r="7817" spans="1:12" x14ac:dyDescent="0.25">
      <c r="A7817" s="3">
        <v>7816</v>
      </c>
      <c r="B7817" t="s">
        <v>6204</v>
      </c>
      <c r="C7817" s="10" t="s">
        <v>22144</v>
      </c>
      <c r="D7817" t="s">
        <v>2630</v>
      </c>
      <c r="E7817" s="10" t="s">
        <v>13411</v>
      </c>
      <c r="F7817" t="s">
        <v>1924</v>
      </c>
      <c r="G7817" s="10" t="s">
        <v>7500</v>
      </c>
      <c r="H7817">
        <v>8</v>
      </c>
      <c r="I7817">
        <v>27</v>
      </c>
      <c r="J7817">
        <v>0</v>
      </c>
      <c r="K7817">
        <v>0</v>
      </c>
      <c r="L7817" s="10" t="s">
        <v>22241</v>
      </c>
    </row>
    <row r="7818" spans="1:12" x14ac:dyDescent="0.25">
      <c r="A7818" s="3">
        <v>7817</v>
      </c>
      <c r="B7818" t="s">
        <v>6204</v>
      </c>
      <c r="C7818" s="10" t="s">
        <v>22144</v>
      </c>
      <c r="D7818" t="s">
        <v>6249</v>
      </c>
      <c r="E7818" s="10" t="s">
        <v>22242</v>
      </c>
      <c r="F7818" t="s">
        <v>1339</v>
      </c>
      <c r="G7818" s="10" t="s">
        <v>6847</v>
      </c>
      <c r="H7818">
        <v>4</v>
      </c>
      <c r="I7818">
        <v>8</v>
      </c>
      <c r="J7818">
        <v>0</v>
      </c>
      <c r="K7818">
        <v>0</v>
      </c>
      <c r="L7818" s="10" t="s">
        <v>22243</v>
      </c>
    </row>
    <row r="7819" spans="1:12" x14ac:dyDescent="0.25">
      <c r="A7819" s="3">
        <v>7818</v>
      </c>
      <c r="B7819" t="s">
        <v>6204</v>
      </c>
      <c r="C7819" s="10" t="s">
        <v>22144</v>
      </c>
      <c r="D7819" t="s">
        <v>6250</v>
      </c>
      <c r="E7819" s="10" t="s">
        <v>22244</v>
      </c>
      <c r="F7819" t="s">
        <v>6251</v>
      </c>
      <c r="G7819" s="10" t="s">
        <v>22245</v>
      </c>
      <c r="H7819">
        <v>4</v>
      </c>
      <c r="I7819">
        <v>12</v>
      </c>
      <c r="J7819">
        <v>0</v>
      </c>
      <c r="K7819">
        <v>0</v>
      </c>
      <c r="L7819" s="10" t="s">
        <v>22246</v>
      </c>
    </row>
    <row r="7820" spans="1:12" x14ac:dyDescent="0.25">
      <c r="A7820" s="3">
        <v>7819</v>
      </c>
      <c r="B7820" t="s">
        <v>6204</v>
      </c>
      <c r="C7820" s="10" t="s">
        <v>22144</v>
      </c>
      <c r="D7820" t="s">
        <v>69</v>
      </c>
      <c r="E7820" s="10" t="s">
        <v>6760</v>
      </c>
      <c r="F7820" t="s">
        <v>6252</v>
      </c>
      <c r="G7820" s="10" t="s">
        <v>22247</v>
      </c>
      <c r="H7820">
        <v>8</v>
      </c>
      <c r="I7820">
        <v>35</v>
      </c>
      <c r="J7820">
        <v>0</v>
      </c>
      <c r="K7820">
        <v>0</v>
      </c>
      <c r="L7820" s="10" t="s">
        <v>22248</v>
      </c>
    </row>
    <row r="7821" spans="1:12" x14ac:dyDescent="0.25">
      <c r="A7821" s="3">
        <v>7820</v>
      </c>
      <c r="B7821" t="s">
        <v>6204</v>
      </c>
      <c r="C7821" s="10" t="s">
        <v>22144</v>
      </c>
      <c r="D7821" t="s">
        <v>71</v>
      </c>
      <c r="E7821" s="10" t="s">
        <v>6763</v>
      </c>
      <c r="F7821" t="s">
        <v>6253</v>
      </c>
      <c r="G7821" s="10" t="s">
        <v>22249</v>
      </c>
      <c r="H7821">
        <v>8</v>
      </c>
      <c r="I7821">
        <v>35</v>
      </c>
      <c r="J7821">
        <v>0</v>
      </c>
      <c r="K7821">
        <v>0</v>
      </c>
      <c r="L7821" s="10" t="s">
        <v>22250</v>
      </c>
    </row>
    <row r="7822" spans="1:12" x14ac:dyDescent="0.25">
      <c r="A7822" s="3">
        <v>7821</v>
      </c>
      <c r="B7822" t="s">
        <v>6204</v>
      </c>
      <c r="C7822" s="10" t="s">
        <v>22144</v>
      </c>
      <c r="D7822" t="s">
        <v>3036</v>
      </c>
      <c r="E7822" s="10" t="s">
        <v>14192</v>
      </c>
      <c r="F7822" t="s">
        <v>6257</v>
      </c>
      <c r="G7822" s="10" t="s">
        <v>22251</v>
      </c>
      <c r="H7822">
        <v>4</v>
      </c>
      <c r="I7822">
        <v>8</v>
      </c>
      <c r="J7822">
        <v>0</v>
      </c>
      <c r="K7822">
        <v>0</v>
      </c>
      <c r="L7822" s="10" t="s">
        <v>22252</v>
      </c>
    </row>
    <row r="7823" spans="1:12" x14ac:dyDescent="0.25">
      <c r="A7823" s="3">
        <v>7822</v>
      </c>
      <c r="B7823" t="s">
        <v>6204</v>
      </c>
      <c r="C7823" s="10" t="s">
        <v>22144</v>
      </c>
      <c r="D7823" t="s">
        <v>1540</v>
      </c>
      <c r="E7823" s="10" t="s">
        <v>11566</v>
      </c>
      <c r="F7823" t="s">
        <v>1218</v>
      </c>
      <c r="G7823" s="10" t="s">
        <v>6702</v>
      </c>
      <c r="H7823">
        <v>10</v>
      </c>
      <c r="I7823">
        <v>37</v>
      </c>
      <c r="J7823">
        <v>0</v>
      </c>
      <c r="K7823">
        <v>0</v>
      </c>
      <c r="L7823" s="10" t="s">
        <v>22253</v>
      </c>
    </row>
    <row r="7824" spans="1:12" x14ac:dyDescent="0.25">
      <c r="A7824" s="3">
        <v>7823</v>
      </c>
      <c r="B7824" t="s">
        <v>6204</v>
      </c>
      <c r="C7824" s="10" t="s">
        <v>22144</v>
      </c>
      <c r="D7824" t="s">
        <v>6254</v>
      </c>
      <c r="E7824" s="10" t="s">
        <v>22254</v>
      </c>
      <c r="F7824" t="s">
        <v>1218</v>
      </c>
      <c r="G7824" s="10" t="s">
        <v>6702</v>
      </c>
      <c r="H7824">
        <v>10</v>
      </c>
      <c r="I7824">
        <v>37</v>
      </c>
      <c r="J7824">
        <v>0</v>
      </c>
      <c r="K7824">
        <v>0</v>
      </c>
      <c r="L7824" s="10" t="s">
        <v>22255</v>
      </c>
    </row>
    <row r="7825" spans="1:12" x14ac:dyDescent="0.25">
      <c r="A7825" s="3">
        <v>7824</v>
      </c>
      <c r="B7825" t="s">
        <v>6204</v>
      </c>
      <c r="C7825" s="10" t="s">
        <v>22144</v>
      </c>
      <c r="D7825" t="s">
        <v>6255</v>
      </c>
      <c r="E7825" s="10" t="s">
        <v>22256</v>
      </c>
      <c r="F7825" t="s">
        <v>1218</v>
      </c>
      <c r="G7825" s="10" t="s">
        <v>6702</v>
      </c>
      <c r="H7825">
        <v>10</v>
      </c>
      <c r="I7825">
        <v>37</v>
      </c>
      <c r="J7825">
        <v>0</v>
      </c>
      <c r="K7825">
        <v>0</v>
      </c>
      <c r="L7825" s="10" t="s">
        <v>22257</v>
      </c>
    </row>
    <row r="7826" spans="1:12" x14ac:dyDescent="0.25">
      <c r="A7826" s="3">
        <v>7825</v>
      </c>
      <c r="B7826" t="s">
        <v>6204</v>
      </c>
      <c r="C7826" s="10" t="s">
        <v>22144</v>
      </c>
      <c r="D7826" t="s">
        <v>6256</v>
      </c>
      <c r="E7826" s="10" t="s">
        <v>22258</v>
      </c>
      <c r="F7826" t="s">
        <v>1218</v>
      </c>
      <c r="G7826" s="10" t="s">
        <v>6702</v>
      </c>
      <c r="H7826">
        <v>10</v>
      </c>
      <c r="I7826">
        <v>37</v>
      </c>
      <c r="J7826">
        <v>0</v>
      </c>
      <c r="K7826">
        <v>0</v>
      </c>
      <c r="L7826" s="10" t="s">
        <v>22259</v>
      </c>
    </row>
    <row r="7827" spans="1:12" x14ac:dyDescent="0.25">
      <c r="A7827" s="3">
        <v>7826</v>
      </c>
      <c r="B7827" t="s">
        <v>6258</v>
      </c>
      <c r="C7827" s="10" t="s">
        <v>22260</v>
      </c>
      <c r="D7827" t="s">
        <v>63</v>
      </c>
      <c r="E7827" s="10" t="s">
        <v>6816</v>
      </c>
      <c r="F7827" t="s">
        <v>64</v>
      </c>
      <c r="G7827" s="10" t="s">
        <v>6696</v>
      </c>
      <c r="H7827">
        <v>4</v>
      </c>
      <c r="I7827">
        <v>8</v>
      </c>
      <c r="J7827">
        <v>0</v>
      </c>
      <c r="K7827">
        <v>0</v>
      </c>
      <c r="L7827" s="10" t="s">
        <v>22261</v>
      </c>
    </row>
    <row r="7828" spans="1:12" x14ac:dyDescent="0.25">
      <c r="A7828" s="3">
        <v>7827</v>
      </c>
      <c r="B7828" t="s">
        <v>6258</v>
      </c>
      <c r="C7828" s="10" t="s">
        <v>22260</v>
      </c>
      <c r="D7828" t="s">
        <v>65</v>
      </c>
      <c r="E7828" s="10" t="s">
        <v>6698</v>
      </c>
      <c r="F7828" t="s">
        <v>66</v>
      </c>
      <c r="G7828" s="10" t="s">
        <v>6721</v>
      </c>
      <c r="H7828">
        <v>4</v>
      </c>
      <c r="I7828">
        <v>8</v>
      </c>
      <c r="J7828">
        <v>0</v>
      </c>
      <c r="K7828">
        <v>0</v>
      </c>
      <c r="L7828" s="10" t="s">
        <v>22262</v>
      </c>
    </row>
    <row r="7829" spans="1:12" x14ac:dyDescent="0.25">
      <c r="A7829" s="3">
        <v>7828</v>
      </c>
      <c r="B7829" t="s">
        <v>6258</v>
      </c>
      <c r="C7829" s="10" t="s">
        <v>22260</v>
      </c>
      <c r="D7829" t="s">
        <v>67</v>
      </c>
      <c r="E7829" s="10" t="s">
        <v>6723</v>
      </c>
      <c r="F7829" t="s">
        <v>68</v>
      </c>
      <c r="G7829" s="10" t="s">
        <v>6724</v>
      </c>
      <c r="H7829">
        <v>4</v>
      </c>
      <c r="I7829">
        <v>8</v>
      </c>
      <c r="J7829">
        <v>0</v>
      </c>
      <c r="K7829">
        <v>0</v>
      </c>
      <c r="L7829" s="10" t="s">
        <v>22263</v>
      </c>
    </row>
    <row r="7830" spans="1:12" x14ac:dyDescent="0.25">
      <c r="A7830" s="3">
        <v>7829</v>
      </c>
      <c r="B7830" t="s">
        <v>6258</v>
      </c>
      <c r="C7830" s="10" t="s">
        <v>22260</v>
      </c>
      <c r="D7830" t="s">
        <v>87</v>
      </c>
      <c r="E7830" s="10" t="s">
        <v>7149</v>
      </c>
      <c r="F7830" t="s">
        <v>49</v>
      </c>
      <c r="G7830" s="10" t="s">
        <v>11</v>
      </c>
      <c r="H7830">
        <v>4</v>
      </c>
      <c r="I7830">
        <v>8</v>
      </c>
      <c r="J7830">
        <v>0</v>
      </c>
      <c r="K7830">
        <v>0</v>
      </c>
      <c r="L7830" s="10" t="s">
        <v>22264</v>
      </c>
    </row>
    <row r="7831" spans="1:12" x14ac:dyDescent="0.25">
      <c r="A7831" s="3">
        <v>7830</v>
      </c>
      <c r="B7831" t="s">
        <v>6258</v>
      </c>
      <c r="C7831" s="10" t="s">
        <v>22260</v>
      </c>
      <c r="D7831" t="s">
        <v>49</v>
      </c>
      <c r="E7831" s="10" t="s">
        <v>11</v>
      </c>
      <c r="F7831" t="s">
        <v>6259</v>
      </c>
      <c r="G7831" s="10" t="s">
        <v>22265</v>
      </c>
      <c r="H7831">
        <v>4</v>
      </c>
      <c r="I7831">
        <v>8</v>
      </c>
      <c r="J7831">
        <v>0</v>
      </c>
      <c r="K7831">
        <v>0</v>
      </c>
      <c r="L7831" s="10" t="s">
        <v>22266</v>
      </c>
    </row>
    <row r="7832" spans="1:12" x14ac:dyDescent="0.25">
      <c r="A7832" s="3">
        <v>7831</v>
      </c>
      <c r="B7832" t="s">
        <v>6258</v>
      </c>
      <c r="C7832" s="10" t="s">
        <v>22260</v>
      </c>
      <c r="D7832" t="s">
        <v>5068</v>
      </c>
      <c r="E7832" s="10" t="s">
        <v>18918</v>
      </c>
      <c r="F7832" t="s">
        <v>6260</v>
      </c>
      <c r="G7832" s="10" t="s">
        <v>22267</v>
      </c>
      <c r="H7832">
        <v>4</v>
      </c>
      <c r="I7832">
        <v>8</v>
      </c>
      <c r="J7832">
        <v>0</v>
      </c>
      <c r="K7832">
        <v>0</v>
      </c>
      <c r="L7832" s="10" t="s">
        <v>22268</v>
      </c>
    </row>
    <row r="7833" spans="1:12" x14ac:dyDescent="0.25">
      <c r="A7833" s="3">
        <v>7832</v>
      </c>
      <c r="B7833" t="s">
        <v>6258</v>
      </c>
      <c r="C7833" s="10" t="s">
        <v>22260</v>
      </c>
      <c r="D7833" t="s">
        <v>5070</v>
      </c>
      <c r="E7833" s="10" t="s">
        <v>18921</v>
      </c>
      <c r="F7833" t="s">
        <v>1493</v>
      </c>
      <c r="G7833" s="10" t="s">
        <v>6978</v>
      </c>
      <c r="H7833">
        <v>4</v>
      </c>
      <c r="I7833">
        <v>8</v>
      </c>
      <c r="J7833">
        <v>0</v>
      </c>
      <c r="K7833">
        <v>0</v>
      </c>
      <c r="L7833" s="10" t="s">
        <v>22269</v>
      </c>
    </row>
    <row r="7834" spans="1:12" x14ac:dyDescent="0.25">
      <c r="A7834" s="3">
        <v>7833</v>
      </c>
      <c r="B7834" t="s">
        <v>6258</v>
      </c>
      <c r="C7834" s="10" t="s">
        <v>22260</v>
      </c>
      <c r="D7834" t="s">
        <v>6230</v>
      </c>
      <c r="E7834" s="10" t="s">
        <v>22206</v>
      </c>
      <c r="F7834" t="s">
        <v>6261</v>
      </c>
      <c r="G7834" s="10" t="s">
        <v>22270</v>
      </c>
      <c r="H7834">
        <v>8</v>
      </c>
      <c r="I7834">
        <v>16</v>
      </c>
      <c r="J7834">
        <v>-2</v>
      </c>
      <c r="K7834">
        <v>1</v>
      </c>
      <c r="L7834" s="10" t="s">
        <v>22271</v>
      </c>
    </row>
    <row r="7835" spans="1:12" x14ac:dyDescent="0.25">
      <c r="A7835" s="3">
        <v>7834</v>
      </c>
      <c r="B7835" t="s">
        <v>6258</v>
      </c>
      <c r="C7835" s="10" t="s">
        <v>22260</v>
      </c>
      <c r="D7835" t="s">
        <v>1430</v>
      </c>
      <c r="E7835" s="10" t="s">
        <v>11350</v>
      </c>
      <c r="F7835" t="s">
        <v>1287</v>
      </c>
      <c r="G7835" s="10" t="s">
        <v>6676</v>
      </c>
      <c r="H7835">
        <v>8</v>
      </c>
      <c r="I7835">
        <v>16</v>
      </c>
      <c r="J7835">
        <v>-2</v>
      </c>
      <c r="K7835">
        <v>1</v>
      </c>
      <c r="L7835" s="10" t="s">
        <v>22272</v>
      </c>
    </row>
    <row r="7836" spans="1:12" x14ac:dyDescent="0.25">
      <c r="A7836" s="3">
        <v>7835</v>
      </c>
      <c r="B7836" t="s">
        <v>6258</v>
      </c>
      <c r="C7836" s="10" t="s">
        <v>22260</v>
      </c>
      <c r="D7836" t="s">
        <v>6262</v>
      </c>
      <c r="E7836" s="10" t="s">
        <v>22273</v>
      </c>
      <c r="F7836" t="s">
        <v>6263</v>
      </c>
      <c r="G7836" s="10" t="s">
        <v>22274</v>
      </c>
      <c r="H7836">
        <v>4</v>
      </c>
      <c r="I7836">
        <v>8</v>
      </c>
      <c r="J7836">
        <v>0</v>
      </c>
      <c r="K7836">
        <v>0</v>
      </c>
      <c r="L7836" s="10" t="s">
        <v>22275</v>
      </c>
    </row>
    <row r="7837" spans="1:12" x14ac:dyDescent="0.25">
      <c r="A7837" s="3">
        <v>7836</v>
      </c>
      <c r="B7837" t="s">
        <v>6258</v>
      </c>
      <c r="C7837" s="10" t="s">
        <v>22260</v>
      </c>
      <c r="D7837" t="s">
        <v>6264</v>
      </c>
      <c r="E7837" s="10" t="s">
        <v>22276</v>
      </c>
      <c r="F7837" t="s">
        <v>6265</v>
      </c>
      <c r="G7837" s="10" t="s">
        <v>22277</v>
      </c>
      <c r="H7837">
        <v>4</v>
      </c>
      <c r="I7837">
        <v>8</v>
      </c>
      <c r="J7837">
        <v>0</v>
      </c>
      <c r="K7837">
        <v>0</v>
      </c>
      <c r="L7837" s="10" t="s">
        <v>22278</v>
      </c>
    </row>
    <row r="7838" spans="1:12" x14ac:dyDescent="0.25">
      <c r="A7838" s="3">
        <v>7837</v>
      </c>
      <c r="B7838" t="s">
        <v>6258</v>
      </c>
      <c r="C7838" s="10" t="s">
        <v>22260</v>
      </c>
      <c r="D7838" t="s">
        <v>2805</v>
      </c>
      <c r="E7838" s="10" t="s">
        <v>7397</v>
      </c>
      <c r="F7838" t="s">
        <v>6266</v>
      </c>
      <c r="G7838" s="10" t="s">
        <v>22279</v>
      </c>
      <c r="H7838">
        <v>8</v>
      </c>
      <c r="I7838">
        <v>16</v>
      </c>
      <c r="J7838">
        <v>-6</v>
      </c>
      <c r="K7838">
        <v>1</v>
      </c>
      <c r="L7838" s="10" t="s">
        <v>22280</v>
      </c>
    </row>
    <row r="7839" spans="1:12" x14ac:dyDescent="0.25">
      <c r="A7839" s="3">
        <v>7838</v>
      </c>
      <c r="B7839" t="s">
        <v>6258</v>
      </c>
      <c r="C7839" s="10" t="s">
        <v>22260</v>
      </c>
      <c r="D7839" t="s">
        <v>2822</v>
      </c>
      <c r="E7839" s="10" t="s">
        <v>13810</v>
      </c>
      <c r="F7839" t="s">
        <v>1339</v>
      </c>
      <c r="G7839" s="10" t="s">
        <v>6847</v>
      </c>
      <c r="H7839">
        <v>4</v>
      </c>
      <c r="I7839">
        <v>8</v>
      </c>
      <c r="J7839">
        <v>0</v>
      </c>
      <c r="K7839">
        <v>0</v>
      </c>
      <c r="L7839" s="10" t="s">
        <v>22281</v>
      </c>
    </row>
    <row r="7840" spans="1:12" x14ac:dyDescent="0.25">
      <c r="A7840" s="3">
        <v>7839</v>
      </c>
      <c r="B7840" t="s">
        <v>6258</v>
      </c>
      <c r="C7840" s="10" t="s">
        <v>22260</v>
      </c>
      <c r="D7840" t="s">
        <v>6267</v>
      </c>
      <c r="E7840" s="10" t="s">
        <v>22282</v>
      </c>
      <c r="F7840" t="s">
        <v>1287</v>
      </c>
      <c r="G7840" s="10" t="s">
        <v>6676</v>
      </c>
      <c r="H7840">
        <v>8</v>
      </c>
      <c r="I7840">
        <v>16</v>
      </c>
      <c r="J7840">
        <v>-2</v>
      </c>
      <c r="K7840">
        <v>1</v>
      </c>
      <c r="L7840" s="10" t="s">
        <v>22283</v>
      </c>
    </row>
    <row r="7841" spans="1:12" x14ac:dyDescent="0.25">
      <c r="A7841" s="3">
        <v>7840</v>
      </c>
      <c r="B7841" t="s">
        <v>6258</v>
      </c>
      <c r="C7841" s="10" t="s">
        <v>22260</v>
      </c>
      <c r="D7841" t="s">
        <v>6232</v>
      </c>
      <c r="E7841" s="10" t="s">
        <v>22209</v>
      </c>
      <c r="F7841" t="s">
        <v>6268</v>
      </c>
      <c r="G7841" s="10" t="s">
        <v>22284</v>
      </c>
      <c r="H7841">
        <v>8</v>
      </c>
      <c r="I7841">
        <v>27</v>
      </c>
      <c r="J7841">
        <v>0</v>
      </c>
      <c r="K7841">
        <v>0</v>
      </c>
      <c r="L7841" s="10" t="s">
        <v>22285</v>
      </c>
    </row>
    <row r="7842" spans="1:12" x14ac:dyDescent="0.25">
      <c r="A7842" s="3">
        <v>7841</v>
      </c>
      <c r="B7842" t="s">
        <v>6258</v>
      </c>
      <c r="C7842" s="10" t="s">
        <v>22260</v>
      </c>
      <c r="D7842" t="s">
        <v>5083</v>
      </c>
      <c r="E7842" s="10" t="s">
        <v>18950</v>
      </c>
      <c r="F7842" t="s">
        <v>1232</v>
      </c>
      <c r="G7842" s="10" t="s">
        <v>6715</v>
      </c>
      <c r="H7842">
        <v>255</v>
      </c>
      <c r="I7842">
        <v>37</v>
      </c>
      <c r="J7842">
        <v>0</v>
      </c>
      <c r="K7842">
        <v>0</v>
      </c>
      <c r="L7842" s="10" t="s">
        <v>22286</v>
      </c>
    </row>
    <row r="7843" spans="1:12" x14ac:dyDescent="0.25">
      <c r="A7843" s="3">
        <v>7842</v>
      </c>
      <c r="B7843" t="s">
        <v>6258</v>
      </c>
      <c r="C7843" s="10" t="s">
        <v>22260</v>
      </c>
      <c r="D7843" t="s">
        <v>69</v>
      </c>
      <c r="E7843" s="10" t="s">
        <v>6760</v>
      </c>
      <c r="F7843" t="s">
        <v>6269</v>
      </c>
      <c r="G7843" s="10" t="s">
        <v>22287</v>
      </c>
      <c r="H7843">
        <v>8</v>
      </c>
      <c r="I7843">
        <v>35</v>
      </c>
      <c r="J7843">
        <v>0</v>
      </c>
      <c r="K7843">
        <v>0</v>
      </c>
      <c r="L7843" s="10" t="s">
        <v>22288</v>
      </c>
    </row>
    <row r="7844" spans="1:12" x14ac:dyDescent="0.25">
      <c r="A7844" s="3">
        <v>7843</v>
      </c>
      <c r="B7844" t="s">
        <v>6258</v>
      </c>
      <c r="C7844" s="10" t="s">
        <v>22260</v>
      </c>
      <c r="D7844" t="s">
        <v>71</v>
      </c>
      <c r="E7844" s="10" t="s">
        <v>6763</v>
      </c>
      <c r="F7844" t="s">
        <v>6270</v>
      </c>
      <c r="G7844" s="10" t="s">
        <v>22289</v>
      </c>
      <c r="H7844">
        <v>8</v>
      </c>
      <c r="I7844">
        <v>35</v>
      </c>
      <c r="J7844">
        <v>0</v>
      </c>
      <c r="K7844">
        <v>0</v>
      </c>
      <c r="L7844" s="10" t="s">
        <v>22290</v>
      </c>
    </row>
    <row r="7845" spans="1:12" x14ac:dyDescent="0.25">
      <c r="A7845" s="3">
        <v>7844</v>
      </c>
      <c r="B7845" t="s">
        <v>6271</v>
      </c>
      <c r="C7845" s="10" t="s">
        <v>22291</v>
      </c>
      <c r="D7845" t="s">
        <v>49</v>
      </c>
      <c r="E7845" s="10" t="s">
        <v>11</v>
      </c>
      <c r="F7845" t="s">
        <v>6272</v>
      </c>
      <c r="G7845" s="10" t="s">
        <v>22292</v>
      </c>
      <c r="H7845">
        <v>4</v>
      </c>
      <c r="I7845">
        <v>8</v>
      </c>
      <c r="J7845">
        <v>0</v>
      </c>
      <c r="K7845">
        <v>0</v>
      </c>
      <c r="L7845" s="10" t="s">
        <v>22293</v>
      </c>
    </row>
    <row r="7846" spans="1:12" x14ac:dyDescent="0.25">
      <c r="A7846" s="3">
        <v>7845</v>
      </c>
      <c r="B7846" t="s">
        <v>6271</v>
      </c>
      <c r="C7846" s="10" t="s">
        <v>22291</v>
      </c>
      <c r="D7846" t="s">
        <v>87</v>
      </c>
      <c r="E7846" s="10" t="s">
        <v>7149</v>
      </c>
      <c r="F7846" t="s">
        <v>49</v>
      </c>
      <c r="G7846" s="10" t="s">
        <v>11</v>
      </c>
      <c r="H7846">
        <v>4</v>
      </c>
      <c r="I7846">
        <v>8</v>
      </c>
      <c r="J7846">
        <v>0</v>
      </c>
      <c r="K7846">
        <v>0</v>
      </c>
      <c r="L7846" s="10" t="s">
        <v>22294</v>
      </c>
    </row>
    <row r="7847" spans="1:12" x14ac:dyDescent="0.25">
      <c r="A7847" s="3">
        <v>7846</v>
      </c>
      <c r="B7847" t="s">
        <v>6271</v>
      </c>
      <c r="C7847" s="10" t="s">
        <v>22291</v>
      </c>
      <c r="D7847" t="s">
        <v>1430</v>
      </c>
      <c r="E7847" s="10" t="s">
        <v>11350</v>
      </c>
      <c r="F7847" t="s">
        <v>1287</v>
      </c>
      <c r="G7847" s="10" t="s">
        <v>6676</v>
      </c>
      <c r="H7847">
        <v>8</v>
      </c>
      <c r="I7847">
        <v>16</v>
      </c>
      <c r="J7847">
        <v>-2</v>
      </c>
      <c r="K7847">
        <v>1</v>
      </c>
      <c r="L7847" s="10" t="s">
        <v>22295</v>
      </c>
    </row>
    <row r="7848" spans="1:12" x14ac:dyDescent="0.25">
      <c r="A7848" s="3">
        <v>7847</v>
      </c>
      <c r="B7848" t="s">
        <v>6271</v>
      </c>
      <c r="C7848" s="10" t="s">
        <v>22291</v>
      </c>
      <c r="D7848" t="s">
        <v>6232</v>
      </c>
      <c r="E7848" s="10" t="s">
        <v>22209</v>
      </c>
      <c r="F7848" t="s">
        <v>6273</v>
      </c>
      <c r="G7848" s="10" t="s">
        <v>22296</v>
      </c>
      <c r="H7848">
        <v>8</v>
      </c>
      <c r="I7848">
        <v>27</v>
      </c>
      <c r="J7848">
        <v>0</v>
      </c>
      <c r="K7848">
        <v>0</v>
      </c>
      <c r="L7848" s="10" t="s">
        <v>22297</v>
      </c>
    </row>
    <row r="7849" spans="1:12" x14ac:dyDescent="0.25">
      <c r="A7849" s="3">
        <v>7848</v>
      </c>
      <c r="B7849" t="s">
        <v>6271</v>
      </c>
      <c r="C7849" s="10" t="s">
        <v>22291</v>
      </c>
      <c r="D7849" t="s">
        <v>6274</v>
      </c>
      <c r="E7849" s="10" t="s">
        <v>22298</v>
      </c>
      <c r="F7849" t="s">
        <v>6275</v>
      </c>
      <c r="G7849" s="10" t="s">
        <v>22299</v>
      </c>
      <c r="H7849">
        <v>4</v>
      </c>
      <c r="I7849">
        <v>8</v>
      </c>
      <c r="J7849">
        <v>0</v>
      </c>
      <c r="K7849">
        <v>0</v>
      </c>
      <c r="L7849" s="10" t="s">
        <v>22300</v>
      </c>
    </row>
    <row r="7850" spans="1:12" x14ac:dyDescent="0.25">
      <c r="A7850" s="3">
        <v>7849</v>
      </c>
      <c r="B7850" t="s">
        <v>6271</v>
      </c>
      <c r="C7850" s="10" t="s">
        <v>22291</v>
      </c>
      <c r="D7850" t="s">
        <v>6264</v>
      </c>
      <c r="E7850" s="10" t="s">
        <v>22276</v>
      </c>
      <c r="F7850" t="s">
        <v>6276</v>
      </c>
      <c r="G7850" s="10" t="s">
        <v>22301</v>
      </c>
      <c r="H7850">
        <v>4</v>
      </c>
      <c r="I7850">
        <v>8</v>
      </c>
      <c r="J7850">
        <v>0</v>
      </c>
      <c r="K7850">
        <v>0</v>
      </c>
      <c r="L7850" s="10" t="s">
        <v>22302</v>
      </c>
    </row>
    <row r="7851" spans="1:12" x14ac:dyDescent="0.25">
      <c r="A7851" s="3">
        <v>7850</v>
      </c>
      <c r="B7851" t="s">
        <v>6271</v>
      </c>
      <c r="C7851" s="10" t="s">
        <v>22291</v>
      </c>
      <c r="D7851" t="s">
        <v>6277</v>
      </c>
      <c r="E7851" s="10" t="s">
        <v>22303</v>
      </c>
      <c r="F7851" t="s">
        <v>1339</v>
      </c>
      <c r="G7851" s="10" t="s">
        <v>6847</v>
      </c>
      <c r="H7851">
        <v>4</v>
      </c>
      <c r="I7851">
        <v>8</v>
      </c>
      <c r="J7851">
        <v>0</v>
      </c>
      <c r="K7851">
        <v>0</v>
      </c>
      <c r="L7851" s="10" t="s">
        <v>22304</v>
      </c>
    </row>
    <row r="7852" spans="1:12" x14ac:dyDescent="0.25">
      <c r="A7852" s="3">
        <v>7851</v>
      </c>
      <c r="B7852" t="s">
        <v>6271</v>
      </c>
      <c r="C7852" s="10" t="s">
        <v>22291</v>
      </c>
      <c r="D7852" t="s">
        <v>5068</v>
      </c>
      <c r="E7852" s="10" t="s">
        <v>18918</v>
      </c>
      <c r="F7852" t="s">
        <v>6278</v>
      </c>
      <c r="G7852" s="10" t="s">
        <v>22305</v>
      </c>
      <c r="H7852">
        <v>4</v>
      </c>
      <c r="I7852">
        <v>8</v>
      </c>
      <c r="J7852">
        <v>0</v>
      </c>
      <c r="K7852">
        <v>0</v>
      </c>
      <c r="L7852" s="10" t="s">
        <v>22306</v>
      </c>
    </row>
    <row r="7853" spans="1:12" x14ac:dyDescent="0.25">
      <c r="A7853" s="3">
        <v>7852</v>
      </c>
      <c r="B7853" t="s">
        <v>6271</v>
      </c>
      <c r="C7853" s="10" t="s">
        <v>22291</v>
      </c>
      <c r="D7853" t="s">
        <v>5070</v>
      </c>
      <c r="E7853" s="10" t="s">
        <v>18921</v>
      </c>
      <c r="F7853" t="s">
        <v>1493</v>
      </c>
      <c r="G7853" s="10" t="s">
        <v>6978</v>
      </c>
      <c r="H7853">
        <v>4</v>
      </c>
      <c r="I7853">
        <v>8</v>
      </c>
      <c r="J7853">
        <v>0</v>
      </c>
      <c r="K7853">
        <v>0</v>
      </c>
      <c r="L7853" s="10" t="s">
        <v>22307</v>
      </c>
    </row>
    <row r="7854" spans="1:12" x14ac:dyDescent="0.25">
      <c r="A7854" s="3">
        <v>7853</v>
      </c>
      <c r="B7854" t="s">
        <v>6271</v>
      </c>
      <c r="C7854" s="10" t="s">
        <v>22291</v>
      </c>
      <c r="D7854" t="s">
        <v>63</v>
      </c>
      <c r="E7854" s="10" t="s">
        <v>6816</v>
      </c>
      <c r="F7854" t="s">
        <v>64</v>
      </c>
      <c r="G7854" s="10" t="s">
        <v>6696</v>
      </c>
      <c r="H7854">
        <v>4</v>
      </c>
      <c r="I7854">
        <v>8</v>
      </c>
      <c r="J7854">
        <v>0</v>
      </c>
      <c r="K7854">
        <v>0</v>
      </c>
      <c r="L7854" s="10" t="s">
        <v>22308</v>
      </c>
    </row>
    <row r="7855" spans="1:12" x14ac:dyDescent="0.25">
      <c r="A7855" s="3">
        <v>7854</v>
      </c>
      <c r="B7855" t="s">
        <v>6271</v>
      </c>
      <c r="C7855" s="10" t="s">
        <v>22291</v>
      </c>
      <c r="D7855" t="s">
        <v>65</v>
      </c>
      <c r="E7855" s="10" t="s">
        <v>6698</v>
      </c>
      <c r="F7855" t="s">
        <v>66</v>
      </c>
      <c r="G7855" s="10" t="s">
        <v>6721</v>
      </c>
      <c r="H7855">
        <v>4</v>
      </c>
      <c r="I7855">
        <v>8</v>
      </c>
      <c r="J7855">
        <v>0</v>
      </c>
      <c r="K7855">
        <v>0</v>
      </c>
      <c r="L7855" s="10" t="s">
        <v>22309</v>
      </c>
    </row>
    <row r="7856" spans="1:12" x14ac:dyDescent="0.25">
      <c r="A7856" s="3">
        <v>7855</v>
      </c>
      <c r="B7856" t="s">
        <v>6271</v>
      </c>
      <c r="C7856" s="10" t="s">
        <v>22291</v>
      </c>
      <c r="D7856" t="s">
        <v>67</v>
      </c>
      <c r="E7856" s="10" t="s">
        <v>6723</v>
      </c>
      <c r="F7856" t="s">
        <v>68</v>
      </c>
      <c r="G7856" s="10" t="s">
        <v>6724</v>
      </c>
      <c r="H7856">
        <v>4</v>
      </c>
      <c r="I7856">
        <v>8</v>
      </c>
      <c r="J7856">
        <v>0</v>
      </c>
      <c r="K7856">
        <v>0</v>
      </c>
      <c r="L7856" s="10" t="s">
        <v>22310</v>
      </c>
    </row>
    <row r="7857" spans="1:12" x14ac:dyDescent="0.25">
      <c r="A7857" s="3">
        <v>7856</v>
      </c>
      <c r="B7857" t="s">
        <v>6271</v>
      </c>
      <c r="C7857" s="10" t="s">
        <v>22291</v>
      </c>
      <c r="D7857" t="s">
        <v>2822</v>
      </c>
      <c r="E7857" s="10" t="s">
        <v>13810</v>
      </c>
      <c r="F7857" t="s">
        <v>1339</v>
      </c>
      <c r="G7857" s="10" t="s">
        <v>6847</v>
      </c>
      <c r="H7857">
        <v>4</v>
      </c>
      <c r="I7857">
        <v>8</v>
      </c>
      <c r="J7857">
        <v>0</v>
      </c>
      <c r="K7857">
        <v>0</v>
      </c>
      <c r="L7857" s="10" t="s">
        <v>22311</v>
      </c>
    </row>
    <row r="7858" spans="1:12" x14ac:dyDescent="0.25">
      <c r="A7858" s="3">
        <v>7857</v>
      </c>
      <c r="B7858" t="s">
        <v>6271</v>
      </c>
      <c r="C7858" s="10" t="s">
        <v>22291</v>
      </c>
      <c r="D7858" t="s">
        <v>2805</v>
      </c>
      <c r="E7858" s="10" t="s">
        <v>7397</v>
      </c>
      <c r="F7858" t="s">
        <v>6279</v>
      </c>
      <c r="G7858" s="10" t="s">
        <v>22312</v>
      </c>
      <c r="H7858">
        <v>8</v>
      </c>
      <c r="I7858">
        <v>16</v>
      </c>
      <c r="J7858">
        <v>-6</v>
      </c>
      <c r="K7858">
        <v>1</v>
      </c>
      <c r="L7858" s="10" t="s">
        <v>22313</v>
      </c>
    </row>
    <row r="7859" spans="1:12" x14ac:dyDescent="0.25">
      <c r="A7859" s="3">
        <v>7858</v>
      </c>
      <c r="B7859" t="s">
        <v>6271</v>
      </c>
      <c r="C7859" s="10" t="s">
        <v>22291</v>
      </c>
      <c r="D7859" t="s">
        <v>6267</v>
      </c>
      <c r="E7859" s="10" t="s">
        <v>22282</v>
      </c>
      <c r="F7859" t="s">
        <v>1287</v>
      </c>
      <c r="G7859" s="10" t="s">
        <v>6676</v>
      </c>
      <c r="H7859">
        <v>8</v>
      </c>
      <c r="I7859">
        <v>16</v>
      </c>
      <c r="J7859">
        <v>-2</v>
      </c>
      <c r="K7859">
        <v>1</v>
      </c>
      <c r="L7859" s="10" t="s">
        <v>22314</v>
      </c>
    </row>
    <row r="7860" spans="1:12" x14ac:dyDescent="0.25">
      <c r="A7860" s="3">
        <v>7859</v>
      </c>
      <c r="B7860" t="s">
        <v>6271</v>
      </c>
      <c r="C7860" s="10" t="s">
        <v>22291</v>
      </c>
      <c r="D7860" t="s">
        <v>69</v>
      </c>
      <c r="E7860" s="10" t="s">
        <v>6760</v>
      </c>
      <c r="F7860" t="s">
        <v>6280</v>
      </c>
      <c r="G7860" s="10" t="s">
        <v>22315</v>
      </c>
      <c r="H7860">
        <v>8</v>
      </c>
      <c r="I7860">
        <v>35</v>
      </c>
      <c r="J7860">
        <v>0</v>
      </c>
      <c r="K7860">
        <v>0</v>
      </c>
      <c r="L7860" s="10" t="s">
        <v>22316</v>
      </c>
    </row>
    <row r="7861" spans="1:12" x14ac:dyDescent="0.25">
      <c r="A7861" s="3">
        <v>7860</v>
      </c>
      <c r="B7861" t="s">
        <v>6271</v>
      </c>
      <c r="C7861" s="10" t="s">
        <v>22291</v>
      </c>
      <c r="D7861" t="s">
        <v>71</v>
      </c>
      <c r="E7861" s="10" t="s">
        <v>6763</v>
      </c>
      <c r="F7861" t="s">
        <v>6281</v>
      </c>
      <c r="G7861" s="10" t="s">
        <v>22317</v>
      </c>
      <c r="H7861">
        <v>8</v>
      </c>
      <c r="I7861">
        <v>35</v>
      </c>
      <c r="J7861">
        <v>0</v>
      </c>
      <c r="K7861">
        <v>0</v>
      </c>
      <c r="L7861" s="10" t="s">
        <v>22318</v>
      </c>
    </row>
    <row r="7862" spans="1:12" x14ac:dyDescent="0.25">
      <c r="A7862" s="3">
        <v>7861</v>
      </c>
      <c r="B7862" t="s">
        <v>6282</v>
      </c>
      <c r="C7862" s="10" t="s">
        <v>22319</v>
      </c>
      <c r="D7862" t="s">
        <v>63</v>
      </c>
      <c r="E7862" s="10" t="s">
        <v>6816</v>
      </c>
      <c r="F7862" t="s">
        <v>64</v>
      </c>
      <c r="G7862" s="10" t="s">
        <v>6696</v>
      </c>
      <c r="H7862">
        <v>4</v>
      </c>
      <c r="I7862">
        <v>8</v>
      </c>
      <c r="J7862">
        <v>0</v>
      </c>
      <c r="K7862">
        <v>0</v>
      </c>
      <c r="L7862" s="10" t="s">
        <v>22320</v>
      </c>
    </row>
    <row r="7863" spans="1:12" x14ac:dyDescent="0.25">
      <c r="A7863" s="3">
        <v>7862</v>
      </c>
      <c r="B7863" t="s">
        <v>6282</v>
      </c>
      <c r="C7863" s="10" t="s">
        <v>22319</v>
      </c>
      <c r="D7863" t="s">
        <v>65</v>
      </c>
      <c r="E7863" s="10" t="s">
        <v>6698</v>
      </c>
      <c r="F7863" t="s">
        <v>66</v>
      </c>
      <c r="G7863" s="10" t="s">
        <v>6721</v>
      </c>
      <c r="H7863">
        <v>4</v>
      </c>
      <c r="I7863">
        <v>8</v>
      </c>
      <c r="J7863">
        <v>0</v>
      </c>
      <c r="K7863">
        <v>0</v>
      </c>
      <c r="L7863" s="10" t="s">
        <v>22321</v>
      </c>
    </row>
    <row r="7864" spans="1:12" x14ac:dyDescent="0.25">
      <c r="A7864" s="3">
        <v>7863</v>
      </c>
      <c r="B7864" t="s">
        <v>6282</v>
      </c>
      <c r="C7864" s="10" t="s">
        <v>22319</v>
      </c>
      <c r="D7864" t="s">
        <v>67</v>
      </c>
      <c r="E7864" s="10" t="s">
        <v>6723</v>
      </c>
      <c r="F7864" t="s">
        <v>68</v>
      </c>
      <c r="G7864" s="10" t="s">
        <v>6724</v>
      </c>
      <c r="H7864">
        <v>4</v>
      </c>
      <c r="I7864">
        <v>8</v>
      </c>
      <c r="J7864">
        <v>0</v>
      </c>
      <c r="K7864">
        <v>0</v>
      </c>
      <c r="L7864" s="10" t="s">
        <v>22322</v>
      </c>
    </row>
    <row r="7865" spans="1:12" x14ac:dyDescent="0.25">
      <c r="A7865" s="3">
        <v>7864</v>
      </c>
      <c r="B7865" t="s">
        <v>6282</v>
      </c>
      <c r="C7865" s="10" t="s">
        <v>22319</v>
      </c>
      <c r="D7865" t="s">
        <v>5068</v>
      </c>
      <c r="E7865" s="10" t="s">
        <v>18918</v>
      </c>
      <c r="F7865" t="s">
        <v>6283</v>
      </c>
      <c r="G7865" s="10" t="s">
        <v>22323</v>
      </c>
      <c r="H7865">
        <v>4</v>
      </c>
      <c r="I7865">
        <v>8</v>
      </c>
      <c r="J7865">
        <v>0</v>
      </c>
      <c r="K7865">
        <v>0</v>
      </c>
      <c r="L7865" s="10" t="s">
        <v>22324</v>
      </c>
    </row>
    <row r="7866" spans="1:12" x14ac:dyDescent="0.25">
      <c r="A7866" s="3">
        <v>7865</v>
      </c>
      <c r="B7866" t="s">
        <v>6282</v>
      </c>
      <c r="C7866" s="10" t="s">
        <v>22319</v>
      </c>
      <c r="D7866" t="s">
        <v>5070</v>
      </c>
      <c r="E7866" s="10" t="s">
        <v>18921</v>
      </c>
      <c r="F7866" t="s">
        <v>1493</v>
      </c>
      <c r="G7866" s="10" t="s">
        <v>6978</v>
      </c>
      <c r="H7866">
        <v>4</v>
      </c>
      <c r="I7866">
        <v>8</v>
      </c>
      <c r="J7866">
        <v>0</v>
      </c>
      <c r="K7866">
        <v>0</v>
      </c>
      <c r="L7866" s="10" t="s">
        <v>22325</v>
      </c>
    </row>
    <row r="7867" spans="1:12" x14ac:dyDescent="0.25">
      <c r="A7867" s="3">
        <v>7866</v>
      </c>
      <c r="B7867" t="s">
        <v>6282</v>
      </c>
      <c r="C7867" s="10" t="s">
        <v>22319</v>
      </c>
      <c r="D7867" t="s">
        <v>49</v>
      </c>
      <c r="E7867" s="10" t="s">
        <v>11</v>
      </c>
      <c r="F7867" t="s">
        <v>6284</v>
      </c>
      <c r="G7867" s="10" t="s">
        <v>22326</v>
      </c>
      <c r="H7867">
        <v>4</v>
      </c>
      <c r="I7867">
        <v>8</v>
      </c>
      <c r="J7867">
        <v>0</v>
      </c>
      <c r="K7867">
        <v>0</v>
      </c>
      <c r="L7867" s="10" t="s">
        <v>22327</v>
      </c>
    </row>
    <row r="7868" spans="1:12" x14ac:dyDescent="0.25">
      <c r="A7868" s="3">
        <v>7867</v>
      </c>
      <c r="B7868" t="s">
        <v>6282</v>
      </c>
      <c r="C7868" s="10" t="s">
        <v>22319</v>
      </c>
      <c r="D7868" t="s">
        <v>87</v>
      </c>
      <c r="E7868" s="10" t="s">
        <v>7149</v>
      </c>
      <c r="F7868" t="s">
        <v>49</v>
      </c>
      <c r="G7868" s="10" t="s">
        <v>11</v>
      </c>
      <c r="H7868">
        <v>4</v>
      </c>
      <c r="I7868">
        <v>8</v>
      </c>
      <c r="J7868">
        <v>0</v>
      </c>
      <c r="K7868">
        <v>0</v>
      </c>
      <c r="L7868" s="10" t="s">
        <v>22328</v>
      </c>
    </row>
    <row r="7869" spans="1:12" x14ac:dyDescent="0.25">
      <c r="A7869" s="3">
        <v>7868</v>
      </c>
      <c r="B7869" t="s">
        <v>6282</v>
      </c>
      <c r="C7869" s="10" t="s">
        <v>22319</v>
      </c>
      <c r="D7869" t="s">
        <v>6210</v>
      </c>
      <c r="E7869" s="10" t="s">
        <v>22159</v>
      </c>
      <c r="F7869" t="s">
        <v>6285</v>
      </c>
      <c r="G7869" s="10" t="s">
        <v>22329</v>
      </c>
      <c r="H7869">
        <v>8</v>
      </c>
      <c r="I7869">
        <v>16</v>
      </c>
      <c r="J7869">
        <v>-4</v>
      </c>
      <c r="K7869">
        <v>1</v>
      </c>
      <c r="L7869" s="10" t="s">
        <v>22330</v>
      </c>
    </row>
    <row r="7870" spans="1:12" x14ac:dyDescent="0.25">
      <c r="A7870" s="3">
        <v>7869</v>
      </c>
      <c r="B7870" t="s">
        <v>6282</v>
      </c>
      <c r="C7870" s="10" t="s">
        <v>22319</v>
      </c>
      <c r="D7870" t="s">
        <v>5025</v>
      </c>
      <c r="E7870" s="10" t="s">
        <v>18802</v>
      </c>
      <c r="F7870" t="s">
        <v>6286</v>
      </c>
      <c r="G7870" s="10" t="s">
        <v>22331</v>
      </c>
      <c r="H7870">
        <v>4</v>
      </c>
      <c r="I7870">
        <v>8</v>
      </c>
      <c r="J7870">
        <v>0</v>
      </c>
      <c r="K7870">
        <v>0</v>
      </c>
      <c r="L7870" s="10" t="s">
        <v>22332</v>
      </c>
    </row>
    <row r="7871" spans="1:12" x14ac:dyDescent="0.25">
      <c r="A7871" s="3">
        <v>7870</v>
      </c>
      <c r="B7871" t="s">
        <v>6282</v>
      </c>
      <c r="C7871" s="10" t="s">
        <v>22319</v>
      </c>
      <c r="D7871" t="s">
        <v>6230</v>
      </c>
      <c r="E7871" s="10" t="s">
        <v>22206</v>
      </c>
      <c r="F7871" t="s">
        <v>6287</v>
      </c>
      <c r="G7871" s="10" t="s">
        <v>22333</v>
      </c>
      <c r="H7871">
        <v>8</v>
      </c>
      <c r="I7871">
        <v>16</v>
      </c>
      <c r="J7871">
        <v>-2</v>
      </c>
      <c r="K7871">
        <v>1</v>
      </c>
      <c r="L7871" s="10" t="s">
        <v>22334</v>
      </c>
    </row>
    <row r="7872" spans="1:12" x14ac:dyDescent="0.25">
      <c r="A7872" s="3">
        <v>7871</v>
      </c>
      <c r="B7872" t="s">
        <v>6282</v>
      </c>
      <c r="C7872" s="10" t="s">
        <v>22319</v>
      </c>
      <c r="D7872" t="s">
        <v>6288</v>
      </c>
      <c r="E7872" s="10" t="s">
        <v>22335</v>
      </c>
      <c r="F7872" t="s">
        <v>6289</v>
      </c>
      <c r="G7872" s="10" t="s">
        <v>22336</v>
      </c>
      <c r="H7872">
        <v>4</v>
      </c>
      <c r="I7872">
        <v>8</v>
      </c>
      <c r="J7872">
        <v>0</v>
      </c>
      <c r="K7872">
        <v>0</v>
      </c>
      <c r="L7872" s="10" t="s">
        <v>22337</v>
      </c>
    </row>
    <row r="7873" spans="1:12" x14ac:dyDescent="0.25">
      <c r="A7873" s="3">
        <v>7872</v>
      </c>
      <c r="B7873" t="s">
        <v>6282</v>
      </c>
      <c r="C7873" s="10" t="s">
        <v>22319</v>
      </c>
      <c r="D7873" t="s">
        <v>6223</v>
      </c>
      <c r="E7873" s="10" t="s">
        <v>22193</v>
      </c>
      <c r="F7873" t="s">
        <v>1287</v>
      </c>
      <c r="G7873" s="10" t="s">
        <v>6676</v>
      </c>
      <c r="H7873">
        <v>8</v>
      </c>
      <c r="I7873">
        <v>16</v>
      </c>
      <c r="J7873">
        <v>-2</v>
      </c>
      <c r="K7873">
        <v>1</v>
      </c>
      <c r="L7873" s="10" t="s">
        <v>22338</v>
      </c>
    </row>
    <row r="7874" spans="1:12" x14ac:dyDescent="0.25">
      <c r="A7874" s="3">
        <v>7873</v>
      </c>
      <c r="B7874" t="s">
        <v>6282</v>
      </c>
      <c r="C7874" s="10" t="s">
        <v>22319</v>
      </c>
      <c r="D7874" t="s">
        <v>6290</v>
      </c>
      <c r="E7874" s="10" t="s">
        <v>22339</v>
      </c>
      <c r="F7874" t="s">
        <v>6291</v>
      </c>
      <c r="G7874" s="10" t="s">
        <v>22340</v>
      </c>
      <c r="H7874">
        <v>8</v>
      </c>
      <c r="I7874">
        <v>16</v>
      </c>
      <c r="J7874">
        <v>-4</v>
      </c>
      <c r="K7874">
        <v>1</v>
      </c>
      <c r="L7874" s="10" t="s">
        <v>22341</v>
      </c>
    </row>
    <row r="7875" spans="1:12" x14ac:dyDescent="0.25">
      <c r="A7875" s="3">
        <v>7874</v>
      </c>
      <c r="B7875" t="s">
        <v>6282</v>
      </c>
      <c r="C7875" s="10" t="s">
        <v>22319</v>
      </c>
      <c r="D7875" t="s">
        <v>6292</v>
      </c>
      <c r="E7875" s="10" t="s">
        <v>22342</v>
      </c>
      <c r="F7875" t="s">
        <v>6293</v>
      </c>
      <c r="G7875" s="10" t="s">
        <v>22343</v>
      </c>
      <c r="H7875">
        <v>8</v>
      </c>
      <c r="I7875">
        <v>16</v>
      </c>
      <c r="J7875">
        <v>-4</v>
      </c>
      <c r="K7875">
        <v>1</v>
      </c>
      <c r="L7875" s="10" t="s">
        <v>22344</v>
      </c>
    </row>
    <row r="7876" spans="1:12" x14ac:dyDescent="0.25">
      <c r="A7876" s="3">
        <v>7875</v>
      </c>
      <c r="B7876" t="s">
        <v>6282</v>
      </c>
      <c r="C7876" s="10" t="s">
        <v>22319</v>
      </c>
      <c r="D7876" t="s">
        <v>1430</v>
      </c>
      <c r="E7876" s="10" t="s">
        <v>11350</v>
      </c>
      <c r="F7876" t="s">
        <v>1287</v>
      </c>
      <c r="G7876" s="10" t="s">
        <v>6676</v>
      </c>
      <c r="H7876">
        <v>8</v>
      </c>
      <c r="I7876">
        <v>16</v>
      </c>
      <c r="J7876">
        <v>-2</v>
      </c>
      <c r="K7876">
        <v>1</v>
      </c>
      <c r="L7876" s="10" t="s">
        <v>22345</v>
      </c>
    </row>
    <row r="7877" spans="1:12" x14ac:dyDescent="0.25">
      <c r="A7877" s="3">
        <v>7876</v>
      </c>
      <c r="B7877" t="s">
        <v>6282</v>
      </c>
      <c r="C7877" s="10" t="s">
        <v>22319</v>
      </c>
      <c r="D7877" t="s">
        <v>2822</v>
      </c>
      <c r="E7877" s="10" t="s">
        <v>13810</v>
      </c>
      <c r="F7877" t="s">
        <v>1339</v>
      </c>
      <c r="G7877" s="10" t="s">
        <v>6847</v>
      </c>
      <c r="H7877">
        <v>4</v>
      </c>
      <c r="I7877">
        <v>8</v>
      </c>
      <c r="J7877">
        <v>0</v>
      </c>
      <c r="K7877">
        <v>0</v>
      </c>
      <c r="L7877" s="10" t="s">
        <v>22346</v>
      </c>
    </row>
    <row r="7878" spans="1:12" x14ac:dyDescent="0.25">
      <c r="A7878" s="3">
        <v>7877</v>
      </c>
      <c r="B7878" t="s">
        <v>6282</v>
      </c>
      <c r="C7878" s="10" t="s">
        <v>22319</v>
      </c>
      <c r="D7878" t="s">
        <v>6294</v>
      </c>
      <c r="E7878" s="10" t="s">
        <v>22347</v>
      </c>
      <c r="F7878" t="s">
        <v>6295</v>
      </c>
      <c r="G7878" s="10" t="s">
        <v>22348</v>
      </c>
      <c r="H7878">
        <v>8</v>
      </c>
      <c r="I7878">
        <v>16</v>
      </c>
      <c r="J7878">
        <v>-4</v>
      </c>
      <c r="K7878">
        <v>1</v>
      </c>
      <c r="L7878" s="10" t="s">
        <v>22349</v>
      </c>
    </row>
    <row r="7879" spans="1:12" x14ac:dyDescent="0.25">
      <c r="A7879" s="3">
        <v>7878</v>
      </c>
      <c r="B7879" t="s">
        <v>6282</v>
      </c>
      <c r="C7879" s="10" t="s">
        <v>22319</v>
      </c>
      <c r="D7879" t="s">
        <v>2151</v>
      </c>
      <c r="E7879" s="10" t="s">
        <v>7484</v>
      </c>
      <c r="F7879" t="s">
        <v>6296</v>
      </c>
      <c r="G7879" s="10" t="s">
        <v>22350</v>
      </c>
      <c r="H7879">
        <v>4</v>
      </c>
      <c r="I7879">
        <v>12</v>
      </c>
      <c r="J7879">
        <v>0</v>
      </c>
      <c r="K7879">
        <v>0</v>
      </c>
      <c r="L7879" s="10" t="s">
        <v>22351</v>
      </c>
    </row>
    <row r="7880" spans="1:12" x14ac:dyDescent="0.25">
      <c r="A7880" s="3">
        <v>7879</v>
      </c>
      <c r="B7880" t="s">
        <v>6282</v>
      </c>
      <c r="C7880" s="10" t="s">
        <v>22319</v>
      </c>
      <c r="D7880" t="s">
        <v>2153</v>
      </c>
      <c r="E7880" s="10" t="s">
        <v>7113</v>
      </c>
      <c r="F7880" t="s">
        <v>6297</v>
      </c>
      <c r="G7880" s="10" t="s">
        <v>22352</v>
      </c>
      <c r="H7880">
        <v>4</v>
      </c>
      <c r="I7880">
        <v>12</v>
      </c>
      <c r="J7880">
        <v>0</v>
      </c>
      <c r="K7880">
        <v>0</v>
      </c>
      <c r="L7880" s="10" t="s">
        <v>22353</v>
      </c>
    </row>
    <row r="7881" spans="1:12" x14ac:dyDescent="0.25">
      <c r="A7881" s="3">
        <v>7880</v>
      </c>
      <c r="B7881" t="s">
        <v>6282</v>
      </c>
      <c r="C7881" s="10" t="s">
        <v>22319</v>
      </c>
      <c r="D7881" t="s">
        <v>1277</v>
      </c>
      <c r="E7881" s="10" t="s">
        <v>6730</v>
      </c>
      <c r="F7881" t="s">
        <v>1232</v>
      </c>
      <c r="G7881" s="10" t="s">
        <v>6715</v>
      </c>
      <c r="H7881">
        <v>255</v>
      </c>
      <c r="I7881">
        <v>37</v>
      </c>
      <c r="J7881">
        <v>0</v>
      </c>
      <c r="K7881">
        <v>0</v>
      </c>
      <c r="L7881" s="10" t="s">
        <v>22354</v>
      </c>
    </row>
    <row r="7882" spans="1:12" x14ac:dyDescent="0.25">
      <c r="A7882" s="3">
        <v>7881</v>
      </c>
      <c r="B7882" t="s">
        <v>6282</v>
      </c>
      <c r="C7882" s="10" t="s">
        <v>22319</v>
      </c>
      <c r="D7882" t="s">
        <v>6232</v>
      </c>
      <c r="E7882" s="10" t="s">
        <v>22209</v>
      </c>
      <c r="F7882" t="s">
        <v>6298</v>
      </c>
      <c r="G7882" s="10" t="s">
        <v>22355</v>
      </c>
      <c r="H7882">
        <v>8</v>
      </c>
      <c r="I7882">
        <v>16</v>
      </c>
      <c r="J7882">
        <v>-2</v>
      </c>
      <c r="K7882">
        <v>0</v>
      </c>
      <c r="L7882" s="10" t="s">
        <v>22356</v>
      </c>
    </row>
    <row r="7883" spans="1:12" x14ac:dyDescent="0.25">
      <c r="A7883" s="3">
        <v>7882</v>
      </c>
      <c r="B7883" t="s">
        <v>6282</v>
      </c>
      <c r="C7883" s="10" t="s">
        <v>22319</v>
      </c>
      <c r="D7883" t="s">
        <v>69</v>
      </c>
      <c r="E7883" s="10" t="s">
        <v>6760</v>
      </c>
      <c r="F7883" t="s">
        <v>6299</v>
      </c>
      <c r="G7883" s="10" t="s">
        <v>22357</v>
      </c>
      <c r="H7883">
        <v>8</v>
      </c>
      <c r="I7883">
        <v>35</v>
      </c>
      <c r="J7883">
        <v>0</v>
      </c>
      <c r="K7883">
        <v>0</v>
      </c>
      <c r="L7883" s="10" t="s">
        <v>22358</v>
      </c>
    </row>
    <row r="7884" spans="1:12" x14ac:dyDescent="0.25">
      <c r="A7884" s="3">
        <v>7883</v>
      </c>
      <c r="B7884" t="s">
        <v>6282</v>
      </c>
      <c r="C7884" s="10" t="s">
        <v>22319</v>
      </c>
      <c r="D7884" t="s">
        <v>71</v>
      </c>
      <c r="E7884" s="10" t="s">
        <v>6763</v>
      </c>
      <c r="F7884" t="s">
        <v>6300</v>
      </c>
      <c r="G7884" s="10" t="s">
        <v>22359</v>
      </c>
      <c r="H7884">
        <v>8</v>
      </c>
      <c r="I7884">
        <v>35</v>
      </c>
      <c r="J7884">
        <v>0</v>
      </c>
      <c r="K7884">
        <v>0</v>
      </c>
      <c r="L7884" s="10" t="s">
        <v>22360</v>
      </c>
    </row>
    <row r="7885" spans="1:12" x14ac:dyDescent="0.25">
      <c r="A7885" s="3">
        <v>7884</v>
      </c>
      <c r="B7885" t="s">
        <v>6301</v>
      </c>
      <c r="C7885" s="10" t="s">
        <v>22361</v>
      </c>
      <c r="D7885" t="s">
        <v>49</v>
      </c>
      <c r="E7885" s="10" t="s">
        <v>11</v>
      </c>
      <c r="F7885" t="s">
        <v>49</v>
      </c>
      <c r="G7885" s="10" t="s">
        <v>11</v>
      </c>
      <c r="H7885">
        <v>4</v>
      </c>
      <c r="I7885">
        <v>8</v>
      </c>
      <c r="J7885">
        <v>0</v>
      </c>
      <c r="K7885">
        <v>0</v>
      </c>
      <c r="L7885" s="10" t="s">
        <v>22362</v>
      </c>
    </row>
    <row r="7886" spans="1:12" x14ac:dyDescent="0.25">
      <c r="A7886" s="3">
        <v>7885</v>
      </c>
      <c r="B7886" t="s">
        <v>6301</v>
      </c>
      <c r="C7886" s="10" t="s">
        <v>22361</v>
      </c>
      <c r="D7886" t="s">
        <v>87</v>
      </c>
      <c r="E7886" s="10" t="s">
        <v>7149</v>
      </c>
      <c r="F7886" t="s">
        <v>49</v>
      </c>
      <c r="G7886" s="10" t="s">
        <v>11</v>
      </c>
      <c r="H7886">
        <v>4</v>
      </c>
      <c r="I7886">
        <v>8</v>
      </c>
      <c r="J7886">
        <v>0</v>
      </c>
      <c r="K7886">
        <v>0</v>
      </c>
      <c r="L7886" s="10" t="s">
        <v>22363</v>
      </c>
    </row>
    <row r="7887" spans="1:12" x14ac:dyDescent="0.25">
      <c r="A7887" s="3">
        <v>7886</v>
      </c>
      <c r="B7887" t="s">
        <v>6301</v>
      </c>
      <c r="C7887" s="10" t="s">
        <v>22361</v>
      </c>
      <c r="D7887" t="s">
        <v>2151</v>
      </c>
      <c r="E7887" s="10" t="s">
        <v>7484</v>
      </c>
      <c r="F7887" t="s">
        <v>6302</v>
      </c>
      <c r="G7887" s="10" t="s">
        <v>22364</v>
      </c>
      <c r="H7887">
        <v>4</v>
      </c>
      <c r="I7887">
        <v>12</v>
      </c>
      <c r="J7887">
        <v>0</v>
      </c>
      <c r="K7887">
        <v>0</v>
      </c>
      <c r="L7887" s="10" t="s">
        <v>22365</v>
      </c>
    </row>
    <row r="7888" spans="1:12" x14ac:dyDescent="0.25">
      <c r="A7888" s="3">
        <v>7887</v>
      </c>
      <c r="B7888" t="s">
        <v>6301</v>
      </c>
      <c r="C7888" s="10" t="s">
        <v>22361</v>
      </c>
      <c r="D7888" t="s">
        <v>2153</v>
      </c>
      <c r="E7888" s="10" t="s">
        <v>7113</v>
      </c>
      <c r="F7888" t="s">
        <v>6303</v>
      </c>
      <c r="G7888" s="10" t="s">
        <v>22366</v>
      </c>
      <c r="H7888">
        <v>4</v>
      </c>
      <c r="I7888">
        <v>12</v>
      </c>
      <c r="J7888">
        <v>0</v>
      </c>
      <c r="K7888">
        <v>0</v>
      </c>
      <c r="L7888" s="10" t="s">
        <v>22367</v>
      </c>
    </row>
    <row r="7889" spans="1:12" x14ac:dyDescent="0.25">
      <c r="A7889" s="3">
        <v>7888</v>
      </c>
      <c r="B7889" t="s">
        <v>6301</v>
      </c>
      <c r="C7889" s="10" t="s">
        <v>22361</v>
      </c>
      <c r="D7889" t="s">
        <v>6304</v>
      </c>
      <c r="E7889" s="10" t="s">
        <v>22368</v>
      </c>
      <c r="F7889" t="s">
        <v>1232</v>
      </c>
      <c r="G7889" s="10" t="s">
        <v>6715</v>
      </c>
      <c r="H7889">
        <v>255</v>
      </c>
      <c r="I7889">
        <v>37</v>
      </c>
      <c r="J7889">
        <v>0</v>
      </c>
      <c r="K7889">
        <v>0</v>
      </c>
      <c r="L7889" s="10" t="s">
        <v>22369</v>
      </c>
    </row>
    <row r="7890" spans="1:12" x14ac:dyDescent="0.25">
      <c r="A7890" s="3">
        <v>7889</v>
      </c>
      <c r="B7890" t="s">
        <v>6301</v>
      </c>
      <c r="C7890" s="10" t="s">
        <v>22361</v>
      </c>
      <c r="D7890" t="s">
        <v>6305</v>
      </c>
      <c r="E7890" s="10" t="s">
        <v>22370</v>
      </c>
      <c r="F7890" t="s">
        <v>1232</v>
      </c>
      <c r="G7890" s="10" t="s">
        <v>6715</v>
      </c>
      <c r="H7890">
        <v>255</v>
      </c>
      <c r="I7890">
        <v>37</v>
      </c>
      <c r="J7890">
        <v>0</v>
      </c>
      <c r="K7890">
        <v>0</v>
      </c>
      <c r="L7890" s="10" t="s">
        <v>22371</v>
      </c>
    </row>
    <row r="7891" spans="1:12" x14ac:dyDescent="0.25">
      <c r="A7891" s="3">
        <v>7890</v>
      </c>
      <c r="B7891" t="s">
        <v>6301</v>
      </c>
      <c r="C7891" s="10" t="s">
        <v>22361</v>
      </c>
      <c r="D7891" t="s">
        <v>6306</v>
      </c>
      <c r="E7891" s="10" t="s">
        <v>22372</v>
      </c>
      <c r="F7891" t="s">
        <v>1232</v>
      </c>
      <c r="G7891" s="10" t="s">
        <v>6715</v>
      </c>
      <c r="H7891">
        <v>255</v>
      </c>
      <c r="I7891">
        <v>37</v>
      </c>
      <c r="J7891">
        <v>0</v>
      </c>
      <c r="K7891">
        <v>0</v>
      </c>
      <c r="L7891" s="10" t="s">
        <v>22373</v>
      </c>
    </row>
    <row r="7892" spans="1:12" x14ac:dyDescent="0.25">
      <c r="A7892" s="3">
        <v>7891</v>
      </c>
      <c r="B7892" t="s">
        <v>6301</v>
      </c>
      <c r="C7892" s="10" t="s">
        <v>22361</v>
      </c>
      <c r="D7892" t="s">
        <v>6307</v>
      </c>
      <c r="E7892" s="10" t="s">
        <v>22374</v>
      </c>
      <c r="F7892" t="s">
        <v>1232</v>
      </c>
      <c r="G7892" s="10" t="s">
        <v>6715</v>
      </c>
      <c r="H7892">
        <v>255</v>
      </c>
      <c r="I7892">
        <v>37</v>
      </c>
      <c r="J7892">
        <v>0</v>
      </c>
      <c r="K7892">
        <v>0</v>
      </c>
      <c r="L7892" s="10" t="s">
        <v>22375</v>
      </c>
    </row>
    <row r="7893" spans="1:12" x14ac:dyDescent="0.25">
      <c r="A7893" s="3">
        <v>7892</v>
      </c>
      <c r="B7893" t="s">
        <v>6301</v>
      </c>
      <c r="C7893" s="10" t="s">
        <v>22361</v>
      </c>
      <c r="D7893" t="s">
        <v>6308</v>
      </c>
      <c r="E7893" s="10" t="s">
        <v>22376</v>
      </c>
      <c r="F7893" t="s">
        <v>1232</v>
      </c>
      <c r="G7893" s="10" t="s">
        <v>6715</v>
      </c>
      <c r="H7893">
        <v>255</v>
      </c>
      <c r="I7893">
        <v>37</v>
      </c>
      <c r="J7893">
        <v>0</v>
      </c>
      <c r="K7893">
        <v>0</v>
      </c>
      <c r="L7893" s="10" t="s">
        <v>22377</v>
      </c>
    </row>
    <row r="7894" spans="1:12" x14ac:dyDescent="0.25">
      <c r="A7894" s="3">
        <v>7893</v>
      </c>
      <c r="B7894" t="s">
        <v>6301</v>
      </c>
      <c r="C7894" s="10" t="s">
        <v>22361</v>
      </c>
      <c r="D7894" t="s">
        <v>6309</v>
      </c>
      <c r="E7894" s="10" t="s">
        <v>22378</v>
      </c>
      <c r="F7894" t="s">
        <v>1232</v>
      </c>
      <c r="G7894" s="10" t="s">
        <v>6715</v>
      </c>
      <c r="H7894">
        <v>255</v>
      </c>
      <c r="I7894">
        <v>37</v>
      </c>
      <c r="J7894">
        <v>0</v>
      </c>
      <c r="K7894">
        <v>0</v>
      </c>
      <c r="L7894" s="10" t="s">
        <v>22379</v>
      </c>
    </row>
    <row r="7895" spans="1:12" x14ac:dyDescent="0.25">
      <c r="A7895" s="3">
        <v>7894</v>
      </c>
      <c r="B7895" t="s">
        <v>6301</v>
      </c>
      <c r="C7895" s="10" t="s">
        <v>22361</v>
      </c>
      <c r="D7895" t="s">
        <v>63</v>
      </c>
      <c r="E7895" s="10" t="s">
        <v>6816</v>
      </c>
      <c r="F7895" t="s">
        <v>64</v>
      </c>
      <c r="G7895" s="10" t="s">
        <v>6696</v>
      </c>
      <c r="H7895">
        <v>4</v>
      </c>
      <c r="I7895">
        <v>8</v>
      </c>
      <c r="J7895">
        <v>0</v>
      </c>
      <c r="K7895">
        <v>0</v>
      </c>
      <c r="L7895" s="10" t="s">
        <v>22380</v>
      </c>
    </row>
    <row r="7896" spans="1:12" x14ac:dyDescent="0.25">
      <c r="A7896" s="3">
        <v>7895</v>
      </c>
      <c r="B7896" t="s">
        <v>6301</v>
      </c>
      <c r="C7896" s="10" t="s">
        <v>22361</v>
      </c>
      <c r="D7896" t="s">
        <v>65</v>
      </c>
      <c r="E7896" s="10" t="s">
        <v>6698</v>
      </c>
      <c r="F7896" t="s">
        <v>66</v>
      </c>
      <c r="G7896" s="10" t="s">
        <v>6721</v>
      </c>
      <c r="H7896">
        <v>4</v>
      </c>
      <c r="I7896">
        <v>8</v>
      </c>
      <c r="J7896">
        <v>0</v>
      </c>
      <c r="K7896">
        <v>0</v>
      </c>
      <c r="L7896" s="10" t="s">
        <v>22381</v>
      </c>
    </row>
    <row r="7897" spans="1:12" x14ac:dyDescent="0.25">
      <c r="A7897" s="3">
        <v>7896</v>
      </c>
      <c r="B7897" t="s">
        <v>6301</v>
      </c>
      <c r="C7897" s="10" t="s">
        <v>22361</v>
      </c>
      <c r="D7897" t="s">
        <v>67</v>
      </c>
      <c r="E7897" s="10" t="s">
        <v>6723</v>
      </c>
      <c r="F7897" t="s">
        <v>68</v>
      </c>
      <c r="G7897" s="10" t="s">
        <v>6724</v>
      </c>
      <c r="H7897">
        <v>4</v>
      </c>
      <c r="I7897">
        <v>8</v>
      </c>
      <c r="J7897">
        <v>0</v>
      </c>
      <c r="K7897">
        <v>0</v>
      </c>
      <c r="L7897" s="10" t="s">
        <v>22382</v>
      </c>
    </row>
    <row r="7898" spans="1:12" x14ac:dyDescent="0.25">
      <c r="A7898" s="3">
        <v>7897</v>
      </c>
      <c r="B7898" t="s">
        <v>6310</v>
      </c>
      <c r="C7898" s="10" t="s">
        <v>22383</v>
      </c>
      <c r="D7898" t="s">
        <v>49</v>
      </c>
      <c r="E7898" s="10" t="s">
        <v>11</v>
      </c>
      <c r="F7898" t="s">
        <v>49</v>
      </c>
      <c r="G7898" s="10" t="s">
        <v>11</v>
      </c>
      <c r="H7898">
        <v>4</v>
      </c>
      <c r="I7898">
        <v>8</v>
      </c>
      <c r="J7898">
        <v>0</v>
      </c>
      <c r="K7898">
        <v>0</v>
      </c>
      <c r="L7898" s="10" t="s">
        <v>22384</v>
      </c>
    </row>
    <row r="7899" spans="1:12" x14ac:dyDescent="0.25">
      <c r="A7899" s="3">
        <v>7898</v>
      </c>
      <c r="B7899" t="s">
        <v>6310</v>
      </c>
      <c r="C7899" s="10" t="s">
        <v>22383</v>
      </c>
      <c r="D7899" t="s">
        <v>1400</v>
      </c>
      <c r="E7899" s="10" t="s">
        <v>6643</v>
      </c>
      <c r="F7899" t="s">
        <v>1490</v>
      </c>
      <c r="G7899" s="10" t="s">
        <v>11468</v>
      </c>
      <c r="H7899">
        <v>10</v>
      </c>
      <c r="I7899">
        <v>37</v>
      </c>
      <c r="J7899">
        <v>0</v>
      </c>
      <c r="K7899">
        <v>0</v>
      </c>
      <c r="L7899" s="10" t="s">
        <v>22385</v>
      </c>
    </row>
    <row r="7900" spans="1:12" x14ac:dyDescent="0.25">
      <c r="A7900" s="3">
        <v>7899</v>
      </c>
      <c r="B7900" t="s">
        <v>6310</v>
      </c>
      <c r="C7900" s="10" t="s">
        <v>22383</v>
      </c>
      <c r="D7900" t="s">
        <v>5159</v>
      </c>
      <c r="E7900" s="10" t="s">
        <v>19139</v>
      </c>
      <c r="F7900" t="s">
        <v>1490</v>
      </c>
      <c r="G7900" s="10" t="s">
        <v>11468</v>
      </c>
      <c r="H7900">
        <v>10</v>
      </c>
      <c r="I7900">
        <v>37</v>
      </c>
      <c r="J7900">
        <v>0</v>
      </c>
      <c r="K7900">
        <v>0</v>
      </c>
      <c r="L7900" s="10" t="s">
        <v>22386</v>
      </c>
    </row>
    <row r="7901" spans="1:12" x14ac:dyDescent="0.25">
      <c r="A7901" s="3">
        <v>7900</v>
      </c>
      <c r="B7901" t="s">
        <v>6310</v>
      </c>
      <c r="C7901" s="10" t="s">
        <v>22383</v>
      </c>
      <c r="D7901" t="s">
        <v>87</v>
      </c>
      <c r="E7901" s="10" t="s">
        <v>7149</v>
      </c>
      <c r="F7901" t="s">
        <v>1612</v>
      </c>
      <c r="G7901" s="10" t="s">
        <v>6887</v>
      </c>
      <c r="H7901">
        <v>4</v>
      </c>
      <c r="I7901">
        <v>8</v>
      </c>
      <c r="J7901">
        <v>0</v>
      </c>
      <c r="K7901">
        <v>0</v>
      </c>
      <c r="L7901" s="10" t="s">
        <v>22387</v>
      </c>
    </row>
    <row r="7902" spans="1:12" x14ac:dyDescent="0.25">
      <c r="A7902" s="3">
        <v>7901</v>
      </c>
      <c r="B7902" t="s">
        <v>6310</v>
      </c>
      <c r="C7902" s="10" t="s">
        <v>22383</v>
      </c>
      <c r="D7902" t="s">
        <v>1512</v>
      </c>
      <c r="E7902" s="10" t="s">
        <v>7106</v>
      </c>
      <c r="F7902" t="s">
        <v>470</v>
      </c>
      <c r="G7902" s="10" t="s">
        <v>6773</v>
      </c>
      <c r="H7902">
        <v>50</v>
      </c>
      <c r="I7902">
        <v>37</v>
      </c>
      <c r="J7902">
        <v>0</v>
      </c>
      <c r="K7902">
        <v>0</v>
      </c>
      <c r="L7902" s="10" t="s">
        <v>22388</v>
      </c>
    </row>
    <row r="7903" spans="1:12" x14ac:dyDescent="0.25">
      <c r="A7903" s="3">
        <v>7902</v>
      </c>
      <c r="B7903" t="s">
        <v>6310</v>
      </c>
      <c r="C7903" s="10" t="s">
        <v>22383</v>
      </c>
      <c r="D7903" t="s">
        <v>2151</v>
      </c>
      <c r="E7903" s="10" t="s">
        <v>7484</v>
      </c>
      <c r="F7903" t="s">
        <v>6311</v>
      </c>
      <c r="G7903" s="10" t="s">
        <v>22389</v>
      </c>
      <c r="H7903">
        <v>4</v>
      </c>
      <c r="I7903">
        <v>12</v>
      </c>
      <c r="J7903">
        <v>0</v>
      </c>
      <c r="K7903">
        <v>0</v>
      </c>
      <c r="L7903" s="10" t="s">
        <v>22390</v>
      </c>
    </row>
    <row r="7904" spans="1:12" x14ac:dyDescent="0.25">
      <c r="A7904" s="3">
        <v>7903</v>
      </c>
      <c r="B7904" t="s">
        <v>6310</v>
      </c>
      <c r="C7904" s="10" t="s">
        <v>22383</v>
      </c>
      <c r="D7904" t="s">
        <v>2153</v>
      </c>
      <c r="E7904" s="10" t="s">
        <v>7113</v>
      </c>
      <c r="F7904" t="s">
        <v>6312</v>
      </c>
      <c r="G7904" s="10" t="s">
        <v>22391</v>
      </c>
      <c r="H7904">
        <v>4</v>
      </c>
      <c r="I7904">
        <v>12</v>
      </c>
      <c r="J7904">
        <v>0</v>
      </c>
      <c r="K7904">
        <v>0</v>
      </c>
      <c r="L7904" s="10" t="s">
        <v>22392</v>
      </c>
    </row>
    <row r="7905" spans="1:12" x14ac:dyDescent="0.25">
      <c r="A7905" s="3">
        <v>7904</v>
      </c>
      <c r="B7905" t="s">
        <v>6310</v>
      </c>
      <c r="C7905" s="10" t="s">
        <v>22383</v>
      </c>
      <c r="D7905" t="s">
        <v>63</v>
      </c>
      <c r="E7905" s="10" t="s">
        <v>6816</v>
      </c>
      <c r="F7905" t="s">
        <v>64</v>
      </c>
      <c r="G7905" s="10" t="s">
        <v>6696</v>
      </c>
      <c r="H7905">
        <v>4</v>
      </c>
      <c r="I7905">
        <v>8</v>
      </c>
      <c r="J7905">
        <v>0</v>
      </c>
      <c r="K7905">
        <v>0</v>
      </c>
      <c r="L7905" s="10" t="s">
        <v>22393</v>
      </c>
    </row>
    <row r="7906" spans="1:12" x14ac:dyDescent="0.25">
      <c r="A7906" s="3">
        <v>7905</v>
      </c>
      <c r="B7906" t="s">
        <v>6310</v>
      </c>
      <c r="C7906" s="10" t="s">
        <v>22383</v>
      </c>
      <c r="D7906" t="s">
        <v>65</v>
      </c>
      <c r="E7906" s="10" t="s">
        <v>6698</v>
      </c>
      <c r="F7906" t="s">
        <v>66</v>
      </c>
      <c r="G7906" s="10" t="s">
        <v>6721</v>
      </c>
      <c r="H7906">
        <v>4</v>
      </c>
      <c r="I7906">
        <v>8</v>
      </c>
      <c r="J7906">
        <v>0</v>
      </c>
      <c r="K7906">
        <v>0</v>
      </c>
      <c r="L7906" s="10" t="s">
        <v>22394</v>
      </c>
    </row>
    <row r="7907" spans="1:12" x14ac:dyDescent="0.25">
      <c r="A7907" s="3">
        <v>7906</v>
      </c>
      <c r="B7907" t="s">
        <v>6310</v>
      </c>
      <c r="C7907" s="10" t="s">
        <v>22383</v>
      </c>
      <c r="D7907" t="s">
        <v>67</v>
      </c>
      <c r="E7907" s="10" t="s">
        <v>6723</v>
      </c>
      <c r="F7907" t="s">
        <v>68</v>
      </c>
      <c r="G7907" s="10" t="s">
        <v>6724</v>
      </c>
      <c r="H7907">
        <v>4</v>
      </c>
      <c r="I7907">
        <v>8</v>
      </c>
      <c r="J7907">
        <v>0</v>
      </c>
      <c r="K7907">
        <v>0</v>
      </c>
      <c r="L7907" s="10" t="s">
        <v>22395</v>
      </c>
    </row>
    <row r="7908" spans="1:12" x14ac:dyDescent="0.25">
      <c r="A7908" s="3">
        <v>7907</v>
      </c>
      <c r="B7908" t="s">
        <v>6310</v>
      </c>
      <c r="C7908" s="10" t="s">
        <v>22383</v>
      </c>
      <c r="D7908" t="s">
        <v>5160</v>
      </c>
      <c r="E7908" s="10" t="s">
        <v>19141</v>
      </c>
      <c r="F7908" t="s">
        <v>1493</v>
      </c>
      <c r="G7908" s="10" t="s">
        <v>6978</v>
      </c>
      <c r="H7908">
        <v>4</v>
      </c>
      <c r="I7908">
        <v>8</v>
      </c>
      <c r="J7908">
        <v>0</v>
      </c>
      <c r="K7908">
        <v>0</v>
      </c>
      <c r="L7908" s="10" t="s">
        <v>22396</v>
      </c>
    </row>
    <row r="7909" spans="1:12" x14ac:dyDescent="0.25">
      <c r="A7909" s="3">
        <v>7908</v>
      </c>
      <c r="B7909" t="s">
        <v>6310</v>
      </c>
      <c r="C7909" s="10" t="s">
        <v>22383</v>
      </c>
      <c r="D7909" t="s">
        <v>6217</v>
      </c>
      <c r="E7909" s="10" t="s">
        <v>22179</v>
      </c>
      <c r="F7909" t="s">
        <v>1401</v>
      </c>
      <c r="G7909" s="10" t="s">
        <v>6911</v>
      </c>
      <c r="H7909">
        <v>10</v>
      </c>
      <c r="I7909">
        <v>37</v>
      </c>
      <c r="J7909">
        <v>0</v>
      </c>
      <c r="K7909">
        <v>0</v>
      </c>
      <c r="L7909" s="10" t="s">
        <v>22397</v>
      </c>
    </row>
    <row r="7910" spans="1:12" x14ac:dyDescent="0.25">
      <c r="A7910" s="3">
        <v>7909</v>
      </c>
      <c r="B7910" t="s">
        <v>6310</v>
      </c>
      <c r="C7910" s="10" t="s">
        <v>22383</v>
      </c>
      <c r="D7910" t="s">
        <v>2682</v>
      </c>
      <c r="E7910" s="10" t="s">
        <v>7359</v>
      </c>
      <c r="F7910" t="s">
        <v>1401</v>
      </c>
      <c r="G7910" s="10" t="s">
        <v>6911</v>
      </c>
      <c r="H7910">
        <v>10</v>
      </c>
      <c r="I7910">
        <v>37</v>
      </c>
      <c r="J7910">
        <v>0</v>
      </c>
      <c r="K7910">
        <v>0</v>
      </c>
      <c r="L7910" s="10" t="s">
        <v>22398</v>
      </c>
    </row>
    <row r="7911" spans="1:12" x14ac:dyDescent="0.25">
      <c r="A7911" s="3">
        <v>7910</v>
      </c>
      <c r="B7911" t="s">
        <v>6310</v>
      </c>
      <c r="C7911" s="10" t="s">
        <v>22383</v>
      </c>
      <c r="D7911" t="s">
        <v>1513</v>
      </c>
      <c r="E7911" s="10" t="s">
        <v>11523</v>
      </c>
      <c r="F7911" t="s">
        <v>1218</v>
      </c>
      <c r="G7911" s="10" t="s">
        <v>6702</v>
      </c>
      <c r="H7911">
        <v>10</v>
      </c>
      <c r="I7911">
        <v>37</v>
      </c>
      <c r="J7911">
        <v>0</v>
      </c>
      <c r="K7911">
        <v>0</v>
      </c>
      <c r="L7911" s="10" t="s">
        <v>22399</v>
      </c>
    </row>
    <row r="7912" spans="1:12" x14ac:dyDescent="0.25">
      <c r="A7912" s="3">
        <v>7911</v>
      </c>
      <c r="B7912" t="s">
        <v>6310</v>
      </c>
      <c r="C7912" s="10" t="s">
        <v>22383</v>
      </c>
      <c r="D7912" t="s">
        <v>1515</v>
      </c>
      <c r="E7912" s="10" t="s">
        <v>11527</v>
      </c>
      <c r="F7912" t="s">
        <v>1218</v>
      </c>
      <c r="G7912" s="10" t="s">
        <v>6702</v>
      </c>
      <c r="H7912">
        <v>10</v>
      </c>
      <c r="I7912">
        <v>37</v>
      </c>
      <c r="J7912">
        <v>0</v>
      </c>
      <c r="K7912">
        <v>0</v>
      </c>
      <c r="L7912" s="10" t="s">
        <v>22400</v>
      </c>
    </row>
    <row r="7913" spans="1:12" x14ac:dyDescent="0.25">
      <c r="A7913" s="3">
        <v>7912</v>
      </c>
      <c r="B7913" t="s">
        <v>6310</v>
      </c>
      <c r="C7913" s="10" t="s">
        <v>22383</v>
      </c>
      <c r="D7913" t="s">
        <v>1540</v>
      </c>
      <c r="E7913" s="10" t="s">
        <v>11566</v>
      </c>
      <c r="F7913" t="s">
        <v>1218</v>
      </c>
      <c r="G7913" s="10" t="s">
        <v>6702</v>
      </c>
      <c r="H7913">
        <v>10</v>
      </c>
      <c r="I7913">
        <v>37</v>
      </c>
      <c r="J7913">
        <v>0</v>
      </c>
      <c r="K7913">
        <v>0</v>
      </c>
      <c r="L7913" s="10" t="s">
        <v>22401</v>
      </c>
    </row>
    <row r="7914" spans="1:12" x14ac:dyDescent="0.25">
      <c r="A7914" s="3">
        <v>7913</v>
      </c>
      <c r="B7914" t="s">
        <v>6310</v>
      </c>
      <c r="C7914" s="10" t="s">
        <v>22383</v>
      </c>
      <c r="D7914" t="s">
        <v>6313</v>
      </c>
      <c r="E7914" s="10" t="s">
        <v>22402</v>
      </c>
      <c r="F7914" t="s">
        <v>1287</v>
      </c>
      <c r="G7914" s="10" t="s">
        <v>6676</v>
      </c>
      <c r="H7914">
        <v>8</v>
      </c>
      <c r="I7914">
        <v>16</v>
      </c>
      <c r="J7914">
        <v>-2</v>
      </c>
      <c r="K7914">
        <v>1</v>
      </c>
      <c r="L7914" s="10" t="s">
        <v>22403</v>
      </c>
    </row>
    <row r="7915" spans="1:12" x14ac:dyDescent="0.25">
      <c r="A7915" s="3">
        <v>7914</v>
      </c>
      <c r="B7915" t="s">
        <v>6310</v>
      </c>
      <c r="C7915" s="10" t="s">
        <v>22383</v>
      </c>
      <c r="D7915" t="s">
        <v>6314</v>
      </c>
      <c r="E7915" s="10" t="s">
        <v>22404</v>
      </c>
      <c r="F7915" t="s">
        <v>1287</v>
      </c>
      <c r="G7915" s="10" t="s">
        <v>6676</v>
      </c>
      <c r="H7915">
        <v>8</v>
      </c>
      <c r="I7915">
        <v>16</v>
      </c>
      <c r="J7915">
        <v>-2</v>
      </c>
      <c r="K7915">
        <v>1</v>
      </c>
      <c r="L7915" s="10" t="s">
        <v>22405</v>
      </c>
    </row>
    <row r="7916" spans="1:12" x14ac:dyDescent="0.25">
      <c r="A7916" s="3">
        <v>7915</v>
      </c>
      <c r="B7916" t="s">
        <v>6310</v>
      </c>
      <c r="C7916" s="10" t="s">
        <v>22383</v>
      </c>
      <c r="D7916" t="s">
        <v>6315</v>
      </c>
      <c r="E7916" s="10" t="s">
        <v>22406</v>
      </c>
      <c r="F7916" t="s">
        <v>1455</v>
      </c>
      <c r="G7916" s="10" t="s">
        <v>7178</v>
      </c>
      <c r="H7916">
        <v>8</v>
      </c>
      <c r="I7916">
        <v>16</v>
      </c>
      <c r="J7916">
        <v>-6</v>
      </c>
      <c r="K7916">
        <v>1</v>
      </c>
      <c r="L7916" s="10" t="s">
        <v>22407</v>
      </c>
    </row>
    <row r="7917" spans="1:12" x14ac:dyDescent="0.25">
      <c r="A7917" s="3">
        <v>7916</v>
      </c>
      <c r="B7917" t="s">
        <v>6310</v>
      </c>
      <c r="C7917" s="10" t="s">
        <v>22383</v>
      </c>
      <c r="D7917" t="s">
        <v>6316</v>
      </c>
      <c r="E7917" s="10" t="s">
        <v>22408</v>
      </c>
      <c r="F7917" t="s">
        <v>1455</v>
      </c>
      <c r="G7917" s="10" t="s">
        <v>7178</v>
      </c>
      <c r="H7917">
        <v>8</v>
      </c>
      <c r="I7917">
        <v>16</v>
      </c>
      <c r="J7917">
        <v>-6</v>
      </c>
      <c r="K7917">
        <v>1</v>
      </c>
      <c r="L7917" s="10" t="s">
        <v>22409</v>
      </c>
    </row>
    <row r="7918" spans="1:12" x14ac:dyDescent="0.25">
      <c r="A7918" s="3">
        <v>7917</v>
      </c>
      <c r="B7918" t="s">
        <v>6310</v>
      </c>
      <c r="C7918" s="10" t="s">
        <v>22383</v>
      </c>
      <c r="D7918" t="s">
        <v>6317</v>
      </c>
      <c r="E7918" s="10" t="s">
        <v>22410</v>
      </c>
      <c r="F7918" t="s">
        <v>1455</v>
      </c>
      <c r="G7918" s="10" t="s">
        <v>7178</v>
      </c>
      <c r="H7918">
        <v>8</v>
      </c>
      <c r="I7918">
        <v>16</v>
      </c>
      <c r="J7918">
        <v>-6</v>
      </c>
      <c r="K7918">
        <v>1</v>
      </c>
      <c r="L7918" s="10" t="s">
        <v>22411</v>
      </c>
    </row>
    <row r="7919" spans="1:12" x14ac:dyDescent="0.25">
      <c r="A7919" s="3">
        <v>7918</v>
      </c>
      <c r="B7919" t="s">
        <v>6310</v>
      </c>
      <c r="C7919" s="10" t="s">
        <v>22383</v>
      </c>
      <c r="D7919" t="s">
        <v>1264</v>
      </c>
      <c r="E7919" s="10" t="s">
        <v>6659</v>
      </c>
      <c r="F7919" t="s">
        <v>1265</v>
      </c>
      <c r="G7919" s="10" t="s">
        <v>6660</v>
      </c>
      <c r="H7919">
        <v>4</v>
      </c>
      <c r="I7919">
        <v>8</v>
      </c>
      <c r="J7919">
        <v>0</v>
      </c>
      <c r="K7919">
        <v>0</v>
      </c>
      <c r="L7919" s="10" t="s">
        <v>22412</v>
      </c>
    </row>
    <row r="7920" spans="1:12" x14ac:dyDescent="0.25">
      <c r="A7920" s="3">
        <v>7919</v>
      </c>
      <c r="B7920" t="s">
        <v>6310</v>
      </c>
      <c r="C7920" s="10" t="s">
        <v>22383</v>
      </c>
      <c r="D7920" t="s">
        <v>2115</v>
      </c>
      <c r="E7920" s="10" t="s">
        <v>12548</v>
      </c>
      <c r="F7920" t="s">
        <v>1339</v>
      </c>
      <c r="G7920" s="10" t="s">
        <v>6847</v>
      </c>
      <c r="H7920">
        <v>4</v>
      </c>
      <c r="I7920">
        <v>8</v>
      </c>
      <c r="J7920">
        <v>0</v>
      </c>
      <c r="K7920">
        <v>0</v>
      </c>
      <c r="L7920" s="10" t="s">
        <v>22413</v>
      </c>
    </row>
    <row r="7921" spans="1:12" x14ac:dyDescent="0.25">
      <c r="A7921" s="3">
        <v>7920</v>
      </c>
      <c r="B7921" t="s">
        <v>6310</v>
      </c>
      <c r="C7921" s="10" t="s">
        <v>22383</v>
      </c>
      <c r="D7921" t="s">
        <v>6318</v>
      </c>
      <c r="E7921" s="10" t="s">
        <v>22414</v>
      </c>
      <c r="F7921" t="s">
        <v>1455</v>
      </c>
      <c r="G7921" s="10" t="s">
        <v>7178</v>
      </c>
      <c r="H7921">
        <v>8</v>
      </c>
      <c r="I7921">
        <v>16</v>
      </c>
      <c r="J7921">
        <v>-6</v>
      </c>
      <c r="K7921">
        <v>1</v>
      </c>
      <c r="L7921" s="10" t="s">
        <v>22415</v>
      </c>
    </row>
    <row r="7922" spans="1:12" x14ac:dyDescent="0.25">
      <c r="A7922" s="3">
        <v>7921</v>
      </c>
      <c r="B7922" t="s">
        <v>6310</v>
      </c>
      <c r="C7922" s="10" t="s">
        <v>22383</v>
      </c>
      <c r="D7922" t="s">
        <v>6319</v>
      </c>
      <c r="E7922" s="10" t="s">
        <v>22416</v>
      </c>
      <c r="F7922" t="s">
        <v>1455</v>
      </c>
      <c r="G7922" s="10" t="s">
        <v>7178</v>
      </c>
      <c r="H7922">
        <v>8</v>
      </c>
      <c r="I7922">
        <v>16</v>
      </c>
      <c r="J7922">
        <v>-6</v>
      </c>
      <c r="K7922">
        <v>1</v>
      </c>
      <c r="L7922" s="10" t="s">
        <v>22417</v>
      </c>
    </row>
    <row r="7923" spans="1:12" x14ac:dyDescent="0.25">
      <c r="A7923" s="3">
        <v>7922</v>
      </c>
      <c r="B7923" t="s">
        <v>6310</v>
      </c>
      <c r="C7923" s="10" t="s">
        <v>22383</v>
      </c>
      <c r="D7923" t="s">
        <v>1286</v>
      </c>
      <c r="E7923" s="10" t="s">
        <v>6736</v>
      </c>
      <c r="F7923" t="s">
        <v>1287</v>
      </c>
      <c r="G7923" s="10" t="s">
        <v>6676</v>
      </c>
      <c r="H7923">
        <v>8</v>
      </c>
      <c r="I7923">
        <v>16</v>
      </c>
      <c r="J7923">
        <v>-2</v>
      </c>
      <c r="K7923">
        <v>1</v>
      </c>
      <c r="L7923" s="10" t="s">
        <v>22418</v>
      </c>
    </row>
    <row r="7924" spans="1:12" x14ac:dyDescent="0.25">
      <c r="A7924" s="3">
        <v>7923</v>
      </c>
      <c r="B7924" t="s">
        <v>6310</v>
      </c>
      <c r="C7924" s="10" t="s">
        <v>22383</v>
      </c>
      <c r="D7924" t="s">
        <v>1277</v>
      </c>
      <c r="E7924" s="10" t="s">
        <v>6730</v>
      </c>
      <c r="F7924" t="s">
        <v>1232</v>
      </c>
      <c r="G7924" s="10" t="s">
        <v>6715</v>
      </c>
      <c r="H7924">
        <v>255</v>
      </c>
      <c r="I7924">
        <v>37</v>
      </c>
      <c r="J7924">
        <v>0</v>
      </c>
      <c r="K7924">
        <v>0</v>
      </c>
      <c r="L7924" s="10" t="s">
        <v>22419</v>
      </c>
    </row>
    <row r="7925" spans="1:12" x14ac:dyDescent="0.25">
      <c r="A7925" s="3">
        <v>7924</v>
      </c>
      <c r="B7925" t="s">
        <v>6310</v>
      </c>
      <c r="C7925" s="10" t="s">
        <v>22383</v>
      </c>
      <c r="D7925" t="s">
        <v>5167</v>
      </c>
      <c r="E7925" s="10" t="s">
        <v>19158</v>
      </c>
      <c r="F7925" t="s">
        <v>6320</v>
      </c>
      <c r="G7925" s="10" t="s">
        <v>22420</v>
      </c>
      <c r="H7925">
        <v>255</v>
      </c>
      <c r="I7925">
        <v>37</v>
      </c>
      <c r="J7925">
        <v>0</v>
      </c>
      <c r="K7925">
        <v>0</v>
      </c>
      <c r="L7925" s="10" t="s">
        <v>22421</v>
      </c>
    </row>
    <row r="7926" spans="1:12" x14ac:dyDescent="0.25">
      <c r="A7926" s="3">
        <v>7925</v>
      </c>
      <c r="B7926" t="s">
        <v>6310</v>
      </c>
      <c r="C7926" s="10" t="s">
        <v>22383</v>
      </c>
      <c r="D7926" t="s">
        <v>2684</v>
      </c>
      <c r="E7926" s="10" t="s">
        <v>7363</v>
      </c>
      <c r="F7926" t="s">
        <v>6321</v>
      </c>
      <c r="G7926" s="10" t="s">
        <v>22422</v>
      </c>
      <c r="H7926">
        <v>255</v>
      </c>
      <c r="I7926">
        <v>37</v>
      </c>
      <c r="J7926">
        <v>0</v>
      </c>
      <c r="K7926">
        <v>0</v>
      </c>
      <c r="L7926" s="10" t="s">
        <v>22423</v>
      </c>
    </row>
    <row r="7927" spans="1:12" x14ac:dyDescent="0.25">
      <c r="A7927" s="3">
        <v>7926</v>
      </c>
      <c r="B7927" t="s">
        <v>6310</v>
      </c>
      <c r="C7927" s="10" t="s">
        <v>22383</v>
      </c>
      <c r="D7927" t="s">
        <v>5172</v>
      </c>
      <c r="E7927" s="10" t="s">
        <v>19166</v>
      </c>
      <c r="F7927" t="s">
        <v>6322</v>
      </c>
      <c r="G7927" s="10" t="s">
        <v>22424</v>
      </c>
      <c r="H7927">
        <v>255</v>
      </c>
      <c r="I7927">
        <v>37</v>
      </c>
      <c r="J7927">
        <v>0</v>
      </c>
      <c r="K7927">
        <v>0</v>
      </c>
      <c r="L7927" s="10" t="s">
        <v>22425</v>
      </c>
    </row>
    <row r="7928" spans="1:12" x14ac:dyDescent="0.25">
      <c r="A7928" s="3">
        <v>7927</v>
      </c>
      <c r="B7928" t="s">
        <v>6310</v>
      </c>
      <c r="C7928" s="10" t="s">
        <v>22383</v>
      </c>
      <c r="D7928" t="s">
        <v>6323</v>
      </c>
      <c r="E7928" s="10" t="s">
        <v>22426</v>
      </c>
      <c r="F7928" t="s">
        <v>6324</v>
      </c>
      <c r="G7928" s="10" t="s">
        <v>22427</v>
      </c>
      <c r="H7928">
        <v>2</v>
      </c>
      <c r="I7928">
        <v>7</v>
      </c>
      <c r="J7928">
        <v>0</v>
      </c>
      <c r="K7928">
        <v>0</v>
      </c>
      <c r="L7928" s="10" t="s">
        <v>22428</v>
      </c>
    </row>
    <row r="7929" spans="1:12" x14ac:dyDescent="0.25">
      <c r="A7929" s="3">
        <v>7928</v>
      </c>
      <c r="B7929" t="s">
        <v>6310</v>
      </c>
      <c r="C7929" s="10" t="s">
        <v>22383</v>
      </c>
      <c r="D7929" t="s">
        <v>6325</v>
      </c>
      <c r="E7929" s="10" t="s">
        <v>22429</v>
      </c>
      <c r="F7929" t="s">
        <v>6326</v>
      </c>
      <c r="G7929" s="10" t="s">
        <v>22430</v>
      </c>
      <c r="H7929">
        <v>2</v>
      </c>
      <c r="I7929">
        <v>7</v>
      </c>
      <c r="J7929">
        <v>0</v>
      </c>
      <c r="K7929">
        <v>0</v>
      </c>
      <c r="L7929" s="10" t="s">
        <v>22431</v>
      </c>
    </row>
    <row r="7930" spans="1:12" x14ac:dyDescent="0.25">
      <c r="A7930" s="3">
        <v>7929</v>
      </c>
      <c r="B7930" t="s">
        <v>6310</v>
      </c>
      <c r="C7930" s="10" t="s">
        <v>22383</v>
      </c>
      <c r="D7930" t="s">
        <v>6327</v>
      </c>
      <c r="E7930" s="10" t="s">
        <v>22432</v>
      </c>
      <c r="F7930" t="s">
        <v>6328</v>
      </c>
      <c r="G7930" s="10" t="s">
        <v>22433</v>
      </c>
      <c r="H7930">
        <v>4</v>
      </c>
      <c r="I7930">
        <v>8</v>
      </c>
      <c r="J7930">
        <v>0</v>
      </c>
      <c r="K7930">
        <v>0</v>
      </c>
      <c r="L7930" s="10" t="s">
        <v>22434</v>
      </c>
    </row>
    <row r="7931" spans="1:12" x14ac:dyDescent="0.25">
      <c r="A7931" s="3">
        <v>7930</v>
      </c>
      <c r="B7931" t="s">
        <v>6310</v>
      </c>
      <c r="C7931" s="10" t="s">
        <v>22383</v>
      </c>
      <c r="D7931" t="s">
        <v>2630</v>
      </c>
      <c r="E7931" s="10" t="s">
        <v>13411</v>
      </c>
      <c r="F7931" t="s">
        <v>1924</v>
      </c>
      <c r="G7931" s="10" t="s">
        <v>7500</v>
      </c>
      <c r="H7931">
        <v>8</v>
      </c>
      <c r="I7931">
        <v>27</v>
      </c>
      <c r="J7931">
        <v>0</v>
      </c>
      <c r="K7931">
        <v>0</v>
      </c>
      <c r="L7931" s="10" t="s">
        <v>22435</v>
      </c>
    </row>
    <row r="7932" spans="1:12" x14ac:dyDescent="0.25">
      <c r="A7932" s="3">
        <v>7931</v>
      </c>
      <c r="B7932" t="s">
        <v>6310</v>
      </c>
      <c r="C7932" s="10" t="s">
        <v>22383</v>
      </c>
      <c r="D7932" t="s">
        <v>2109</v>
      </c>
      <c r="E7932" s="10" t="s">
        <v>12537</v>
      </c>
      <c r="F7932" t="s">
        <v>6329</v>
      </c>
      <c r="G7932" s="10" t="s">
        <v>22436</v>
      </c>
      <c r="H7932">
        <v>767</v>
      </c>
      <c r="I7932">
        <v>37</v>
      </c>
      <c r="J7932">
        <v>0</v>
      </c>
      <c r="K7932">
        <v>0</v>
      </c>
      <c r="L7932" s="10" t="s">
        <v>22437</v>
      </c>
    </row>
    <row r="7933" spans="1:12" x14ac:dyDescent="0.25">
      <c r="A7933" s="3">
        <v>7932</v>
      </c>
      <c r="B7933" t="s">
        <v>6310</v>
      </c>
      <c r="C7933" s="10" t="s">
        <v>22383</v>
      </c>
      <c r="D7933" t="s">
        <v>6330</v>
      </c>
      <c r="E7933" s="10" t="s">
        <v>22438</v>
      </c>
      <c r="F7933" t="s">
        <v>1455</v>
      </c>
      <c r="G7933" s="10" t="s">
        <v>7178</v>
      </c>
      <c r="H7933">
        <v>8</v>
      </c>
      <c r="I7933">
        <v>16</v>
      </c>
      <c r="J7933">
        <v>-6</v>
      </c>
      <c r="K7933">
        <v>1</v>
      </c>
      <c r="L7933" s="10" t="s">
        <v>22439</v>
      </c>
    </row>
    <row r="7934" spans="1:12" x14ac:dyDescent="0.25">
      <c r="A7934" s="3">
        <v>7933</v>
      </c>
      <c r="B7934" t="s">
        <v>6310</v>
      </c>
      <c r="C7934" s="10" t="s">
        <v>22383</v>
      </c>
      <c r="D7934" t="s">
        <v>69</v>
      </c>
      <c r="E7934" s="10" t="s">
        <v>6760</v>
      </c>
      <c r="F7934" t="s">
        <v>6331</v>
      </c>
      <c r="G7934" s="10" t="s">
        <v>22440</v>
      </c>
      <c r="H7934">
        <v>8</v>
      </c>
      <c r="I7934">
        <v>35</v>
      </c>
      <c r="J7934">
        <v>0</v>
      </c>
      <c r="K7934">
        <v>0</v>
      </c>
      <c r="L7934" s="10" t="s">
        <v>22441</v>
      </c>
    </row>
    <row r="7935" spans="1:12" x14ac:dyDescent="0.25">
      <c r="A7935" s="3">
        <v>7934</v>
      </c>
      <c r="B7935" t="s">
        <v>6310</v>
      </c>
      <c r="C7935" s="10" t="s">
        <v>22383</v>
      </c>
      <c r="D7935" t="s">
        <v>71</v>
      </c>
      <c r="E7935" s="10" t="s">
        <v>6763</v>
      </c>
      <c r="F7935" t="s">
        <v>6332</v>
      </c>
      <c r="G7935" s="10" t="s">
        <v>22442</v>
      </c>
      <c r="H7935">
        <v>8</v>
      </c>
      <c r="I7935">
        <v>35</v>
      </c>
      <c r="J7935">
        <v>0</v>
      </c>
      <c r="K7935">
        <v>0</v>
      </c>
      <c r="L7935" s="10" t="s">
        <v>22443</v>
      </c>
    </row>
    <row r="7936" spans="1:12" x14ac:dyDescent="0.25">
      <c r="A7936" s="3">
        <v>7935</v>
      </c>
      <c r="B7936" t="s">
        <v>6333</v>
      </c>
      <c r="C7936" s="10" t="s">
        <v>22444</v>
      </c>
      <c r="D7936" t="s">
        <v>49</v>
      </c>
      <c r="E7936" s="10" t="s">
        <v>11</v>
      </c>
      <c r="F7936" t="s">
        <v>49</v>
      </c>
      <c r="G7936" s="10" t="s">
        <v>11</v>
      </c>
      <c r="H7936">
        <v>4</v>
      </c>
      <c r="I7936">
        <v>8</v>
      </c>
      <c r="J7936">
        <v>0</v>
      </c>
      <c r="K7936">
        <v>0</v>
      </c>
      <c r="L7936" s="10" t="s">
        <v>22445</v>
      </c>
    </row>
    <row r="7937" spans="1:12" x14ac:dyDescent="0.25">
      <c r="A7937" s="3">
        <v>7936</v>
      </c>
      <c r="B7937" t="s">
        <v>6333</v>
      </c>
      <c r="C7937" s="10" t="s">
        <v>22444</v>
      </c>
      <c r="D7937" t="s">
        <v>1512</v>
      </c>
      <c r="E7937" s="10" t="s">
        <v>7106</v>
      </c>
      <c r="F7937" t="s">
        <v>470</v>
      </c>
      <c r="G7937" s="10" t="s">
        <v>6773</v>
      </c>
      <c r="H7937">
        <v>50</v>
      </c>
      <c r="I7937">
        <v>37</v>
      </c>
      <c r="J7937">
        <v>0</v>
      </c>
      <c r="K7937">
        <v>0</v>
      </c>
      <c r="L7937" s="10" t="s">
        <v>22446</v>
      </c>
    </row>
    <row r="7938" spans="1:12" x14ac:dyDescent="0.25">
      <c r="A7938" s="3">
        <v>7937</v>
      </c>
      <c r="B7938" t="s">
        <v>6333</v>
      </c>
      <c r="C7938" s="10" t="s">
        <v>22444</v>
      </c>
      <c r="D7938" t="s">
        <v>63</v>
      </c>
      <c r="E7938" s="10" t="s">
        <v>6816</v>
      </c>
      <c r="F7938" t="s">
        <v>64</v>
      </c>
      <c r="G7938" s="10" t="s">
        <v>6696</v>
      </c>
      <c r="H7938">
        <v>4</v>
      </c>
      <c r="I7938">
        <v>8</v>
      </c>
      <c r="J7938">
        <v>0</v>
      </c>
      <c r="K7938">
        <v>0</v>
      </c>
      <c r="L7938" s="10" t="s">
        <v>22447</v>
      </c>
    </row>
    <row r="7939" spans="1:12" x14ac:dyDescent="0.25">
      <c r="A7939" s="3">
        <v>7938</v>
      </c>
      <c r="B7939" t="s">
        <v>6333</v>
      </c>
      <c r="C7939" s="10" t="s">
        <v>22444</v>
      </c>
      <c r="D7939" t="s">
        <v>65</v>
      </c>
      <c r="E7939" s="10" t="s">
        <v>6698</v>
      </c>
      <c r="F7939" t="s">
        <v>66</v>
      </c>
      <c r="G7939" s="10" t="s">
        <v>6721</v>
      </c>
      <c r="H7939">
        <v>4</v>
      </c>
      <c r="I7939">
        <v>8</v>
      </c>
      <c r="J7939">
        <v>0</v>
      </c>
      <c r="K7939">
        <v>0</v>
      </c>
      <c r="L7939" s="10" t="s">
        <v>22448</v>
      </c>
    </row>
    <row r="7940" spans="1:12" x14ac:dyDescent="0.25">
      <c r="A7940" s="3">
        <v>7939</v>
      </c>
      <c r="B7940" t="s">
        <v>6333</v>
      </c>
      <c r="C7940" s="10" t="s">
        <v>22444</v>
      </c>
      <c r="D7940" t="s">
        <v>1264</v>
      </c>
      <c r="E7940" s="10" t="s">
        <v>6659</v>
      </c>
      <c r="F7940" t="s">
        <v>1265</v>
      </c>
      <c r="G7940" s="10" t="s">
        <v>6660</v>
      </c>
      <c r="H7940">
        <v>4</v>
      </c>
      <c r="I7940">
        <v>8</v>
      </c>
      <c r="J7940">
        <v>0</v>
      </c>
      <c r="K7940">
        <v>0</v>
      </c>
      <c r="L7940" s="10" t="s">
        <v>22449</v>
      </c>
    </row>
    <row r="7941" spans="1:12" x14ac:dyDescent="0.25">
      <c r="A7941" s="3">
        <v>7940</v>
      </c>
      <c r="B7941" t="s">
        <v>6333</v>
      </c>
      <c r="C7941" s="10" t="s">
        <v>22444</v>
      </c>
      <c r="D7941" t="s">
        <v>87</v>
      </c>
      <c r="E7941" s="10" t="s">
        <v>7149</v>
      </c>
      <c r="F7941" t="s">
        <v>49</v>
      </c>
      <c r="G7941" s="10" t="s">
        <v>11</v>
      </c>
      <c r="H7941">
        <v>4</v>
      </c>
      <c r="I7941">
        <v>8</v>
      </c>
      <c r="J7941">
        <v>0</v>
      </c>
      <c r="K7941">
        <v>0</v>
      </c>
      <c r="L7941" s="10" t="s">
        <v>22450</v>
      </c>
    </row>
    <row r="7942" spans="1:12" x14ac:dyDescent="0.25">
      <c r="A7942" s="3">
        <v>7941</v>
      </c>
      <c r="B7942" t="s">
        <v>6333</v>
      </c>
      <c r="C7942" s="10" t="s">
        <v>22444</v>
      </c>
      <c r="D7942" t="s">
        <v>2805</v>
      </c>
      <c r="E7942" s="10" t="s">
        <v>7397</v>
      </c>
      <c r="F7942" t="s">
        <v>1924</v>
      </c>
      <c r="G7942" s="10" t="s">
        <v>7500</v>
      </c>
      <c r="H7942">
        <v>8</v>
      </c>
      <c r="I7942">
        <v>27</v>
      </c>
      <c r="J7942">
        <v>0</v>
      </c>
      <c r="K7942">
        <v>0</v>
      </c>
      <c r="L7942" s="10" t="s">
        <v>22451</v>
      </c>
    </row>
    <row r="7943" spans="1:12" x14ac:dyDescent="0.25">
      <c r="A7943" s="3">
        <v>7942</v>
      </c>
      <c r="B7943" t="s">
        <v>6333</v>
      </c>
      <c r="C7943" s="10" t="s">
        <v>22444</v>
      </c>
      <c r="D7943" t="s">
        <v>1513</v>
      </c>
      <c r="E7943" s="10" t="s">
        <v>11523</v>
      </c>
      <c r="F7943" t="s">
        <v>1218</v>
      </c>
      <c r="G7943" s="10" t="s">
        <v>6702</v>
      </c>
      <c r="H7943">
        <v>10</v>
      </c>
      <c r="I7943">
        <v>37</v>
      </c>
      <c r="J7943">
        <v>0</v>
      </c>
      <c r="K7943">
        <v>0</v>
      </c>
      <c r="L7943" s="10" t="s">
        <v>22452</v>
      </c>
    </row>
    <row r="7944" spans="1:12" x14ac:dyDescent="0.25">
      <c r="A7944" s="3">
        <v>7943</v>
      </c>
      <c r="B7944" t="s">
        <v>6333</v>
      </c>
      <c r="C7944" s="10" t="s">
        <v>22444</v>
      </c>
      <c r="D7944" t="s">
        <v>67</v>
      </c>
      <c r="E7944" s="10" t="s">
        <v>6723</v>
      </c>
      <c r="F7944" t="s">
        <v>68</v>
      </c>
      <c r="G7944" s="10" t="s">
        <v>6724</v>
      </c>
      <c r="H7944">
        <v>4</v>
      </c>
      <c r="I7944">
        <v>8</v>
      </c>
      <c r="J7944">
        <v>0</v>
      </c>
      <c r="K7944">
        <v>0</v>
      </c>
      <c r="L7944" s="10" t="s">
        <v>22453</v>
      </c>
    </row>
    <row r="7945" spans="1:12" x14ac:dyDescent="0.25">
      <c r="A7945" s="3">
        <v>7944</v>
      </c>
      <c r="B7945" t="s">
        <v>6333</v>
      </c>
      <c r="C7945" s="10" t="s">
        <v>22444</v>
      </c>
      <c r="D7945" t="s">
        <v>1515</v>
      </c>
      <c r="E7945" s="10" t="s">
        <v>11527</v>
      </c>
      <c r="F7945" t="s">
        <v>1218</v>
      </c>
      <c r="G7945" s="10" t="s">
        <v>6702</v>
      </c>
      <c r="H7945">
        <v>10</v>
      </c>
      <c r="I7945">
        <v>37</v>
      </c>
      <c r="J7945">
        <v>0</v>
      </c>
      <c r="K7945">
        <v>0</v>
      </c>
      <c r="L7945" s="10" t="s">
        <v>22454</v>
      </c>
    </row>
    <row r="7946" spans="1:12" x14ac:dyDescent="0.25">
      <c r="A7946" s="3">
        <v>7945</v>
      </c>
      <c r="B7946" t="s">
        <v>6333</v>
      </c>
      <c r="C7946" s="10" t="s">
        <v>22444</v>
      </c>
      <c r="D7946" t="s">
        <v>69</v>
      </c>
      <c r="E7946" s="10" t="s">
        <v>6760</v>
      </c>
      <c r="F7946" t="s">
        <v>6334</v>
      </c>
      <c r="G7946" s="10" t="s">
        <v>22455</v>
      </c>
      <c r="H7946">
        <v>8</v>
      </c>
      <c r="I7946">
        <v>35</v>
      </c>
      <c r="J7946">
        <v>0</v>
      </c>
      <c r="K7946">
        <v>0</v>
      </c>
      <c r="L7946" s="10" t="s">
        <v>22456</v>
      </c>
    </row>
    <row r="7947" spans="1:12" x14ac:dyDescent="0.25">
      <c r="A7947" s="3">
        <v>7946</v>
      </c>
      <c r="B7947" t="s">
        <v>6333</v>
      </c>
      <c r="C7947" s="10" t="s">
        <v>22444</v>
      </c>
      <c r="D7947" t="s">
        <v>71</v>
      </c>
      <c r="E7947" s="10" t="s">
        <v>6763</v>
      </c>
      <c r="F7947" t="s">
        <v>6335</v>
      </c>
      <c r="G7947" s="10" t="s">
        <v>22457</v>
      </c>
      <c r="H7947">
        <v>8</v>
      </c>
      <c r="I7947">
        <v>35</v>
      </c>
      <c r="J7947">
        <v>0</v>
      </c>
      <c r="K7947">
        <v>0</v>
      </c>
      <c r="L7947" s="10" t="s">
        <v>22458</v>
      </c>
    </row>
    <row r="7948" spans="1:12" x14ac:dyDescent="0.25">
      <c r="A7948" s="3">
        <v>7947</v>
      </c>
      <c r="B7948" t="s">
        <v>6333</v>
      </c>
      <c r="C7948" s="10" t="s">
        <v>22444</v>
      </c>
      <c r="D7948" t="s">
        <v>1540</v>
      </c>
      <c r="E7948" s="10" t="s">
        <v>11566</v>
      </c>
      <c r="F7948" t="s">
        <v>1218</v>
      </c>
      <c r="G7948" s="10" t="s">
        <v>6702</v>
      </c>
      <c r="H7948">
        <v>10</v>
      </c>
      <c r="I7948">
        <v>37</v>
      </c>
      <c r="J7948">
        <v>0</v>
      </c>
      <c r="K7948">
        <v>0</v>
      </c>
      <c r="L7948" s="10" t="s">
        <v>22459</v>
      </c>
    </row>
    <row r="7949" spans="1:12" x14ac:dyDescent="0.25">
      <c r="A7949" s="3">
        <v>7948</v>
      </c>
      <c r="B7949" t="s">
        <v>6336</v>
      </c>
      <c r="C7949" s="10" t="s">
        <v>22460</v>
      </c>
      <c r="D7949" t="s">
        <v>63</v>
      </c>
      <c r="E7949" s="10" t="s">
        <v>6816</v>
      </c>
      <c r="F7949" t="s">
        <v>64</v>
      </c>
      <c r="G7949" s="10" t="s">
        <v>6696</v>
      </c>
      <c r="H7949">
        <v>4</v>
      </c>
      <c r="I7949">
        <v>8</v>
      </c>
      <c r="J7949">
        <v>0</v>
      </c>
      <c r="K7949">
        <v>0</v>
      </c>
      <c r="L7949" s="10" t="s">
        <v>22461</v>
      </c>
    </row>
    <row r="7950" spans="1:12" x14ac:dyDescent="0.25">
      <c r="A7950" s="3">
        <v>7949</v>
      </c>
      <c r="B7950" t="s">
        <v>6336</v>
      </c>
      <c r="C7950" s="10" t="s">
        <v>22460</v>
      </c>
      <c r="D7950" t="s">
        <v>65</v>
      </c>
      <c r="E7950" s="10" t="s">
        <v>6698</v>
      </c>
      <c r="F7950" t="s">
        <v>66</v>
      </c>
      <c r="G7950" s="10" t="s">
        <v>6721</v>
      </c>
      <c r="H7950">
        <v>4</v>
      </c>
      <c r="I7950">
        <v>8</v>
      </c>
      <c r="J7950">
        <v>0</v>
      </c>
      <c r="K7950">
        <v>0</v>
      </c>
      <c r="L7950" s="10" t="s">
        <v>22462</v>
      </c>
    </row>
    <row r="7951" spans="1:12" x14ac:dyDescent="0.25">
      <c r="A7951" s="3">
        <v>7950</v>
      </c>
      <c r="B7951" t="s">
        <v>6336</v>
      </c>
      <c r="C7951" s="10" t="s">
        <v>22460</v>
      </c>
      <c r="D7951" t="s">
        <v>67</v>
      </c>
      <c r="E7951" s="10" t="s">
        <v>6723</v>
      </c>
      <c r="F7951" t="s">
        <v>68</v>
      </c>
      <c r="G7951" s="10" t="s">
        <v>6724</v>
      </c>
      <c r="H7951">
        <v>4</v>
      </c>
      <c r="I7951">
        <v>8</v>
      </c>
      <c r="J7951">
        <v>0</v>
      </c>
      <c r="K7951">
        <v>0</v>
      </c>
      <c r="L7951" s="10" t="s">
        <v>22463</v>
      </c>
    </row>
    <row r="7952" spans="1:12" x14ac:dyDescent="0.25">
      <c r="A7952" s="3">
        <v>7951</v>
      </c>
      <c r="B7952" t="s">
        <v>6336</v>
      </c>
      <c r="C7952" s="10" t="s">
        <v>22460</v>
      </c>
      <c r="D7952" t="s">
        <v>1400</v>
      </c>
      <c r="E7952" s="10" t="s">
        <v>6643</v>
      </c>
      <c r="F7952" t="s">
        <v>1490</v>
      </c>
      <c r="G7952" s="10" t="s">
        <v>11468</v>
      </c>
      <c r="H7952">
        <v>10</v>
      </c>
      <c r="I7952">
        <v>37</v>
      </c>
      <c r="J7952">
        <v>0</v>
      </c>
      <c r="K7952">
        <v>0</v>
      </c>
      <c r="L7952" s="10" t="s">
        <v>22464</v>
      </c>
    </row>
    <row r="7953" spans="1:12" x14ac:dyDescent="0.25">
      <c r="A7953" s="3">
        <v>7952</v>
      </c>
      <c r="B7953" t="s">
        <v>6336</v>
      </c>
      <c r="C7953" s="10" t="s">
        <v>22460</v>
      </c>
      <c r="D7953" t="s">
        <v>6337</v>
      </c>
      <c r="E7953" s="10" t="s">
        <v>22465</v>
      </c>
      <c r="F7953" t="s">
        <v>5092</v>
      </c>
      <c r="G7953" s="10" t="s">
        <v>18974</v>
      </c>
      <c r="H7953">
        <v>8</v>
      </c>
      <c r="I7953">
        <v>16</v>
      </c>
      <c r="J7953">
        <v>-3</v>
      </c>
      <c r="K7953">
        <v>1</v>
      </c>
      <c r="L7953" s="10" t="s">
        <v>22466</v>
      </c>
    </row>
    <row r="7954" spans="1:12" x14ac:dyDescent="0.25">
      <c r="A7954" s="3">
        <v>7953</v>
      </c>
      <c r="B7954" t="s">
        <v>6336</v>
      </c>
      <c r="C7954" s="10" t="s">
        <v>22460</v>
      </c>
      <c r="D7954" t="s">
        <v>5025</v>
      </c>
      <c r="E7954" s="10" t="s">
        <v>18802</v>
      </c>
      <c r="F7954" t="s">
        <v>1455</v>
      </c>
      <c r="G7954" s="10" t="s">
        <v>7178</v>
      </c>
      <c r="H7954">
        <v>8</v>
      </c>
      <c r="I7954">
        <v>16</v>
      </c>
      <c r="J7954">
        <v>-6</v>
      </c>
      <c r="K7954">
        <v>1</v>
      </c>
      <c r="L7954" s="10" t="s">
        <v>22467</v>
      </c>
    </row>
    <row r="7955" spans="1:12" x14ac:dyDescent="0.25">
      <c r="A7955" s="3">
        <v>7954</v>
      </c>
      <c r="B7955" t="s">
        <v>6336</v>
      </c>
      <c r="C7955" s="10" t="s">
        <v>22460</v>
      </c>
      <c r="D7955" t="s">
        <v>49</v>
      </c>
      <c r="E7955" s="10" t="s">
        <v>11</v>
      </c>
      <c r="F7955" t="s">
        <v>49</v>
      </c>
      <c r="G7955" s="10" t="s">
        <v>11</v>
      </c>
      <c r="H7955">
        <v>4</v>
      </c>
      <c r="I7955">
        <v>8</v>
      </c>
      <c r="J7955">
        <v>0</v>
      </c>
      <c r="K7955">
        <v>0</v>
      </c>
      <c r="L7955" s="10" t="s">
        <v>22468</v>
      </c>
    </row>
    <row r="7956" spans="1:12" x14ac:dyDescent="0.25">
      <c r="A7956" s="3">
        <v>7955</v>
      </c>
      <c r="B7956" t="s">
        <v>6336</v>
      </c>
      <c r="C7956" s="10" t="s">
        <v>22460</v>
      </c>
      <c r="D7956" t="s">
        <v>1430</v>
      </c>
      <c r="E7956" s="10" t="s">
        <v>11350</v>
      </c>
      <c r="F7956" t="s">
        <v>1287</v>
      </c>
      <c r="G7956" s="10" t="s">
        <v>6676</v>
      </c>
      <c r="H7956">
        <v>8</v>
      </c>
      <c r="I7956">
        <v>16</v>
      </c>
      <c r="J7956">
        <v>-2</v>
      </c>
      <c r="K7956">
        <v>1</v>
      </c>
      <c r="L7956" s="10" t="s">
        <v>22469</v>
      </c>
    </row>
    <row r="7957" spans="1:12" x14ac:dyDescent="0.25">
      <c r="A7957" s="3">
        <v>7956</v>
      </c>
      <c r="B7957" t="s">
        <v>6336</v>
      </c>
      <c r="C7957" s="10" t="s">
        <v>22460</v>
      </c>
      <c r="D7957" t="s">
        <v>1264</v>
      </c>
      <c r="E7957" s="10" t="s">
        <v>6659</v>
      </c>
      <c r="F7957" t="s">
        <v>1265</v>
      </c>
      <c r="G7957" s="10" t="s">
        <v>6660</v>
      </c>
      <c r="H7957">
        <v>4</v>
      </c>
      <c r="I7957">
        <v>8</v>
      </c>
      <c r="J7957">
        <v>0</v>
      </c>
      <c r="K7957">
        <v>0</v>
      </c>
      <c r="L7957" s="10" t="s">
        <v>22470</v>
      </c>
    </row>
    <row r="7958" spans="1:12" x14ac:dyDescent="0.25">
      <c r="A7958" s="3">
        <v>7957</v>
      </c>
      <c r="B7958" t="s">
        <v>6336</v>
      </c>
      <c r="C7958" s="10" t="s">
        <v>22460</v>
      </c>
      <c r="D7958" t="s">
        <v>87</v>
      </c>
      <c r="E7958" s="10" t="s">
        <v>7149</v>
      </c>
      <c r="F7958" t="s">
        <v>49</v>
      </c>
      <c r="G7958" s="10" t="s">
        <v>11</v>
      </c>
      <c r="H7958">
        <v>4</v>
      </c>
      <c r="I7958">
        <v>8</v>
      </c>
      <c r="J7958">
        <v>0</v>
      </c>
      <c r="K7958">
        <v>0</v>
      </c>
      <c r="L7958" s="10" t="s">
        <v>22471</v>
      </c>
    </row>
    <row r="7959" spans="1:12" x14ac:dyDescent="0.25">
      <c r="A7959" s="3">
        <v>7958</v>
      </c>
      <c r="B7959" t="s">
        <v>6336</v>
      </c>
      <c r="C7959" s="10" t="s">
        <v>22460</v>
      </c>
      <c r="D7959" t="s">
        <v>2822</v>
      </c>
      <c r="E7959" s="10" t="s">
        <v>13810</v>
      </c>
      <c r="F7959" t="s">
        <v>1339</v>
      </c>
      <c r="G7959" s="10" t="s">
        <v>6847</v>
      </c>
      <c r="H7959">
        <v>4</v>
      </c>
      <c r="I7959">
        <v>8</v>
      </c>
      <c r="J7959">
        <v>0</v>
      </c>
      <c r="K7959">
        <v>0</v>
      </c>
      <c r="L7959" s="10" t="s">
        <v>22472</v>
      </c>
    </row>
    <row r="7960" spans="1:12" x14ac:dyDescent="0.25">
      <c r="A7960" s="3">
        <v>7959</v>
      </c>
      <c r="B7960" t="s">
        <v>6336</v>
      </c>
      <c r="C7960" s="10" t="s">
        <v>22460</v>
      </c>
      <c r="D7960" t="s">
        <v>1512</v>
      </c>
      <c r="E7960" s="10" t="s">
        <v>7106</v>
      </c>
      <c r="F7960" t="s">
        <v>470</v>
      </c>
      <c r="G7960" s="10" t="s">
        <v>6773</v>
      </c>
      <c r="H7960">
        <v>50</v>
      </c>
      <c r="I7960">
        <v>37</v>
      </c>
      <c r="J7960">
        <v>0</v>
      </c>
      <c r="K7960">
        <v>0</v>
      </c>
      <c r="L7960" s="10" t="s">
        <v>22473</v>
      </c>
    </row>
    <row r="7961" spans="1:12" x14ac:dyDescent="0.25">
      <c r="A7961" s="3">
        <v>7960</v>
      </c>
      <c r="B7961" t="s">
        <v>6336</v>
      </c>
      <c r="C7961" s="10" t="s">
        <v>22460</v>
      </c>
      <c r="D7961" t="s">
        <v>1513</v>
      </c>
      <c r="E7961" s="10" t="s">
        <v>11523</v>
      </c>
      <c r="F7961" t="s">
        <v>1218</v>
      </c>
      <c r="G7961" s="10" t="s">
        <v>6702</v>
      </c>
      <c r="H7961">
        <v>10</v>
      </c>
      <c r="I7961">
        <v>37</v>
      </c>
      <c r="J7961">
        <v>0</v>
      </c>
      <c r="K7961">
        <v>0</v>
      </c>
      <c r="L7961" s="10" t="s">
        <v>22474</v>
      </c>
    </row>
    <row r="7962" spans="1:12" x14ac:dyDescent="0.25">
      <c r="A7962" s="3">
        <v>7961</v>
      </c>
      <c r="B7962" t="s">
        <v>6336</v>
      </c>
      <c r="C7962" s="10" t="s">
        <v>22460</v>
      </c>
      <c r="D7962" t="s">
        <v>6338</v>
      </c>
      <c r="E7962" s="10" t="s">
        <v>22475</v>
      </c>
      <c r="F7962" t="s">
        <v>49</v>
      </c>
      <c r="G7962" s="10" t="s">
        <v>11</v>
      </c>
      <c r="H7962">
        <v>4</v>
      </c>
      <c r="I7962">
        <v>8</v>
      </c>
      <c r="J7962">
        <v>0</v>
      </c>
      <c r="K7962">
        <v>0</v>
      </c>
      <c r="L7962" s="10" t="s">
        <v>22476</v>
      </c>
    </row>
    <row r="7963" spans="1:12" x14ac:dyDescent="0.25">
      <c r="A7963" s="3">
        <v>7962</v>
      </c>
      <c r="B7963" t="s">
        <v>6336</v>
      </c>
      <c r="C7963" s="10" t="s">
        <v>22460</v>
      </c>
      <c r="D7963" t="s">
        <v>1365</v>
      </c>
      <c r="E7963" s="10" t="s">
        <v>6714</v>
      </c>
      <c r="F7963" t="s">
        <v>1333</v>
      </c>
      <c r="G7963" s="10" t="s">
        <v>6679</v>
      </c>
      <c r="H7963">
        <v>8</v>
      </c>
      <c r="I7963">
        <v>16</v>
      </c>
      <c r="J7963">
        <v>-6</v>
      </c>
      <c r="K7963">
        <v>1</v>
      </c>
      <c r="L7963" s="10" t="s">
        <v>22477</v>
      </c>
    </row>
    <row r="7964" spans="1:12" x14ac:dyDescent="0.25">
      <c r="A7964" s="3">
        <v>7963</v>
      </c>
      <c r="B7964" t="s">
        <v>6336</v>
      </c>
      <c r="C7964" s="10" t="s">
        <v>22460</v>
      </c>
      <c r="D7964" t="s">
        <v>538</v>
      </c>
      <c r="E7964" s="10" t="s">
        <v>6652</v>
      </c>
      <c r="F7964" t="s">
        <v>6339</v>
      </c>
      <c r="G7964" s="10" t="s">
        <v>22478</v>
      </c>
      <c r="H7964">
        <v>255</v>
      </c>
      <c r="I7964">
        <v>37</v>
      </c>
      <c r="J7964">
        <v>0</v>
      </c>
      <c r="K7964">
        <v>0</v>
      </c>
      <c r="L7964" s="10" t="s">
        <v>22479</v>
      </c>
    </row>
    <row r="7965" spans="1:12" x14ac:dyDescent="0.25">
      <c r="A7965" s="3">
        <v>7964</v>
      </c>
      <c r="B7965" t="s">
        <v>6336</v>
      </c>
      <c r="C7965" s="10" t="s">
        <v>22460</v>
      </c>
      <c r="D7965" t="s">
        <v>5057</v>
      </c>
      <c r="E7965" s="10" t="s">
        <v>18885</v>
      </c>
      <c r="F7965" t="s">
        <v>6340</v>
      </c>
      <c r="G7965" s="10" t="s">
        <v>22480</v>
      </c>
      <c r="H7965">
        <v>4</v>
      </c>
      <c r="I7965">
        <v>8</v>
      </c>
      <c r="J7965">
        <v>0</v>
      </c>
      <c r="K7965">
        <v>0</v>
      </c>
      <c r="L7965" s="10" t="s">
        <v>22481</v>
      </c>
    </row>
    <row r="7966" spans="1:12" x14ac:dyDescent="0.25">
      <c r="A7966" s="3">
        <v>7965</v>
      </c>
      <c r="B7966" t="s">
        <v>6336</v>
      </c>
      <c r="C7966" s="10" t="s">
        <v>22460</v>
      </c>
      <c r="D7966" t="s">
        <v>5096</v>
      </c>
      <c r="E7966" s="10" t="s">
        <v>18984</v>
      </c>
      <c r="F7966" t="s">
        <v>470</v>
      </c>
      <c r="G7966" s="10" t="s">
        <v>6773</v>
      </c>
      <c r="H7966">
        <v>50</v>
      </c>
      <c r="I7966">
        <v>37</v>
      </c>
      <c r="J7966">
        <v>0</v>
      </c>
      <c r="K7966">
        <v>0</v>
      </c>
      <c r="L7966" s="10" t="s">
        <v>22482</v>
      </c>
    </row>
    <row r="7967" spans="1:12" x14ac:dyDescent="0.25">
      <c r="A7967" s="3">
        <v>7966</v>
      </c>
      <c r="B7967" t="s">
        <v>6336</v>
      </c>
      <c r="C7967" s="10" t="s">
        <v>22460</v>
      </c>
      <c r="D7967" t="s">
        <v>6243</v>
      </c>
      <c r="E7967" s="10" t="s">
        <v>22228</v>
      </c>
      <c r="F7967" t="s">
        <v>1218</v>
      </c>
      <c r="G7967" s="10" t="s">
        <v>6702</v>
      </c>
      <c r="H7967">
        <v>10</v>
      </c>
      <c r="I7967">
        <v>37</v>
      </c>
      <c r="J7967">
        <v>0</v>
      </c>
      <c r="K7967">
        <v>0</v>
      </c>
      <c r="L7967" s="10" t="s">
        <v>22483</v>
      </c>
    </row>
    <row r="7968" spans="1:12" x14ac:dyDescent="0.25">
      <c r="A7968" s="3">
        <v>7967</v>
      </c>
      <c r="B7968" t="s">
        <v>6336</v>
      </c>
      <c r="C7968" s="10" t="s">
        <v>22460</v>
      </c>
      <c r="D7968" t="s">
        <v>6323</v>
      </c>
      <c r="E7968" s="10" t="s">
        <v>22426</v>
      </c>
      <c r="F7968" t="s">
        <v>6341</v>
      </c>
      <c r="G7968" s="10" t="s">
        <v>22484</v>
      </c>
      <c r="H7968">
        <v>2</v>
      </c>
      <c r="I7968">
        <v>7</v>
      </c>
      <c r="J7968">
        <v>0</v>
      </c>
      <c r="K7968">
        <v>0</v>
      </c>
      <c r="L7968" s="10" t="s">
        <v>22485</v>
      </c>
    </row>
    <row r="7969" spans="1:12" x14ac:dyDescent="0.25">
      <c r="A7969" s="3">
        <v>7968</v>
      </c>
      <c r="B7969" t="s">
        <v>6336</v>
      </c>
      <c r="C7969" s="10" t="s">
        <v>22460</v>
      </c>
      <c r="D7969" t="s">
        <v>6325</v>
      </c>
      <c r="E7969" s="10" t="s">
        <v>22429</v>
      </c>
      <c r="F7969" t="s">
        <v>6342</v>
      </c>
      <c r="G7969" s="10" t="s">
        <v>22486</v>
      </c>
      <c r="H7969">
        <v>2</v>
      </c>
      <c r="I7969">
        <v>7</v>
      </c>
      <c r="J7969">
        <v>0</v>
      </c>
      <c r="K7969">
        <v>0</v>
      </c>
      <c r="L7969" s="10" t="s">
        <v>22487</v>
      </c>
    </row>
    <row r="7970" spans="1:12" x14ac:dyDescent="0.25">
      <c r="A7970" s="3">
        <v>7969</v>
      </c>
      <c r="B7970" t="s">
        <v>6336</v>
      </c>
      <c r="C7970" s="10" t="s">
        <v>22460</v>
      </c>
      <c r="D7970" t="s">
        <v>1277</v>
      </c>
      <c r="E7970" s="10" t="s">
        <v>6730</v>
      </c>
      <c r="F7970" t="s">
        <v>1232</v>
      </c>
      <c r="G7970" s="10" t="s">
        <v>6715</v>
      </c>
      <c r="H7970">
        <v>255</v>
      </c>
      <c r="I7970">
        <v>37</v>
      </c>
      <c r="J7970">
        <v>0</v>
      </c>
      <c r="K7970">
        <v>0</v>
      </c>
      <c r="L7970" s="10" t="s">
        <v>22488</v>
      </c>
    </row>
    <row r="7971" spans="1:12" x14ac:dyDescent="0.25">
      <c r="A7971" s="3">
        <v>7970</v>
      </c>
      <c r="B7971" t="s">
        <v>6336</v>
      </c>
      <c r="C7971" s="10" t="s">
        <v>22460</v>
      </c>
      <c r="D7971" t="s">
        <v>1515</v>
      </c>
      <c r="E7971" s="10" t="s">
        <v>11527</v>
      </c>
      <c r="F7971" t="s">
        <v>1218</v>
      </c>
      <c r="G7971" s="10" t="s">
        <v>6702</v>
      </c>
      <c r="H7971">
        <v>10</v>
      </c>
      <c r="I7971">
        <v>37</v>
      </c>
      <c r="J7971">
        <v>0</v>
      </c>
      <c r="K7971">
        <v>0</v>
      </c>
      <c r="L7971" s="10" t="s">
        <v>22489</v>
      </c>
    </row>
    <row r="7972" spans="1:12" x14ac:dyDescent="0.25">
      <c r="A7972" s="3">
        <v>7971</v>
      </c>
      <c r="B7972" t="s">
        <v>6336</v>
      </c>
      <c r="C7972" s="10" t="s">
        <v>22460</v>
      </c>
      <c r="D7972" t="s">
        <v>6244</v>
      </c>
      <c r="E7972" s="10" t="s">
        <v>22230</v>
      </c>
      <c r="F7972" t="s">
        <v>1218</v>
      </c>
      <c r="G7972" s="10" t="s">
        <v>6702</v>
      </c>
      <c r="H7972">
        <v>10</v>
      </c>
      <c r="I7972">
        <v>37</v>
      </c>
      <c r="J7972">
        <v>0</v>
      </c>
      <c r="K7972">
        <v>0</v>
      </c>
      <c r="L7972" s="10" t="s">
        <v>22490</v>
      </c>
    </row>
    <row r="7973" spans="1:12" x14ac:dyDescent="0.25">
      <c r="A7973" s="3">
        <v>7972</v>
      </c>
      <c r="B7973" t="s">
        <v>6336</v>
      </c>
      <c r="C7973" s="10" t="s">
        <v>22460</v>
      </c>
      <c r="D7973" t="s">
        <v>69</v>
      </c>
      <c r="E7973" s="10" t="s">
        <v>6760</v>
      </c>
      <c r="F7973" t="s">
        <v>6343</v>
      </c>
      <c r="G7973" s="10" t="s">
        <v>22491</v>
      </c>
      <c r="H7973">
        <v>8</v>
      </c>
      <c r="I7973">
        <v>35</v>
      </c>
      <c r="J7973">
        <v>0</v>
      </c>
      <c r="K7973">
        <v>0</v>
      </c>
      <c r="L7973" s="10" t="s">
        <v>22492</v>
      </c>
    </row>
    <row r="7974" spans="1:12" x14ac:dyDescent="0.25">
      <c r="A7974" s="3">
        <v>7973</v>
      </c>
      <c r="B7974" t="s">
        <v>6336</v>
      </c>
      <c r="C7974" s="10" t="s">
        <v>22460</v>
      </c>
      <c r="D7974" t="s">
        <v>71</v>
      </c>
      <c r="E7974" s="10" t="s">
        <v>6763</v>
      </c>
      <c r="F7974" t="s">
        <v>6344</v>
      </c>
      <c r="G7974" s="10" t="s">
        <v>22493</v>
      </c>
      <c r="H7974">
        <v>8</v>
      </c>
      <c r="I7974">
        <v>35</v>
      </c>
      <c r="J7974">
        <v>0</v>
      </c>
      <c r="K7974">
        <v>0</v>
      </c>
      <c r="L7974" s="10" t="s">
        <v>22494</v>
      </c>
    </row>
    <row r="7975" spans="1:12" x14ac:dyDescent="0.25">
      <c r="A7975" s="3">
        <v>7974</v>
      </c>
      <c r="B7975" t="s">
        <v>6336</v>
      </c>
      <c r="C7975" s="10" t="s">
        <v>22460</v>
      </c>
      <c r="D7975" t="s">
        <v>1540</v>
      </c>
      <c r="E7975" s="10" t="s">
        <v>11566</v>
      </c>
      <c r="F7975" t="s">
        <v>1218</v>
      </c>
      <c r="G7975" s="10" t="s">
        <v>6702</v>
      </c>
      <c r="H7975">
        <v>10</v>
      </c>
      <c r="I7975">
        <v>37</v>
      </c>
      <c r="J7975">
        <v>0</v>
      </c>
      <c r="K7975">
        <v>0</v>
      </c>
      <c r="L7975" s="10" t="s">
        <v>22495</v>
      </c>
    </row>
    <row r="7976" spans="1:12" x14ac:dyDescent="0.25">
      <c r="A7976" s="3">
        <v>7975</v>
      </c>
      <c r="B7976" t="s">
        <v>6336</v>
      </c>
      <c r="C7976" s="10" t="s">
        <v>22460</v>
      </c>
      <c r="D7976" t="s">
        <v>6254</v>
      </c>
      <c r="E7976" s="10" t="s">
        <v>22254</v>
      </c>
      <c r="F7976" t="s">
        <v>1218</v>
      </c>
      <c r="G7976" s="10" t="s">
        <v>6702</v>
      </c>
      <c r="H7976">
        <v>10</v>
      </c>
      <c r="I7976">
        <v>37</v>
      </c>
      <c r="J7976">
        <v>0</v>
      </c>
      <c r="K7976">
        <v>0</v>
      </c>
      <c r="L7976" s="10" t="s">
        <v>22496</v>
      </c>
    </row>
    <row r="7977" spans="1:12" x14ac:dyDescent="0.25">
      <c r="A7977" s="3">
        <v>7976</v>
      </c>
      <c r="B7977" t="s">
        <v>6345</v>
      </c>
      <c r="C7977" s="10" t="s">
        <v>22497</v>
      </c>
      <c r="D7977" t="s">
        <v>63</v>
      </c>
      <c r="E7977" s="10" t="s">
        <v>6816</v>
      </c>
      <c r="F7977" t="s">
        <v>64</v>
      </c>
      <c r="G7977" s="10" t="s">
        <v>6696</v>
      </c>
      <c r="H7977">
        <v>4</v>
      </c>
      <c r="I7977">
        <v>8</v>
      </c>
      <c r="J7977">
        <v>0</v>
      </c>
      <c r="K7977">
        <v>0</v>
      </c>
      <c r="L7977" s="10" t="s">
        <v>22498</v>
      </c>
    </row>
    <row r="7978" spans="1:12" x14ac:dyDescent="0.25">
      <c r="A7978" s="3">
        <v>7977</v>
      </c>
      <c r="B7978" t="s">
        <v>6345</v>
      </c>
      <c r="C7978" s="10" t="s">
        <v>22497</v>
      </c>
      <c r="D7978" t="s">
        <v>65</v>
      </c>
      <c r="E7978" s="10" t="s">
        <v>6698</v>
      </c>
      <c r="F7978" t="s">
        <v>66</v>
      </c>
      <c r="G7978" s="10" t="s">
        <v>6721</v>
      </c>
      <c r="H7978">
        <v>4</v>
      </c>
      <c r="I7978">
        <v>8</v>
      </c>
      <c r="J7978">
        <v>0</v>
      </c>
      <c r="K7978">
        <v>0</v>
      </c>
      <c r="L7978" s="10" t="s">
        <v>22499</v>
      </c>
    </row>
    <row r="7979" spans="1:12" x14ac:dyDescent="0.25">
      <c r="A7979" s="3">
        <v>7978</v>
      </c>
      <c r="B7979" t="s">
        <v>6345</v>
      </c>
      <c r="C7979" s="10" t="s">
        <v>22497</v>
      </c>
      <c r="D7979" t="s">
        <v>67</v>
      </c>
      <c r="E7979" s="10" t="s">
        <v>6723</v>
      </c>
      <c r="F7979" t="s">
        <v>68</v>
      </c>
      <c r="G7979" s="10" t="s">
        <v>6724</v>
      </c>
      <c r="H7979">
        <v>4</v>
      </c>
      <c r="I7979">
        <v>8</v>
      </c>
      <c r="J7979">
        <v>0</v>
      </c>
      <c r="K7979">
        <v>0</v>
      </c>
      <c r="L7979" s="10" t="s">
        <v>22500</v>
      </c>
    </row>
    <row r="7980" spans="1:12" x14ac:dyDescent="0.25">
      <c r="A7980" s="3">
        <v>7979</v>
      </c>
      <c r="B7980" t="s">
        <v>6345</v>
      </c>
      <c r="C7980" s="10" t="s">
        <v>22497</v>
      </c>
      <c r="D7980" t="s">
        <v>87</v>
      </c>
      <c r="E7980" s="10" t="s">
        <v>7149</v>
      </c>
      <c r="F7980" t="s">
        <v>49</v>
      </c>
      <c r="G7980" s="10" t="s">
        <v>11</v>
      </c>
      <c r="H7980">
        <v>4</v>
      </c>
      <c r="I7980">
        <v>8</v>
      </c>
      <c r="J7980">
        <v>0</v>
      </c>
      <c r="K7980">
        <v>0</v>
      </c>
      <c r="L7980" s="10" t="s">
        <v>22501</v>
      </c>
    </row>
    <row r="7981" spans="1:12" x14ac:dyDescent="0.25">
      <c r="A7981" s="3">
        <v>7980</v>
      </c>
      <c r="B7981" t="s">
        <v>6345</v>
      </c>
      <c r="C7981" s="10" t="s">
        <v>22497</v>
      </c>
      <c r="D7981" t="s">
        <v>6346</v>
      </c>
      <c r="E7981" s="10" t="s">
        <v>22502</v>
      </c>
      <c r="F7981" t="s">
        <v>49</v>
      </c>
      <c r="G7981" s="10" t="s">
        <v>11</v>
      </c>
      <c r="H7981">
        <v>4</v>
      </c>
      <c r="I7981">
        <v>8</v>
      </c>
      <c r="J7981">
        <v>0</v>
      </c>
      <c r="K7981">
        <v>0</v>
      </c>
      <c r="L7981" s="10" t="s">
        <v>22503</v>
      </c>
    </row>
    <row r="7982" spans="1:12" x14ac:dyDescent="0.25">
      <c r="A7982" s="3">
        <v>7981</v>
      </c>
      <c r="B7982" t="s">
        <v>6345</v>
      </c>
      <c r="C7982" s="10" t="s">
        <v>22497</v>
      </c>
      <c r="D7982" t="s">
        <v>6347</v>
      </c>
      <c r="E7982" s="10" t="s">
        <v>22504</v>
      </c>
      <c r="F7982" t="s">
        <v>1297</v>
      </c>
      <c r="G7982" s="10" t="s">
        <v>6685</v>
      </c>
      <c r="H7982">
        <v>8</v>
      </c>
      <c r="I7982">
        <v>16</v>
      </c>
      <c r="J7982">
        <v>-2</v>
      </c>
      <c r="K7982">
        <v>1</v>
      </c>
      <c r="L7982" s="10" t="s">
        <v>22505</v>
      </c>
    </row>
    <row r="7983" spans="1:12" x14ac:dyDescent="0.25">
      <c r="A7983" s="3">
        <v>7982</v>
      </c>
      <c r="B7983" t="s">
        <v>6345</v>
      </c>
      <c r="C7983" s="10" t="s">
        <v>22497</v>
      </c>
      <c r="D7983" t="s">
        <v>6348</v>
      </c>
      <c r="E7983" s="10" t="s">
        <v>22506</v>
      </c>
      <c r="F7983" t="s">
        <v>1297</v>
      </c>
      <c r="G7983" s="10" t="s">
        <v>6685</v>
      </c>
      <c r="H7983">
        <v>8</v>
      </c>
      <c r="I7983">
        <v>16</v>
      </c>
      <c r="J7983">
        <v>-2</v>
      </c>
      <c r="K7983">
        <v>1</v>
      </c>
      <c r="L7983" s="10" t="s">
        <v>22507</v>
      </c>
    </row>
    <row r="7984" spans="1:12" x14ac:dyDescent="0.25">
      <c r="A7984" s="3">
        <v>7983</v>
      </c>
      <c r="B7984" t="s">
        <v>6345</v>
      </c>
      <c r="C7984" s="10" t="s">
        <v>22497</v>
      </c>
      <c r="D7984" t="s">
        <v>6349</v>
      </c>
      <c r="E7984" s="10" t="s">
        <v>22508</v>
      </c>
      <c r="F7984" t="s">
        <v>1297</v>
      </c>
      <c r="G7984" s="10" t="s">
        <v>6685</v>
      </c>
      <c r="H7984">
        <v>8</v>
      </c>
      <c r="I7984">
        <v>16</v>
      </c>
      <c r="J7984">
        <v>-2</v>
      </c>
      <c r="K7984">
        <v>1</v>
      </c>
      <c r="L7984" s="10" t="s">
        <v>22509</v>
      </c>
    </row>
    <row r="7985" spans="1:12" x14ac:dyDescent="0.25">
      <c r="A7985" s="3">
        <v>7984</v>
      </c>
      <c r="B7985" t="s">
        <v>6345</v>
      </c>
      <c r="C7985" s="10" t="s">
        <v>22497</v>
      </c>
      <c r="D7985" t="s">
        <v>6350</v>
      </c>
      <c r="E7985" s="10" t="s">
        <v>22510</v>
      </c>
      <c r="F7985" t="s">
        <v>1297</v>
      </c>
      <c r="G7985" s="10" t="s">
        <v>6685</v>
      </c>
      <c r="H7985">
        <v>8</v>
      </c>
      <c r="I7985">
        <v>16</v>
      </c>
      <c r="J7985">
        <v>-2</v>
      </c>
      <c r="K7985">
        <v>1</v>
      </c>
      <c r="L7985" s="10" t="s">
        <v>22511</v>
      </c>
    </row>
    <row r="7986" spans="1:12" x14ac:dyDescent="0.25">
      <c r="A7986" s="3">
        <v>7985</v>
      </c>
      <c r="B7986" t="s">
        <v>6345</v>
      </c>
      <c r="C7986" s="10" t="s">
        <v>22497</v>
      </c>
      <c r="D7986" t="s">
        <v>6213</v>
      </c>
      <c r="E7986" s="10" t="s">
        <v>22167</v>
      </c>
      <c r="F7986" t="s">
        <v>49</v>
      </c>
      <c r="G7986" s="10" t="s">
        <v>11</v>
      </c>
      <c r="H7986">
        <v>4</v>
      </c>
      <c r="I7986">
        <v>8</v>
      </c>
      <c r="J7986">
        <v>0</v>
      </c>
      <c r="K7986">
        <v>0</v>
      </c>
      <c r="L7986" s="10" t="s">
        <v>22512</v>
      </c>
    </row>
    <row r="7987" spans="1:12" x14ac:dyDescent="0.25">
      <c r="A7987" s="3">
        <v>7986</v>
      </c>
      <c r="B7987" t="s">
        <v>6345</v>
      </c>
      <c r="C7987" s="10" t="s">
        <v>22497</v>
      </c>
      <c r="D7987" t="s">
        <v>5188</v>
      </c>
      <c r="E7987" s="10" t="s">
        <v>19214</v>
      </c>
      <c r="F7987" t="s">
        <v>1490</v>
      </c>
      <c r="G7987" s="10" t="s">
        <v>11468</v>
      </c>
      <c r="H7987">
        <v>10</v>
      </c>
      <c r="I7987">
        <v>37</v>
      </c>
      <c r="J7987">
        <v>0</v>
      </c>
      <c r="K7987">
        <v>0</v>
      </c>
      <c r="L7987" s="10" t="s">
        <v>22513</v>
      </c>
    </row>
    <row r="7988" spans="1:12" x14ac:dyDescent="0.25">
      <c r="A7988" s="3">
        <v>7987</v>
      </c>
      <c r="B7988" t="s">
        <v>6345</v>
      </c>
      <c r="C7988" s="10" t="s">
        <v>22497</v>
      </c>
      <c r="D7988" t="s">
        <v>1264</v>
      </c>
      <c r="E7988" s="10" t="s">
        <v>6659</v>
      </c>
      <c r="F7988" t="s">
        <v>1265</v>
      </c>
      <c r="G7988" s="10" t="s">
        <v>6660</v>
      </c>
      <c r="H7988">
        <v>4</v>
      </c>
      <c r="I7988">
        <v>8</v>
      </c>
      <c r="J7988">
        <v>0</v>
      </c>
      <c r="K7988">
        <v>0</v>
      </c>
      <c r="L7988" s="10" t="s">
        <v>22514</v>
      </c>
    </row>
    <row r="7989" spans="1:12" x14ac:dyDescent="0.25">
      <c r="A7989" s="3">
        <v>7988</v>
      </c>
      <c r="B7989" t="s">
        <v>6345</v>
      </c>
      <c r="C7989" s="10" t="s">
        <v>22497</v>
      </c>
      <c r="D7989" t="s">
        <v>49</v>
      </c>
      <c r="E7989" s="10" t="s">
        <v>11</v>
      </c>
      <c r="F7989" t="s">
        <v>49</v>
      </c>
      <c r="G7989" s="10" t="s">
        <v>11</v>
      </c>
      <c r="H7989">
        <v>4</v>
      </c>
      <c r="I7989">
        <v>8</v>
      </c>
      <c r="J7989">
        <v>0</v>
      </c>
      <c r="K7989">
        <v>0</v>
      </c>
      <c r="L7989" s="10" t="s">
        <v>22515</v>
      </c>
    </row>
    <row r="7990" spans="1:12" x14ac:dyDescent="0.25">
      <c r="A7990" s="3">
        <v>7989</v>
      </c>
      <c r="B7990" t="s">
        <v>6345</v>
      </c>
      <c r="C7990" s="10" t="s">
        <v>22497</v>
      </c>
      <c r="D7990" t="s">
        <v>6351</v>
      </c>
      <c r="E7990" s="10" t="s">
        <v>22516</v>
      </c>
      <c r="F7990" t="s">
        <v>6352</v>
      </c>
      <c r="G7990" s="10" t="s">
        <v>22517</v>
      </c>
      <c r="H7990">
        <v>8</v>
      </c>
      <c r="I7990">
        <v>16</v>
      </c>
      <c r="J7990">
        <v>-2</v>
      </c>
      <c r="K7990">
        <v>1</v>
      </c>
      <c r="L7990" s="10" t="s">
        <v>22518</v>
      </c>
    </row>
    <row r="7991" spans="1:12" x14ac:dyDescent="0.25">
      <c r="A7991" s="3">
        <v>7990</v>
      </c>
      <c r="B7991" t="s">
        <v>6345</v>
      </c>
      <c r="C7991" s="10" t="s">
        <v>22497</v>
      </c>
      <c r="D7991" t="s">
        <v>2822</v>
      </c>
      <c r="E7991" s="10" t="s">
        <v>13810</v>
      </c>
      <c r="F7991" t="s">
        <v>1339</v>
      </c>
      <c r="G7991" s="10" t="s">
        <v>6847</v>
      </c>
      <c r="H7991">
        <v>4</v>
      </c>
      <c r="I7991">
        <v>8</v>
      </c>
      <c r="J7991">
        <v>0</v>
      </c>
      <c r="K7991">
        <v>0</v>
      </c>
      <c r="L7991" s="10" t="s">
        <v>22519</v>
      </c>
    </row>
    <row r="7992" spans="1:12" x14ac:dyDescent="0.25">
      <c r="A7992" s="3">
        <v>7991</v>
      </c>
      <c r="B7992" t="s">
        <v>6345</v>
      </c>
      <c r="C7992" s="10" t="s">
        <v>22497</v>
      </c>
      <c r="D7992" t="s">
        <v>6353</v>
      </c>
      <c r="E7992" s="10" t="s">
        <v>22520</v>
      </c>
      <c r="F7992" t="s">
        <v>6354</v>
      </c>
      <c r="G7992" s="10" t="s">
        <v>22521</v>
      </c>
      <c r="H7992">
        <v>255</v>
      </c>
      <c r="I7992">
        <v>14</v>
      </c>
      <c r="J7992">
        <v>0</v>
      </c>
      <c r="K7992">
        <v>0</v>
      </c>
      <c r="L7992" s="10" t="s">
        <v>22522</v>
      </c>
    </row>
    <row r="7993" spans="1:12" x14ac:dyDescent="0.25">
      <c r="A7993" s="3">
        <v>7992</v>
      </c>
      <c r="B7993" t="s">
        <v>6345</v>
      </c>
      <c r="C7993" s="10" t="s">
        <v>22497</v>
      </c>
      <c r="D7993" t="s">
        <v>6355</v>
      </c>
      <c r="E7993" s="10" t="s">
        <v>22523</v>
      </c>
      <c r="F7993" t="s">
        <v>6356</v>
      </c>
      <c r="G7993" s="10" t="s">
        <v>22524</v>
      </c>
      <c r="H7993">
        <v>4</v>
      </c>
      <c r="I7993">
        <v>8</v>
      </c>
      <c r="J7993">
        <v>0</v>
      </c>
      <c r="K7993">
        <v>0</v>
      </c>
      <c r="L7993" s="10" t="s">
        <v>22525</v>
      </c>
    </row>
    <row r="7994" spans="1:12" x14ac:dyDescent="0.25">
      <c r="A7994" s="3">
        <v>7993</v>
      </c>
      <c r="B7994" t="s">
        <v>6345</v>
      </c>
      <c r="C7994" s="10" t="s">
        <v>22497</v>
      </c>
      <c r="D7994" t="s">
        <v>69</v>
      </c>
      <c r="E7994" s="10" t="s">
        <v>6760</v>
      </c>
      <c r="F7994" t="s">
        <v>6357</v>
      </c>
      <c r="G7994" s="10" t="s">
        <v>22526</v>
      </c>
      <c r="H7994">
        <v>8</v>
      </c>
      <c r="I7994">
        <v>35</v>
      </c>
      <c r="J7994">
        <v>0</v>
      </c>
      <c r="K7994">
        <v>0</v>
      </c>
      <c r="L7994" s="10" t="s">
        <v>22527</v>
      </c>
    </row>
    <row r="7995" spans="1:12" x14ac:dyDescent="0.25">
      <c r="A7995" s="3">
        <v>7994</v>
      </c>
      <c r="B7995" t="s">
        <v>6345</v>
      </c>
      <c r="C7995" s="10" t="s">
        <v>22497</v>
      </c>
      <c r="D7995" t="s">
        <v>71</v>
      </c>
      <c r="E7995" s="10" t="s">
        <v>6763</v>
      </c>
      <c r="F7995" t="s">
        <v>6358</v>
      </c>
      <c r="G7995" s="10" t="s">
        <v>22528</v>
      </c>
      <c r="H7995">
        <v>8</v>
      </c>
      <c r="I7995">
        <v>35</v>
      </c>
      <c r="J7995">
        <v>0</v>
      </c>
      <c r="K7995">
        <v>0</v>
      </c>
      <c r="L7995" s="10" t="s">
        <v>22529</v>
      </c>
    </row>
    <row r="7996" spans="1:12" x14ac:dyDescent="0.25">
      <c r="A7996" s="3">
        <v>7995</v>
      </c>
      <c r="B7996" t="s">
        <v>6359</v>
      </c>
      <c r="C7996" s="10" t="s">
        <v>22530</v>
      </c>
      <c r="D7996" t="s">
        <v>49</v>
      </c>
      <c r="E7996" s="10" t="s">
        <v>11</v>
      </c>
      <c r="F7996" t="s">
        <v>49</v>
      </c>
      <c r="G7996" s="10" t="s">
        <v>11</v>
      </c>
      <c r="H7996">
        <v>4</v>
      </c>
      <c r="I7996">
        <v>8</v>
      </c>
      <c r="J7996">
        <v>0</v>
      </c>
      <c r="K7996">
        <v>0</v>
      </c>
      <c r="L7996" s="10" t="s">
        <v>22531</v>
      </c>
    </row>
    <row r="7997" spans="1:12" x14ac:dyDescent="0.25">
      <c r="A7997" s="3">
        <v>7996</v>
      </c>
      <c r="B7997" t="s">
        <v>6359</v>
      </c>
      <c r="C7997" s="10" t="s">
        <v>22530</v>
      </c>
      <c r="D7997" t="s">
        <v>1400</v>
      </c>
      <c r="E7997" s="10" t="s">
        <v>6643</v>
      </c>
      <c r="F7997" t="s">
        <v>1490</v>
      </c>
      <c r="G7997" s="10" t="s">
        <v>11468</v>
      </c>
      <c r="H7997">
        <v>10</v>
      </c>
      <c r="I7997">
        <v>37</v>
      </c>
      <c r="J7997">
        <v>0</v>
      </c>
      <c r="K7997">
        <v>0</v>
      </c>
      <c r="L7997" s="10" t="s">
        <v>22532</v>
      </c>
    </row>
    <row r="7998" spans="1:12" x14ac:dyDescent="0.25">
      <c r="A7998" s="3">
        <v>7997</v>
      </c>
      <c r="B7998" t="s">
        <v>6359</v>
      </c>
      <c r="C7998" s="10" t="s">
        <v>22530</v>
      </c>
      <c r="D7998" t="s">
        <v>5140</v>
      </c>
      <c r="E7998" s="10" t="s">
        <v>19091</v>
      </c>
      <c r="F7998" t="s">
        <v>1401</v>
      </c>
      <c r="G7998" s="10" t="s">
        <v>6911</v>
      </c>
      <c r="H7998">
        <v>10</v>
      </c>
      <c r="I7998">
        <v>37</v>
      </c>
      <c r="J7998">
        <v>0</v>
      </c>
      <c r="K7998">
        <v>0</v>
      </c>
      <c r="L7998" s="10" t="s">
        <v>22533</v>
      </c>
    </row>
    <row r="7999" spans="1:12" x14ac:dyDescent="0.25">
      <c r="A7999" s="3">
        <v>7998</v>
      </c>
      <c r="B7999" t="s">
        <v>6359</v>
      </c>
      <c r="C7999" s="10" t="s">
        <v>22530</v>
      </c>
      <c r="D7999" t="s">
        <v>87</v>
      </c>
      <c r="E7999" s="10" t="s">
        <v>7149</v>
      </c>
      <c r="F7999" t="s">
        <v>49</v>
      </c>
      <c r="G7999" s="10" t="s">
        <v>11</v>
      </c>
      <c r="H7999">
        <v>4</v>
      </c>
      <c r="I7999">
        <v>8</v>
      </c>
      <c r="J7999">
        <v>0</v>
      </c>
      <c r="K7999">
        <v>0</v>
      </c>
      <c r="L7999" s="10" t="s">
        <v>22534</v>
      </c>
    </row>
    <row r="8000" spans="1:12" x14ac:dyDescent="0.25">
      <c r="A8000" s="3">
        <v>7999</v>
      </c>
      <c r="B8000" t="s">
        <v>6359</v>
      </c>
      <c r="C8000" s="10" t="s">
        <v>22530</v>
      </c>
      <c r="D8000" t="s">
        <v>1038</v>
      </c>
      <c r="E8000" s="10" t="s">
        <v>10683</v>
      </c>
      <c r="F8000" t="s">
        <v>470</v>
      </c>
      <c r="G8000" s="10" t="s">
        <v>6773</v>
      </c>
      <c r="H8000">
        <v>50</v>
      </c>
      <c r="I8000">
        <v>37</v>
      </c>
      <c r="J8000">
        <v>0</v>
      </c>
      <c r="K8000">
        <v>0</v>
      </c>
      <c r="L8000" s="10" t="s">
        <v>22535</v>
      </c>
    </row>
    <row r="8001" spans="1:12" x14ac:dyDescent="0.25">
      <c r="A8001" s="3">
        <v>8000</v>
      </c>
      <c r="B8001" t="s">
        <v>6359</v>
      </c>
      <c r="C8001" s="10" t="s">
        <v>22530</v>
      </c>
      <c r="D8001" t="s">
        <v>1430</v>
      </c>
      <c r="E8001" s="10" t="s">
        <v>11350</v>
      </c>
      <c r="F8001" t="s">
        <v>1287</v>
      </c>
      <c r="G8001" s="10" t="s">
        <v>6676</v>
      </c>
      <c r="H8001">
        <v>8</v>
      </c>
      <c r="I8001">
        <v>16</v>
      </c>
      <c r="J8001">
        <v>-2</v>
      </c>
      <c r="K8001">
        <v>1</v>
      </c>
      <c r="L8001" s="10" t="s">
        <v>22536</v>
      </c>
    </row>
    <row r="8002" spans="1:12" x14ac:dyDescent="0.25">
      <c r="A8002" s="3">
        <v>8001</v>
      </c>
      <c r="B8002" t="s">
        <v>6359</v>
      </c>
      <c r="C8002" s="10" t="s">
        <v>22530</v>
      </c>
      <c r="D8002" t="s">
        <v>63</v>
      </c>
      <c r="E8002" s="10" t="s">
        <v>6816</v>
      </c>
      <c r="F8002" t="s">
        <v>64</v>
      </c>
      <c r="G8002" s="10" t="s">
        <v>6696</v>
      </c>
      <c r="H8002">
        <v>4</v>
      </c>
      <c r="I8002">
        <v>8</v>
      </c>
      <c r="J8002">
        <v>0</v>
      </c>
      <c r="K8002">
        <v>0</v>
      </c>
      <c r="L8002" s="10" t="s">
        <v>22537</v>
      </c>
    </row>
    <row r="8003" spans="1:12" x14ac:dyDescent="0.25">
      <c r="A8003" s="3">
        <v>8002</v>
      </c>
      <c r="B8003" t="s">
        <v>6359</v>
      </c>
      <c r="C8003" s="10" t="s">
        <v>22530</v>
      </c>
      <c r="D8003" t="s">
        <v>65</v>
      </c>
      <c r="E8003" s="10" t="s">
        <v>6698</v>
      </c>
      <c r="F8003" t="s">
        <v>66</v>
      </c>
      <c r="G8003" s="10" t="s">
        <v>6721</v>
      </c>
      <c r="H8003">
        <v>4</v>
      </c>
      <c r="I8003">
        <v>8</v>
      </c>
      <c r="J8003">
        <v>0</v>
      </c>
      <c r="K8003">
        <v>0</v>
      </c>
      <c r="L8003" s="10" t="s">
        <v>22538</v>
      </c>
    </row>
    <row r="8004" spans="1:12" x14ac:dyDescent="0.25">
      <c r="A8004" s="3">
        <v>8003</v>
      </c>
      <c r="B8004" t="s">
        <v>6359</v>
      </c>
      <c r="C8004" s="10" t="s">
        <v>22530</v>
      </c>
      <c r="D8004" t="s">
        <v>67</v>
      </c>
      <c r="E8004" s="10" t="s">
        <v>6723</v>
      </c>
      <c r="F8004" t="s">
        <v>68</v>
      </c>
      <c r="G8004" s="10" t="s">
        <v>6724</v>
      </c>
      <c r="H8004">
        <v>4</v>
      </c>
      <c r="I8004">
        <v>8</v>
      </c>
      <c r="J8004">
        <v>0</v>
      </c>
      <c r="K8004">
        <v>0</v>
      </c>
      <c r="L8004" s="10" t="s">
        <v>22539</v>
      </c>
    </row>
    <row r="8005" spans="1:12" x14ac:dyDescent="0.25">
      <c r="A8005" s="3">
        <v>8004</v>
      </c>
      <c r="B8005" t="s">
        <v>6359</v>
      </c>
      <c r="C8005" s="10" t="s">
        <v>22530</v>
      </c>
      <c r="D8005" t="s">
        <v>5160</v>
      </c>
      <c r="E8005" s="10" t="s">
        <v>19141</v>
      </c>
      <c r="F8005" t="s">
        <v>1493</v>
      </c>
      <c r="G8005" s="10" t="s">
        <v>6978</v>
      </c>
      <c r="H8005">
        <v>4</v>
      </c>
      <c r="I8005">
        <v>8</v>
      </c>
      <c r="J8005">
        <v>0</v>
      </c>
      <c r="K8005">
        <v>0</v>
      </c>
      <c r="L8005" s="10" t="s">
        <v>22540</v>
      </c>
    </row>
    <row r="8006" spans="1:12" x14ac:dyDescent="0.25">
      <c r="A8006" s="3">
        <v>8005</v>
      </c>
      <c r="B8006" t="s">
        <v>6359</v>
      </c>
      <c r="C8006" s="10" t="s">
        <v>22530</v>
      </c>
      <c r="D8006" t="s">
        <v>1264</v>
      </c>
      <c r="E8006" s="10" t="s">
        <v>6659</v>
      </c>
      <c r="F8006" t="s">
        <v>1265</v>
      </c>
      <c r="G8006" s="10" t="s">
        <v>6660</v>
      </c>
      <c r="H8006">
        <v>4</v>
      </c>
      <c r="I8006">
        <v>8</v>
      </c>
      <c r="J8006">
        <v>0</v>
      </c>
      <c r="K8006">
        <v>0</v>
      </c>
      <c r="L8006" s="10" t="s">
        <v>22541</v>
      </c>
    </row>
    <row r="8007" spans="1:12" x14ac:dyDescent="0.25">
      <c r="A8007" s="3">
        <v>8006</v>
      </c>
      <c r="B8007" t="s">
        <v>6359</v>
      </c>
      <c r="C8007" s="10" t="s">
        <v>22530</v>
      </c>
      <c r="D8007" t="s">
        <v>4767</v>
      </c>
      <c r="E8007" s="10" t="s">
        <v>18393</v>
      </c>
      <c r="F8007" t="s">
        <v>1218</v>
      </c>
      <c r="G8007" s="10" t="s">
        <v>6702</v>
      </c>
      <c r="H8007">
        <v>10</v>
      </c>
      <c r="I8007">
        <v>37</v>
      </c>
      <c r="J8007">
        <v>0</v>
      </c>
      <c r="K8007">
        <v>0</v>
      </c>
      <c r="L8007" s="10" t="s">
        <v>22542</v>
      </c>
    </row>
    <row r="8008" spans="1:12" x14ac:dyDescent="0.25">
      <c r="A8008" s="3">
        <v>8007</v>
      </c>
      <c r="B8008" t="s">
        <v>6359</v>
      </c>
      <c r="C8008" s="10" t="s">
        <v>22530</v>
      </c>
      <c r="D8008" t="s">
        <v>4768</v>
      </c>
      <c r="E8008" s="10" t="s">
        <v>18395</v>
      </c>
      <c r="F8008" t="s">
        <v>1218</v>
      </c>
      <c r="G8008" s="10" t="s">
        <v>6702</v>
      </c>
      <c r="H8008">
        <v>10</v>
      </c>
      <c r="I8008">
        <v>37</v>
      </c>
      <c r="J8008">
        <v>0</v>
      </c>
      <c r="K8008">
        <v>0</v>
      </c>
      <c r="L8008" s="10" t="s">
        <v>22543</v>
      </c>
    </row>
    <row r="8009" spans="1:12" x14ac:dyDescent="0.25">
      <c r="A8009" s="3">
        <v>8008</v>
      </c>
      <c r="B8009" t="s">
        <v>6359</v>
      </c>
      <c r="C8009" s="10" t="s">
        <v>22530</v>
      </c>
      <c r="D8009" t="s">
        <v>2822</v>
      </c>
      <c r="E8009" s="10" t="s">
        <v>13810</v>
      </c>
      <c r="F8009" t="s">
        <v>1339</v>
      </c>
      <c r="G8009" s="10" t="s">
        <v>6847</v>
      </c>
      <c r="H8009">
        <v>4</v>
      </c>
      <c r="I8009">
        <v>8</v>
      </c>
      <c r="J8009">
        <v>0</v>
      </c>
      <c r="K8009">
        <v>0</v>
      </c>
      <c r="L8009" s="10" t="s">
        <v>22544</v>
      </c>
    </row>
    <row r="8010" spans="1:12" x14ac:dyDescent="0.25">
      <c r="A8010" s="3">
        <v>8009</v>
      </c>
      <c r="B8010" t="s">
        <v>6359</v>
      </c>
      <c r="C8010" s="10" t="s">
        <v>22530</v>
      </c>
      <c r="D8010" t="s">
        <v>5025</v>
      </c>
      <c r="E8010" s="10" t="s">
        <v>18802</v>
      </c>
      <c r="F8010" t="s">
        <v>1455</v>
      </c>
      <c r="G8010" s="10" t="s">
        <v>7178</v>
      </c>
      <c r="H8010">
        <v>8</v>
      </c>
      <c r="I8010">
        <v>16</v>
      </c>
      <c r="J8010">
        <v>-6</v>
      </c>
      <c r="K8010">
        <v>1</v>
      </c>
      <c r="L8010" s="10" t="s">
        <v>22545</v>
      </c>
    </row>
    <row r="8011" spans="1:12" x14ac:dyDescent="0.25">
      <c r="A8011" s="3">
        <v>8010</v>
      </c>
      <c r="B8011" t="s">
        <v>6359</v>
      </c>
      <c r="C8011" s="10" t="s">
        <v>22530</v>
      </c>
      <c r="D8011" t="s">
        <v>1251</v>
      </c>
      <c r="E8011" s="10" t="s">
        <v>11092</v>
      </c>
      <c r="F8011" t="s">
        <v>470</v>
      </c>
      <c r="G8011" s="10" t="s">
        <v>6773</v>
      </c>
      <c r="H8011">
        <v>50</v>
      </c>
      <c r="I8011">
        <v>37</v>
      </c>
      <c r="J8011">
        <v>0</v>
      </c>
      <c r="K8011">
        <v>0</v>
      </c>
      <c r="L8011" s="10" t="s">
        <v>22546</v>
      </c>
    </row>
    <row r="8012" spans="1:12" x14ac:dyDescent="0.25">
      <c r="A8012" s="3">
        <v>8011</v>
      </c>
      <c r="B8012" t="s">
        <v>6359</v>
      </c>
      <c r="C8012" s="10" t="s">
        <v>22530</v>
      </c>
      <c r="D8012" t="s">
        <v>538</v>
      </c>
      <c r="E8012" s="10" t="s">
        <v>6652</v>
      </c>
      <c r="F8012" t="s">
        <v>6360</v>
      </c>
      <c r="G8012" s="10" t="s">
        <v>22547</v>
      </c>
      <c r="H8012">
        <v>255</v>
      </c>
      <c r="I8012">
        <v>37</v>
      </c>
      <c r="J8012">
        <v>0</v>
      </c>
      <c r="K8012">
        <v>0</v>
      </c>
      <c r="L8012" s="10" t="s">
        <v>22548</v>
      </c>
    </row>
    <row r="8013" spans="1:12" x14ac:dyDescent="0.25">
      <c r="A8013" s="3">
        <v>8012</v>
      </c>
      <c r="B8013" t="s">
        <v>6359</v>
      </c>
      <c r="C8013" s="10" t="s">
        <v>22530</v>
      </c>
      <c r="D8013" t="s">
        <v>2109</v>
      </c>
      <c r="E8013" s="10" t="s">
        <v>12537</v>
      </c>
      <c r="F8013" t="s">
        <v>6361</v>
      </c>
      <c r="G8013" s="10" t="s">
        <v>22549</v>
      </c>
      <c r="H8013">
        <v>767</v>
      </c>
      <c r="I8013">
        <v>37</v>
      </c>
      <c r="J8013">
        <v>0</v>
      </c>
      <c r="K8013">
        <v>0</v>
      </c>
      <c r="L8013" s="10" t="s">
        <v>22550</v>
      </c>
    </row>
    <row r="8014" spans="1:12" x14ac:dyDescent="0.25">
      <c r="A8014" s="3">
        <v>8013</v>
      </c>
      <c r="B8014" t="s">
        <v>6359</v>
      </c>
      <c r="C8014" s="10" t="s">
        <v>22530</v>
      </c>
      <c r="D8014" t="s">
        <v>6362</v>
      </c>
      <c r="E8014" s="10" t="s">
        <v>22551</v>
      </c>
      <c r="F8014" t="s">
        <v>1287</v>
      </c>
      <c r="G8014" s="10" t="s">
        <v>6676</v>
      </c>
      <c r="H8014">
        <v>8</v>
      </c>
      <c r="I8014">
        <v>16</v>
      </c>
      <c r="J8014">
        <v>-2</v>
      </c>
      <c r="K8014">
        <v>1</v>
      </c>
      <c r="L8014" s="10" t="s">
        <v>22552</v>
      </c>
    </row>
    <row r="8015" spans="1:12" x14ac:dyDescent="0.25">
      <c r="A8015" s="3">
        <v>8014</v>
      </c>
      <c r="B8015" t="s">
        <v>6359</v>
      </c>
      <c r="C8015" s="10" t="s">
        <v>22530</v>
      </c>
      <c r="D8015" t="s">
        <v>5110</v>
      </c>
      <c r="E8015" s="10" t="s">
        <v>19018</v>
      </c>
      <c r="F8015" t="s">
        <v>1339</v>
      </c>
      <c r="G8015" s="10" t="s">
        <v>6847</v>
      </c>
      <c r="H8015">
        <v>4</v>
      </c>
      <c r="I8015">
        <v>8</v>
      </c>
      <c r="J8015">
        <v>0</v>
      </c>
      <c r="K8015">
        <v>0</v>
      </c>
      <c r="L8015" s="10" t="s">
        <v>22553</v>
      </c>
    </row>
    <row r="8016" spans="1:12" x14ac:dyDescent="0.25">
      <c r="A8016" s="3">
        <v>8015</v>
      </c>
      <c r="B8016" t="s">
        <v>6359</v>
      </c>
      <c r="C8016" s="10" t="s">
        <v>22530</v>
      </c>
      <c r="D8016" t="s">
        <v>5063</v>
      </c>
      <c r="E8016" s="10" t="s">
        <v>18901</v>
      </c>
      <c r="F8016" t="s">
        <v>1490</v>
      </c>
      <c r="G8016" s="10" t="s">
        <v>11468</v>
      </c>
      <c r="H8016">
        <v>10</v>
      </c>
      <c r="I8016">
        <v>37</v>
      </c>
      <c r="J8016">
        <v>0</v>
      </c>
      <c r="K8016">
        <v>0</v>
      </c>
      <c r="L8016" s="10" t="s">
        <v>22554</v>
      </c>
    </row>
    <row r="8017" spans="1:12" x14ac:dyDescent="0.25">
      <c r="A8017" s="3">
        <v>8016</v>
      </c>
      <c r="B8017" t="s">
        <v>6359</v>
      </c>
      <c r="C8017" s="10" t="s">
        <v>22530</v>
      </c>
      <c r="D8017" t="s">
        <v>69</v>
      </c>
      <c r="E8017" s="10" t="s">
        <v>6760</v>
      </c>
      <c r="F8017" t="s">
        <v>6363</v>
      </c>
      <c r="G8017" s="10" t="s">
        <v>22555</v>
      </c>
      <c r="H8017">
        <v>8</v>
      </c>
      <c r="I8017">
        <v>35</v>
      </c>
      <c r="J8017">
        <v>0</v>
      </c>
      <c r="K8017">
        <v>0</v>
      </c>
      <c r="L8017" s="10" t="s">
        <v>22556</v>
      </c>
    </row>
    <row r="8018" spans="1:12" x14ac:dyDescent="0.25">
      <c r="A8018" s="3">
        <v>8017</v>
      </c>
      <c r="B8018" t="s">
        <v>6359</v>
      </c>
      <c r="C8018" s="10" t="s">
        <v>22530</v>
      </c>
      <c r="D8018" t="s">
        <v>71</v>
      </c>
      <c r="E8018" s="10" t="s">
        <v>6763</v>
      </c>
      <c r="F8018" t="s">
        <v>6364</v>
      </c>
      <c r="G8018" s="10" t="s">
        <v>22557</v>
      </c>
      <c r="H8018">
        <v>8</v>
      </c>
      <c r="I8018">
        <v>35</v>
      </c>
      <c r="J8018">
        <v>0</v>
      </c>
      <c r="K8018">
        <v>0</v>
      </c>
      <c r="L8018" s="10" t="s">
        <v>22558</v>
      </c>
    </row>
    <row r="8019" spans="1:12" x14ac:dyDescent="0.25">
      <c r="A8019" s="3">
        <v>8018</v>
      </c>
      <c r="B8019" t="s">
        <v>6359</v>
      </c>
      <c r="C8019" s="10" t="s">
        <v>22530</v>
      </c>
      <c r="D8019" t="s">
        <v>4770</v>
      </c>
      <c r="E8019" s="10" t="s">
        <v>18414</v>
      </c>
      <c r="F8019" t="s">
        <v>1218</v>
      </c>
      <c r="G8019" s="10" t="s">
        <v>6702</v>
      </c>
      <c r="H8019">
        <v>10</v>
      </c>
      <c r="I8019">
        <v>37</v>
      </c>
      <c r="J8019">
        <v>0</v>
      </c>
      <c r="K8019">
        <v>0</v>
      </c>
      <c r="L8019" s="10" t="s">
        <v>22559</v>
      </c>
    </row>
    <row r="8020" spans="1:12" x14ac:dyDescent="0.25">
      <c r="A8020" s="3">
        <v>8019</v>
      </c>
      <c r="B8020" t="s">
        <v>6365</v>
      </c>
      <c r="C8020" s="10" t="s">
        <v>22560</v>
      </c>
      <c r="D8020" t="s">
        <v>1400</v>
      </c>
      <c r="E8020" s="10" t="s">
        <v>6643</v>
      </c>
      <c r="F8020" t="s">
        <v>1490</v>
      </c>
      <c r="G8020" s="10" t="s">
        <v>11468</v>
      </c>
      <c r="H8020">
        <v>10</v>
      </c>
      <c r="I8020">
        <v>37</v>
      </c>
      <c r="J8020">
        <v>0</v>
      </c>
      <c r="K8020">
        <v>0</v>
      </c>
      <c r="L8020" s="10" t="s">
        <v>22561</v>
      </c>
    </row>
    <row r="8021" spans="1:12" x14ac:dyDescent="0.25">
      <c r="A8021" s="3">
        <v>8020</v>
      </c>
      <c r="B8021" t="s">
        <v>6365</v>
      </c>
      <c r="C8021" s="10" t="s">
        <v>22560</v>
      </c>
      <c r="D8021" t="s">
        <v>538</v>
      </c>
      <c r="E8021" s="10" t="s">
        <v>6652</v>
      </c>
      <c r="F8021" t="s">
        <v>1232</v>
      </c>
      <c r="G8021" s="10" t="s">
        <v>6715</v>
      </c>
      <c r="H8021">
        <v>255</v>
      </c>
      <c r="I8021">
        <v>37</v>
      </c>
      <c r="J8021">
        <v>0</v>
      </c>
      <c r="K8021">
        <v>0</v>
      </c>
      <c r="L8021" s="10" t="s">
        <v>22562</v>
      </c>
    </row>
    <row r="8022" spans="1:12" x14ac:dyDescent="0.25">
      <c r="A8022" s="3">
        <v>8021</v>
      </c>
      <c r="B8022" t="s">
        <v>6365</v>
      </c>
      <c r="C8022" s="10" t="s">
        <v>22560</v>
      </c>
      <c r="D8022" t="s">
        <v>1512</v>
      </c>
      <c r="E8022" s="10" t="s">
        <v>7106</v>
      </c>
      <c r="F8022" t="s">
        <v>470</v>
      </c>
      <c r="G8022" s="10" t="s">
        <v>6773</v>
      </c>
      <c r="H8022">
        <v>50</v>
      </c>
      <c r="I8022">
        <v>37</v>
      </c>
      <c r="J8022">
        <v>0</v>
      </c>
      <c r="K8022">
        <v>0</v>
      </c>
      <c r="L8022" s="10" t="s">
        <v>22563</v>
      </c>
    </row>
    <row r="8023" spans="1:12" x14ac:dyDescent="0.25">
      <c r="A8023" s="3">
        <v>8022</v>
      </c>
      <c r="B8023" t="s">
        <v>6365</v>
      </c>
      <c r="C8023" s="10" t="s">
        <v>22560</v>
      </c>
      <c r="D8023" t="s">
        <v>5025</v>
      </c>
      <c r="E8023" s="10" t="s">
        <v>18802</v>
      </c>
      <c r="F8023" t="s">
        <v>1455</v>
      </c>
      <c r="G8023" s="10" t="s">
        <v>7178</v>
      </c>
      <c r="H8023">
        <v>8</v>
      </c>
      <c r="I8023">
        <v>16</v>
      </c>
      <c r="J8023">
        <v>-6</v>
      </c>
      <c r="K8023">
        <v>1</v>
      </c>
      <c r="L8023" s="10" t="s">
        <v>22564</v>
      </c>
    </row>
    <row r="8024" spans="1:12" x14ac:dyDescent="0.25">
      <c r="A8024" s="3">
        <v>8023</v>
      </c>
      <c r="B8024" t="s">
        <v>6365</v>
      </c>
      <c r="C8024" s="10" t="s">
        <v>22560</v>
      </c>
      <c r="D8024" t="s">
        <v>63</v>
      </c>
      <c r="E8024" s="10" t="s">
        <v>6816</v>
      </c>
      <c r="F8024" t="s">
        <v>64</v>
      </c>
      <c r="G8024" s="10" t="s">
        <v>6696</v>
      </c>
      <c r="H8024">
        <v>4</v>
      </c>
      <c r="I8024">
        <v>8</v>
      </c>
      <c r="J8024">
        <v>0</v>
      </c>
      <c r="K8024">
        <v>0</v>
      </c>
      <c r="L8024" s="10" t="s">
        <v>22565</v>
      </c>
    </row>
    <row r="8025" spans="1:12" x14ac:dyDescent="0.25">
      <c r="A8025" s="3">
        <v>8024</v>
      </c>
      <c r="B8025" t="s">
        <v>6365</v>
      </c>
      <c r="C8025" s="10" t="s">
        <v>22560</v>
      </c>
      <c r="D8025" t="s">
        <v>65</v>
      </c>
      <c r="E8025" s="10" t="s">
        <v>6698</v>
      </c>
      <c r="F8025" t="s">
        <v>66</v>
      </c>
      <c r="G8025" s="10" t="s">
        <v>6721</v>
      </c>
      <c r="H8025">
        <v>4</v>
      </c>
      <c r="I8025">
        <v>8</v>
      </c>
      <c r="J8025">
        <v>0</v>
      </c>
      <c r="K8025">
        <v>0</v>
      </c>
      <c r="L8025" s="10" t="s">
        <v>22566</v>
      </c>
    </row>
    <row r="8026" spans="1:12" x14ac:dyDescent="0.25">
      <c r="A8026" s="3">
        <v>8025</v>
      </c>
      <c r="B8026" t="s">
        <v>6365</v>
      </c>
      <c r="C8026" s="10" t="s">
        <v>22560</v>
      </c>
      <c r="D8026" t="s">
        <v>67</v>
      </c>
      <c r="E8026" s="10" t="s">
        <v>6723</v>
      </c>
      <c r="F8026" t="s">
        <v>68</v>
      </c>
      <c r="G8026" s="10" t="s">
        <v>6724</v>
      </c>
      <c r="H8026">
        <v>4</v>
      </c>
      <c r="I8026">
        <v>8</v>
      </c>
      <c r="J8026">
        <v>0</v>
      </c>
      <c r="K8026">
        <v>0</v>
      </c>
      <c r="L8026" s="10" t="s">
        <v>22567</v>
      </c>
    </row>
    <row r="8027" spans="1:12" x14ac:dyDescent="0.25">
      <c r="A8027" s="3">
        <v>8026</v>
      </c>
      <c r="B8027" t="s">
        <v>6365</v>
      </c>
      <c r="C8027" s="10" t="s">
        <v>22560</v>
      </c>
      <c r="D8027" t="s">
        <v>1513</v>
      </c>
      <c r="E8027" s="10" t="s">
        <v>11523</v>
      </c>
      <c r="F8027" t="s">
        <v>1218</v>
      </c>
      <c r="G8027" s="10" t="s">
        <v>6702</v>
      </c>
      <c r="H8027">
        <v>10</v>
      </c>
      <c r="I8027">
        <v>37</v>
      </c>
      <c r="J8027">
        <v>0</v>
      </c>
      <c r="K8027">
        <v>0</v>
      </c>
      <c r="L8027" s="10" t="s">
        <v>22568</v>
      </c>
    </row>
    <row r="8028" spans="1:12" x14ac:dyDescent="0.25">
      <c r="A8028" s="3">
        <v>8027</v>
      </c>
      <c r="B8028" t="s">
        <v>6365</v>
      </c>
      <c r="C8028" s="10" t="s">
        <v>22560</v>
      </c>
      <c r="D8028" t="s">
        <v>6180</v>
      </c>
      <c r="E8028" s="10" t="s">
        <v>22080</v>
      </c>
      <c r="F8028" t="s">
        <v>1232</v>
      </c>
      <c r="G8028" s="10" t="s">
        <v>6715</v>
      </c>
      <c r="H8028">
        <v>255</v>
      </c>
      <c r="I8028">
        <v>37</v>
      </c>
      <c r="J8028">
        <v>0</v>
      </c>
      <c r="K8028">
        <v>0</v>
      </c>
      <c r="L8028" s="10" t="s">
        <v>22569</v>
      </c>
    </row>
    <row r="8029" spans="1:12" x14ac:dyDescent="0.25">
      <c r="A8029" s="3">
        <v>8028</v>
      </c>
      <c r="B8029" t="s">
        <v>6365</v>
      </c>
      <c r="C8029" s="10" t="s">
        <v>22560</v>
      </c>
      <c r="D8029" t="s">
        <v>1996</v>
      </c>
      <c r="E8029" s="10" t="s">
        <v>12512</v>
      </c>
      <c r="F8029" t="s">
        <v>1493</v>
      </c>
      <c r="G8029" s="10" t="s">
        <v>6978</v>
      </c>
      <c r="H8029">
        <v>4</v>
      </c>
      <c r="I8029">
        <v>8</v>
      </c>
      <c r="J8029">
        <v>0</v>
      </c>
      <c r="K8029">
        <v>0</v>
      </c>
      <c r="L8029" s="10" t="s">
        <v>22570</v>
      </c>
    </row>
    <row r="8030" spans="1:12" x14ac:dyDescent="0.25">
      <c r="A8030" s="3">
        <v>8029</v>
      </c>
      <c r="B8030" t="s">
        <v>6365</v>
      </c>
      <c r="C8030" s="10" t="s">
        <v>22560</v>
      </c>
      <c r="D8030" t="s">
        <v>6184</v>
      </c>
      <c r="E8030" s="10" t="s">
        <v>22090</v>
      </c>
      <c r="F8030" t="s">
        <v>1232</v>
      </c>
      <c r="G8030" s="10" t="s">
        <v>6715</v>
      </c>
      <c r="H8030">
        <v>255</v>
      </c>
      <c r="I8030">
        <v>37</v>
      </c>
      <c r="J8030">
        <v>0</v>
      </c>
      <c r="K8030">
        <v>0</v>
      </c>
      <c r="L8030" s="10" t="s">
        <v>22571</v>
      </c>
    </row>
    <row r="8031" spans="1:12" x14ac:dyDescent="0.25">
      <c r="A8031" s="3">
        <v>8030</v>
      </c>
      <c r="B8031" t="s">
        <v>6365</v>
      </c>
      <c r="C8031" s="10" t="s">
        <v>22560</v>
      </c>
      <c r="D8031" t="s">
        <v>6366</v>
      </c>
      <c r="E8031" s="10" t="s">
        <v>22572</v>
      </c>
      <c r="F8031" t="s">
        <v>1339</v>
      </c>
      <c r="G8031" s="10" t="s">
        <v>6847</v>
      </c>
      <c r="H8031">
        <v>4</v>
      </c>
      <c r="I8031">
        <v>8</v>
      </c>
      <c r="J8031">
        <v>0</v>
      </c>
      <c r="K8031">
        <v>0</v>
      </c>
      <c r="L8031" s="10" t="s">
        <v>22573</v>
      </c>
    </row>
    <row r="8032" spans="1:12" x14ac:dyDescent="0.25">
      <c r="A8032" s="3">
        <v>8031</v>
      </c>
      <c r="B8032" t="s">
        <v>6365</v>
      </c>
      <c r="C8032" s="10" t="s">
        <v>22560</v>
      </c>
      <c r="D8032" t="s">
        <v>1515</v>
      </c>
      <c r="E8032" s="10" t="s">
        <v>11527</v>
      </c>
      <c r="F8032" t="s">
        <v>1218</v>
      </c>
      <c r="G8032" s="10" t="s">
        <v>6702</v>
      </c>
      <c r="H8032">
        <v>10</v>
      </c>
      <c r="I8032">
        <v>37</v>
      </c>
      <c r="J8032">
        <v>0</v>
      </c>
      <c r="K8032">
        <v>0</v>
      </c>
      <c r="L8032" s="10" t="s">
        <v>22574</v>
      </c>
    </row>
    <row r="8033" spans="1:12" x14ac:dyDescent="0.25">
      <c r="A8033" s="3">
        <v>8032</v>
      </c>
      <c r="B8033" t="s">
        <v>6365</v>
      </c>
      <c r="C8033" s="10" t="s">
        <v>22560</v>
      </c>
      <c r="D8033" t="s">
        <v>69</v>
      </c>
      <c r="E8033" s="10" t="s">
        <v>6760</v>
      </c>
      <c r="F8033" t="s">
        <v>6367</v>
      </c>
      <c r="G8033" s="10" t="s">
        <v>22575</v>
      </c>
      <c r="H8033">
        <v>8</v>
      </c>
      <c r="I8033">
        <v>35</v>
      </c>
      <c r="J8033">
        <v>0</v>
      </c>
      <c r="K8033">
        <v>0</v>
      </c>
      <c r="L8033" s="10" t="s">
        <v>22576</v>
      </c>
    </row>
    <row r="8034" spans="1:12" x14ac:dyDescent="0.25">
      <c r="A8034" s="3">
        <v>8033</v>
      </c>
      <c r="B8034" t="s">
        <v>6365</v>
      </c>
      <c r="C8034" s="10" t="s">
        <v>22560</v>
      </c>
      <c r="D8034" t="s">
        <v>71</v>
      </c>
      <c r="E8034" s="10" t="s">
        <v>6763</v>
      </c>
      <c r="F8034" t="s">
        <v>6368</v>
      </c>
      <c r="G8034" s="10" t="s">
        <v>22577</v>
      </c>
      <c r="H8034">
        <v>8</v>
      </c>
      <c r="I8034">
        <v>35</v>
      </c>
      <c r="J8034">
        <v>0</v>
      </c>
      <c r="K8034">
        <v>0</v>
      </c>
      <c r="L8034" s="10" t="s">
        <v>22578</v>
      </c>
    </row>
    <row r="8035" spans="1:12" x14ac:dyDescent="0.25">
      <c r="A8035" s="3">
        <v>8034</v>
      </c>
      <c r="B8035" t="s">
        <v>6365</v>
      </c>
      <c r="C8035" s="10" t="s">
        <v>22560</v>
      </c>
      <c r="D8035" t="s">
        <v>1540</v>
      </c>
      <c r="E8035" s="10" t="s">
        <v>11566</v>
      </c>
      <c r="F8035" t="s">
        <v>1218</v>
      </c>
      <c r="G8035" s="10" t="s">
        <v>6702</v>
      </c>
      <c r="H8035">
        <v>10</v>
      </c>
      <c r="I8035">
        <v>37</v>
      </c>
      <c r="J8035">
        <v>0</v>
      </c>
      <c r="K8035">
        <v>0</v>
      </c>
      <c r="L8035" s="10" t="s">
        <v>22579</v>
      </c>
    </row>
    <row r="8036" spans="1:12" x14ac:dyDescent="0.25">
      <c r="A8036" s="3">
        <v>8035</v>
      </c>
      <c r="B8036" t="s">
        <v>6369</v>
      </c>
      <c r="C8036" s="10" t="s">
        <v>22580</v>
      </c>
      <c r="D8036" t="s">
        <v>1400</v>
      </c>
      <c r="E8036" s="10" t="s">
        <v>6643</v>
      </c>
      <c r="F8036" t="s">
        <v>1490</v>
      </c>
      <c r="G8036" s="10" t="s">
        <v>11468</v>
      </c>
      <c r="H8036">
        <v>10</v>
      </c>
      <c r="I8036">
        <v>37</v>
      </c>
      <c r="J8036">
        <v>0</v>
      </c>
      <c r="K8036">
        <v>0</v>
      </c>
      <c r="L8036" s="10" t="s">
        <v>22581</v>
      </c>
    </row>
    <row r="8037" spans="1:12" x14ac:dyDescent="0.25">
      <c r="A8037" s="3">
        <v>8036</v>
      </c>
      <c r="B8037" t="s">
        <v>6369</v>
      </c>
      <c r="C8037" s="10" t="s">
        <v>22580</v>
      </c>
      <c r="D8037" t="s">
        <v>538</v>
      </c>
      <c r="E8037" s="10" t="s">
        <v>6652</v>
      </c>
      <c r="F8037" t="s">
        <v>1232</v>
      </c>
      <c r="G8037" s="10" t="s">
        <v>6715</v>
      </c>
      <c r="H8037">
        <v>255</v>
      </c>
      <c r="I8037">
        <v>37</v>
      </c>
      <c r="J8037">
        <v>0</v>
      </c>
      <c r="K8037">
        <v>0</v>
      </c>
      <c r="L8037" s="10" t="s">
        <v>22582</v>
      </c>
    </row>
    <row r="8038" spans="1:12" x14ac:dyDescent="0.25">
      <c r="A8038" s="3">
        <v>8037</v>
      </c>
      <c r="B8038" t="s">
        <v>6369</v>
      </c>
      <c r="C8038" s="10" t="s">
        <v>22580</v>
      </c>
      <c r="D8038" t="s">
        <v>63</v>
      </c>
      <c r="E8038" s="10" t="s">
        <v>6816</v>
      </c>
      <c r="F8038" t="s">
        <v>64</v>
      </c>
      <c r="G8038" s="10" t="s">
        <v>6696</v>
      </c>
      <c r="H8038">
        <v>4</v>
      </c>
      <c r="I8038">
        <v>8</v>
      </c>
      <c r="J8038">
        <v>0</v>
      </c>
      <c r="K8038">
        <v>0</v>
      </c>
      <c r="L8038" s="10" t="s">
        <v>22583</v>
      </c>
    </row>
    <row r="8039" spans="1:12" x14ac:dyDescent="0.25">
      <c r="A8039" s="3">
        <v>8038</v>
      </c>
      <c r="B8039" t="s">
        <v>6369</v>
      </c>
      <c r="C8039" s="10" t="s">
        <v>22580</v>
      </c>
      <c r="D8039" t="s">
        <v>65</v>
      </c>
      <c r="E8039" s="10" t="s">
        <v>6698</v>
      </c>
      <c r="F8039" t="s">
        <v>66</v>
      </c>
      <c r="G8039" s="10" t="s">
        <v>6721</v>
      </c>
      <c r="H8039">
        <v>4</v>
      </c>
      <c r="I8039">
        <v>8</v>
      </c>
      <c r="J8039">
        <v>0</v>
      </c>
      <c r="K8039">
        <v>0</v>
      </c>
      <c r="L8039" s="10" t="s">
        <v>22584</v>
      </c>
    </row>
    <row r="8040" spans="1:12" x14ac:dyDescent="0.25">
      <c r="A8040" s="3">
        <v>8039</v>
      </c>
      <c r="B8040" t="s">
        <v>6369</v>
      </c>
      <c r="C8040" s="10" t="s">
        <v>22580</v>
      </c>
      <c r="D8040" t="s">
        <v>67</v>
      </c>
      <c r="E8040" s="10" t="s">
        <v>6723</v>
      </c>
      <c r="F8040" t="s">
        <v>68</v>
      </c>
      <c r="G8040" s="10" t="s">
        <v>6724</v>
      </c>
      <c r="H8040">
        <v>4</v>
      </c>
      <c r="I8040">
        <v>8</v>
      </c>
      <c r="J8040">
        <v>0</v>
      </c>
      <c r="K8040">
        <v>0</v>
      </c>
      <c r="L8040" s="10" t="s">
        <v>22585</v>
      </c>
    </row>
    <row r="8041" spans="1:12" x14ac:dyDescent="0.25">
      <c r="A8041" s="3">
        <v>8040</v>
      </c>
      <c r="B8041" t="s">
        <v>6369</v>
      </c>
      <c r="C8041" s="10" t="s">
        <v>22580</v>
      </c>
      <c r="D8041" t="s">
        <v>2583</v>
      </c>
      <c r="E8041" s="10" t="s">
        <v>13308</v>
      </c>
      <c r="F8041" t="s">
        <v>1243</v>
      </c>
      <c r="G8041" s="10" t="s">
        <v>6883</v>
      </c>
      <c r="H8041">
        <v>4096</v>
      </c>
      <c r="I8041">
        <v>37</v>
      </c>
      <c r="J8041">
        <v>0</v>
      </c>
      <c r="K8041">
        <v>0</v>
      </c>
      <c r="L8041" s="10" t="s">
        <v>22586</v>
      </c>
    </row>
    <row r="8042" spans="1:12" x14ac:dyDescent="0.25">
      <c r="A8042" s="3">
        <v>8041</v>
      </c>
      <c r="B8042" t="s">
        <v>6369</v>
      </c>
      <c r="C8042" s="10" t="s">
        <v>22580</v>
      </c>
      <c r="D8042" t="s">
        <v>6370</v>
      </c>
      <c r="E8042" s="10" t="s">
        <v>22587</v>
      </c>
      <c r="F8042" t="s">
        <v>1493</v>
      </c>
      <c r="G8042" s="10" t="s">
        <v>6978</v>
      </c>
      <c r="H8042">
        <v>4</v>
      </c>
      <c r="I8042">
        <v>8</v>
      </c>
      <c r="J8042">
        <v>0</v>
      </c>
      <c r="K8042">
        <v>0</v>
      </c>
      <c r="L8042" s="10" t="s">
        <v>22588</v>
      </c>
    </row>
    <row r="8043" spans="1:12" x14ac:dyDescent="0.25">
      <c r="A8043" s="3">
        <v>8042</v>
      </c>
      <c r="B8043" t="s">
        <v>6369</v>
      </c>
      <c r="C8043" s="10" t="s">
        <v>22580</v>
      </c>
      <c r="D8043" t="s">
        <v>6371</v>
      </c>
      <c r="E8043" s="10" t="s">
        <v>22589</v>
      </c>
      <c r="F8043" t="s">
        <v>1493</v>
      </c>
      <c r="G8043" s="10" t="s">
        <v>6978</v>
      </c>
      <c r="H8043">
        <v>4</v>
      </c>
      <c r="I8043">
        <v>8</v>
      </c>
      <c r="J8043">
        <v>0</v>
      </c>
      <c r="K8043">
        <v>0</v>
      </c>
      <c r="L8043" s="10" t="s">
        <v>22590</v>
      </c>
    </row>
    <row r="8044" spans="1:12" x14ac:dyDescent="0.25">
      <c r="A8044" s="3">
        <v>8043</v>
      </c>
      <c r="B8044" t="s">
        <v>6372</v>
      </c>
      <c r="C8044" s="10" t="s">
        <v>22591</v>
      </c>
      <c r="D8044" t="s">
        <v>49</v>
      </c>
      <c r="E8044" s="10" t="s">
        <v>11</v>
      </c>
      <c r="F8044" t="s">
        <v>49</v>
      </c>
      <c r="G8044" s="10" t="s">
        <v>11</v>
      </c>
      <c r="H8044">
        <v>4</v>
      </c>
      <c r="I8044">
        <v>8</v>
      </c>
      <c r="J8044">
        <v>0</v>
      </c>
      <c r="K8044">
        <v>0</v>
      </c>
      <c r="L8044" s="10" t="s">
        <v>22592</v>
      </c>
    </row>
    <row r="8045" spans="1:12" x14ac:dyDescent="0.25">
      <c r="A8045" s="3">
        <v>8044</v>
      </c>
      <c r="B8045" t="s">
        <v>6372</v>
      </c>
      <c r="C8045" s="10" t="s">
        <v>22591</v>
      </c>
      <c r="D8045" t="s">
        <v>1501</v>
      </c>
      <c r="E8045" s="10" t="s">
        <v>11492</v>
      </c>
      <c r="F8045" t="s">
        <v>1502</v>
      </c>
      <c r="G8045" s="10" t="s">
        <v>11493</v>
      </c>
      <c r="H8045">
        <v>4</v>
      </c>
      <c r="I8045">
        <v>8</v>
      </c>
      <c r="J8045">
        <v>0</v>
      </c>
      <c r="K8045">
        <v>0</v>
      </c>
      <c r="L8045" s="10" t="s">
        <v>22593</v>
      </c>
    </row>
    <row r="8046" spans="1:12" x14ac:dyDescent="0.25">
      <c r="A8046" s="3">
        <v>8045</v>
      </c>
      <c r="B8046" t="s">
        <v>6372</v>
      </c>
      <c r="C8046" s="10" t="s">
        <v>22591</v>
      </c>
      <c r="D8046" t="s">
        <v>1503</v>
      </c>
      <c r="E8046" s="10" t="s">
        <v>11495</v>
      </c>
      <c r="F8046" t="s">
        <v>1493</v>
      </c>
      <c r="G8046" s="10" t="s">
        <v>6978</v>
      </c>
      <c r="H8046">
        <v>4</v>
      </c>
      <c r="I8046">
        <v>8</v>
      </c>
      <c r="J8046">
        <v>0</v>
      </c>
      <c r="K8046">
        <v>0</v>
      </c>
      <c r="L8046" s="10" t="s">
        <v>22594</v>
      </c>
    </row>
    <row r="8047" spans="1:12" x14ac:dyDescent="0.25">
      <c r="A8047" s="3">
        <v>8046</v>
      </c>
      <c r="B8047" t="s">
        <v>6372</v>
      </c>
      <c r="C8047" s="10" t="s">
        <v>22591</v>
      </c>
      <c r="D8047" t="s">
        <v>1264</v>
      </c>
      <c r="E8047" s="10" t="s">
        <v>6659</v>
      </c>
      <c r="F8047" t="s">
        <v>1265</v>
      </c>
      <c r="G8047" s="10" t="s">
        <v>6660</v>
      </c>
      <c r="H8047">
        <v>4</v>
      </c>
      <c r="I8047">
        <v>8</v>
      </c>
      <c r="J8047">
        <v>0</v>
      </c>
      <c r="K8047">
        <v>0</v>
      </c>
      <c r="L8047" s="10" t="s">
        <v>22595</v>
      </c>
    </row>
    <row r="8048" spans="1:12" x14ac:dyDescent="0.25">
      <c r="A8048" s="3">
        <v>8047</v>
      </c>
      <c r="B8048" t="s">
        <v>6372</v>
      </c>
      <c r="C8048" s="10" t="s">
        <v>22591</v>
      </c>
      <c r="D8048" t="s">
        <v>63</v>
      </c>
      <c r="E8048" s="10" t="s">
        <v>6816</v>
      </c>
      <c r="F8048" t="s">
        <v>64</v>
      </c>
      <c r="G8048" s="10" t="s">
        <v>6696</v>
      </c>
      <c r="H8048">
        <v>4</v>
      </c>
      <c r="I8048">
        <v>8</v>
      </c>
      <c r="J8048">
        <v>0</v>
      </c>
      <c r="K8048">
        <v>0</v>
      </c>
      <c r="L8048" s="10" t="s">
        <v>22596</v>
      </c>
    </row>
    <row r="8049" spans="1:12" x14ac:dyDescent="0.25">
      <c r="A8049" s="3">
        <v>8048</v>
      </c>
      <c r="B8049" t="s">
        <v>6372</v>
      </c>
      <c r="C8049" s="10" t="s">
        <v>22591</v>
      </c>
      <c r="D8049" t="s">
        <v>65</v>
      </c>
      <c r="E8049" s="10" t="s">
        <v>6698</v>
      </c>
      <c r="F8049" t="s">
        <v>66</v>
      </c>
      <c r="G8049" s="10" t="s">
        <v>6721</v>
      </c>
      <c r="H8049">
        <v>4</v>
      </c>
      <c r="I8049">
        <v>8</v>
      </c>
      <c r="J8049">
        <v>0</v>
      </c>
      <c r="K8049">
        <v>0</v>
      </c>
      <c r="L8049" s="10" t="s">
        <v>22597</v>
      </c>
    </row>
    <row r="8050" spans="1:12" x14ac:dyDescent="0.25">
      <c r="A8050" s="3">
        <v>8049</v>
      </c>
      <c r="B8050" t="s">
        <v>6372</v>
      </c>
      <c r="C8050" s="10" t="s">
        <v>22591</v>
      </c>
      <c r="D8050" t="s">
        <v>67</v>
      </c>
      <c r="E8050" s="10" t="s">
        <v>6723</v>
      </c>
      <c r="F8050" t="s">
        <v>68</v>
      </c>
      <c r="G8050" s="10" t="s">
        <v>6724</v>
      </c>
      <c r="H8050">
        <v>4</v>
      </c>
      <c r="I8050">
        <v>8</v>
      </c>
      <c r="J8050">
        <v>0</v>
      </c>
      <c r="K8050">
        <v>0</v>
      </c>
      <c r="L8050" s="10" t="s">
        <v>22598</v>
      </c>
    </row>
    <row r="8051" spans="1:12" x14ac:dyDescent="0.25">
      <c r="A8051" s="3">
        <v>8050</v>
      </c>
      <c r="B8051" t="s">
        <v>6372</v>
      </c>
      <c r="C8051" s="10" t="s">
        <v>22591</v>
      </c>
      <c r="D8051" t="s">
        <v>2216</v>
      </c>
      <c r="E8051" s="10" t="s">
        <v>12706</v>
      </c>
      <c r="F8051" t="s">
        <v>1401</v>
      </c>
      <c r="G8051" s="10" t="s">
        <v>6911</v>
      </c>
      <c r="H8051">
        <v>10</v>
      </c>
      <c r="I8051">
        <v>37</v>
      </c>
      <c r="J8051">
        <v>0</v>
      </c>
      <c r="K8051">
        <v>0</v>
      </c>
      <c r="L8051" s="10" t="s">
        <v>22599</v>
      </c>
    </row>
    <row r="8052" spans="1:12" x14ac:dyDescent="0.25">
      <c r="A8052" s="3">
        <v>8051</v>
      </c>
      <c r="B8052" t="s">
        <v>6372</v>
      </c>
      <c r="C8052" s="10" t="s">
        <v>22591</v>
      </c>
      <c r="D8052" t="s">
        <v>69</v>
      </c>
      <c r="E8052" s="10" t="s">
        <v>6760</v>
      </c>
      <c r="F8052" t="s">
        <v>6373</v>
      </c>
      <c r="G8052" s="10" t="s">
        <v>22600</v>
      </c>
      <c r="H8052">
        <v>8</v>
      </c>
      <c r="I8052">
        <v>35</v>
      </c>
      <c r="J8052">
        <v>0</v>
      </c>
      <c r="K8052">
        <v>0</v>
      </c>
      <c r="L8052" s="10" t="s">
        <v>22601</v>
      </c>
    </row>
    <row r="8053" spans="1:12" x14ac:dyDescent="0.25">
      <c r="A8053" s="3">
        <v>8052</v>
      </c>
      <c r="B8053" t="s">
        <v>6372</v>
      </c>
      <c r="C8053" s="10" t="s">
        <v>22591</v>
      </c>
      <c r="D8053" t="s">
        <v>71</v>
      </c>
      <c r="E8053" s="10" t="s">
        <v>6763</v>
      </c>
      <c r="F8053" t="s">
        <v>6374</v>
      </c>
      <c r="G8053" s="10" t="s">
        <v>22602</v>
      </c>
      <c r="H8053">
        <v>8</v>
      </c>
      <c r="I8053">
        <v>35</v>
      </c>
      <c r="J8053">
        <v>0</v>
      </c>
      <c r="K8053">
        <v>0</v>
      </c>
      <c r="L8053" s="10" t="s">
        <v>22603</v>
      </c>
    </row>
    <row r="8054" spans="1:12" x14ac:dyDescent="0.25">
      <c r="A8054" s="3">
        <v>8053</v>
      </c>
      <c r="B8054" t="s">
        <v>6375</v>
      </c>
      <c r="C8054" s="10" t="s">
        <v>22604</v>
      </c>
      <c r="D8054" t="s">
        <v>49</v>
      </c>
      <c r="E8054" s="10" t="s">
        <v>11</v>
      </c>
      <c r="F8054" t="s">
        <v>49</v>
      </c>
      <c r="G8054" s="10" t="s">
        <v>11</v>
      </c>
      <c r="H8054">
        <v>4</v>
      </c>
      <c r="I8054">
        <v>8</v>
      </c>
      <c r="J8054">
        <v>0</v>
      </c>
      <c r="K8054">
        <v>0</v>
      </c>
      <c r="L8054" s="10" t="s">
        <v>22605</v>
      </c>
    </row>
    <row r="8055" spans="1:12" x14ac:dyDescent="0.25">
      <c r="A8055" s="3">
        <v>8054</v>
      </c>
      <c r="B8055" t="s">
        <v>6375</v>
      </c>
      <c r="C8055" s="10" t="s">
        <v>22604</v>
      </c>
      <c r="D8055" t="s">
        <v>87</v>
      </c>
      <c r="E8055" s="10" t="s">
        <v>7149</v>
      </c>
      <c r="F8055" t="s">
        <v>49</v>
      </c>
      <c r="G8055" s="10" t="s">
        <v>11</v>
      </c>
      <c r="H8055">
        <v>4</v>
      </c>
      <c r="I8055">
        <v>8</v>
      </c>
      <c r="J8055">
        <v>0</v>
      </c>
      <c r="K8055">
        <v>0</v>
      </c>
      <c r="L8055" s="10" t="s">
        <v>22606</v>
      </c>
    </row>
    <row r="8056" spans="1:12" x14ac:dyDescent="0.25">
      <c r="A8056" s="3">
        <v>8055</v>
      </c>
      <c r="B8056" t="s">
        <v>6375</v>
      </c>
      <c r="C8056" s="10" t="s">
        <v>22604</v>
      </c>
      <c r="D8056" t="s">
        <v>6376</v>
      </c>
      <c r="E8056" s="10" t="s">
        <v>22607</v>
      </c>
      <c r="F8056" t="s">
        <v>6377</v>
      </c>
      <c r="G8056" s="10" t="s">
        <v>22608</v>
      </c>
      <c r="H8056">
        <v>4</v>
      </c>
      <c r="I8056">
        <v>12</v>
      </c>
      <c r="J8056">
        <v>0</v>
      </c>
      <c r="K8056">
        <v>0</v>
      </c>
      <c r="L8056" s="10" t="s">
        <v>22609</v>
      </c>
    </row>
    <row r="8057" spans="1:12" x14ac:dyDescent="0.25">
      <c r="A8057" s="3">
        <v>8056</v>
      </c>
      <c r="B8057" t="s">
        <v>6375</v>
      </c>
      <c r="C8057" s="10" t="s">
        <v>22604</v>
      </c>
      <c r="D8057" t="s">
        <v>6378</v>
      </c>
      <c r="E8057" s="10" t="s">
        <v>22610</v>
      </c>
      <c r="F8057" t="s">
        <v>6379</v>
      </c>
      <c r="G8057" s="10" t="s">
        <v>22611</v>
      </c>
      <c r="H8057">
        <v>4</v>
      </c>
      <c r="I8057">
        <v>12</v>
      </c>
      <c r="J8057">
        <v>0</v>
      </c>
      <c r="K8057">
        <v>0</v>
      </c>
      <c r="L8057" s="10" t="s">
        <v>22612</v>
      </c>
    </row>
    <row r="8058" spans="1:12" x14ac:dyDescent="0.25">
      <c r="A8058" s="3">
        <v>8057</v>
      </c>
      <c r="B8058" t="s">
        <v>6375</v>
      </c>
      <c r="C8058" s="10" t="s">
        <v>22604</v>
      </c>
      <c r="D8058" t="s">
        <v>6380</v>
      </c>
      <c r="E8058" s="10" t="s">
        <v>22613</v>
      </c>
      <c r="F8058" t="s">
        <v>6381</v>
      </c>
      <c r="G8058" s="10" t="s">
        <v>22614</v>
      </c>
      <c r="H8058">
        <v>4</v>
      </c>
      <c r="I8058">
        <v>12</v>
      </c>
      <c r="J8058">
        <v>0</v>
      </c>
      <c r="K8058">
        <v>0</v>
      </c>
      <c r="L8058" s="10" t="s">
        <v>22615</v>
      </c>
    </row>
    <row r="8059" spans="1:12" x14ac:dyDescent="0.25">
      <c r="A8059" s="3">
        <v>8058</v>
      </c>
      <c r="B8059" t="s">
        <v>6375</v>
      </c>
      <c r="C8059" s="10" t="s">
        <v>22604</v>
      </c>
      <c r="D8059" t="s">
        <v>6382</v>
      </c>
      <c r="E8059" s="10" t="s">
        <v>22616</v>
      </c>
      <c r="F8059" t="s">
        <v>1287</v>
      </c>
      <c r="G8059" s="10" t="s">
        <v>6676</v>
      </c>
      <c r="H8059">
        <v>8</v>
      </c>
      <c r="I8059">
        <v>16</v>
      </c>
      <c r="J8059">
        <v>-2</v>
      </c>
      <c r="K8059">
        <v>1</v>
      </c>
      <c r="L8059" s="10" t="s">
        <v>22617</v>
      </c>
    </row>
    <row r="8060" spans="1:12" x14ac:dyDescent="0.25">
      <c r="A8060" s="3">
        <v>8059</v>
      </c>
      <c r="B8060" t="s">
        <v>6375</v>
      </c>
      <c r="C8060" s="10" t="s">
        <v>22604</v>
      </c>
      <c r="D8060" t="s">
        <v>6383</v>
      </c>
      <c r="E8060" s="10" t="s">
        <v>22618</v>
      </c>
      <c r="F8060" t="s">
        <v>6384</v>
      </c>
      <c r="G8060" s="10" t="s">
        <v>22619</v>
      </c>
      <c r="H8060">
        <v>4</v>
      </c>
      <c r="I8060">
        <v>8</v>
      </c>
      <c r="J8060">
        <v>0</v>
      </c>
      <c r="K8060">
        <v>0</v>
      </c>
      <c r="L8060" s="10" t="s">
        <v>22620</v>
      </c>
    </row>
    <row r="8061" spans="1:12" x14ac:dyDescent="0.25">
      <c r="A8061" s="3">
        <v>8060</v>
      </c>
      <c r="B8061" t="s">
        <v>6375</v>
      </c>
      <c r="C8061" s="10" t="s">
        <v>22604</v>
      </c>
      <c r="D8061" t="s">
        <v>63</v>
      </c>
      <c r="E8061" s="10" t="s">
        <v>6816</v>
      </c>
      <c r="F8061" t="s">
        <v>64</v>
      </c>
      <c r="G8061" s="10" t="s">
        <v>6696</v>
      </c>
      <c r="H8061">
        <v>4</v>
      </c>
      <c r="I8061">
        <v>8</v>
      </c>
      <c r="J8061">
        <v>0</v>
      </c>
      <c r="K8061">
        <v>0</v>
      </c>
      <c r="L8061" s="10" t="s">
        <v>22621</v>
      </c>
    </row>
    <row r="8062" spans="1:12" x14ac:dyDescent="0.25">
      <c r="A8062" s="3">
        <v>8061</v>
      </c>
      <c r="B8062" t="s">
        <v>6375</v>
      </c>
      <c r="C8062" s="10" t="s">
        <v>22604</v>
      </c>
      <c r="D8062" t="s">
        <v>65</v>
      </c>
      <c r="E8062" s="10" t="s">
        <v>6698</v>
      </c>
      <c r="F8062" t="s">
        <v>66</v>
      </c>
      <c r="G8062" s="10" t="s">
        <v>6721</v>
      </c>
      <c r="H8062">
        <v>4</v>
      </c>
      <c r="I8062">
        <v>8</v>
      </c>
      <c r="J8062">
        <v>0</v>
      </c>
      <c r="K8062">
        <v>0</v>
      </c>
      <c r="L8062" s="10" t="s">
        <v>22622</v>
      </c>
    </row>
    <row r="8063" spans="1:12" x14ac:dyDescent="0.25">
      <c r="A8063" s="3">
        <v>8062</v>
      </c>
      <c r="B8063" t="s">
        <v>6375</v>
      </c>
      <c r="C8063" s="10" t="s">
        <v>22604</v>
      </c>
      <c r="D8063" t="s">
        <v>67</v>
      </c>
      <c r="E8063" s="10" t="s">
        <v>6723</v>
      </c>
      <c r="F8063" t="s">
        <v>68</v>
      </c>
      <c r="G8063" s="10" t="s">
        <v>6724</v>
      </c>
      <c r="H8063">
        <v>4</v>
      </c>
      <c r="I8063">
        <v>8</v>
      </c>
      <c r="J8063">
        <v>0</v>
      </c>
      <c r="K8063">
        <v>0</v>
      </c>
      <c r="L8063" s="10" t="s">
        <v>22623</v>
      </c>
    </row>
    <row r="8064" spans="1:12" x14ac:dyDescent="0.25">
      <c r="A8064" s="3">
        <v>8063</v>
      </c>
      <c r="B8064" t="s">
        <v>6375</v>
      </c>
      <c r="C8064" s="10" t="s">
        <v>22604</v>
      </c>
      <c r="D8064" t="s">
        <v>1264</v>
      </c>
      <c r="E8064" s="10" t="s">
        <v>6659</v>
      </c>
      <c r="F8064" t="s">
        <v>6385</v>
      </c>
      <c r="G8064" s="10" t="s">
        <v>22624</v>
      </c>
      <c r="H8064">
        <v>4</v>
      </c>
      <c r="I8064">
        <v>8</v>
      </c>
      <c r="J8064">
        <v>0</v>
      </c>
      <c r="K8064">
        <v>0</v>
      </c>
      <c r="L8064" s="10" t="s">
        <v>22625</v>
      </c>
    </row>
    <row r="8065" spans="1:12" x14ac:dyDescent="0.25">
      <c r="A8065" s="3">
        <v>8064</v>
      </c>
      <c r="B8065" t="s">
        <v>6375</v>
      </c>
      <c r="C8065" s="10" t="s">
        <v>22604</v>
      </c>
      <c r="D8065" t="s">
        <v>1277</v>
      </c>
      <c r="E8065" s="10" t="s">
        <v>6730</v>
      </c>
      <c r="F8065" t="s">
        <v>1232</v>
      </c>
      <c r="G8065" s="10" t="s">
        <v>6715</v>
      </c>
      <c r="H8065">
        <v>255</v>
      </c>
      <c r="I8065">
        <v>37</v>
      </c>
      <c r="J8065">
        <v>0</v>
      </c>
      <c r="K8065">
        <v>0</v>
      </c>
      <c r="L8065" s="10" t="s">
        <v>22626</v>
      </c>
    </row>
    <row r="8066" spans="1:12" x14ac:dyDescent="0.25">
      <c r="A8066" s="3">
        <v>8065</v>
      </c>
      <c r="B8066" t="s">
        <v>6375</v>
      </c>
      <c r="C8066" s="10" t="s">
        <v>22604</v>
      </c>
      <c r="D8066" t="s">
        <v>69</v>
      </c>
      <c r="E8066" s="10" t="s">
        <v>6760</v>
      </c>
      <c r="F8066" t="s">
        <v>6386</v>
      </c>
      <c r="G8066" s="10" t="s">
        <v>22627</v>
      </c>
      <c r="H8066">
        <v>8</v>
      </c>
      <c r="I8066">
        <v>35</v>
      </c>
      <c r="J8066">
        <v>0</v>
      </c>
      <c r="K8066">
        <v>0</v>
      </c>
      <c r="L8066" s="10" t="s">
        <v>22628</v>
      </c>
    </row>
    <row r="8067" spans="1:12" x14ac:dyDescent="0.25">
      <c r="A8067" s="3">
        <v>8066</v>
      </c>
      <c r="B8067" t="s">
        <v>6375</v>
      </c>
      <c r="C8067" s="10" t="s">
        <v>22604</v>
      </c>
      <c r="D8067" t="s">
        <v>71</v>
      </c>
      <c r="E8067" s="10" t="s">
        <v>6763</v>
      </c>
      <c r="F8067" t="s">
        <v>6387</v>
      </c>
      <c r="G8067" s="10" t="s">
        <v>22629</v>
      </c>
      <c r="H8067">
        <v>8</v>
      </c>
      <c r="I8067">
        <v>35</v>
      </c>
      <c r="J8067">
        <v>0</v>
      </c>
      <c r="K8067">
        <v>0</v>
      </c>
      <c r="L8067" s="10" t="s">
        <v>22630</v>
      </c>
    </row>
    <row r="8068" spans="1:12" x14ac:dyDescent="0.25">
      <c r="A8068" s="3">
        <v>8067</v>
      </c>
      <c r="B8068" t="s">
        <v>6388</v>
      </c>
      <c r="C8068" s="10" t="s">
        <v>22631</v>
      </c>
      <c r="D8068" t="s">
        <v>49</v>
      </c>
      <c r="E8068" s="10" t="s">
        <v>11</v>
      </c>
      <c r="F8068" t="s">
        <v>49</v>
      </c>
      <c r="G8068" s="10" t="s">
        <v>11</v>
      </c>
      <c r="H8068">
        <v>4</v>
      </c>
      <c r="I8068">
        <v>8</v>
      </c>
      <c r="J8068">
        <v>0</v>
      </c>
      <c r="K8068">
        <v>0</v>
      </c>
      <c r="L8068" s="10" t="s">
        <v>22632</v>
      </c>
    </row>
    <row r="8069" spans="1:12" x14ac:dyDescent="0.25">
      <c r="A8069" s="3">
        <v>8068</v>
      </c>
      <c r="B8069" t="s">
        <v>6388</v>
      </c>
      <c r="C8069" s="10" t="s">
        <v>22631</v>
      </c>
      <c r="D8069" t="s">
        <v>63</v>
      </c>
      <c r="E8069" s="10" t="s">
        <v>6816</v>
      </c>
      <c r="F8069" t="s">
        <v>64</v>
      </c>
      <c r="G8069" s="10" t="s">
        <v>6696</v>
      </c>
      <c r="H8069">
        <v>4</v>
      </c>
      <c r="I8069">
        <v>8</v>
      </c>
      <c r="J8069">
        <v>0</v>
      </c>
      <c r="K8069">
        <v>0</v>
      </c>
      <c r="L8069" s="10" t="s">
        <v>22633</v>
      </c>
    </row>
    <row r="8070" spans="1:12" x14ac:dyDescent="0.25">
      <c r="A8070" s="3">
        <v>8069</v>
      </c>
      <c r="B8070" t="s">
        <v>6388</v>
      </c>
      <c r="C8070" s="10" t="s">
        <v>22631</v>
      </c>
      <c r="D8070" t="s">
        <v>65</v>
      </c>
      <c r="E8070" s="10" t="s">
        <v>6698</v>
      </c>
      <c r="F8070" t="s">
        <v>66</v>
      </c>
      <c r="G8070" s="10" t="s">
        <v>6721</v>
      </c>
      <c r="H8070">
        <v>4</v>
      </c>
      <c r="I8070">
        <v>8</v>
      </c>
      <c r="J8070">
        <v>0</v>
      </c>
      <c r="K8070">
        <v>0</v>
      </c>
      <c r="L8070" s="10" t="s">
        <v>22634</v>
      </c>
    </row>
    <row r="8071" spans="1:12" x14ac:dyDescent="0.25">
      <c r="A8071" s="3">
        <v>8070</v>
      </c>
      <c r="B8071" t="s">
        <v>6388</v>
      </c>
      <c r="C8071" s="10" t="s">
        <v>22631</v>
      </c>
      <c r="D8071" t="s">
        <v>67</v>
      </c>
      <c r="E8071" s="10" t="s">
        <v>6723</v>
      </c>
      <c r="F8071" t="s">
        <v>68</v>
      </c>
      <c r="G8071" s="10" t="s">
        <v>6724</v>
      </c>
      <c r="H8071">
        <v>4</v>
      </c>
      <c r="I8071">
        <v>8</v>
      </c>
      <c r="J8071">
        <v>0</v>
      </c>
      <c r="K8071">
        <v>0</v>
      </c>
      <c r="L8071" s="10" t="s">
        <v>22635</v>
      </c>
    </row>
    <row r="8072" spans="1:12" x14ac:dyDescent="0.25">
      <c r="A8072" s="3">
        <v>8071</v>
      </c>
      <c r="B8072" t="s">
        <v>6388</v>
      </c>
      <c r="C8072" s="10" t="s">
        <v>22631</v>
      </c>
      <c r="D8072" t="s">
        <v>1264</v>
      </c>
      <c r="E8072" s="10" t="s">
        <v>6659</v>
      </c>
      <c r="F8072" t="s">
        <v>1265</v>
      </c>
      <c r="G8072" s="10" t="s">
        <v>6660</v>
      </c>
      <c r="H8072">
        <v>4</v>
      </c>
      <c r="I8072">
        <v>8</v>
      </c>
      <c r="J8072">
        <v>0</v>
      </c>
      <c r="K8072">
        <v>0</v>
      </c>
      <c r="L8072" s="10" t="s">
        <v>22636</v>
      </c>
    </row>
    <row r="8073" spans="1:12" x14ac:dyDescent="0.25">
      <c r="A8073" s="3">
        <v>8072</v>
      </c>
      <c r="B8073" t="s">
        <v>6388</v>
      </c>
      <c r="C8073" s="10" t="s">
        <v>22631</v>
      </c>
      <c r="D8073" t="s">
        <v>1501</v>
      </c>
      <c r="E8073" s="10" t="s">
        <v>11492</v>
      </c>
      <c r="F8073" t="s">
        <v>1502</v>
      </c>
      <c r="G8073" s="10" t="s">
        <v>11493</v>
      </c>
      <c r="H8073">
        <v>4</v>
      </c>
      <c r="I8073">
        <v>8</v>
      </c>
      <c r="J8073">
        <v>0</v>
      </c>
      <c r="K8073">
        <v>0</v>
      </c>
      <c r="L8073" s="10" t="s">
        <v>22637</v>
      </c>
    </row>
    <row r="8074" spans="1:12" x14ac:dyDescent="0.25">
      <c r="A8074" s="3">
        <v>8073</v>
      </c>
      <c r="B8074" t="s">
        <v>6388</v>
      </c>
      <c r="C8074" s="10" t="s">
        <v>22631</v>
      </c>
      <c r="D8074" t="s">
        <v>57</v>
      </c>
      <c r="E8074" s="10" t="s">
        <v>6647</v>
      </c>
      <c r="F8074" t="s">
        <v>6389</v>
      </c>
      <c r="G8074" s="10" t="s">
        <v>22638</v>
      </c>
      <c r="H8074">
        <v>8</v>
      </c>
      <c r="I8074">
        <v>16</v>
      </c>
      <c r="J8074">
        <v>0</v>
      </c>
      <c r="K8074">
        <v>1</v>
      </c>
      <c r="L8074" s="10" t="s">
        <v>22639</v>
      </c>
    </row>
    <row r="8075" spans="1:12" x14ac:dyDescent="0.25">
      <c r="A8075" s="3">
        <v>8074</v>
      </c>
      <c r="B8075" t="s">
        <v>6388</v>
      </c>
      <c r="C8075" s="10" t="s">
        <v>22631</v>
      </c>
      <c r="D8075" t="s">
        <v>6390</v>
      </c>
      <c r="E8075" s="10" t="s">
        <v>22640</v>
      </c>
      <c r="F8075" t="s">
        <v>6391</v>
      </c>
      <c r="G8075" s="10" t="s">
        <v>22641</v>
      </c>
      <c r="H8075">
        <v>8</v>
      </c>
      <c r="I8075">
        <v>16</v>
      </c>
      <c r="J8075">
        <v>0</v>
      </c>
      <c r="K8075">
        <v>1</v>
      </c>
      <c r="L8075" s="10" t="s">
        <v>22642</v>
      </c>
    </row>
    <row r="8076" spans="1:12" x14ac:dyDescent="0.25">
      <c r="A8076" s="3">
        <v>8075</v>
      </c>
      <c r="B8076" t="s">
        <v>6388</v>
      </c>
      <c r="C8076" s="10" t="s">
        <v>22631</v>
      </c>
      <c r="D8076" t="s">
        <v>2113</v>
      </c>
      <c r="E8076" s="10" t="s">
        <v>7437</v>
      </c>
      <c r="F8076" t="s">
        <v>6392</v>
      </c>
      <c r="G8076" s="10" t="s">
        <v>22643</v>
      </c>
      <c r="H8076">
        <v>4</v>
      </c>
      <c r="I8076">
        <v>12</v>
      </c>
      <c r="J8076">
        <v>0</v>
      </c>
      <c r="K8076">
        <v>0</v>
      </c>
      <c r="L8076" s="10" t="s">
        <v>22644</v>
      </c>
    </row>
    <row r="8077" spans="1:12" x14ac:dyDescent="0.25">
      <c r="A8077" s="3">
        <v>8076</v>
      </c>
      <c r="B8077" t="s">
        <v>6388</v>
      </c>
      <c r="C8077" s="10" t="s">
        <v>22631</v>
      </c>
      <c r="D8077" t="s">
        <v>538</v>
      </c>
      <c r="E8077" s="10" t="s">
        <v>6652</v>
      </c>
      <c r="F8077" t="s">
        <v>1232</v>
      </c>
      <c r="G8077" s="10" t="s">
        <v>6715</v>
      </c>
      <c r="H8077">
        <v>255</v>
      </c>
      <c r="I8077">
        <v>37</v>
      </c>
      <c r="J8077">
        <v>0</v>
      </c>
      <c r="K8077">
        <v>0</v>
      </c>
      <c r="L8077" s="10" t="s">
        <v>22645</v>
      </c>
    </row>
    <row r="8078" spans="1:12" x14ac:dyDescent="0.25">
      <c r="A8078" s="3">
        <v>8077</v>
      </c>
      <c r="B8078" t="s">
        <v>6388</v>
      </c>
      <c r="C8078" s="10" t="s">
        <v>22631</v>
      </c>
      <c r="D8078" t="s">
        <v>655</v>
      </c>
      <c r="E8078" s="10" t="s">
        <v>7432</v>
      </c>
      <c r="F8078" t="s">
        <v>1232</v>
      </c>
      <c r="G8078" s="10" t="s">
        <v>6715</v>
      </c>
      <c r="H8078">
        <v>255</v>
      </c>
      <c r="I8078">
        <v>37</v>
      </c>
      <c r="J8078">
        <v>0</v>
      </c>
      <c r="K8078">
        <v>0</v>
      </c>
      <c r="L8078" s="10" t="s">
        <v>22646</v>
      </c>
    </row>
    <row r="8079" spans="1:12" x14ac:dyDescent="0.25">
      <c r="A8079" s="3">
        <v>8078</v>
      </c>
      <c r="B8079" t="s">
        <v>6388</v>
      </c>
      <c r="C8079" s="10" t="s">
        <v>22631</v>
      </c>
      <c r="D8079" t="s">
        <v>4896</v>
      </c>
      <c r="E8079" s="10" t="s">
        <v>7435</v>
      </c>
      <c r="F8079" t="s">
        <v>1232</v>
      </c>
      <c r="G8079" s="10" t="s">
        <v>6715</v>
      </c>
      <c r="H8079">
        <v>255</v>
      </c>
      <c r="I8079">
        <v>37</v>
      </c>
      <c r="J8079">
        <v>0</v>
      </c>
      <c r="K8079">
        <v>0</v>
      </c>
      <c r="L8079" s="10" t="s">
        <v>22647</v>
      </c>
    </row>
    <row r="8080" spans="1:12" x14ac:dyDescent="0.25">
      <c r="A8080" s="3">
        <v>8079</v>
      </c>
      <c r="B8080" t="s">
        <v>6388</v>
      </c>
      <c r="C8080" s="10" t="s">
        <v>22631</v>
      </c>
      <c r="D8080" t="s">
        <v>2004</v>
      </c>
      <c r="E8080" s="10" t="s">
        <v>6865</v>
      </c>
      <c r="F8080" t="s">
        <v>2005</v>
      </c>
      <c r="G8080" s="10" t="s">
        <v>6866</v>
      </c>
      <c r="H8080">
        <v>12</v>
      </c>
      <c r="I8080">
        <v>37</v>
      </c>
      <c r="J8080">
        <v>0</v>
      </c>
      <c r="K8080">
        <v>0</v>
      </c>
      <c r="L8080" s="10" t="s">
        <v>22648</v>
      </c>
    </row>
    <row r="8081" spans="1:12" x14ac:dyDescent="0.25">
      <c r="A8081" s="3">
        <v>8080</v>
      </c>
      <c r="B8081" t="s">
        <v>6388</v>
      </c>
      <c r="C8081" s="10" t="s">
        <v>22631</v>
      </c>
      <c r="D8081" t="s">
        <v>1895</v>
      </c>
      <c r="E8081" s="10" t="s">
        <v>6843</v>
      </c>
      <c r="F8081" t="s">
        <v>1232</v>
      </c>
      <c r="G8081" s="10" t="s">
        <v>6715</v>
      </c>
      <c r="H8081">
        <v>255</v>
      </c>
      <c r="I8081">
        <v>37</v>
      </c>
      <c r="J8081">
        <v>0</v>
      </c>
      <c r="K8081">
        <v>0</v>
      </c>
      <c r="L8081" s="10" t="s">
        <v>22649</v>
      </c>
    </row>
    <row r="8082" spans="1:12" x14ac:dyDescent="0.25">
      <c r="A8082" s="3">
        <v>8081</v>
      </c>
      <c r="B8082" t="s">
        <v>6388</v>
      </c>
      <c r="C8082" s="10" t="s">
        <v>22631</v>
      </c>
      <c r="D8082" t="s">
        <v>53</v>
      </c>
      <c r="E8082" s="10" t="s">
        <v>8533</v>
      </c>
      <c r="F8082" t="s">
        <v>6393</v>
      </c>
      <c r="G8082" s="10" t="s">
        <v>22650</v>
      </c>
      <c r="H8082">
        <v>4</v>
      </c>
      <c r="I8082">
        <v>12</v>
      </c>
      <c r="J8082">
        <v>0</v>
      </c>
      <c r="K8082">
        <v>0</v>
      </c>
      <c r="L8082" s="10" t="s">
        <v>22651</v>
      </c>
    </row>
    <row r="8083" spans="1:12" x14ac:dyDescent="0.25">
      <c r="A8083" s="3">
        <v>8082</v>
      </c>
      <c r="B8083" t="s">
        <v>6388</v>
      </c>
      <c r="C8083" s="10" t="s">
        <v>22631</v>
      </c>
      <c r="D8083" t="s">
        <v>5106</v>
      </c>
      <c r="E8083" s="10" t="s">
        <v>19010</v>
      </c>
      <c r="F8083" t="s">
        <v>1232</v>
      </c>
      <c r="G8083" s="10" t="s">
        <v>6715</v>
      </c>
      <c r="H8083">
        <v>255</v>
      </c>
      <c r="I8083">
        <v>37</v>
      </c>
      <c r="J8083">
        <v>0</v>
      </c>
      <c r="K8083">
        <v>0</v>
      </c>
      <c r="L8083" s="10" t="s">
        <v>22652</v>
      </c>
    </row>
    <row r="8084" spans="1:12" x14ac:dyDescent="0.25">
      <c r="A8084" s="3">
        <v>8083</v>
      </c>
      <c r="B8084" t="s">
        <v>6388</v>
      </c>
      <c r="C8084" s="10" t="s">
        <v>22631</v>
      </c>
      <c r="D8084" t="s">
        <v>1285</v>
      </c>
      <c r="E8084" s="10" t="s">
        <v>6733</v>
      </c>
      <c r="F8084" t="s">
        <v>1232</v>
      </c>
      <c r="G8084" s="10" t="s">
        <v>6715</v>
      </c>
      <c r="H8084">
        <v>255</v>
      </c>
      <c r="I8084">
        <v>37</v>
      </c>
      <c r="J8084">
        <v>0</v>
      </c>
      <c r="K8084">
        <v>0</v>
      </c>
      <c r="L8084" s="10" t="s">
        <v>22653</v>
      </c>
    </row>
    <row r="8085" spans="1:12" x14ac:dyDescent="0.25">
      <c r="A8085" s="3">
        <v>8084</v>
      </c>
      <c r="B8085" t="s">
        <v>6388</v>
      </c>
      <c r="C8085" s="10" t="s">
        <v>22631</v>
      </c>
      <c r="D8085" t="s">
        <v>6394</v>
      </c>
      <c r="E8085" s="10" t="s">
        <v>22654</v>
      </c>
      <c r="F8085" t="s">
        <v>1232</v>
      </c>
      <c r="G8085" s="10" t="s">
        <v>6715</v>
      </c>
      <c r="H8085">
        <v>255</v>
      </c>
      <c r="I8085">
        <v>37</v>
      </c>
      <c r="J8085">
        <v>0</v>
      </c>
      <c r="K8085">
        <v>0</v>
      </c>
      <c r="L8085" s="10" t="s">
        <v>22655</v>
      </c>
    </row>
    <row r="8086" spans="1:12" x14ac:dyDescent="0.25">
      <c r="A8086" s="3">
        <v>8085</v>
      </c>
      <c r="B8086" t="s">
        <v>6388</v>
      </c>
      <c r="C8086" s="10" t="s">
        <v>22631</v>
      </c>
      <c r="D8086" t="s">
        <v>2121</v>
      </c>
      <c r="E8086" s="10" t="s">
        <v>12564</v>
      </c>
      <c r="F8086" t="s">
        <v>6395</v>
      </c>
      <c r="G8086" s="10" t="s">
        <v>22656</v>
      </c>
      <c r="H8086">
        <v>1</v>
      </c>
      <c r="I8086">
        <v>37</v>
      </c>
      <c r="J8086">
        <v>0</v>
      </c>
      <c r="K8086">
        <v>0</v>
      </c>
      <c r="L8086" s="10" t="s">
        <v>22657</v>
      </c>
    </row>
    <row r="8087" spans="1:12" x14ac:dyDescent="0.25">
      <c r="A8087" s="3">
        <v>8086</v>
      </c>
      <c r="B8087" t="s">
        <v>6388</v>
      </c>
      <c r="C8087" s="10" t="s">
        <v>22631</v>
      </c>
      <c r="D8087" t="s">
        <v>1921</v>
      </c>
      <c r="E8087" s="10" t="s">
        <v>6868</v>
      </c>
      <c r="F8087" t="s">
        <v>1922</v>
      </c>
      <c r="G8087" s="10" t="s">
        <v>6869</v>
      </c>
      <c r="H8087">
        <v>9</v>
      </c>
      <c r="I8087">
        <v>37</v>
      </c>
      <c r="J8087">
        <v>0</v>
      </c>
      <c r="K8087">
        <v>0</v>
      </c>
      <c r="L8087" s="10" t="s">
        <v>22658</v>
      </c>
    </row>
    <row r="8088" spans="1:12" x14ac:dyDescent="0.25">
      <c r="A8088" s="3">
        <v>8087</v>
      </c>
      <c r="B8088" t="s">
        <v>6388</v>
      </c>
      <c r="C8088" s="10" t="s">
        <v>22631</v>
      </c>
      <c r="D8088" t="s">
        <v>1919</v>
      </c>
      <c r="E8088" s="10" t="s">
        <v>12360</v>
      </c>
      <c r="F8088" t="s">
        <v>1920</v>
      </c>
      <c r="G8088" s="10" t="s">
        <v>12361</v>
      </c>
      <c r="H8088">
        <v>13</v>
      </c>
      <c r="I8088">
        <v>37</v>
      </c>
      <c r="J8088">
        <v>0</v>
      </c>
      <c r="K8088">
        <v>0</v>
      </c>
      <c r="L8088" s="10" t="s">
        <v>22659</v>
      </c>
    </row>
    <row r="8089" spans="1:12" x14ac:dyDescent="0.25">
      <c r="A8089" s="3">
        <v>8088</v>
      </c>
      <c r="B8089" t="s">
        <v>6388</v>
      </c>
      <c r="C8089" s="10" t="s">
        <v>22631</v>
      </c>
      <c r="D8089" t="s">
        <v>6396</v>
      </c>
      <c r="E8089" s="10" t="s">
        <v>22660</v>
      </c>
      <c r="F8089" t="s">
        <v>1232</v>
      </c>
      <c r="G8089" s="10" t="s">
        <v>6715</v>
      </c>
      <c r="H8089">
        <v>255</v>
      </c>
      <c r="I8089">
        <v>37</v>
      </c>
      <c r="J8089">
        <v>0</v>
      </c>
      <c r="K8089">
        <v>0</v>
      </c>
      <c r="L8089" s="10" t="s">
        <v>22661</v>
      </c>
    </row>
    <row r="8090" spans="1:12" x14ac:dyDescent="0.25">
      <c r="A8090" s="3">
        <v>8089</v>
      </c>
      <c r="B8090" t="s">
        <v>6388</v>
      </c>
      <c r="C8090" s="10" t="s">
        <v>22631</v>
      </c>
      <c r="D8090" t="s">
        <v>6397</v>
      </c>
      <c r="E8090" s="10" t="s">
        <v>22662</v>
      </c>
      <c r="F8090" t="s">
        <v>6398</v>
      </c>
      <c r="G8090" s="10" t="s">
        <v>22663</v>
      </c>
      <c r="H8090">
        <v>1</v>
      </c>
      <c r="I8090">
        <v>37</v>
      </c>
      <c r="J8090">
        <v>0</v>
      </c>
      <c r="K8090">
        <v>0</v>
      </c>
      <c r="L8090" s="10" t="s">
        <v>22664</v>
      </c>
    </row>
    <row r="8091" spans="1:12" x14ac:dyDescent="0.25">
      <c r="A8091" s="3">
        <v>8090</v>
      </c>
      <c r="B8091" t="s">
        <v>6388</v>
      </c>
      <c r="C8091" s="10" t="s">
        <v>22631</v>
      </c>
      <c r="D8091" t="s">
        <v>69</v>
      </c>
      <c r="E8091" s="10" t="s">
        <v>6760</v>
      </c>
      <c r="F8091" t="s">
        <v>6399</v>
      </c>
      <c r="G8091" s="10" t="s">
        <v>22665</v>
      </c>
      <c r="H8091">
        <v>8</v>
      </c>
      <c r="I8091">
        <v>35</v>
      </c>
      <c r="J8091">
        <v>0</v>
      </c>
      <c r="K8091">
        <v>0</v>
      </c>
      <c r="L8091" s="10" t="s">
        <v>22666</v>
      </c>
    </row>
    <row r="8092" spans="1:12" x14ac:dyDescent="0.25">
      <c r="A8092" s="3">
        <v>8091</v>
      </c>
      <c r="B8092" t="s">
        <v>6388</v>
      </c>
      <c r="C8092" s="10" t="s">
        <v>22631</v>
      </c>
      <c r="D8092" t="s">
        <v>71</v>
      </c>
      <c r="E8092" s="10" t="s">
        <v>6763</v>
      </c>
      <c r="F8092" t="s">
        <v>6400</v>
      </c>
      <c r="G8092" s="10" t="s">
        <v>22667</v>
      </c>
      <c r="H8092">
        <v>8</v>
      </c>
      <c r="I8092">
        <v>35</v>
      </c>
      <c r="J8092">
        <v>0</v>
      </c>
      <c r="K8092">
        <v>0</v>
      </c>
      <c r="L8092" s="10" t="s">
        <v>22668</v>
      </c>
    </row>
    <row r="8093" spans="1:12" x14ac:dyDescent="0.25">
      <c r="A8093" s="3">
        <v>8092</v>
      </c>
      <c r="B8093" t="s">
        <v>6388</v>
      </c>
      <c r="C8093" s="10" t="s">
        <v>22631</v>
      </c>
      <c r="D8093" t="s">
        <v>5111</v>
      </c>
      <c r="E8093" s="10" t="s">
        <v>19020</v>
      </c>
      <c r="F8093" t="s">
        <v>1232</v>
      </c>
      <c r="G8093" s="10" t="s">
        <v>6715</v>
      </c>
      <c r="H8093">
        <v>255</v>
      </c>
      <c r="I8093">
        <v>37</v>
      </c>
      <c r="J8093">
        <v>0</v>
      </c>
      <c r="K8093">
        <v>0</v>
      </c>
      <c r="L8093" s="10" t="s">
        <v>22669</v>
      </c>
    </row>
    <row r="8094" spans="1:12" x14ac:dyDescent="0.25">
      <c r="A8094" s="3">
        <v>8093</v>
      </c>
      <c r="B8094" t="s">
        <v>6401</v>
      </c>
      <c r="C8094" s="10" t="s">
        <v>22670</v>
      </c>
      <c r="D8094" t="s">
        <v>49</v>
      </c>
      <c r="E8094" s="10" t="s">
        <v>11</v>
      </c>
      <c r="F8094" t="s">
        <v>49</v>
      </c>
      <c r="G8094" s="10" t="s">
        <v>11</v>
      </c>
      <c r="H8094">
        <v>4</v>
      </c>
      <c r="I8094">
        <v>8</v>
      </c>
      <c r="J8094">
        <v>0</v>
      </c>
      <c r="K8094">
        <v>0</v>
      </c>
      <c r="L8094" s="10" t="s">
        <v>22671</v>
      </c>
    </row>
    <row r="8095" spans="1:12" x14ac:dyDescent="0.25">
      <c r="A8095" s="3">
        <v>8094</v>
      </c>
      <c r="B8095" t="s">
        <v>6401</v>
      </c>
      <c r="C8095" s="10" t="s">
        <v>22670</v>
      </c>
      <c r="D8095" t="s">
        <v>63</v>
      </c>
      <c r="E8095" s="10" t="s">
        <v>6816</v>
      </c>
      <c r="F8095" t="s">
        <v>64</v>
      </c>
      <c r="G8095" s="10" t="s">
        <v>6696</v>
      </c>
      <c r="H8095">
        <v>4</v>
      </c>
      <c r="I8095">
        <v>8</v>
      </c>
      <c r="J8095">
        <v>0</v>
      </c>
      <c r="K8095">
        <v>0</v>
      </c>
      <c r="L8095" s="10" t="s">
        <v>22672</v>
      </c>
    </row>
    <row r="8096" spans="1:12" x14ac:dyDescent="0.25">
      <c r="A8096" s="3">
        <v>8095</v>
      </c>
      <c r="B8096" t="s">
        <v>6401</v>
      </c>
      <c r="C8096" s="10" t="s">
        <v>22670</v>
      </c>
      <c r="D8096" t="s">
        <v>65</v>
      </c>
      <c r="E8096" s="10" t="s">
        <v>6698</v>
      </c>
      <c r="F8096" t="s">
        <v>66</v>
      </c>
      <c r="G8096" s="10" t="s">
        <v>6721</v>
      </c>
      <c r="H8096">
        <v>4</v>
      </c>
      <c r="I8096">
        <v>8</v>
      </c>
      <c r="J8096">
        <v>0</v>
      </c>
      <c r="K8096">
        <v>0</v>
      </c>
      <c r="L8096" s="10" t="s">
        <v>22673</v>
      </c>
    </row>
    <row r="8097" spans="1:12" x14ac:dyDescent="0.25">
      <c r="A8097" s="3">
        <v>8096</v>
      </c>
      <c r="B8097" t="s">
        <v>6401</v>
      </c>
      <c r="C8097" s="10" t="s">
        <v>22670</v>
      </c>
      <c r="D8097" t="s">
        <v>67</v>
      </c>
      <c r="E8097" s="10" t="s">
        <v>6723</v>
      </c>
      <c r="F8097" t="s">
        <v>68</v>
      </c>
      <c r="G8097" s="10" t="s">
        <v>6724</v>
      </c>
      <c r="H8097">
        <v>4</v>
      </c>
      <c r="I8097">
        <v>8</v>
      </c>
      <c r="J8097">
        <v>0</v>
      </c>
      <c r="K8097">
        <v>0</v>
      </c>
      <c r="L8097" s="10" t="s">
        <v>22674</v>
      </c>
    </row>
    <row r="8098" spans="1:12" x14ac:dyDescent="0.25">
      <c r="A8098" s="3">
        <v>8097</v>
      </c>
      <c r="B8098" t="s">
        <v>6401</v>
      </c>
      <c r="C8098" s="10" t="s">
        <v>22670</v>
      </c>
      <c r="D8098" t="s">
        <v>87</v>
      </c>
      <c r="E8098" s="10" t="s">
        <v>7149</v>
      </c>
      <c r="F8098" t="s">
        <v>49</v>
      </c>
      <c r="G8098" s="10" t="s">
        <v>11</v>
      </c>
      <c r="H8098">
        <v>4</v>
      </c>
      <c r="I8098">
        <v>8</v>
      </c>
      <c r="J8098">
        <v>0</v>
      </c>
      <c r="K8098">
        <v>0</v>
      </c>
      <c r="L8098" s="10" t="s">
        <v>22675</v>
      </c>
    </row>
    <row r="8099" spans="1:12" x14ac:dyDescent="0.25">
      <c r="A8099" s="3">
        <v>8098</v>
      </c>
      <c r="B8099" t="s">
        <v>6401</v>
      </c>
      <c r="C8099" s="10" t="s">
        <v>22670</v>
      </c>
      <c r="D8099" t="s">
        <v>6402</v>
      </c>
      <c r="E8099" s="10" t="s">
        <v>22676</v>
      </c>
      <c r="F8099" t="s">
        <v>1287</v>
      </c>
      <c r="G8099" s="10" t="s">
        <v>6676</v>
      </c>
      <c r="H8099">
        <v>8</v>
      </c>
      <c r="I8099">
        <v>16</v>
      </c>
      <c r="J8099">
        <v>-2</v>
      </c>
      <c r="K8099">
        <v>1</v>
      </c>
      <c r="L8099" s="10" t="s">
        <v>22677</v>
      </c>
    </row>
    <row r="8100" spans="1:12" x14ac:dyDescent="0.25">
      <c r="A8100" s="3">
        <v>8099</v>
      </c>
      <c r="B8100" t="s">
        <v>6401</v>
      </c>
      <c r="C8100" s="10" t="s">
        <v>22670</v>
      </c>
      <c r="D8100" t="s">
        <v>6403</v>
      </c>
      <c r="E8100" s="10" t="s">
        <v>22678</v>
      </c>
      <c r="F8100" t="s">
        <v>1287</v>
      </c>
      <c r="G8100" s="10" t="s">
        <v>6676</v>
      </c>
      <c r="H8100">
        <v>8</v>
      </c>
      <c r="I8100">
        <v>16</v>
      </c>
      <c r="J8100">
        <v>-2</v>
      </c>
      <c r="K8100">
        <v>1</v>
      </c>
      <c r="L8100" s="10" t="s">
        <v>22679</v>
      </c>
    </row>
    <row r="8101" spans="1:12" x14ac:dyDescent="0.25">
      <c r="A8101" s="3">
        <v>8100</v>
      </c>
      <c r="B8101" t="s">
        <v>6401</v>
      </c>
      <c r="C8101" s="10" t="s">
        <v>22670</v>
      </c>
      <c r="D8101" t="s">
        <v>1928</v>
      </c>
      <c r="E8101" s="10" t="s">
        <v>12372</v>
      </c>
      <c r="F8101" t="s">
        <v>6404</v>
      </c>
      <c r="G8101" s="10" t="s">
        <v>22680</v>
      </c>
      <c r="H8101">
        <v>6</v>
      </c>
      <c r="I8101">
        <v>37</v>
      </c>
      <c r="J8101">
        <v>0</v>
      </c>
      <c r="K8101">
        <v>0</v>
      </c>
      <c r="L8101" s="10" t="s">
        <v>22681</v>
      </c>
    </row>
    <row r="8102" spans="1:12" x14ac:dyDescent="0.25">
      <c r="A8102" s="3">
        <v>8101</v>
      </c>
      <c r="B8102" t="s">
        <v>6401</v>
      </c>
      <c r="C8102" s="10" t="s">
        <v>22670</v>
      </c>
      <c r="D8102" t="s">
        <v>2822</v>
      </c>
      <c r="E8102" s="10" t="s">
        <v>13810</v>
      </c>
      <c r="F8102" t="s">
        <v>1339</v>
      </c>
      <c r="G8102" s="10" t="s">
        <v>6847</v>
      </c>
      <c r="H8102">
        <v>4</v>
      </c>
      <c r="I8102">
        <v>8</v>
      </c>
      <c r="J8102">
        <v>0</v>
      </c>
      <c r="K8102">
        <v>0</v>
      </c>
      <c r="L8102" s="10" t="s">
        <v>22682</v>
      </c>
    </row>
    <row r="8103" spans="1:12" x14ac:dyDescent="0.25">
      <c r="A8103" s="3">
        <v>8102</v>
      </c>
      <c r="B8103" t="s">
        <v>6401</v>
      </c>
      <c r="C8103" s="10" t="s">
        <v>22670</v>
      </c>
      <c r="D8103" t="s">
        <v>5070</v>
      </c>
      <c r="E8103" s="10" t="s">
        <v>18921</v>
      </c>
      <c r="F8103" t="s">
        <v>1493</v>
      </c>
      <c r="G8103" s="10" t="s">
        <v>6978</v>
      </c>
      <c r="H8103">
        <v>4</v>
      </c>
      <c r="I8103">
        <v>8</v>
      </c>
      <c r="J8103">
        <v>0</v>
      </c>
      <c r="K8103">
        <v>0</v>
      </c>
      <c r="L8103" s="10" t="s">
        <v>22683</v>
      </c>
    </row>
    <row r="8104" spans="1:12" x14ac:dyDescent="0.25">
      <c r="A8104" s="3">
        <v>8103</v>
      </c>
      <c r="B8104" t="s">
        <v>6401</v>
      </c>
      <c r="C8104" s="10" t="s">
        <v>22670</v>
      </c>
      <c r="D8104" t="s">
        <v>5063</v>
      </c>
      <c r="E8104" s="10" t="s">
        <v>18901</v>
      </c>
      <c r="F8104" t="s">
        <v>1490</v>
      </c>
      <c r="G8104" s="10" t="s">
        <v>11468</v>
      </c>
      <c r="H8104">
        <v>10</v>
      </c>
      <c r="I8104">
        <v>37</v>
      </c>
      <c r="J8104">
        <v>0</v>
      </c>
      <c r="K8104">
        <v>0</v>
      </c>
      <c r="L8104" s="10" t="s">
        <v>22684</v>
      </c>
    </row>
    <row r="8105" spans="1:12" x14ac:dyDescent="0.25">
      <c r="A8105" s="3">
        <v>8104</v>
      </c>
      <c r="B8105" t="s">
        <v>6401</v>
      </c>
      <c r="C8105" s="10" t="s">
        <v>22670</v>
      </c>
      <c r="D8105" t="s">
        <v>6153</v>
      </c>
      <c r="E8105" s="10" t="s">
        <v>22006</v>
      </c>
      <c r="F8105" t="s">
        <v>4914</v>
      </c>
      <c r="G8105" s="10" t="s">
        <v>7476</v>
      </c>
      <c r="H8105">
        <v>10</v>
      </c>
      <c r="I8105">
        <v>37</v>
      </c>
      <c r="J8105">
        <v>0</v>
      </c>
      <c r="K8105">
        <v>0</v>
      </c>
      <c r="L8105" s="10" t="s">
        <v>22685</v>
      </c>
    </row>
    <row r="8106" spans="1:12" x14ac:dyDescent="0.25">
      <c r="A8106" s="3">
        <v>8105</v>
      </c>
      <c r="B8106" t="s">
        <v>6401</v>
      </c>
      <c r="C8106" s="10" t="s">
        <v>22670</v>
      </c>
      <c r="D8106" t="s">
        <v>69</v>
      </c>
      <c r="E8106" s="10" t="s">
        <v>6760</v>
      </c>
      <c r="F8106" t="s">
        <v>6405</v>
      </c>
      <c r="G8106" s="10" t="s">
        <v>22686</v>
      </c>
      <c r="H8106">
        <v>8</v>
      </c>
      <c r="I8106">
        <v>35</v>
      </c>
      <c r="J8106">
        <v>0</v>
      </c>
      <c r="K8106">
        <v>0</v>
      </c>
      <c r="L8106" s="10" t="s">
        <v>22687</v>
      </c>
    </row>
    <row r="8107" spans="1:12" x14ac:dyDescent="0.25">
      <c r="A8107" s="3">
        <v>8106</v>
      </c>
      <c r="B8107" t="s">
        <v>6401</v>
      </c>
      <c r="C8107" s="10" t="s">
        <v>22670</v>
      </c>
      <c r="D8107" t="s">
        <v>71</v>
      </c>
      <c r="E8107" s="10" t="s">
        <v>6763</v>
      </c>
      <c r="F8107" t="s">
        <v>6406</v>
      </c>
      <c r="G8107" s="10" t="s">
        <v>22688</v>
      </c>
      <c r="H8107">
        <v>8</v>
      </c>
      <c r="I8107">
        <v>35</v>
      </c>
      <c r="J8107">
        <v>0</v>
      </c>
      <c r="K8107">
        <v>0</v>
      </c>
      <c r="L8107" s="10" t="s">
        <v>22689</v>
      </c>
    </row>
    <row r="8108" spans="1:12" x14ac:dyDescent="0.25">
      <c r="A8108" s="3">
        <v>8107</v>
      </c>
      <c r="B8108" t="s">
        <v>6407</v>
      </c>
      <c r="C8108" s="10" t="s">
        <v>22690</v>
      </c>
      <c r="D8108" t="s">
        <v>63</v>
      </c>
      <c r="E8108" s="10" t="s">
        <v>6816</v>
      </c>
      <c r="F8108" t="s">
        <v>64</v>
      </c>
      <c r="G8108" s="10" t="s">
        <v>6696</v>
      </c>
      <c r="H8108">
        <v>4</v>
      </c>
      <c r="I8108">
        <v>8</v>
      </c>
      <c r="J8108">
        <v>0</v>
      </c>
      <c r="K8108">
        <v>0</v>
      </c>
      <c r="L8108" s="10" t="s">
        <v>22691</v>
      </c>
    </row>
    <row r="8109" spans="1:12" x14ac:dyDescent="0.25">
      <c r="A8109" s="3">
        <v>8108</v>
      </c>
      <c r="B8109" t="s">
        <v>6407</v>
      </c>
      <c r="C8109" s="10" t="s">
        <v>22690</v>
      </c>
      <c r="D8109" t="s">
        <v>65</v>
      </c>
      <c r="E8109" s="10" t="s">
        <v>6698</v>
      </c>
      <c r="F8109" t="s">
        <v>66</v>
      </c>
      <c r="G8109" s="10" t="s">
        <v>6721</v>
      </c>
      <c r="H8109">
        <v>4</v>
      </c>
      <c r="I8109">
        <v>8</v>
      </c>
      <c r="J8109">
        <v>0</v>
      </c>
      <c r="K8109">
        <v>0</v>
      </c>
      <c r="L8109" s="10" t="s">
        <v>22692</v>
      </c>
    </row>
    <row r="8110" spans="1:12" x14ac:dyDescent="0.25">
      <c r="A8110" s="3">
        <v>8109</v>
      </c>
      <c r="B8110" t="s">
        <v>6407</v>
      </c>
      <c r="C8110" s="10" t="s">
        <v>22690</v>
      </c>
      <c r="D8110" t="s">
        <v>67</v>
      </c>
      <c r="E8110" s="10" t="s">
        <v>6723</v>
      </c>
      <c r="F8110" t="s">
        <v>68</v>
      </c>
      <c r="G8110" s="10" t="s">
        <v>6724</v>
      </c>
      <c r="H8110">
        <v>4</v>
      </c>
      <c r="I8110">
        <v>8</v>
      </c>
      <c r="J8110">
        <v>0</v>
      </c>
      <c r="K8110">
        <v>0</v>
      </c>
      <c r="L8110" s="10" t="s">
        <v>22693</v>
      </c>
    </row>
    <row r="8111" spans="1:12" x14ac:dyDescent="0.25">
      <c r="A8111" s="3">
        <v>8110</v>
      </c>
      <c r="B8111" t="s">
        <v>6407</v>
      </c>
      <c r="C8111" s="10" t="s">
        <v>22690</v>
      </c>
      <c r="D8111" t="s">
        <v>1928</v>
      </c>
      <c r="E8111" s="10" t="s">
        <v>12372</v>
      </c>
      <c r="F8111" t="s">
        <v>6408</v>
      </c>
      <c r="G8111" s="10" t="s">
        <v>22694</v>
      </c>
      <c r="H8111">
        <v>6</v>
      </c>
      <c r="I8111">
        <v>37</v>
      </c>
      <c r="J8111">
        <v>0</v>
      </c>
      <c r="K8111">
        <v>0</v>
      </c>
      <c r="L8111" s="10" t="s">
        <v>22695</v>
      </c>
    </row>
    <row r="8112" spans="1:12" x14ac:dyDescent="0.25">
      <c r="A8112" s="3">
        <v>8111</v>
      </c>
      <c r="B8112" t="s">
        <v>6407</v>
      </c>
      <c r="C8112" s="10" t="s">
        <v>22690</v>
      </c>
      <c r="D8112" t="s">
        <v>6409</v>
      </c>
      <c r="E8112" s="10" t="s">
        <v>22696</v>
      </c>
      <c r="F8112" t="s">
        <v>1287</v>
      </c>
      <c r="G8112" s="10" t="s">
        <v>6676</v>
      </c>
      <c r="H8112">
        <v>8</v>
      </c>
      <c r="I8112">
        <v>16</v>
      </c>
      <c r="J8112">
        <v>-2</v>
      </c>
      <c r="K8112">
        <v>1</v>
      </c>
      <c r="L8112" s="10" t="s">
        <v>22697</v>
      </c>
    </row>
    <row r="8113" spans="1:12" x14ac:dyDescent="0.25">
      <c r="A8113" s="3">
        <v>8112</v>
      </c>
      <c r="B8113" t="s">
        <v>6407</v>
      </c>
      <c r="C8113" s="10" t="s">
        <v>22690</v>
      </c>
      <c r="D8113" t="s">
        <v>6410</v>
      </c>
      <c r="E8113" s="10" t="s">
        <v>22698</v>
      </c>
      <c r="F8113" t="s">
        <v>1287</v>
      </c>
      <c r="G8113" s="10" t="s">
        <v>6676</v>
      </c>
      <c r="H8113">
        <v>8</v>
      </c>
      <c r="I8113">
        <v>16</v>
      </c>
      <c r="J8113">
        <v>-2</v>
      </c>
      <c r="K8113">
        <v>1</v>
      </c>
      <c r="L8113" s="10" t="s">
        <v>22699</v>
      </c>
    </row>
    <row r="8114" spans="1:12" x14ac:dyDescent="0.25">
      <c r="A8114" s="3">
        <v>8113</v>
      </c>
      <c r="B8114" t="s">
        <v>6407</v>
      </c>
      <c r="C8114" s="10" t="s">
        <v>22690</v>
      </c>
      <c r="D8114" t="s">
        <v>87</v>
      </c>
      <c r="E8114" s="10" t="s">
        <v>7149</v>
      </c>
      <c r="F8114" t="s">
        <v>49</v>
      </c>
      <c r="G8114" s="10" t="s">
        <v>11</v>
      </c>
      <c r="H8114">
        <v>4</v>
      </c>
      <c r="I8114">
        <v>8</v>
      </c>
      <c r="J8114">
        <v>0</v>
      </c>
      <c r="K8114">
        <v>0</v>
      </c>
      <c r="L8114" s="10" t="s">
        <v>22700</v>
      </c>
    </row>
    <row r="8115" spans="1:12" x14ac:dyDescent="0.25">
      <c r="A8115" s="3">
        <v>8114</v>
      </c>
      <c r="B8115" t="s">
        <v>6407</v>
      </c>
      <c r="C8115" s="10" t="s">
        <v>22690</v>
      </c>
      <c r="D8115" t="s">
        <v>49</v>
      </c>
      <c r="E8115" s="10" t="s">
        <v>11</v>
      </c>
      <c r="F8115" t="s">
        <v>49</v>
      </c>
      <c r="G8115" s="10" t="s">
        <v>11</v>
      </c>
      <c r="H8115">
        <v>4</v>
      </c>
      <c r="I8115">
        <v>8</v>
      </c>
      <c r="J8115">
        <v>0</v>
      </c>
      <c r="K8115">
        <v>0</v>
      </c>
      <c r="L8115" s="10" t="s">
        <v>22701</v>
      </c>
    </row>
    <row r="8116" spans="1:12" x14ac:dyDescent="0.25">
      <c r="A8116" s="3">
        <v>8115</v>
      </c>
      <c r="B8116" t="s">
        <v>6407</v>
      </c>
      <c r="C8116" s="10" t="s">
        <v>22690</v>
      </c>
      <c r="D8116" t="s">
        <v>2822</v>
      </c>
      <c r="E8116" s="10" t="s">
        <v>13810</v>
      </c>
      <c r="F8116" t="s">
        <v>1339</v>
      </c>
      <c r="G8116" s="10" t="s">
        <v>6847</v>
      </c>
      <c r="H8116">
        <v>4</v>
      </c>
      <c r="I8116">
        <v>8</v>
      </c>
      <c r="J8116">
        <v>0</v>
      </c>
      <c r="K8116">
        <v>0</v>
      </c>
      <c r="L8116" s="10" t="s">
        <v>22702</v>
      </c>
    </row>
    <row r="8117" spans="1:12" x14ac:dyDescent="0.25">
      <c r="A8117" s="3">
        <v>8116</v>
      </c>
      <c r="B8117" t="s">
        <v>6407</v>
      </c>
      <c r="C8117" s="10" t="s">
        <v>22690</v>
      </c>
      <c r="D8117" t="s">
        <v>6411</v>
      </c>
      <c r="E8117" s="10" t="s">
        <v>22703</v>
      </c>
      <c r="F8117" t="s">
        <v>6412</v>
      </c>
      <c r="G8117" s="10" t="s">
        <v>22704</v>
      </c>
      <c r="H8117">
        <v>8</v>
      </c>
      <c r="I8117">
        <v>16</v>
      </c>
      <c r="J8117">
        <v>0</v>
      </c>
      <c r="K8117">
        <v>1</v>
      </c>
      <c r="L8117" s="10" t="s">
        <v>22705</v>
      </c>
    </row>
    <row r="8118" spans="1:12" x14ac:dyDescent="0.25">
      <c r="A8118" s="3">
        <v>8117</v>
      </c>
      <c r="B8118" t="s">
        <v>6407</v>
      </c>
      <c r="C8118" s="10" t="s">
        <v>22690</v>
      </c>
      <c r="D8118" t="s">
        <v>6413</v>
      </c>
      <c r="E8118" s="10" t="s">
        <v>22706</v>
      </c>
      <c r="F8118" t="s">
        <v>6414</v>
      </c>
      <c r="G8118" s="10" t="s">
        <v>22707</v>
      </c>
      <c r="H8118">
        <v>8</v>
      </c>
      <c r="I8118">
        <v>16</v>
      </c>
      <c r="J8118">
        <v>0</v>
      </c>
      <c r="K8118">
        <v>1</v>
      </c>
      <c r="L8118" s="10" t="s">
        <v>22708</v>
      </c>
    </row>
    <row r="8119" spans="1:12" x14ac:dyDescent="0.25">
      <c r="A8119" s="3">
        <v>8118</v>
      </c>
      <c r="B8119" t="s">
        <v>6407</v>
      </c>
      <c r="C8119" s="10" t="s">
        <v>22690</v>
      </c>
      <c r="D8119" t="s">
        <v>6415</v>
      </c>
      <c r="E8119" s="10" t="s">
        <v>22709</v>
      </c>
      <c r="F8119" t="s">
        <v>6416</v>
      </c>
      <c r="G8119" s="10" t="s">
        <v>22710</v>
      </c>
      <c r="H8119">
        <v>8</v>
      </c>
      <c r="I8119">
        <v>16</v>
      </c>
      <c r="J8119">
        <v>0</v>
      </c>
      <c r="K8119">
        <v>1</v>
      </c>
      <c r="L8119" s="10" t="s">
        <v>22711</v>
      </c>
    </row>
    <row r="8120" spans="1:12" x14ac:dyDescent="0.25">
      <c r="A8120" s="3">
        <v>8119</v>
      </c>
      <c r="B8120" t="s">
        <v>6407</v>
      </c>
      <c r="C8120" s="10" t="s">
        <v>22690</v>
      </c>
      <c r="D8120" t="s">
        <v>6417</v>
      </c>
      <c r="E8120" s="10" t="s">
        <v>22712</v>
      </c>
      <c r="F8120" t="s">
        <v>6418</v>
      </c>
      <c r="G8120" s="10" t="s">
        <v>22713</v>
      </c>
      <c r="H8120">
        <v>8</v>
      </c>
      <c r="I8120">
        <v>16</v>
      </c>
      <c r="J8120">
        <v>0</v>
      </c>
      <c r="K8120">
        <v>1</v>
      </c>
      <c r="L8120" s="10" t="s">
        <v>22714</v>
      </c>
    </row>
    <row r="8121" spans="1:12" x14ac:dyDescent="0.25">
      <c r="A8121" s="3">
        <v>8120</v>
      </c>
      <c r="B8121" t="s">
        <v>6407</v>
      </c>
      <c r="C8121" s="10" t="s">
        <v>22690</v>
      </c>
      <c r="D8121" t="s">
        <v>6419</v>
      </c>
      <c r="E8121" s="10" t="s">
        <v>22715</v>
      </c>
      <c r="F8121" t="s">
        <v>6420</v>
      </c>
      <c r="G8121" s="10" t="s">
        <v>22716</v>
      </c>
      <c r="H8121">
        <v>8</v>
      </c>
      <c r="I8121">
        <v>16</v>
      </c>
      <c r="J8121">
        <v>0</v>
      </c>
      <c r="K8121">
        <v>1</v>
      </c>
      <c r="L8121" s="10" t="s">
        <v>22717</v>
      </c>
    </row>
    <row r="8122" spans="1:12" x14ac:dyDescent="0.25">
      <c r="A8122" s="3">
        <v>8121</v>
      </c>
      <c r="B8122" t="s">
        <v>6407</v>
      </c>
      <c r="C8122" s="10" t="s">
        <v>22690</v>
      </c>
      <c r="D8122" t="s">
        <v>6421</v>
      </c>
      <c r="E8122" s="10" t="s">
        <v>22718</v>
      </c>
      <c r="F8122" t="s">
        <v>6422</v>
      </c>
      <c r="G8122" s="10" t="s">
        <v>22719</v>
      </c>
      <c r="H8122">
        <v>8</v>
      </c>
      <c r="I8122">
        <v>16</v>
      </c>
      <c r="J8122">
        <v>0</v>
      </c>
      <c r="K8122">
        <v>1</v>
      </c>
      <c r="L8122" s="10" t="s">
        <v>22720</v>
      </c>
    </row>
    <row r="8123" spans="1:12" x14ac:dyDescent="0.25">
      <c r="A8123" s="3">
        <v>8122</v>
      </c>
      <c r="B8123" t="s">
        <v>6407</v>
      </c>
      <c r="C8123" s="10" t="s">
        <v>22690</v>
      </c>
      <c r="D8123" t="s">
        <v>6423</v>
      </c>
      <c r="E8123" s="10" t="s">
        <v>22721</v>
      </c>
      <c r="F8123" t="s">
        <v>1232</v>
      </c>
      <c r="G8123" s="10" t="s">
        <v>6715</v>
      </c>
      <c r="H8123">
        <v>255</v>
      </c>
      <c r="I8123">
        <v>37</v>
      </c>
      <c r="J8123">
        <v>0</v>
      </c>
      <c r="K8123">
        <v>0</v>
      </c>
      <c r="L8123" s="10" t="s">
        <v>22722</v>
      </c>
    </row>
    <row r="8124" spans="1:12" x14ac:dyDescent="0.25">
      <c r="A8124" s="3">
        <v>8123</v>
      </c>
      <c r="B8124" t="s">
        <v>6407</v>
      </c>
      <c r="C8124" s="10" t="s">
        <v>22690</v>
      </c>
      <c r="D8124" t="s">
        <v>69</v>
      </c>
      <c r="E8124" s="10" t="s">
        <v>6760</v>
      </c>
      <c r="F8124" t="s">
        <v>6424</v>
      </c>
      <c r="G8124" s="10" t="s">
        <v>22723</v>
      </c>
      <c r="H8124">
        <v>8</v>
      </c>
      <c r="I8124">
        <v>35</v>
      </c>
      <c r="J8124">
        <v>0</v>
      </c>
      <c r="K8124">
        <v>0</v>
      </c>
      <c r="L8124" s="10" t="s">
        <v>22724</v>
      </c>
    </row>
    <row r="8125" spans="1:12" x14ac:dyDescent="0.25">
      <c r="A8125" s="3">
        <v>8124</v>
      </c>
      <c r="B8125" t="s">
        <v>6407</v>
      </c>
      <c r="C8125" s="10" t="s">
        <v>22690</v>
      </c>
      <c r="D8125" t="s">
        <v>71</v>
      </c>
      <c r="E8125" s="10" t="s">
        <v>6763</v>
      </c>
      <c r="F8125" t="s">
        <v>6425</v>
      </c>
      <c r="G8125" s="10" t="s">
        <v>22725</v>
      </c>
      <c r="H8125">
        <v>8</v>
      </c>
      <c r="I8125">
        <v>35</v>
      </c>
      <c r="J8125">
        <v>0</v>
      </c>
      <c r="K8125">
        <v>0</v>
      </c>
      <c r="L8125" s="10" t="s">
        <v>22726</v>
      </c>
    </row>
    <row r="8126" spans="1:12" x14ac:dyDescent="0.25">
      <c r="A8126" s="3">
        <v>8125</v>
      </c>
      <c r="B8126" t="s">
        <v>6426</v>
      </c>
      <c r="C8126" s="10" t="s">
        <v>22727</v>
      </c>
      <c r="D8126" t="s">
        <v>49</v>
      </c>
      <c r="E8126" s="10" t="s">
        <v>11</v>
      </c>
      <c r="F8126" t="s">
        <v>49</v>
      </c>
      <c r="G8126" s="10" t="s">
        <v>11</v>
      </c>
      <c r="H8126">
        <v>4</v>
      </c>
      <c r="I8126">
        <v>8</v>
      </c>
      <c r="J8126">
        <v>0</v>
      </c>
      <c r="K8126">
        <v>0</v>
      </c>
      <c r="L8126" s="10" t="s">
        <v>22728</v>
      </c>
    </row>
    <row r="8127" spans="1:12" x14ac:dyDescent="0.25">
      <c r="A8127" s="3">
        <v>8126</v>
      </c>
      <c r="B8127" t="s">
        <v>6426</v>
      </c>
      <c r="C8127" s="10" t="s">
        <v>22727</v>
      </c>
      <c r="D8127" t="s">
        <v>63</v>
      </c>
      <c r="E8127" s="10" t="s">
        <v>6816</v>
      </c>
      <c r="F8127" t="s">
        <v>64</v>
      </c>
      <c r="G8127" s="10" t="s">
        <v>6696</v>
      </c>
      <c r="H8127">
        <v>4</v>
      </c>
      <c r="I8127">
        <v>8</v>
      </c>
      <c r="J8127">
        <v>0</v>
      </c>
      <c r="K8127">
        <v>0</v>
      </c>
      <c r="L8127" s="10" t="s">
        <v>22729</v>
      </c>
    </row>
    <row r="8128" spans="1:12" x14ac:dyDescent="0.25">
      <c r="A8128" s="3">
        <v>8127</v>
      </c>
      <c r="B8128" t="s">
        <v>6426</v>
      </c>
      <c r="C8128" s="10" t="s">
        <v>22727</v>
      </c>
      <c r="D8128" t="s">
        <v>65</v>
      </c>
      <c r="E8128" s="10" t="s">
        <v>6698</v>
      </c>
      <c r="F8128" t="s">
        <v>66</v>
      </c>
      <c r="G8128" s="10" t="s">
        <v>6721</v>
      </c>
      <c r="H8128">
        <v>4</v>
      </c>
      <c r="I8128">
        <v>8</v>
      </c>
      <c r="J8128">
        <v>0</v>
      </c>
      <c r="K8128">
        <v>0</v>
      </c>
      <c r="L8128" s="10" t="s">
        <v>22730</v>
      </c>
    </row>
    <row r="8129" spans="1:12" x14ac:dyDescent="0.25">
      <c r="A8129" s="3">
        <v>8128</v>
      </c>
      <c r="B8129" t="s">
        <v>6426</v>
      </c>
      <c r="C8129" s="10" t="s">
        <v>22727</v>
      </c>
      <c r="D8129" t="s">
        <v>67</v>
      </c>
      <c r="E8129" s="10" t="s">
        <v>6723</v>
      </c>
      <c r="F8129" t="s">
        <v>68</v>
      </c>
      <c r="G8129" s="10" t="s">
        <v>6724</v>
      </c>
      <c r="H8129">
        <v>4</v>
      </c>
      <c r="I8129">
        <v>8</v>
      </c>
      <c r="J8129">
        <v>0</v>
      </c>
      <c r="K8129">
        <v>0</v>
      </c>
      <c r="L8129" s="10" t="s">
        <v>22731</v>
      </c>
    </row>
    <row r="8130" spans="1:12" x14ac:dyDescent="0.25">
      <c r="A8130" s="3">
        <v>8129</v>
      </c>
      <c r="B8130" t="s">
        <v>6426</v>
      </c>
      <c r="C8130" s="10" t="s">
        <v>22727</v>
      </c>
      <c r="D8130" t="s">
        <v>6403</v>
      </c>
      <c r="E8130" s="10" t="s">
        <v>22678</v>
      </c>
      <c r="F8130" t="s">
        <v>1287</v>
      </c>
      <c r="G8130" s="10" t="s">
        <v>6676</v>
      </c>
      <c r="H8130">
        <v>8</v>
      </c>
      <c r="I8130">
        <v>16</v>
      </c>
      <c r="J8130">
        <v>-2</v>
      </c>
      <c r="K8130">
        <v>1</v>
      </c>
      <c r="L8130" s="10" t="s">
        <v>22732</v>
      </c>
    </row>
    <row r="8131" spans="1:12" x14ac:dyDescent="0.25">
      <c r="A8131" s="3">
        <v>8130</v>
      </c>
      <c r="B8131" t="s">
        <v>6426</v>
      </c>
      <c r="C8131" s="10" t="s">
        <v>22727</v>
      </c>
      <c r="D8131" t="s">
        <v>87</v>
      </c>
      <c r="E8131" s="10" t="s">
        <v>7149</v>
      </c>
      <c r="F8131" t="s">
        <v>49</v>
      </c>
      <c r="G8131" s="10" t="s">
        <v>11</v>
      </c>
      <c r="H8131">
        <v>4</v>
      </c>
      <c r="I8131">
        <v>8</v>
      </c>
      <c r="J8131">
        <v>0</v>
      </c>
      <c r="K8131">
        <v>0</v>
      </c>
      <c r="L8131" s="10" t="s">
        <v>22733</v>
      </c>
    </row>
    <row r="8132" spans="1:12" x14ac:dyDescent="0.25">
      <c r="A8132" s="3">
        <v>8131</v>
      </c>
      <c r="B8132" t="s">
        <v>6426</v>
      </c>
      <c r="C8132" s="10" t="s">
        <v>22727</v>
      </c>
      <c r="D8132" t="s">
        <v>4704</v>
      </c>
      <c r="E8132" s="10" t="s">
        <v>16420</v>
      </c>
      <c r="F8132" t="s">
        <v>1232</v>
      </c>
      <c r="G8132" s="10" t="s">
        <v>6715</v>
      </c>
      <c r="H8132">
        <v>255</v>
      </c>
      <c r="I8132">
        <v>37</v>
      </c>
      <c r="J8132">
        <v>0</v>
      </c>
      <c r="K8132">
        <v>0</v>
      </c>
      <c r="L8132" s="10" t="s">
        <v>22734</v>
      </c>
    </row>
    <row r="8133" spans="1:12" x14ac:dyDescent="0.25">
      <c r="A8133" s="3">
        <v>8132</v>
      </c>
      <c r="B8133" t="s">
        <v>6426</v>
      </c>
      <c r="C8133" s="10" t="s">
        <v>22727</v>
      </c>
      <c r="D8133" t="s">
        <v>2822</v>
      </c>
      <c r="E8133" s="10" t="s">
        <v>13810</v>
      </c>
      <c r="F8133" t="s">
        <v>1339</v>
      </c>
      <c r="G8133" s="10" t="s">
        <v>6847</v>
      </c>
      <c r="H8133">
        <v>4</v>
      </c>
      <c r="I8133">
        <v>8</v>
      </c>
      <c r="J8133">
        <v>0</v>
      </c>
      <c r="K8133">
        <v>0</v>
      </c>
      <c r="L8133" s="10" t="s">
        <v>22735</v>
      </c>
    </row>
    <row r="8134" spans="1:12" x14ac:dyDescent="0.25">
      <c r="A8134" s="3">
        <v>8133</v>
      </c>
      <c r="B8134" t="s">
        <v>6426</v>
      </c>
      <c r="C8134" s="10" t="s">
        <v>22727</v>
      </c>
      <c r="D8134" t="s">
        <v>5063</v>
      </c>
      <c r="E8134" s="10" t="s">
        <v>18901</v>
      </c>
      <c r="F8134" t="s">
        <v>4914</v>
      </c>
      <c r="G8134" s="10" t="s">
        <v>7476</v>
      </c>
      <c r="H8134">
        <v>10</v>
      </c>
      <c r="I8134">
        <v>37</v>
      </c>
      <c r="J8134">
        <v>0</v>
      </c>
      <c r="K8134">
        <v>0</v>
      </c>
      <c r="L8134" s="10" t="s">
        <v>22736</v>
      </c>
    </row>
    <row r="8135" spans="1:12" x14ac:dyDescent="0.25">
      <c r="A8135" s="3">
        <v>8134</v>
      </c>
      <c r="B8135" t="s">
        <v>6426</v>
      </c>
      <c r="C8135" s="10" t="s">
        <v>22727</v>
      </c>
      <c r="D8135" t="s">
        <v>69</v>
      </c>
      <c r="E8135" s="10" t="s">
        <v>6760</v>
      </c>
      <c r="F8135" t="s">
        <v>6427</v>
      </c>
      <c r="G8135" s="10" t="s">
        <v>22737</v>
      </c>
      <c r="H8135">
        <v>8</v>
      </c>
      <c r="I8135">
        <v>35</v>
      </c>
      <c r="J8135">
        <v>0</v>
      </c>
      <c r="K8135">
        <v>0</v>
      </c>
      <c r="L8135" s="10" t="s">
        <v>22738</v>
      </c>
    </row>
    <row r="8136" spans="1:12" x14ac:dyDescent="0.25">
      <c r="A8136" s="3">
        <v>8135</v>
      </c>
      <c r="B8136" t="s">
        <v>6426</v>
      </c>
      <c r="C8136" s="10" t="s">
        <v>22727</v>
      </c>
      <c r="D8136" t="s">
        <v>71</v>
      </c>
      <c r="E8136" s="10" t="s">
        <v>6763</v>
      </c>
      <c r="F8136" t="s">
        <v>6428</v>
      </c>
      <c r="G8136" s="10" t="s">
        <v>22739</v>
      </c>
      <c r="H8136">
        <v>8</v>
      </c>
      <c r="I8136">
        <v>35</v>
      </c>
      <c r="J8136">
        <v>0</v>
      </c>
      <c r="K8136">
        <v>0</v>
      </c>
      <c r="L8136" s="10" t="s">
        <v>22740</v>
      </c>
    </row>
    <row r="8137" spans="1:12" x14ac:dyDescent="0.25">
      <c r="A8137" s="3">
        <v>8136</v>
      </c>
      <c r="B8137" t="s">
        <v>6429</v>
      </c>
      <c r="C8137" s="10" t="s">
        <v>22741</v>
      </c>
      <c r="D8137" t="s">
        <v>49</v>
      </c>
      <c r="E8137" s="10" t="s">
        <v>11</v>
      </c>
      <c r="F8137" t="s">
        <v>49</v>
      </c>
      <c r="G8137" s="10" t="s">
        <v>11</v>
      </c>
      <c r="H8137">
        <v>4</v>
      </c>
      <c r="I8137">
        <v>8</v>
      </c>
      <c r="J8137">
        <v>0</v>
      </c>
      <c r="K8137">
        <v>0</v>
      </c>
      <c r="L8137" s="10" t="s">
        <v>22742</v>
      </c>
    </row>
    <row r="8138" spans="1:12" x14ac:dyDescent="0.25">
      <c r="A8138" s="3">
        <v>8137</v>
      </c>
      <c r="B8138" t="s">
        <v>6429</v>
      </c>
      <c r="C8138" s="10" t="s">
        <v>22741</v>
      </c>
      <c r="D8138" t="s">
        <v>87</v>
      </c>
      <c r="E8138" s="10" t="s">
        <v>7149</v>
      </c>
      <c r="F8138" t="s">
        <v>1490</v>
      </c>
      <c r="G8138" s="10" t="s">
        <v>11468</v>
      </c>
      <c r="H8138">
        <v>10</v>
      </c>
      <c r="I8138">
        <v>37</v>
      </c>
      <c r="J8138">
        <v>0</v>
      </c>
      <c r="K8138">
        <v>0</v>
      </c>
      <c r="L8138" s="10" t="s">
        <v>22743</v>
      </c>
    </row>
    <row r="8139" spans="1:12" x14ac:dyDescent="0.25">
      <c r="A8139" s="3">
        <v>8138</v>
      </c>
      <c r="B8139" t="s">
        <v>6429</v>
      </c>
      <c r="C8139" s="10" t="s">
        <v>22741</v>
      </c>
      <c r="D8139" t="s">
        <v>1400</v>
      </c>
      <c r="E8139" s="10" t="s">
        <v>6643</v>
      </c>
      <c r="F8139" t="s">
        <v>1490</v>
      </c>
      <c r="G8139" s="10" t="s">
        <v>11468</v>
      </c>
      <c r="H8139">
        <v>10</v>
      </c>
      <c r="I8139">
        <v>37</v>
      </c>
      <c r="J8139">
        <v>0</v>
      </c>
      <c r="K8139">
        <v>0</v>
      </c>
      <c r="L8139" s="10" t="s">
        <v>22744</v>
      </c>
    </row>
    <row r="8140" spans="1:12" x14ac:dyDescent="0.25">
      <c r="A8140" s="3">
        <v>8139</v>
      </c>
      <c r="B8140" t="s">
        <v>6429</v>
      </c>
      <c r="C8140" s="10" t="s">
        <v>22741</v>
      </c>
      <c r="D8140" t="s">
        <v>6403</v>
      </c>
      <c r="E8140" s="10" t="s">
        <v>22678</v>
      </c>
      <c r="F8140" t="s">
        <v>1612</v>
      </c>
      <c r="G8140" s="10" t="s">
        <v>6887</v>
      </c>
      <c r="H8140">
        <v>4</v>
      </c>
      <c r="I8140">
        <v>8</v>
      </c>
      <c r="J8140">
        <v>0</v>
      </c>
      <c r="K8140">
        <v>0</v>
      </c>
      <c r="L8140" s="10" t="s">
        <v>22745</v>
      </c>
    </row>
    <row r="8141" spans="1:12" x14ac:dyDescent="0.25">
      <c r="A8141" s="3">
        <v>8140</v>
      </c>
      <c r="B8141" t="s">
        <v>6429</v>
      </c>
      <c r="C8141" s="10" t="s">
        <v>22741</v>
      </c>
      <c r="D8141" t="s">
        <v>6430</v>
      </c>
      <c r="E8141" s="10" t="s">
        <v>22746</v>
      </c>
      <c r="F8141" t="s">
        <v>1612</v>
      </c>
      <c r="G8141" s="10" t="s">
        <v>6887</v>
      </c>
      <c r="H8141">
        <v>4</v>
      </c>
      <c r="I8141">
        <v>8</v>
      </c>
      <c r="J8141">
        <v>0</v>
      </c>
      <c r="K8141">
        <v>0</v>
      </c>
      <c r="L8141" s="10" t="s">
        <v>22747</v>
      </c>
    </row>
    <row r="8142" spans="1:12" x14ac:dyDescent="0.25">
      <c r="A8142" s="3">
        <v>8141</v>
      </c>
      <c r="B8142" t="s">
        <v>6429</v>
      </c>
      <c r="C8142" s="10" t="s">
        <v>22741</v>
      </c>
      <c r="D8142" t="s">
        <v>6431</v>
      </c>
      <c r="E8142" s="10" t="s">
        <v>22748</v>
      </c>
      <c r="F8142" t="s">
        <v>1612</v>
      </c>
      <c r="G8142" s="10" t="s">
        <v>6887</v>
      </c>
      <c r="H8142">
        <v>4</v>
      </c>
      <c r="I8142">
        <v>8</v>
      </c>
      <c r="J8142">
        <v>0</v>
      </c>
      <c r="K8142">
        <v>0</v>
      </c>
      <c r="L8142" s="10" t="s">
        <v>22749</v>
      </c>
    </row>
    <row r="8143" spans="1:12" x14ac:dyDescent="0.25">
      <c r="A8143" s="3">
        <v>8142</v>
      </c>
      <c r="B8143" t="s">
        <v>6429</v>
      </c>
      <c r="C8143" s="10" t="s">
        <v>22741</v>
      </c>
      <c r="D8143" t="s">
        <v>6432</v>
      </c>
      <c r="E8143" s="10" t="s">
        <v>22750</v>
      </c>
      <c r="F8143" t="s">
        <v>1339</v>
      </c>
      <c r="G8143" s="10" t="s">
        <v>6847</v>
      </c>
      <c r="H8143">
        <v>4</v>
      </c>
      <c r="I8143">
        <v>8</v>
      </c>
      <c r="J8143">
        <v>0</v>
      </c>
      <c r="K8143">
        <v>0</v>
      </c>
      <c r="L8143" s="10" t="s">
        <v>22751</v>
      </c>
    </row>
    <row r="8144" spans="1:12" x14ac:dyDescent="0.25">
      <c r="A8144" s="3">
        <v>8143</v>
      </c>
      <c r="B8144" t="s">
        <v>6429</v>
      </c>
      <c r="C8144" s="10" t="s">
        <v>22741</v>
      </c>
      <c r="D8144" t="s">
        <v>6433</v>
      </c>
      <c r="E8144" s="10" t="s">
        <v>22752</v>
      </c>
      <c r="F8144" t="s">
        <v>1339</v>
      </c>
      <c r="G8144" s="10" t="s">
        <v>6847</v>
      </c>
      <c r="H8144">
        <v>4</v>
      </c>
      <c r="I8144">
        <v>8</v>
      </c>
      <c r="J8144">
        <v>0</v>
      </c>
      <c r="K8144">
        <v>0</v>
      </c>
      <c r="L8144" s="10" t="s">
        <v>22753</v>
      </c>
    </row>
    <row r="8145" spans="1:12" x14ac:dyDescent="0.25">
      <c r="A8145" s="3">
        <v>8144</v>
      </c>
      <c r="B8145" t="s">
        <v>6429</v>
      </c>
      <c r="C8145" s="10" t="s">
        <v>22741</v>
      </c>
      <c r="D8145" t="s">
        <v>6434</v>
      </c>
      <c r="E8145" s="10" t="s">
        <v>22754</v>
      </c>
      <c r="F8145" t="s">
        <v>1339</v>
      </c>
      <c r="G8145" s="10" t="s">
        <v>6847</v>
      </c>
      <c r="H8145">
        <v>4</v>
      </c>
      <c r="I8145">
        <v>8</v>
      </c>
      <c r="J8145">
        <v>0</v>
      </c>
      <c r="K8145">
        <v>0</v>
      </c>
      <c r="L8145" s="10" t="s">
        <v>22755</v>
      </c>
    </row>
    <row r="8146" spans="1:12" x14ac:dyDescent="0.25">
      <c r="A8146" s="3">
        <v>8145</v>
      </c>
      <c r="B8146" t="s">
        <v>6429</v>
      </c>
      <c r="C8146" s="10" t="s">
        <v>22741</v>
      </c>
      <c r="D8146" t="s">
        <v>63</v>
      </c>
      <c r="E8146" s="10" t="s">
        <v>6816</v>
      </c>
      <c r="F8146" t="s">
        <v>64</v>
      </c>
      <c r="G8146" s="10" t="s">
        <v>6696</v>
      </c>
      <c r="H8146">
        <v>4</v>
      </c>
      <c r="I8146">
        <v>8</v>
      </c>
      <c r="J8146">
        <v>0</v>
      </c>
      <c r="K8146">
        <v>0</v>
      </c>
      <c r="L8146" s="10" t="s">
        <v>22756</v>
      </c>
    </row>
    <row r="8147" spans="1:12" x14ac:dyDescent="0.25">
      <c r="A8147" s="3">
        <v>8146</v>
      </c>
      <c r="B8147" t="s">
        <v>6429</v>
      </c>
      <c r="C8147" s="10" t="s">
        <v>22741</v>
      </c>
      <c r="D8147" t="s">
        <v>65</v>
      </c>
      <c r="E8147" s="10" t="s">
        <v>6698</v>
      </c>
      <c r="F8147" t="s">
        <v>66</v>
      </c>
      <c r="G8147" s="10" t="s">
        <v>6721</v>
      </c>
      <c r="H8147">
        <v>4</v>
      </c>
      <c r="I8147">
        <v>8</v>
      </c>
      <c r="J8147">
        <v>0</v>
      </c>
      <c r="K8147">
        <v>0</v>
      </c>
      <c r="L8147" s="10" t="s">
        <v>22757</v>
      </c>
    </row>
    <row r="8148" spans="1:12" x14ac:dyDescent="0.25">
      <c r="A8148" s="3">
        <v>8147</v>
      </c>
      <c r="B8148" t="s">
        <v>6429</v>
      </c>
      <c r="C8148" s="10" t="s">
        <v>22741</v>
      </c>
      <c r="D8148" t="s">
        <v>67</v>
      </c>
      <c r="E8148" s="10" t="s">
        <v>6723</v>
      </c>
      <c r="F8148" t="s">
        <v>68</v>
      </c>
      <c r="G8148" s="10" t="s">
        <v>6724</v>
      </c>
      <c r="H8148">
        <v>4</v>
      </c>
      <c r="I8148">
        <v>8</v>
      </c>
      <c r="J8148">
        <v>0</v>
      </c>
      <c r="K8148">
        <v>0</v>
      </c>
      <c r="L8148" s="10" t="s">
        <v>22758</v>
      </c>
    </row>
    <row r="8149" spans="1:12" x14ac:dyDescent="0.25">
      <c r="A8149" s="3">
        <v>8148</v>
      </c>
      <c r="B8149" t="s">
        <v>6429</v>
      </c>
      <c r="C8149" s="10" t="s">
        <v>22741</v>
      </c>
      <c r="D8149" t="s">
        <v>1882</v>
      </c>
      <c r="E8149" s="10" t="s">
        <v>6820</v>
      </c>
      <c r="F8149" t="s">
        <v>6435</v>
      </c>
      <c r="G8149" s="10" t="s">
        <v>22759</v>
      </c>
      <c r="H8149">
        <v>255</v>
      </c>
      <c r="I8149">
        <v>37</v>
      </c>
      <c r="J8149">
        <v>0</v>
      </c>
      <c r="K8149">
        <v>0</v>
      </c>
      <c r="L8149" s="10" t="s">
        <v>22760</v>
      </c>
    </row>
    <row r="8150" spans="1:12" x14ac:dyDescent="0.25">
      <c r="A8150" s="3">
        <v>8149</v>
      </c>
      <c r="B8150" t="s">
        <v>6429</v>
      </c>
      <c r="C8150" s="10" t="s">
        <v>22741</v>
      </c>
      <c r="D8150" t="s">
        <v>6436</v>
      </c>
      <c r="E8150" s="10" t="s">
        <v>22761</v>
      </c>
      <c r="F8150" t="s">
        <v>1612</v>
      </c>
      <c r="G8150" s="10" t="s">
        <v>6887</v>
      </c>
      <c r="H8150">
        <v>4</v>
      </c>
      <c r="I8150">
        <v>8</v>
      </c>
      <c r="J8150">
        <v>0</v>
      </c>
      <c r="K8150">
        <v>0</v>
      </c>
      <c r="L8150" s="10" t="s">
        <v>22762</v>
      </c>
    </row>
    <row r="8151" spans="1:12" x14ac:dyDescent="0.25">
      <c r="A8151" s="3">
        <v>8150</v>
      </c>
      <c r="B8151" t="s">
        <v>6437</v>
      </c>
      <c r="C8151" s="10" t="s">
        <v>22763</v>
      </c>
      <c r="D8151" t="s">
        <v>49</v>
      </c>
      <c r="E8151" s="10" t="s">
        <v>11</v>
      </c>
      <c r="F8151" t="s">
        <v>49</v>
      </c>
      <c r="G8151" s="10" t="s">
        <v>11</v>
      </c>
      <c r="H8151">
        <v>4</v>
      </c>
      <c r="I8151">
        <v>8</v>
      </c>
      <c r="J8151">
        <v>0</v>
      </c>
      <c r="K8151">
        <v>0</v>
      </c>
      <c r="L8151" s="10" t="s">
        <v>22764</v>
      </c>
    </row>
    <row r="8152" spans="1:12" x14ac:dyDescent="0.25">
      <c r="A8152" s="3">
        <v>8151</v>
      </c>
      <c r="B8152" t="s">
        <v>6437</v>
      </c>
      <c r="C8152" s="10" t="s">
        <v>22763</v>
      </c>
      <c r="D8152" t="s">
        <v>6438</v>
      </c>
      <c r="E8152" s="10" t="s">
        <v>22765</v>
      </c>
      <c r="F8152" t="s">
        <v>6439</v>
      </c>
      <c r="G8152" s="10" t="s">
        <v>22766</v>
      </c>
      <c r="H8152">
        <v>4</v>
      </c>
      <c r="I8152">
        <v>8</v>
      </c>
      <c r="J8152">
        <v>0</v>
      </c>
      <c r="K8152">
        <v>0</v>
      </c>
      <c r="L8152" s="10" t="s">
        <v>22767</v>
      </c>
    </row>
    <row r="8153" spans="1:12" x14ac:dyDescent="0.25">
      <c r="A8153" s="3">
        <v>8152</v>
      </c>
      <c r="B8153" t="s">
        <v>6437</v>
      </c>
      <c r="C8153" s="10" t="s">
        <v>22763</v>
      </c>
      <c r="D8153" t="s">
        <v>53</v>
      </c>
      <c r="E8153" s="10" t="s">
        <v>8533</v>
      </c>
      <c r="F8153" t="s">
        <v>6440</v>
      </c>
      <c r="G8153" s="10" t="s">
        <v>22768</v>
      </c>
      <c r="H8153">
        <v>4</v>
      </c>
      <c r="I8153">
        <v>12</v>
      </c>
      <c r="J8153">
        <v>0</v>
      </c>
      <c r="K8153">
        <v>0</v>
      </c>
      <c r="L8153" s="10" t="s">
        <v>22769</v>
      </c>
    </row>
    <row r="8154" spans="1:12" x14ac:dyDescent="0.25">
      <c r="A8154" s="3">
        <v>8153</v>
      </c>
      <c r="B8154" t="s">
        <v>6437</v>
      </c>
      <c r="C8154" s="10" t="s">
        <v>22763</v>
      </c>
      <c r="D8154" t="s">
        <v>63</v>
      </c>
      <c r="E8154" s="10" t="s">
        <v>6816</v>
      </c>
      <c r="F8154" t="s">
        <v>64</v>
      </c>
      <c r="G8154" s="10" t="s">
        <v>6696</v>
      </c>
      <c r="H8154">
        <v>4</v>
      </c>
      <c r="I8154">
        <v>8</v>
      </c>
      <c r="J8154">
        <v>0</v>
      </c>
      <c r="K8154">
        <v>0</v>
      </c>
      <c r="L8154" s="10" t="s">
        <v>22770</v>
      </c>
    </row>
    <row r="8155" spans="1:12" x14ac:dyDescent="0.25">
      <c r="A8155" s="3">
        <v>8154</v>
      </c>
      <c r="B8155" t="s">
        <v>6437</v>
      </c>
      <c r="C8155" s="10" t="s">
        <v>22763</v>
      </c>
      <c r="D8155" t="s">
        <v>65</v>
      </c>
      <c r="E8155" s="10" t="s">
        <v>6698</v>
      </c>
      <c r="F8155" t="s">
        <v>66</v>
      </c>
      <c r="G8155" s="10" t="s">
        <v>6721</v>
      </c>
      <c r="H8155">
        <v>4</v>
      </c>
      <c r="I8155">
        <v>8</v>
      </c>
      <c r="J8155">
        <v>0</v>
      </c>
      <c r="K8155">
        <v>0</v>
      </c>
      <c r="L8155" s="10" t="s">
        <v>22771</v>
      </c>
    </row>
    <row r="8156" spans="1:12" x14ac:dyDescent="0.25">
      <c r="A8156" s="3">
        <v>8155</v>
      </c>
      <c r="B8156" t="s">
        <v>6437</v>
      </c>
      <c r="C8156" s="10" t="s">
        <v>22763</v>
      </c>
      <c r="D8156" t="s">
        <v>67</v>
      </c>
      <c r="E8156" s="10" t="s">
        <v>6723</v>
      </c>
      <c r="F8156" t="s">
        <v>68</v>
      </c>
      <c r="G8156" s="10" t="s">
        <v>6724</v>
      </c>
      <c r="H8156">
        <v>4</v>
      </c>
      <c r="I8156">
        <v>8</v>
      </c>
      <c r="J8156">
        <v>0</v>
      </c>
      <c r="K8156">
        <v>0</v>
      </c>
      <c r="L8156" s="10" t="s">
        <v>22772</v>
      </c>
    </row>
    <row r="8157" spans="1:12" x14ac:dyDescent="0.25">
      <c r="A8157" s="3">
        <v>8156</v>
      </c>
      <c r="B8157" t="s">
        <v>6437</v>
      </c>
      <c r="C8157" s="10" t="s">
        <v>22763</v>
      </c>
      <c r="D8157" t="s">
        <v>1264</v>
      </c>
      <c r="E8157" s="10" t="s">
        <v>6659</v>
      </c>
      <c r="F8157" t="s">
        <v>1265</v>
      </c>
      <c r="G8157" s="10" t="s">
        <v>6660</v>
      </c>
      <c r="H8157">
        <v>4</v>
      </c>
      <c r="I8157">
        <v>8</v>
      </c>
      <c r="J8157">
        <v>0</v>
      </c>
      <c r="K8157">
        <v>0</v>
      </c>
      <c r="L8157" s="10" t="s">
        <v>22773</v>
      </c>
    </row>
    <row r="8158" spans="1:12" x14ac:dyDescent="0.25">
      <c r="A8158" s="3">
        <v>8157</v>
      </c>
      <c r="B8158" t="s">
        <v>6437</v>
      </c>
      <c r="C8158" s="10" t="s">
        <v>22763</v>
      </c>
      <c r="D8158" t="s">
        <v>6441</v>
      </c>
      <c r="E8158" s="10" t="s">
        <v>22774</v>
      </c>
      <c r="F8158" t="s">
        <v>6442</v>
      </c>
      <c r="G8158" s="10" t="s">
        <v>22775</v>
      </c>
      <c r="H8158">
        <v>255</v>
      </c>
      <c r="I8158">
        <v>37</v>
      </c>
      <c r="J8158">
        <v>0</v>
      </c>
      <c r="K8158">
        <v>0</v>
      </c>
      <c r="L8158" s="10" t="s">
        <v>22776</v>
      </c>
    </row>
    <row r="8159" spans="1:12" x14ac:dyDescent="0.25">
      <c r="A8159" s="3">
        <v>8158</v>
      </c>
      <c r="B8159" t="s">
        <v>6437</v>
      </c>
      <c r="C8159" s="10" t="s">
        <v>22763</v>
      </c>
      <c r="D8159" t="s">
        <v>1501</v>
      </c>
      <c r="E8159" s="10" t="s">
        <v>11492</v>
      </c>
      <c r="F8159" t="s">
        <v>1502</v>
      </c>
      <c r="G8159" s="10" t="s">
        <v>11493</v>
      </c>
      <c r="H8159">
        <v>4</v>
      </c>
      <c r="I8159">
        <v>8</v>
      </c>
      <c r="J8159">
        <v>0</v>
      </c>
      <c r="K8159">
        <v>0</v>
      </c>
      <c r="L8159" s="10" t="s">
        <v>22777</v>
      </c>
    </row>
    <row r="8160" spans="1:12" x14ac:dyDescent="0.25">
      <c r="A8160" s="3">
        <v>8159</v>
      </c>
      <c r="B8160" t="s">
        <v>6437</v>
      </c>
      <c r="C8160" s="10" t="s">
        <v>22763</v>
      </c>
      <c r="D8160" t="s">
        <v>6443</v>
      </c>
      <c r="E8160" s="10" t="s">
        <v>22778</v>
      </c>
      <c r="F8160" t="s">
        <v>6444</v>
      </c>
      <c r="G8160" s="10" t="s">
        <v>22779</v>
      </c>
      <c r="H8160">
        <v>10</v>
      </c>
      <c r="I8160">
        <v>37</v>
      </c>
      <c r="J8160">
        <v>0</v>
      </c>
      <c r="K8160">
        <v>0</v>
      </c>
      <c r="L8160" s="10" t="s">
        <v>22780</v>
      </c>
    </row>
    <row r="8161" spans="1:12" x14ac:dyDescent="0.25">
      <c r="A8161" s="3">
        <v>8160</v>
      </c>
      <c r="B8161" t="s">
        <v>6437</v>
      </c>
      <c r="C8161" s="10" t="s">
        <v>22763</v>
      </c>
      <c r="D8161" t="s">
        <v>6445</v>
      </c>
      <c r="E8161" s="10" t="s">
        <v>22781</v>
      </c>
      <c r="F8161" t="s">
        <v>6446</v>
      </c>
      <c r="G8161" s="10" t="s">
        <v>22782</v>
      </c>
      <c r="H8161">
        <v>4</v>
      </c>
      <c r="I8161">
        <v>12</v>
      </c>
      <c r="J8161">
        <v>0</v>
      </c>
      <c r="K8161">
        <v>0</v>
      </c>
      <c r="L8161" s="10" t="s">
        <v>22783</v>
      </c>
    </row>
    <row r="8162" spans="1:12" x14ac:dyDescent="0.25">
      <c r="A8162" s="3">
        <v>8161</v>
      </c>
      <c r="B8162" t="s">
        <v>6437</v>
      </c>
      <c r="C8162" s="10" t="s">
        <v>22763</v>
      </c>
      <c r="D8162" t="s">
        <v>6447</v>
      </c>
      <c r="E8162" s="10" t="s">
        <v>22784</v>
      </c>
      <c r="F8162" t="s">
        <v>6448</v>
      </c>
      <c r="G8162" s="10" t="s">
        <v>22785</v>
      </c>
      <c r="H8162">
        <v>4</v>
      </c>
      <c r="I8162">
        <v>12</v>
      </c>
      <c r="J8162">
        <v>0</v>
      </c>
      <c r="K8162">
        <v>0</v>
      </c>
      <c r="L8162" s="10" t="s">
        <v>22786</v>
      </c>
    </row>
    <row r="8163" spans="1:12" x14ac:dyDescent="0.25">
      <c r="A8163" s="3">
        <v>8162</v>
      </c>
      <c r="B8163" t="s">
        <v>6437</v>
      </c>
      <c r="C8163" s="10" t="s">
        <v>22763</v>
      </c>
      <c r="D8163" t="s">
        <v>69</v>
      </c>
      <c r="E8163" s="10" t="s">
        <v>6760</v>
      </c>
      <c r="F8163" t="s">
        <v>6449</v>
      </c>
      <c r="G8163" s="10" t="s">
        <v>22787</v>
      </c>
      <c r="H8163">
        <v>8</v>
      </c>
      <c r="I8163">
        <v>35</v>
      </c>
      <c r="J8163">
        <v>0</v>
      </c>
      <c r="K8163">
        <v>0</v>
      </c>
      <c r="L8163" s="10" t="s">
        <v>22788</v>
      </c>
    </row>
    <row r="8164" spans="1:12" x14ac:dyDescent="0.25">
      <c r="A8164" s="3">
        <v>8163</v>
      </c>
      <c r="B8164" t="s">
        <v>6437</v>
      </c>
      <c r="C8164" s="10" t="s">
        <v>22763</v>
      </c>
      <c r="D8164" t="s">
        <v>71</v>
      </c>
      <c r="E8164" s="10" t="s">
        <v>6763</v>
      </c>
      <c r="F8164" t="s">
        <v>6450</v>
      </c>
      <c r="G8164" s="10" t="s">
        <v>22789</v>
      </c>
      <c r="H8164">
        <v>8</v>
      </c>
      <c r="I8164">
        <v>35</v>
      </c>
      <c r="J8164">
        <v>0</v>
      </c>
      <c r="K8164">
        <v>0</v>
      </c>
      <c r="L8164" s="10" t="s">
        <v>22790</v>
      </c>
    </row>
    <row r="8165" spans="1:12" x14ac:dyDescent="0.25">
      <c r="A8165" s="3">
        <v>8164</v>
      </c>
      <c r="B8165" t="s">
        <v>6451</v>
      </c>
      <c r="C8165" s="10" t="s">
        <v>22791</v>
      </c>
      <c r="D8165" t="s">
        <v>49</v>
      </c>
      <c r="E8165" s="10" t="s">
        <v>11</v>
      </c>
      <c r="F8165" t="s">
        <v>49</v>
      </c>
      <c r="G8165" s="10" t="s">
        <v>11</v>
      </c>
      <c r="H8165">
        <v>4</v>
      </c>
      <c r="I8165">
        <v>8</v>
      </c>
      <c r="J8165">
        <v>0</v>
      </c>
      <c r="K8165">
        <v>0</v>
      </c>
      <c r="L8165" s="10" t="s">
        <v>22792</v>
      </c>
    </row>
    <row r="8166" spans="1:12" x14ac:dyDescent="0.25">
      <c r="A8166" s="3">
        <v>8165</v>
      </c>
      <c r="B8166" t="s">
        <v>6451</v>
      </c>
      <c r="C8166" s="10" t="s">
        <v>22791</v>
      </c>
      <c r="D8166" t="s">
        <v>87</v>
      </c>
      <c r="E8166" s="10" t="s">
        <v>7149</v>
      </c>
      <c r="F8166" t="s">
        <v>49</v>
      </c>
      <c r="G8166" s="10" t="s">
        <v>11</v>
      </c>
      <c r="H8166">
        <v>4</v>
      </c>
      <c r="I8166">
        <v>8</v>
      </c>
      <c r="J8166">
        <v>0</v>
      </c>
      <c r="K8166">
        <v>0</v>
      </c>
      <c r="L8166" s="10" t="s">
        <v>22793</v>
      </c>
    </row>
    <row r="8167" spans="1:12" x14ac:dyDescent="0.25">
      <c r="A8167" s="3">
        <v>8166</v>
      </c>
      <c r="B8167" t="s">
        <v>6451</v>
      </c>
      <c r="C8167" s="10" t="s">
        <v>22791</v>
      </c>
      <c r="D8167" t="s">
        <v>6452</v>
      </c>
      <c r="E8167" s="10" t="s">
        <v>22794</v>
      </c>
      <c r="F8167" t="s">
        <v>1401</v>
      </c>
      <c r="G8167" s="10" t="s">
        <v>6911</v>
      </c>
      <c r="H8167">
        <v>10</v>
      </c>
      <c r="I8167">
        <v>37</v>
      </c>
      <c r="J8167">
        <v>0</v>
      </c>
      <c r="K8167">
        <v>0</v>
      </c>
      <c r="L8167" s="10" t="s">
        <v>22795</v>
      </c>
    </row>
    <row r="8168" spans="1:12" x14ac:dyDescent="0.25">
      <c r="A8168" s="3">
        <v>8167</v>
      </c>
      <c r="B8168" t="s">
        <v>6451</v>
      </c>
      <c r="C8168" s="10" t="s">
        <v>22791</v>
      </c>
      <c r="D8168" t="s">
        <v>63</v>
      </c>
      <c r="E8168" s="10" t="s">
        <v>6816</v>
      </c>
      <c r="F8168" t="s">
        <v>64</v>
      </c>
      <c r="G8168" s="10" t="s">
        <v>6696</v>
      </c>
      <c r="H8168">
        <v>4</v>
      </c>
      <c r="I8168">
        <v>8</v>
      </c>
      <c r="J8168">
        <v>0</v>
      </c>
      <c r="K8168">
        <v>0</v>
      </c>
      <c r="L8168" s="10" t="s">
        <v>22796</v>
      </c>
    </row>
    <row r="8169" spans="1:12" x14ac:dyDescent="0.25">
      <c r="A8169" s="3">
        <v>8168</v>
      </c>
      <c r="B8169" t="s">
        <v>6451</v>
      </c>
      <c r="C8169" s="10" t="s">
        <v>22791</v>
      </c>
      <c r="D8169" t="s">
        <v>65</v>
      </c>
      <c r="E8169" s="10" t="s">
        <v>6698</v>
      </c>
      <c r="F8169" t="s">
        <v>66</v>
      </c>
      <c r="G8169" s="10" t="s">
        <v>6721</v>
      </c>
      <c r="H8169">
        <v>4</v>
      </c>
      <c r="I8169">
        <v>8</v>
      </c>
      <c r="J8169">
        <v>0</v>
      </c>
      <c r="K8169">
        <v>0</v>
      </c>
      <c r="L8169" s="10" t="s">
        <v>22797</v>
      </c>
    </row>
    <row r="8170" spans="1:12" x14ac:dyDescent="0.25">
      <c r="A8170" s="3">
        <v>8169</v>
      </c>
      <c r="B8170" t="s">
        <v>6451</v>
      </c>
      <c r="C8170" s="10" t="s">
        <v>22791</v>
      </c>
      <c r="D8170" t="s">
        <v>67</v>
      </c>
      <c r="E8170" s="10" t="s">
        <v>6723</v>
      </c>
      <c r="F8170" t="s">
        <v>68</v>
      </c>
      <c r="G8170" s="10" t="s">
        <v>6724</v>
      </c>
      <c r="H8170">
        <v>4</v>
      </c>
      <c r="I8170">
        <v>8</v>
      </c>
      <c r="J8170">
        <v>0</v>
      </c>
      <c r="K8170">
        <v>0</v>
      </c>
      <c r="L8170" s="10" t="s">
        <v>22798</v>
      </c>
    </row>
    <row r="8171" spans="1:12" x14ac:dyDescent="0.25">
      <c r="A8171" s="3">
        <v>8170</v>
      </c>
      <c r="B8171" t="s">
        <v>6451</v>
      </c>
      <c r="C8171" s="10" t="s">
        <v>22791</v>
      </c>
      <c r="D8171" t="s">
        <v>1264</v>
      </c>
      <c r="E8171" s="10" t="s">
        <v>6659</v>
      </c>
      <c r="F8171" t="s">
        <v>1265</v>
      </c>
      <c r="G8171" s="10" t="s">
        <v>6660</v>
      </c>
      <c r="H8171">
        <v>4</v>
      </c>
      <c r="I8171">
        <v>8</v>
      </c>
      <c r="J8171">
        <v>0</v>
      </c>
      <c r="K8171">
        <v>0</v>
      </c>
      <c r="L8171" s="10" t="s">
        <v>22799</v>
      </c>
    </row>
    <row r="8172" spans="1:12" x14ac:dyDescent="0.25">
      <c r="A8172" s="3">
        <v>8171</v>
      </c>
      <c r="B8172" t="s">
        <v>6451</v>
      </c>
      <c r="C8172" s="10" t="s">
        <v>22791</v>
      </c>
      <c r="D8172" t="s">
        <v>6453</v>
      </c>
      <c r="E8172" s="10" t="s">
        <v>22800</v>
      </c>
      <c r="F8172" t="s">
        <v>6454</v>
      </c>
      <c r="G8172" s="10" t="s">
        <v>22801</v>
      </c>
      <c r="H8172">
        <v>20</v>
      </c>
      <c r="I8172">
        <v>37</v>
      </c>
      <c r="J8172">
        <v>0</v>
      </c>
      <c r="K8172">
        <v>0</v>
      </c>
      <c r="L8172" s="10" t="s">
        <v>22802</v>
      </c>
    </row>
    <row r="8173" spans="1:12" x14ac:dyDescent="0.25">
      <c r="A8173" s="3">
        <v>8172</v>
      </c>
      <c r="B8173" t="s">
        <v>6451</v>
      </c>
      <c r="C8173" s="10" t="s">
        <v>22791</v>
      </c>
      <c r="D8173" t="s">
        <v>6455</v>
      </c>
      <c r="E8173" s="10" t="s">
        <v>22803</v>
      </c>
      <c r="F8173" t="s">
        <v>1287</v>
      </c>
      <c r="G8173" s="10" t="s">
        <v>6676</v>
      </c>
      <c r="H8173">
        <v>8</v>
      </c>
      <c r="I8173">
        <v>16</v>
      </c>
      <c r="J8173">
        <v>-2</v>
      </c>
      <c r="K8173">
        <v>1</v>
      </c>
      <c r="L8173" s="10" t="s">
        <v>22804</v>
      </c>
    </row>
    <row r="8174" spans="1:12" x14ac:dyDescent="0.25">
      <c r="A8174" s="3">
        <v>8173</v>
      </c>
      <c r="B8174" t="s">
        <v>6451</v>
      </c>
      <c r="C8174" s="10" t="s">
        <v>22791</v>
      </c>
      <c r="D8174" t="s">
        <v>1430</v>
      </c>
      <c r="E8174" s="10" t="s">
        <v>11350</v>
      </c>
      <c r="F8174" t="s">
        <v>1287</v>
      </c>
      <c r="G8174" s="10" t="s">
        <v>6676</v>
      </c>
      <c r="H8174">
        <v>8</v>
      </c>
      <c r="I8174">
        <v>16</v>
      </c>
      <c r="J8174">
        <v>-2</v>
      </c>
      <c r="K8174">
        <v>1</v>
      </c>
      <c r="L8174" s="10" t="s">
        <v>22805</v>
      </c>
    </row>
    <row r="8175" spans="1:12" x14ac:dyDescent="0.25">
      <c r="A8175" s="3">
        <v>8174</v>
      </c>
      <c r="B8175" t="s">
        <v>6451</v>
      </c>
      <c r="C8175" s="10" t="s">
        <v>22791</v>
      </c>
      <c r="D8175" t="s">
        <v>655</v>
      </c>
      <c r="E8175" s="10" t="s">
        <v>7432</v>
      </c>
      <c r="F8175" t="s">
        <v>1232</v>
      </c>
      <c r="G8175" s="10" t="s">
        <v>6715</v>
      </c>
      <c r="H8175">
        <v>255</v>
      </c>
      <c r="I8175">
        <v>37</v>
      </c>
      <c r="J8175">
        <v>0</v>
      </c>
      <c r="K8175">
        <v>0</v>
      </c>
      <c r="L8175" s="10" t="s">
        <v>22806</v>
      </c>
    </row>
    <row r="8176" spans="1:12" x14ac:dyDescent="0.25">
      <c r="A8176" s="3">
        <v>8175</v>
      </c>
      <c r="B8176" t="s">
        <v>6451</v>
      </c>
      <c r="C8176" s="10" t="s">
        <v>22791</v>
      </c>
      <c r="D8176" t="s">
        <v>4896</v>
      </c>
      <c r="E8176" s="10" t="s">
        <v>7435</v>
      </c>
      <c r="F8176" t="s">
        <v>1232</v>
      </c>
      <c r="G8176" s="10" t="s">
        <v>6715</v>
      </c>
      <c r="H8176">
        <v>255</v>
      </c>
      <c r="I8176">
        <v>37</v>
      </c>
      <c r="J8176">
        <v>0</v>
      </c>
      <c r="K8176">
        <v>0</v>
      </c>
      <c r="L8176" s="10" t="s">
        <v>22807</v>
      </c>
    </row>
    <row r="8177" spans="1:12" x14ac:dyDescent="0.25">
      <c r="A8177" s="3">
        <v>8176</v>
      </c>
      <c r="B8177" t="s">
        <v>6451</v>
      </c>
      <c r="C8177" s="10" t="s">
        <v>22791</v>
      </c>
      <c r="D8177" t="s">
        <v>538</v>
      </c>
      <c r="E8177" s="10" t="s">
        <v>6652</v>
      </c>
      <c r="F8177" t="s">
        <v>1232</v>
      </c>
      <c r="G8177" s="10" t="s">
        <v>6715</v>
      </c>
      <c r="H8177">
        <v>255</v>
      </c>
      <c r="I8177">
        <v>37</v>
      </c>
      <c r="J8177">
        <v>0</v>
      </c>
      <c r="K8177">
        <v>0</v>
      </c>
      <c r="L8177" s="10" t="s">
        <v>22808</v>
      </c>
    </row>
    <row r="8178" spans="1:12" x14ac:dyDescent="0.25">
      <c r="A8178" s="3">
        <v>8177</v>
      </c>
      <c r="B8178" t="s">
        <v>6451</v>
      </c>
      <c r="C8178" s="10" t="s">
        <v>22791</v>
      </c>
      <c r="D8178" t="s">
        <v>69</v>
      </c>
      <c r="E8178" s="10" t="s">
        <v>6760</v>
      </c>
      <c r="F8178" t="s">
        <v>6456</v>
      </c>
      <c r="G8178" s="10" t="s">
        <v>22809</v>
      </c>
      <c r="H8178">
        <v>8</v>
      </c>
      <c r="I8178">
        <v>35</v>
      </c>
      <c r="J8178">
        <v>0</v>
      </c>
      <c r="K8178">
        <v>0</v>
      </c>
      <c r="L8178" s="10" t="s">
        <v>22810</v>
      </c>
    </row>
    <row r="8179" spans="1:12" x14ac:dyDescent="0.25">
      <c r="A8179" s="3">
        <v>8178</v>
      </c>
      <c r="B8179" t="s">
        <v>6451</v>
      </c>
      <c r="C8179" s="10" t="s">
        <v>22791</v>
      </c>
      <c r="D8179" t="s">
        <v>71</v>
      </c>
      <c r="E8179" s="10" t="s">
        <v>6763</v>
      </c>
      <c r="F8179" t="s">
        <v>6457</v>
      </c>
      <c r="G8179" s="10" t="s">
        <v>22811</v>
      </c>
      <c r="H8179">
        <v>8</v>
      </c>
      <c r="I8179">
        <v>35</v>
      </c>
      <c r="J8179">
        <v>0</v>
      </c>
      <c r="K8179">
        <v>0</v>
      </c>
      <c r="L8179" s="10" t="s">
        <v>22812</v>
      </c>
    </row>
    <row r="8180" spans="1:12" x14ac:dyDescent="0.25">
      <c r="A8180" s="3">
        <v>8179</v>
      </c>
      <c r="B8180" t="s">
        <v>6458</v>
      </c>
      <c r="C8180" s="10" t="s">
        <v>22813</v>
      </c>
      <c r="D8180" t="s">
        <v>63</v>
      </c>
      <c r="E8180" s="10" t="s">
        <v>6816</v>
      </c>
      <c r="F8180" t="s">
        <v>64</v>
      </c>
      <c r="G8180" s="10" t="s">
        <v>6696</v>
      </c>
      <c r="H8180">
        <v>4</v>
      </c>
      <c r="I8180">
        <v>8</v>
      </c>
      <c r="J8180">
        <v>0</v>
      </c>
      <c r="K8180">
        <v>0</v>
      </c>
      <c r="L8180" s="10" t="s">
        <v>22814</v>
      </c>
    </row>
    <row r="8181" spans="1:12" x14ac:dyDescent="0.25">
      <c r="A8181" s="3">
        <v>8180</v>
      </c>
      <c r="B8181" t="s">
        <v>6458</v>
      </c>
      <c r="C8181" s="10" t="s">
        <v>22813</v>
      </c>
      <c r="D8181" t="s">
        <v>65</v>
      </c>
      <c r="E8181" s="10" t="s">
        <v>6698</v>
      </c>
      <c r="F8181" t="s">
        <v>66</v>
      </c>
      <c r="G8181" s="10" t="s">
        <v>6721</v>
      </c>
      <c r="H8181">
        <v>4</v>
      </c>
      <c r="I8181">
        <v>8</v>
      </c>
      <c r="J8181">
        <v>0</v>
      </c>
      <c r="K8181">
        <v>0</v>
      </c>
      <c r="L8181" s="10" t="s">
        <v>22815</v>
      </c>
    </row>
    <row r="8182" spans="1:12" x14ac:dyDescent="0.25">
      <c r="A8182" s="3">
        <v>8181</v>
      </c>
      <c r="B8182" t="s">
        <v>6458</v>
      </c>
      <c r="C8182" s="10" t="s">
        <v>22813</v>
      </c>
      <c r="D8182" t="s">
        <v>67</v>
      </c>
      <c r="E8182" s="10" t="s">
        <v>6723</v>
      </c>
      <c r="F8182" t="s">
        <v>68</v>
      </c>
      <c r="G8182" s="10" t="s">
        <v>6724</v>
      </c>
      <c r="H8182">
        <v>4</v>
      </c>
      <c r="I8182">
        <v>8</v>
      </c>
      <c r="J8182">
        <v>0</v>
      </c>
      <c r="K8182">
        <v>0</v>
      </c>
      <c r="L8182" s="10" t="s">
        <v>22816</v>
      </c>
    </row>
    <row r="8183" spans="1:12" x14ac:dyDescent="0.25">
      <c r="A8183" s="3">
        <v>8182</v>
      </c>
      <c r="B8183" t="s">
        <v>6458</v>
      </c>
      <c r="C8183" s="10" t="s">
        <v>22813</v>
      </c>
      <c r="D8183" t="s">
        <v>6459</v>
      </c>
      <c r="E8183" s="10" t="s">
        <v>22817</v>
      </c>
      <c r="F8183" t="s">
        <v>6460</v>
      </c>
      <c r="G8183" s="10" t="s">
        <v>22818</v>
      </c>
      <c r="H8183">
        <v>8</v>
      </c>
      <c r="I8183">
        <v>37</v>
      </c>
      <c r="J8183">
        <v>0</v>
      </c>
      <c r="K8183">
        <v>0</v>
      </c>
      <c r="L8183" s="10" t="s">
        <v>22819</v>
      </c>
    </row>
    <row r="8184" spans="1:12" x14ac:dyDescent="0.25">
      <c r="A8184" s="3">
        <v>8183</v>
      </c>
      <c r="B8184" t="s">
        <v>6458</v>
      </c>
      <c r="C8184" s="10" t="s">
        <v>22813</v>
      </c>
      <c r="D8184" t="s">
        <v>53</v>
      </c>
      <c r="E8184" s="10" t="s">
        <v>8533</v>
      </c>
      <c r="F8184" t="s">
        <v>6461</v>
      </c>
      <c r="G8184" s="10" t="s">
        <v>22820</v>
      </c>
      <c r="H8184">
        <v>4</v>
      </c>
      <c r="I8184">
        <v>12</v>
      </c>
      <c r="J8184">
        <v>0</v>
      </c>
      <c r="K8184">
        <v>0</v>
      </c>
      <c r="L8184" s="10" t="s">
        <v>22821</v>
      </c>
    </row>
    <row r="8185" spans="1:12" x14ac:dyDescent="0.25">
      <c r="A8185" s="3">
        <v>8184</v>
      </c>
      <c r="B8185" t="s">
        <v>6458</v>
      </c>
      <c r="C8185" s="10" t="s">
        <v>22813</v>
      </c>
      <c r="D8185" t="s">
        <v>49</v>
      </c>
      <c r="E8185" s="10" t="s">
        <v>11</v>
      </c>
      <c r="F8185" t="s">
        <v>49</v>
      </c>
      <c r="G8185" s="10" t="s">
        <v>11</v>
      </c>
      <c r="H8185">
        <v>4</v>
      </c>
      <c r="I8185">
        <v>8</v>
      </c>
      <c r="J8185">
        <v>0</v>
      </c>
      <c r="K8185">
        <v>0</v>
      </c>
      <c r="L8185" s="10" t="s">
        <v>22822</v>
      </c>
    </row>
    <row r="8186" spans="1:12" x14ac:dyDescent="0.25">
      <c r="A8186" s="3">
        <v>8185</v>
      </c>
      <c r="B8186" t="s">
        <v>6458</v>
      </c>
      <c r="C8186" s="10" t="s">
        <v>22813</v>
      </c>
      <c r="D8186" t="s">
        <v>6171</v>
      </c>
      <c r="E8186" s="10" t="s">
        <v>22054</v>
      </c>
      <c r="F8186" t="s">
        <v>6462</v>
      </c>
      <c r="G8186" s="10" t="s">
        <v>22823</v>
      </c>
      <c r="H8186">
        <v>8</v>
      </c>
      <c r="I8186">
        <v>37</v>
      </c>
      <c r="J8186">
        <v>0</v>
      </c>
      <c r="K8186">
        <v>0</v>
      </c>
      <c r="L8186" s="10" t="s">
        <v>22824</v>
      </c>
    </row>
    <row r="8187" spans="1:12" x14ac:dyDescent="0.25">
      <c r="A8187" s="3">
        <v>8186</v>
      </c>
      <c r="B8187" t="s">
        <v>6458</v>
      </c>
      <c r="C8187" s="10" t="s">
        <v>22813</v>
      </c>
      <c r="D8187" t="s">
        <v>1501</v>
      </c>
      <c r="E8187" s="10" t="s">
        <v>11492</v>
      </c>
      <c r="F8187" t="s">
        <v>1502</v>
      </c>
      <c r="G8187" s="10" t="s">
        <v>11493</v>
      </c>
      <c r="H8187">
        <v>4</v>
      </c>
      <c r="I8187">
        <v>8</v>
      </c>
      <c r="J8187">
        <v>0</v>
      </c>
      <c r="K8187">
        <v>0</v>
      </c>
      <c r="L8187" s="10" t="s">
        <v>22825</v>
      </c>
    </row>
    <row r="8188" spans="1:12" x14ac:dyDescent="0.25">
      <c r="A8188" s="3">
        <v>8187</v>
      </c>
      <c r="B8188" t="s">
        <v>6458</v>
      </c>
      <c r="C8188" s="10" t="s">
        <v>22813</v>
      </c>
      <c r="D8188" t="s">
        <v>6463</v>
      </c>
      <c r="E8188" s="10" t="s">
        <v>22826</v>
      </c>
      <c r="F8188" t="s">
        <v>6464</v>
      </c>
      <c r="G8188" s="10" t="s">
        <v>22827</v>
      </c>
      <c r="H8188">
        <v>255</v>
      </c>
      <c r="I8188">
        <v>37</v>
      </c>
      <c r="J8188">
        <v>0</v>
      </c>
      <c r="K8188">
        <v>0</v>
      </c>
      <c r="L8188" s="10" t="s">
        <v>22828</v>
      </c>
    </row>
    <row r="8189" spans="1:12" x14ac:dyDescent="0.25">
      <c r="A8189" s="3">
        <v>8188</v>
      </c>
      <c r="B8189" t="s">
        <v>6458</v>
      </c>
      <c r="C8189" s="10" t="s">
        <v>22813</v>
      </c>
      <c r="D8189" t="s">
        <v>6441</v>
      </c>
      <c r="E8189" s="10" t="s">
        <v>22774</v>
      </c>
      <c r="F8189" t="s">
        <v>6465</v>
      </c>
      <c r="G8189" s="10" t="s">
        <v>22829</v>
      </c>
      <c r="H8189">
        <v>255</v>
      </c>
      <c r="I8189">
        <v>37</v>
      </c>
      <c r="J8189">
        <v>0</v>
      </c>
      <c r="K8189">
        <v>0</v>
      </c>
      <c r="L8189" s="10" t="s">
        <v>22830</v>
      </c>
    </row>
    <row r="8190" spans="1:12" x14ac:dyDescent="0.25">
      <c r="A8190" s="3">
        <v>8189</v>
      </c>
      <c r="B8190" t="s">
        <v>6458</v>
      </c>
      <c r="C8190" s="10" t="s">
        <v>22813</v>
      </c>
      <c r="D8190" t="s">
        <v>6466</v>
      </c>
      <c r="E8190" s="10" t="s">
        <v>22831</v>
      </c>
      <c r="F8190" t="s">
        <v>6467</v>
      </c>
      <c r="G8190" s="10" t="s">
        <v>22832</v>
      </c>
      <c r="H8190">
        <v>10</v>
      </c>
      <c r="I8190">
        <v>37</v>
      </c>
      <c r="J8190">
        <v>0</v>
      </c>
      <c r="K8190">
        <v>0</v>
      </c>
      <c r="L8190" s="10" t="s">
        <v>22833</v>
      </c>
    </row>
    <row r="8191" spans="1:12" x14ac:dyDescent="0.25">
      <c r="A8191" s="3">
        <v>8190</v>
      </c>
      <c r="B8191" t="s">
        <v>6458</v>
      </c>
      <c r="C8191" s="10" t="s">
        <v>22813</v>
      </c>
      <c r="D8191" t="s">
        <v>1264</v>
      </c>
      <c r="E8191" s="10" t="s">
        <v>6659</v>
      </c>
      <c r="F8191" t="s">
        <v>1265</v>
      </c>
      <c r="G8191" s="10" t="s">
        <v>6660</v>
      </c>
      <c r="H8191">
        <v>4</v>
      </c>
      <c r="I8191">
        <v>8</v>
      </c>
      <c r="J8191">
        <v>0</v>
      </c>
      <c r="K8191">
        <v>0</v>
      </c>
      <c r="L8191" s="10" t="s">
        <v>22834</v>
      </c>
    </row>
    <row r="8192" spans="1:12" x14ac:dyDescent="0.25">
      <c r="A8192" s="3">
        <v>8191</v>
      </c>
      <c r="B8192" t="s">
        <v>6458</v>
      </c>
      <c r="C8192" s="10" t="s">
        <v>22813</v>
      </c>
      <c r="D8192" t="s">
        <v>6438</v>
      </c>
      <c r="E8192" s="10" t="s">
        <v>22765</v>
      </c>
      <c r="F8192" t="s">
        <v>6468</v>
      </c>
      <c r="G8192" s="10" t="s">
        <v>22835</v>
      </c>
      <c r="H8192">
        <v>4</v>
      </c>
      <c r="I8192">
        <v>8</v>
      </c>
      <c r="J8192">
        <v>0</v>
      </c>
      <c r="K8192">
        <v>0</v>
      </c>
      <c r="L8192" s="10" t="s">
        <v>22836</v>
      </c>
    </row>
    <row r="8193" spans="1:12" x14ac:dyDescent="0.25">
      <c r="A8193" s="3">
        <v>8192</v>
      </c>
      <c r="B8193" t="s">
        <v>6458</v>
      </c>
      <c r="C8193" s="10" t="s">
        <v>22813</v>
      </c>
      <c r="D8193" t="s">
        <v>1503</v>
      </c>
      <c r="E8193" s="10" t="s">
        <v>11495</v>
      </c>
      <c r="F8193" t="s">
        <v>1493</v>
      </c>
      <c r="G8193" s="10" t="s">
        <v>6978</v>
      </c>
      <c r="H8193">
        <v>4</v>
      </c>
      <c r="I8193">
        <v>8</v>
      </c>
      <c r="J8193">
        <v>0</v>
      </c>
      <c r="K8193">
        <v>0</v>
      </c>
      <c r="L8193" s="10" t="s">
        <v>22837</v>
      </c>
    </row>
    <row r="8194" spans="1:12" x14ac:dyDescent="0.25">
      <c r="A8194" s="3">
        <v>8193</v>
      </c>
      <c r="B8194" t="s">
        <v>6458</v>
      </c>
      <c r="C8194" s="10" t="s">
        <v>22813</v>
      </c>
      <c r="D8194" t="s">
        <v>6469</v>
      </c>
      <c r="E8194" s="10" t="s">
        <v>22838</v>
      </c>
      <c r="F8194" t="s">
        <v>6470</v>
      </c>
      <c r="G8194" s="10" t="s">
        <v>22839</v>
      </c>
      <c r="H8194">
        <v>4</v>
      </c>
      <c r="I8194">
        <v>8</v>
      </c>
      <c r="J8194">
        <v>0</v>
      </c>
      <c r="K8194">
        <v>0</v>
      </c>
      <c r="L8194" s="10" t="s">
        <v>22840</v>
      </c>
    </row>
    <row r="8195" spans="1:12" x14ac:dyDescent="0.25">
      <c r="A8195" s="3">
        <v>8194</v>
      </c>
      <c r="B8195" t="s">
        <v>6458</v>
      </c>
      <c r="C8195" s="10" t="s">
        <v>22813</v>
      </c>
      <c r="D8195" t="s">
        <v>6471</v>
      </c>
      <c r="E8195" s="10" t="s">
        <v>22841</v>
      </c>
      <c r="F8195" t="s">
        <v>1339</v>
      </c>
      <c r="G8195" s="10" t="s">
        <v>6847</v>
      </c>
      <c r="H8195">
        <v>4</v>
      </c>
      <c r="I8195">
        <v>8</v>
      </c>
      <c r="J8195">
        <v>0</v>
      </c>
      <c r="K8195">
        <v>0</v>
      </c>
      <c r="L8195" s="10" t="s">
        <v>22842</v>
      </c>
    </row>
    <row r="8196" spans="1:12" x14ac:dyDescent="0.25">
      <c r="A8196" s="3">
        <v>8195</v>
      </c>
      <c r="B8196" t="s">
        <v>6458</v>
      </c>
      <c r="C8196" s="10" t="s">
        <v>22813</v>
      </c>
      <c r="D8196" t="s">
        <v>6472</v>
      </c>
      <c r="E8196" s="10" t="s">
        <v>22843</v>
      </c>
      <c r="F8196" t="s">
        <v>6473</v>
      </c>
      <c r="G8196" s="10" t="s">
        <v>22844</v>
      </c>
      <c r="H8196">
        <v>20</v>
      </c>
      <c r="I8196">
        <v>37</v>
      </c>
      <c r="J8196">
        <v>0</v>
      </c>
      <c r="K8196">
        <v>0</v>
      </c>
      <c r="L8196" s="10" t="s">
        <v>22845</v>
      </c>
    </row>
    <row r="8197" spans="1:12" x14ac:dyDescent="0.25">
      <c r="A8197" s="3">
        <v>8196</v>
      </c>
      <c r="B8197" t="s">
        <v>6458</v>
      </c>
      <c r="C8197" s="10" t="s">
        <v>22813</v>
      </c>
      <c r="D8197" t="s">
        <v>2216</v>
      </c>
      <c r="E8197" s="10" t="s">
        <v>12706</v>
      </c>
      <c r="F8197" t="s">
        <v>1401</v>
      </c>
      <c r="G8197" s="10" t="s">
        <v>6911</v>
      </c>
      <c r="H8197">
        <v>10</v>
      </c>
      <c r="I8197">
        <v>37</v>
      </c>
      <c r="J8197">
        <v>0</v>
      </c>
      <c r="K8197">
        <v>0</v>
      </c>
      <c r="L8197" s="10" t="s">
        <v>22846</v>
      </c>
    </row>
    <row r="8198" spans="1:12" x14ac:dyDescent="0.25">
      <c r="A8198" s="3">
        <v>8197</v>
      </c>
      <c r="B8198" t="s">
        <v>6458</v>
      </c>
      <c r="C8198" s="10" t="s">
        <v>22813</v>
      </c>
      <c r="D8198" t="s">
        <v>69</v>
      </c>
      <c r="E8198" s="10" t="s">
        <v>6760</v>
      </c>
      <c r="F8198" t="s">
        <v>6474</v>
      </c>
      <c r="G8198" s="10" t="s">
        <v>22847</v>
      </c>
      <c r="H8198">
        <v>8</v>
      </c>
      <c r="I8198">
        <v>35</v>
      </c>
      <c r="J8198">
        <v>0</v>
      </c>
      <c r="K8198">
        <v>0</v>
      </c>
      <c r="L8198" s="10" t="s">
        <v>22848</v>
      </c>
    </row>
    <row r="8199" spans="1:12" x14ac:dyDescent="0.25">
      <c r="A8199" s="3">
        <v>8198</v>
      </c>
      <c r="B8199" t="s">
        <v>6458</v>
      </c>
      <c r="C8199" s="10" t="s">
        <v>22813</v>
      </c>
      <c r="D8199" t="s">
        <v>71</v>
      </c>
      <c r="E8199" s="10" t="s">
        <v>6763</v>
      </c>
      <c r="F8199" t="s">
        <v>6475</v>
      </c>
      <c r="G8199" s="10" t="s">
        <v>22849</v>
      </c>
      <c r="H8199">
        <v>8</v>
      </c>
      <c r="I8199">
        <v>35</v>
      </c>
      <c r="J8199">
        <v>0</v>
      </c>
      <c r="K8199">
        <v>0</v>
      </c>
      <c r="L8199" s="10" t="s">
        <v>22850</v>
      </c>
    </row>
    <row r="8200" spans="1:12" x14ac:dyDescent="0.25">
      <c r="A8200" s="3">
        <v>8199</v>
      </c>
      <c r="B8200" t="s">
        <v>6476</v>
      </c>
      <c r="C8200" s="10" t="s">
        <v>22851</v>
      </c>
      <c r="D8200" t="s">
        <v>63</v>
      </c>
      <c r="E8200" s="10" t="s">
        <v>6816</v>
      </c>
      <c r="F8200" t="s">
        <v>64</v>
      </c>
      <c r="G8200" s="10" t="s">
        <v>6696</v>
      </c>
      <c r="H8200">
        <v>4</v>
      </c>
      <c r="I8200">
        <v>8</v>
      </c>
      <c r="J8200">
        <v>0</v>
      </c>
      <c r="K8200">
        <v>0</v>
      </c>
      <c r="L8200" s="10" t="s">
        <v>22852</v>
      </c>
    </row>
    <row r="8201" spans="1:12" x14ac:dyDescent="0.25">
      <c r="A8201" s="3">
        <v>8200</v>
      </c>
      <c r="B8201" t="s">
        <v>6476</v>
      </c>
      <c r="C8201" s="10" t="s">
        <v>22851</v>
      </c>
      <c r="D8201" t="s">
        <v>65</v>
      </c>
      <c r="E8201" s="10" t="s">
        <v>6698</v>
      </c>
      <c r="F8201" t="s">
        <v>66</v>
      </c>
      <c r="G8201" s="10" t="s">
        <v>6721</v>
      </c>
      <c r="H8201">
        <v>4</v>
      </c>
      <c r="I8201">
        <v>8</v>
      </c>
      <c r="J8201">
        <v>0</v>
      </c>
      <c r="K8201">
        <v>0</v>
      </c>
      <c r="L8201" s="10" t="s">
        <v>22853</v>
      </c>
    </row>
    <row r="8202" spans="1:12" x14ac:dyDescent="0.25">
      <c r="A8202" s="3">
        <v>8201</v>
      </c>
      <c r="B8202" t="s">
        <v>6476</v>
      </c>
      <c r="C8202" s="10" t="s">
        <v>22851</v>
      </c>
      <c r="D8202" t="s">
        <v>67</v>
      </c>
      <c r="E8202" s="10" t="s">
        <v>6723</v>
      </c>
      <c r="F8202" t="s">
        <v>68</v>
      </c>
      <c r="G8202" s="10" t="s">
        <v>6724</v>
      </c>
      <c r="H8202">
        <v>4</v>
      </c>
      <c r="I8202">
        <v>8</v>
      </c>
      <c r="J8202">
        <v>0</v>
      </c>
      <c r="K8202">
        <v>0</v>
      </c>
      <c r="L8202" s="10" t="s">
        <v>22854</v>
      </c>
    </row>
    <row r="8203" spans="1:12" x14ac:dyDescent="0.25">
      <c r="A8203" s="3">
        <v>8202</v>
      </c>
      <c r="B8203" t="s">
        <v>6476</v>
      </c>
      <c r="C8203" s="10" t="s">
        <v>22851</v>
      </c>
      <c r="D8203" t="s">
        <v>87</v>
      </c>
      <c r="E8203" s="10" t="s">
        <v>7149</v>
      </c>
      <c r="F8203" t="s">
        <v>49</v>
      </c>
      <c r="G8203" s="10" t="s">
        <v>11</v>
      </c>
      <c r="H8203">
        <v>4</v>
      </c>
      <c r="I8203">
        <v>8</v>
      </c>
      <c r="J8203">
        <v>0</v>
      </c>
      <c r="K8203">
        <v>0</v>
      </c>
      <c r="L8203" s="10" t="s">
        <v>22855</v>
      </c>
    </row>
    <row r="8204" spans="1:12" x14ac:dyDescent="0.25">
      <c r="A8204" s="3">
        <v>8203</v>
      </c>
      <c r="B8204" t="s">
        <v>6476</v>
      </c>
      <c r="C8204" s="10" t="s">
        <v>22851</v>
      </c>
      <c r="D8204" t="s">
        <v>6452</v>
      </c>
      <c r="E8204" s="10" t="s">
        <v>22794</v>
      </c>
      <c r="F8204" t="s">
        <v>1401</v>
      </c>
      <c r="G8204" s="10" t="s">
        <v>6911</v>
      </c>
      <c r="H8204">
        <v>10</v>
      </c>
      <c r="I8204">
        <v>37</v>
      </c>
      <c r="J8204">
        <v>0</v>
      </c>
      <c r="K8204">
        <v>0</v>
      </c>
      <c r="L8204" s="10" t="s">
        <v>22856</v>
      </c>
    </row>
    <row r="8205" spans="1:12" x14ac:dyDescent="0.25">
      <c r="A8205" s="3">
        <v>8204</v>
      </c>
      <c r="B8205" t="s">
        <v>6476</v>
      </c>
      <c r="C8205" s="10" t="s">
        <v>22851</v>
      </c>
      <c r="D8205" t="s">
        <v>2153</v>
      </c>
      <c r="E8205" s="10" t="s">
        <v>7113</v>
      </c>
      <c r="F8205" t="s">
        <v>6477</v>
      </c>
      <c r="G8205" s="10" t="s">
        <v>22857</v>
      </c>
      <c r="H8205">
        <v>4</v>
      </c>
      <c r="I8205">
        <v>12</v>
      </c>
      <c r="J8205">
        <v>0</v>
      </c>
      <c r="K8205">
        <v>0</v>
      </c>
      <c r="L8205" s="10" t="s">
        <v>22858</v>
      </c>
    </row>
    <row r="8206" spans="1:12" x14ac:dyDescent="0.25">
      <c r="A8206" s="3">
        <v>8205</v>
      </c>
      <c r="B8206" t="s">
        <v>6476</v>
      </c>
      <c r="C8206" s="10" t="s">
        <v>22851</v>
      </c>
      <c r="D8206" t="s">
        <v>2151</v>
      </c>
      <c r="E8206" s="10" t="s">
        <v>7484</v>
      </c>
      <c r="F8206" t="s">
        <v>6478</v>
      </c>
      <c r="G8206" s="10" t="s">
        <v>22859</v>
      </c>
      <c r="H8206">
        <v>4</v>
      </c>
      <c r="I8206">
        <v>12</v>
      </c>
      <c r="J8206">
        <v>0</v>
      </c>
      <c r="K8206">
        <v>0</v>
      </c>
      <c r="L8206" s="10" t="s">
        <v>22860</v>
      </c>
    </row>
    <row r="8207" spans="1:12" x14ac:dyDescent="0.25">
      <c r="A8207" s="3">
        <v>8206</v>
      </c>
      <c r="B8207" t="s">
        <v>6476</v>
      </c>
      <c r="C8207" s="10" t="s">
        <v>22851</v>
      </c>
      <c r="D8207" t="s">
        <v>6479</v>
      </c>
      <c r="E8207" s="10" t="s">
        <v>22861</v>
      </c>
      <c r="F8207" t="s">
        <v>1287</v>
      </c>
      <c r="G8207" s="10" t="s">
        <v>6676</v>
      </c>
      <c r="H8207">
        <v>8</v>
      </c>
      <c r="I8207">
        <v>16</v>
      </c>
      <c r="J8207">
        <v>-2</v>
      </c>
      <c r="K8207">
        <v>1</v>
      </c>
      <c r="L8207" s="10" t="s">
        <v>22862</v>
      </c>
    </row>
    <row r="8208" spans="1:12" x14ac:dyDescent="0.25">
      <c r="A8208" s="3">
        <v>8207</v>
      </c>
      <c r="B8208" t="s">
        <v>6476</v>
      </c>
      <c r="C8208" s="10" t="s">
        <v>22851</v>
      </c>
      <c r="D8208" t="s">
        <v>6480</v>
      </c>
      <c r="E8208" s="10" t="s">
        <v>22863</v>
      </c>
      <c r="F8208" t="s">
        <v>1287</v>
      </c>
      <c r="G8208" s="10" t="s">
        <v>6676</v>
      </c>
      <c r="H8208">
        <v>8</v>
      </c>
      <c r="I8208">
        <v>16</v>
      </c>
      <c r="J8208">
        <v>-2</v>
      </c>
      <c r="K8208">
        <v>1</v>
      </c>
      <c r="L8208" s="10" t="s">
        <v>22864</v>
      </c>
    </row>
    <row r="8209" spans="1:12" x14ac:dyDescent="0.25">
      <c r="A8209" s="3">
        <v>8208</v>
      </c>
      <c r="B8209" t="s">
        <v>6476</v>
      </c>
      <c r="C8209" s="10" t="s">
        <v>22851</v>
      </c>
      <c r="D8209" t="s">
        <v>6481</v>
      </c>
      <c r="E8209" s="10" t="s">
        <v>22865</v>
      </c>
      <c r="F8209" t="s">
        <v>1287</v>
      </c>
      <c r="G8209" s="10" t="s">
        <v>6676</v>
      </c>
      <c r="H8209">
        <v>8</v>
      </c>
      <c r="I8209">
        <v>16</v>
      </c>
      <c r="J8209">
        <v>-2</v>
      </c>
      <c r="K8209">
        <v>1</v>
      </c>
      <c r="L8209" s="10" t="s">
        <v>22866</v>
      </c>
    </row>
    <row r="8210" spans="1:12" x14ac:dyDescent="0.25">
      <c r="A8210" s="3">
        <v>8209</v>
      </c>
      <c r="B8210" t="s">
        <v>6476</v>
      </c>
      <c r="C8210" s="10" t="s">
        <v>22851</v>
      </c>
      <c r="D8210" t="s">
        <v>6482</v>
      </c>
      <c r="E8210" s="10" t="s">
        <v>22867</v>
      </c>
      <c r="F8210" t="s">
        <v>1287</v>
      </c>
      <c r="G8210" s="10" t="s">
        <v>6676</v>
      </c>
      <c r="H8210">
        <v>8</v>
      </c>
      <c r="I8210">
        <v>16</v>
      </c>
      <c r="J8210">
        <v>-2</v>
      </c>
      <c r="K8210">
        <v>1</v>
      </c>
      <c r="L8210" s="10" t="s">
        <v>22868</v>
      </c>
    </row>
    <row r="8211" spans="1:12" x14ac:dyDescent="0.25">
      <c r="A8211" s="3">
        <v>8210</v>
      </c>
      <c r="B8211" t="s">
        <v>6476</v>
      </c>
      <c r="C8211" s="10" t="s">
        <v>22851</v>
      </c>
      <c r="D8211" t="s">
        <v>6483</v>
      </c>
      <c r="E8211" s="10" t="s">
        <v>22869</v>
      </c>
      <c r="F8211" t="s">
        <v>1287</v>
      </c>
      <c r="G8211" s="10" t="s">
        <v>6676</v>
      </c>
      <c r="H8211">
        <v>8</v>
      </c>
      <c r="I8211">
        <v>16</v>
      </c>
      <c r="J8211">
        <v>-2</v>
      </c>
      <c r="K8211">
        <v>1</v>
      </c>
      <c r="L8211" s="10" t="s">
        <v>22870</v>
      </c>
    </row>
    <row r="8212" spans="1:12" x14ac:dyDescent="0.25">
      <c r="A8212" s="3">
        <v>8211</v>
      </c>
      <c r="B8212" t="s">
        <v>6476</v>
      </c>
      <c r="C8212" s="10" t="s">
        <v>22851</v>
      </c>
      <c r="D8212" t="s">
        <v>6453</v>
      </c>
      <c r="E8212" s="10" t="s">
        <v>22800</v>
      </c>
      <c r="F8212" t="s">
        <v>6484</v>
      </c>
      <c r="G8212" s="10" t="s">
        <v>22871</v>
      </c>
      <c r="H8212">
        <v>20</v>
      </c>
      <c r="I8212">
        <v>37</v>
      </c>
      <c r="J8212">
        <v>0</v>
      </c>
      <c r="K8212">
        <v>0</v>
      </c>
      <c r="L8212" s="10" t="s">
        <v>22872</v>
      </c>
    </row>
    <row r="8213" spans="1:12" x14ac:dyDescent="0.25">
      <c r="A8213" s="3">
        <v>8212</v>
      </c>
      <c r="B8213" t="s">
        <v>6476</v>
      </c>
      <c r="C8213" s="10" t="s">
        <v>22851</v>
      </c>
      <c r="D8213" t="s">
        <v>4940</v>
      </c>
      <c r="E8213" s="10" t="s">
        <v>7522</v>
      </c>
      <c r="F8213" t="s">
        <v>6485</v>
      </c>
      <c r="G8213" s="10" t="s">
        <v>22873</v>
      </c>
      <c r="H8213">
        <v>255</v>
      </c>
      <c r="I8213">
        <v>37</v>
      </c>
      <c r="J8213">
        <v>0</v>
      </c>
      <c r="K8213">
        <v>0</v>
      </c>
      <c r="L8213" s="10" t="s">
        <v>22874</v>
      </c>
    </row>
    <row r="8214" spans="1:12" x14ac:dyDescent="0.25">
      <c r="A8214" s="3">
        <v>8213</v>
      </c>
      <c r="B8214" t="s">
        <v>6476</v>
      </c>
      <c r="C8214" s="10" t="s">
        <v>22851</v>
      </c>
      <c r="D8214" t="s">
        <v>49</v>
      </c>
      <c r="E8214" s="10" t="s">
        <v>11</v>
      </c>
      <c r="F8214" t="s">
        <v>49</v>
      </c>
      <c r="G8214" s="10" t="s">
        <v>11</v>
      </c>
      <c r="H8214">
        <v>4</v>
      </c>
      <c r="I8214">
        <v>8</v>
      </c>
      <c r="J8214">
        <v>0</v>
      </c>
      <c r="K8214">
        <v>0</v>
      </c>
      <c r="L8214" s="10" t="s">
        <v>22875</v>
      </c>
    </row>
    <row r="8215" spans="1:12" x14ac:dyDescent="0.25">
      <c r="A8215" s="3">
        <v>8214</v>
      </c>
      <c r="B8215" t="s">
        <v>6476</v>
      </c>
      <c r="C8215" s="10" t="s">
        <v>22851</v>
      </c>
      <c r="D8215" t="s">
        <v>1895</v>
      </c>
      <c r="E8215" s="10" t="s">
        <v>6843</v>
      </c>
      <c r="F8215" t="s">
        <v>6486</v>
      </c>
      <c r="G8215" s="10" t="s">
        <v>22876</v>
      </c>
      <c r="H8215">
        <v>255</v>
      </c>
      <c r="I8215">
        <v>37</v>
      </c>
      <c r="J8215">
        <v>0</v>
      </c>
      <c r="K8215">
        <v>0</v>
      </c>
      <c r="L8215" s="10" t="s">
        <v>22877</v>
      </c>
    </row>
    <row r="8216" spans="1:12" x14ac:dyDescent="0.25">
      <c r="A8216" s="3">
        <v>8215</v>
      </c>
      <c r="B8216" t="s">
        <v>6476</v>
      </c>
      <c r="C8216" s="10" t="s">
        <v>22851</v>
      </c>
      <c r="D8216" t="s">
        <v>6487</v>
      </c>
      <c r="E8216" s="10" t="s">
        <v>22878</v>
      </c>
      <c r="F8216" t="s">
        <v>6488</v>
      </c>
      <c r="G8216" s="10" t="s">
        <v>22879</v>
      </c>
      <c r="H8216">
        <v>8</v>
      </c>
      <c r="I8216">
        <v>16</v>
      </c>
      <c r="J8216">
        <v>-2</v>
      </c>
      <c r="K8216">
        <v>1</v>
      </c>
      <c r="L8216" s="10" t="s">
        <v>22880</v>
      </c>
    </row>
    <row r="8217" spans="1:12" x14ac:dyDescent="0.25">
      <c r="A8217" s="3">
        <v>8216</v>
      </c>
      <c r="B8217" t="s">
        <v>6476</v>
      </c>
      <c r="C8217" s="10" t="s">
        <v>22851</v>
      </c>
      <c r="D8217" t="s">
        <v>6489</v>
      </c>
      <c r="E8217" s="10" t="s">
        <v>22881</v>
      </c>
      <c r="F8217" t="s">
        <v>6490</v>
      </c>
      <c r="G8217" s="10" t="s">
        <v>22882</v>
      </c>
      <c r="H8217">
        <v>8</v>
      </c>
      <c r="I8217">
        <v>16</v>
      </c>
      <c r="J8217">
        <v>-2</v>
      </c>
      <c r="K8217">
        <v>1</v>
      </c>
      <c r="L8217" s="10" t="s">
        <v>22883</v>
      </c>
    </row>
    <row r="8218" spans="1:12" x14ac:dyDescent="0.25">
      <c r="A8218" s="3">
        <v>8217</v>
      </c>
      <c r="B8218" t="s">
        <v>6476</v>
      </c>
      <c r="C8218" s="10" t="s">
        <v>22851</v>
      </c>
      <c r="D8218" t="s">
        <v>655</v>
      </c>
      <c r="E8218" s="10" t="s">
        <v>7432</v>
      </c>
      <c r="F8218" t="s">
        <v>1232</v>
      </c>
      <c r="G8218" s="10" t="s">
        <v>6715</v>
      </c>
      <c r="H8218">
        <v>255</v>
      </c>
      <c r="I8218">
        <v>37</v>
      </c>
      <c r="J8218">
        <v>0</v>
      </c>
      <c r="K8218">
        <v>0</v>
      </c>
      <c r="L8218" s="10" t="s">
        <v>22884</v>
      </c>
    </row>
    <row r="8219" spans="1:12" x14ac:dyDescent="0.25">
      <c r="A8219" s="3">
        <v>8218</v>
      </c>
      <c r="B8219" t="s">
        <v>6476</v>
      </c>
      <c r="C8219" s="10" t="s">
        <v>22851</v>
      </c>
      <c r="D8219" t="s">
        <v>538</v>
      </c>
      <c r="E8219" s="10" t="s">
        <v>6652</v>
      </c>
      <c r="F8219" t="s">
        <v>1232</v>
      </c>
      <c r="G8219" s="10" t="s">
        <v>6715</v>
      </c>
      <c r="H8219">
        <v>255</v>
      </c>
      <c r="I8219">
        <v>37</v>
      </c>
      <c r="J8219">
        <v>0</v>
      </c>
      <c r="K8219">
        <v>0</v>
      </c>
      <c r="L8219" s="10" t="s">
        <v>22885</v>
      </c>
    </row>
    <row r="8220" spans="1:12" x14ac:dyDescent="0.25">
      <c r="A8220" s="3">
        <v>8219</v>
      </c>
      <c r="B8220" t="s">
        <v>6476</v>
      </c>
      <c r="C8220" s="10" t="s">
        <v>22851</v>
      </c>
      <c r="D8220" t="s">
        <v>4896</v>
      </c>
      <c r="E8220" s="10" t="s">
        <v>7435</v>
      </c>
      <c r="F8220" t="s">
        <v>1232</v>
      </c>
      <c r="G8220" s="10" t="s">
        <v>6715</v>
      </c>
      <c r="H8220">
        <v>255</v>
      </c>
      <c r="I8220">
        <v>37</v>
      </c>
      <c r="J8220">
        <v>0</v>
      </c>
      <c r="K8220">
        <v>0</v>
      </c>
      <c r="L8220" s="10" t="s">
        <v>22886</v>
      </c>
    </row>
    <row r="8221" spans="1:12" x14ac:dyDescent="0.25">
      <c r="A8221" s="3">
        <v>8220</v>
      </c>
      <c r="B8221" t="s">
        <v>6476</v>
      </c>
      <c r="C8221" s="10" t="s">
        <v>22851</v>
      </c>
      <c r="D8221" t="s">
        <v>6491</v>
      </c>
      <c r="E8221" s="10" t="s">
        <v>22887</v>
      </c>
      <c r="F8221" t="s">
        <v>1339</v>
      </c>
      <c r="G8221" s="10" t="s">
        <v>6847</v>
      </c>
      <c r="H8221">
        <v>4</v>
      </c>
      <c r="I8221">
        <v>8</v>
      </c>
      <c r="J8221">
        <v>0</v>
      </c>
      <c r="K8221">
        <v>0</v>
      </c>
      <c r="L8221" s="10" t="s">
        <v>22888</v>
      </c>
    </row>
    <row r="8222" spans="1:12" x14ac:dyDescent="0.25">
      <c r="A8222" s="3">
        <v>8221</v>
      </c>
      <c r="B8222" t="s">
        <v>6476</v>
      </c>
      <c r="C8222" s="10" t="s">
        <v>22851</v>
      </c>
      <c r="D8222" t="s">
        <v>6492</v>
      </c>
      <c r="E8222" s="10" t="s">
        <v>22889</v>
      </c>
      <c r="F8222" t="s">
        <v>6493</v>
      </c>
      <c r="G8222" s="10" t="s">
        <v>22890</v>
      </c>
      <c r="H8222">
        <v>8</v>
      </c>
      <c r="I8222">
        <v>16</v>
      </c>
      <c r="J8222">
        <v>-4</v>
      </c>
      <c r="K8222">
        <v>0</v>
      </c>
      <c r="L8222" s="10" t="s">
        <v>22891</v>
      </c>
    </row>
    <row r="8223" spans="1:12" x14ac:dyDescent="0.25">
      <c r="A8223" s="3">
        <v>8222</v>
      </c>
      <c r="B8223" t="s">
        <v>6476</v>
      </c>
      <c r="C8223" s="10" t="s">
        <v>22851</v>
      </c>
      <c r="D8223" t="s">
        <v>6494</v>
      </c>
      <c r="E8223" s="10" t="s">
        <v>22892</v>
      </c>
      <c r="F8223" t="s">
        <v>6495</v>
      </c>
      <c r="G8223" s="10" t="s">
        <v>22893</v>
      </c>
      <c r="H8223">
        <v>8</v>
      </c>
      <c r="I8223">
        <v>16</v>
      </c>
      <c r="J8223">
        <v>-4</v>
      </c>
      <c r="K8223">
        <v>0</v>
      </c>
      <c r="L8223" s="10" t="s">
        <v>22894</v>
      </c>
    </row>
    <row r="8224" spans="1:12" x14ac:dyDescent="0.25">
      <c r="A8224" s="3">
        <v>8223</v>
      </c>
      <c r="B8224" t="s">
        <v>6476</v>
      </c>
      <c r="C8224" s="10" t="s">
        <v>22851</v>
      </c>
      <c r="D8224" t="s">
        <v>1264</v>
      </c>
      <c r="E8224" s="10" t="s">
        <v>6659</v>
      </c>
      <c r="F8224" t="s">
        <v>1265</v>
      </c>
      <c r="G8224" s="10" t="s">
        <v>6660</v>
      </c>
      <c r="H8224">
        <v>4</v>
      </c>
      <c r="I8224">
        <v>8</v>
      </c>
      <c r="J8224">
        <v>0</v>
      </c>
      <c r="K8224">
        <v>0</v>
      </c>
      <c r="L8224" s="10" t="s">
        <v>22895</v>
      </c>
    </row>
    <row r="8225" spans="1:12" x14ac:dyDescent="0.25">
      <c r="A8225" s="3">
        <v>8224</v>
      </c>
      <c r="B8225" t="s">
        <v>6476</v>
      </c>
      <c r="C8225" s="10" t="s">
        <v>22851</v>
      </c>
      <c r="D8225" t="s">
        <v>6496</v>
      </c>
      <c r="E8225" s="10" t="s">
        <v>22896</v>
      </c>
      <c r="F8225" t="s">
        <v>1287</v>
      </c>
      <c r="G8225" s="10" t="s">
        <v>6676</v>
      </c>
      <c r="H8225">
        <v>8</v>
      </c>
      <c r="I8225">
        <v>16</v>
      </c>
      <c r="J8225">
        <v>-2</v>
      </c>
      <c r="K8225">
        <v>1</v>
      </c>
      <c r="L8225" s="10" t="s">
        <v>22897</v>
      </c>
    </row>
    <row r="8226" spans="1:12" x14ac:dyDescent="0.25">
      <c r="A8226" s="3">
        <v>8225</v>
      </c>
      <c r="B8226" t="s">
        <v>6476</v>
      </c>
      <c r="C8226" s="10" t="s">
        <v>22851</v>
      </c>
      <c r="D8226" t="s">
        <v>6497</v>
      </c>
      <c r="E8226" s="10" t="s">
        <v>22898</v>
      </c>
      <c r="F8226" t="s">
        <v>1287</v>
      </c>
      <c r="G8226" s="10" t="s">
        <v>6676</v>
      </c>
      <c r="H8226">
        <v>8</v>
      </c>
      <c r="I8226">
        <v>16</v>
      </c>
      <c r="J8226">
        <v>-2</v>
      </c>
      <c r="K8226">
        <v>1</v>
      </c>
      <c r="L8226" s="10" t="s">
        <v>22899</v>
      </c>
    </row>
    <row r="8227" spans="1:12" x14ac:dyDescent="0.25">
      <c r="A8227" s="3">
        <v>8226</v>
      </c>
      <c r="B8227" t="s">
        <v>6476</v>
      </c>
      <c r="C8227" s="10" t="s">
        <v>22851</v>
      </c>
      <c r="D8227" t="s">
        <v>6171</v>
      </c>
      <c r="E8227" s="10" t="s">
        <v>22054</v>
      </c>
      <c r="F8227" t="s">
        <v>6498</v>
      </c>
      <c r="G8227" s="10" t="s">
        <v>22900</v>
      </c>
      <c r="H8227">
        <v>8</v>
      </c>
      <c r="I8227">
        <v>37</v>
      </c>
      <c r="J8227">
        <v>0</v>
      </c>
      <c r="K8227">
        <v>0</v>
      </c>
      <c r="L8227" s="10" t="s">
        <v>22901</v>
      </c>
    </row>
    <row r="8228" spans="1:12" x14ac:dyDescent="0.25">
      <c r="A8228" s="3">
        <v>8227</v>
      </c>
      <c r="B8228" t="s">
        <v>6476</v>
      </c>
      <c r="C8228" s="10" t="s">
        <v>22851</v>
      </c>
      <c r="D8228" t="s">
        <v>6499</v>
      </c>
      <c r="E8228" s="10" t="s">
        <v>22902</v>
      </c>
      <c r="F8228" t="s">
        <v>1339</v>
      </c>
      <c r="G8228" s="10" t="s">
        <v>6847</v>
      </c>
      <c r="H8228">
        <v>4</v>
      </c>
      <c r="I8228">
        <v>8</v>
      </c>
      <c r="J8228">
        <v>0</v>
      </c>
      <c r="K8228">
        <v>0</v>
      </c>
      <c r="L8228" s="10" t="s">
        <v>22903</v>
      </c>
    </row>
    <row r="8229" spans="1:12" x14ac:dyDescent="0.25">
      <c r="A8229" s="3">
        <v>8228</v>
      </c>
      <c r="B8229" t="s">
        <v>6476</v>
      </c>
      <c r="C8229" s="10" t="s">
        <v>22851</v>
      </c>
      <c r="D8229" t="s">
        <v>2004</v>
      </c>
      <c r="E8229" s="10" t="s">
        <v>6865</v>
      </c>
      <c r="F8229" t="s">
        <v>2005</v>
      </c>
      <c r="G8229" s="10" t="s">
        <v>6866</v>
      </c>
      <c r="H8229">
        <v>12</v>
      </c>
      <c r="I8229">
        <v>37</v>
      </c>
      <c r="J8229">
        <v>0</v>
      </c>
      <c r="K8229">
        <v>0</v>
      </c>
      <c r="L8229" s="10" t="s">
        <v>22904</v>
      </c>
    </row>
    <row r="8230" spans="1:12" x14ac:dyDescent="0.25">
      <c r="A8230" s="3">
        <v>8229</v>
      </c>
      <c r="B8230" t="s">
        <v>6476</v>
      </c>
      <c r="C8230" s="10" t="s">
        <v>22851</v>
      </c>
      <c r="D8230" t="s">
        <v>2113</v>
      </c>
      <c r="E8230" s="10" t="s">
        <v>7437</v>
      </c>
      <c r="F8230" t="s">
        <v>6500</v>
      </c>
      <c r="G8230" s="10" t="s">
        <v>22905</v>
      </c>
      <c r="H8230">
        <v>4</v>
      </c>
      <c r="I8230">
        <v>12</v>
      </c>
      <c r="J8230">
        <v>0</v>
      </c>
      <c r="K8230">
        <v>0</v>
      </c>
      <c r="L8230" s="10" t="s">
        <v>22906</v>
      </c>
    </row>
    <row r="8231" spans="1:12" x14ac:dyDescent="0.25">
      <c r="A8231" s="3">
        <v>8230</v>
      </c>
      <c r="B8231" t="s">
        <v>6476</v>
      </c>
      <c r="C8231" s="10" t="s">
        <v>22851</v>
      </c>
      <c r="D8231" t="s">
        <v>6501</v>
      </c>
      <c r="E8231" s="10" t="s">
        <v>22907</v>
      </c>
      <c r="F8231" t="s">
        <v>6502</v>
      </c>
      <c r="G8231" s="10" t="s">
        <v>22908</v>
      </c>
      <c r="H8231">
        <v>3</v>
      </c>
      <c r="I8231">
        <v>37</v>
      </c>
      <c r="J8231">
        <v>0</v>
      </c>
      <c r="K8231">
        <v>0</v>
      </c>
      <c r="L8231" s="10" t="s">
        <v>22909</v>
      </c>
    </row>
    <row r="8232" spans="1:12" x14ac:dyDescent="0.25">
      <c r="A8232" s="3">
        <v>8231</v>
      </c>
      <c r="B8232" t="s">
        <v>6476</v>
      </c>
      <c r="C8232" s="10" t="s">
        <v>22851</v>
      </c>
      <c r="D8232" t="s">
        <v>4899</v>
      </c>
      <c r="E8232" s="10" t="s">
        <v>7442</v>
      </c>
      <c r="F8232" t="s">
        <v>1493</v>
      </c>
      <c r="G8232" s="10" t="s">
        <v>6978</v>
      </c>
      <c r="H8232">
        <v>4</v>
      </c>
      <c r="I8232">
        <v>8</v>
      </c>
      <c r="J8232">
        <v>0</v>
      </c>
      <c r="K8232">
        <v>0</v>
      </c>
      <c r="L8232" s="10" t="s">
        <v>22910</v>
      </c>
    </row>
    <row r="8233" spans="1:12" x14ac:dyDescent="0.25">
      <c r="A8233" s="3">
        <v>8232</v>
      </c>
      <c r="B8233" t="s">
        <v>6476</v>
      </c>
      <c r="C8233" s="10" t="s">
        <v>22851</v>
      </c>
      <c r="D8233" t="s">
        <v>6503</v>
      </c>
      <c r="E8233" s="10" t="s">
        <v>22911</v>
      </c>
      <c r="F8233" t="s">
        <v>6504</v>
      </c>
      <c r="G8233" s="10" t="s">
        <v>22912</v>
      </c>
      <c r="H8233">
        <v>2</v>
      </c>
      <c r="I8233">
        <v>37</v>
      </c>
      <c r="J8233">
        <v>0</v>
      </c>
      <c r="K8233">
        <v>0</v>
      </c>
      <c r="L8233" s="10" t="s">
        <v>22913</v>
      </c>
    </row>
    <row r="8234" spans="1:12" x14ac:dyDescent="0.25">
      <c r="A8234" s="3">
        <v>8233</v>
      </c>
      <c r="B8234" t="s">
        <v>6476</v>
      </c>
      <c r="C8234" s="10" t="s">
        <v>22851</v>
      </c>
      <c r="D8234" t="s">
        <v>5006</v>
      </c>
      <c r="E8234" s="10" t="s">
        <v>18759</v>
      </c>
      <c r="F8234" t="s">
        <v>6505</v>
      </c>
      <c r="G8234" s="10" t="s">
        <v>22914</v>
      </c>
      <c r="H8234">
        <v>20</v>
      </c>
      <c r="I8234">
        <v>37</v>
      </c>
      <c r="J8234">
        <v>0</v>
      </c>
      <c r="K8234">
        <v>0</v>
      </c>
      <c r="L8234" s="10" t="s">
        <v>22915</v>
      </c>
    </row>
    <row r="8235" spans="1:12" x14ac:dyDescent="0.25">
      <c r="A8235" s="3">
        <v>8234</v>
      </c>
      <c r="B8235" t="s">
        <v>6476</v>
      </c>
      <c r="C8235" s="10" t="s">
        <v>22851</v>
      </c>
      <c r="D8235" t="s">
        <v>6506</v>
      </c>
      <c r="E8235" s="10" t="s">
        <v>22916</v>
      </c>
      <c r="F8235" t="s">
        <v>1339</v>
      </c>
      <c r="G8235" s="10" t="s">
        <v>6847</v>
      </c>
      <c r="H8235">
        <v>4</v>
      </c>
      <c r="I8235">
        <v>8</v>
      </c>
      <c r="J8235">
        <v>0</v>
      </c>
      <c r="K8235">
        <v>0</v>
      </c>
      <c r="L8235" s="10" t="s">
        <v>22917</v>
      </c>
    </row>
    <row r="8236" spans="1:12" x14ac:dyDescent="0.25">
      <c r="A8236" s="3">
        <v>8235</v>
      </c>
      <c r="B8236" t="s">
        <v>6476</v>
      </c>
      <c r="C8236" s="10" t="s">
        <v>22851</v>
      </c>
      <c r="D8236" t="s">
        <v>6507</v>
      </c>
      <c r="E8236" s="10" t="s">
        <v>22918</v>
      </c>
      <c r="F8236" t="s">
        <v>1339</v>
      </c>
      <c r="G8236" s="10" t="s">
        <v>6847</v>
      </c>
      <c r="H8236">
        <v>4</v>
      </c>
      <c r="I8236">
        <v>8</v>
      </c>
      <c r="J8236">
        <v>0</v>
      </c>
      <c r="K8236">
        <v>0</v>
      </c>
      <c r="L8236" s="10" t="s">
        <v>22919</v>
      </c>
    </row>
    <row r="8237" spans="1:12" x14ac:dyDescent="0.25">
      <c r="A8237" s="3">
        <v>8236</v>
      </c>
      <c r="B8237" t="s">
        <v>6476</v>
      </c>
      <c r="C8237" s="10" t="s">
        <v>22851</v>
      </c>
      <c r="D8237" t="s">
        <v>6508</v>
      </c>
      <c r="E8237" s="10" t="s">
        <v>22920</v>
      </c>
      <c r="F8237" t="s">
        <v>1339</v>
      </c>
      <c r="G8237" s="10" t="s">
        <v>6847</v>
      </c>
      <c r="H8237">
        <v>4</v>
      </c>
      <c r="I8237">
        <v>8</v>
      </c>
      <c r="J8237">
        <v>0</v>
      </c>
      <c r="K8237">
        <v>0</v>
      </c>
      <c r="L8237" s="10" t="s">
        <v>22921</v>
      </c>
    </row>
    <row r="8238" spans="1:12" x14ac:dyDescent="0.25">
      <c r="A8238" s="3">
        <v>8237</v>
      </c>
      <c r="B8238" t="s">
        <v>6476</v>
      </c>
      <c r="C8238" s="10" t="s">
        <v>22851</v>
      </c>
      <c r="D8238" t="s">
        <v>69</v>
      </c>
      <c r="E8238" s="10" t="s">
        <v>6760</v>
      </c>
      <c r="F8238" t="s">
        <v>6509</v>
      </c>
      <c r="G8238" s="10" t="s">
        <v>22922</v>
      </c>
      <c r="H8238">
        <v>8</v>
      </c>
      <c r="I8238">
        <v>35</v>
      </c>
      <c r="J8238">
        <v>0</v>
      </c>
      <c r="K8238">
        <v>0</v>
      </c>
      <c r="L8238" s="10" t="s">
        <v>22923</v>
      </c>
    </row>
    <row r="8239" spans="1:12" x14ac:dyDescent="0.25">
      <c r="A8239" s="3">
        <v>8238</v>
      </c>
      <c r="B8239" t="s">
        <v>6476</v>
      </c>
      <c r="C8239" s="10" t="s">
        <v>22851</v>
      </c>
      <c r="D8239" t="s">
        <v>71</v>
      </c>
      <c r="E8239" s="10" t="s">
        <v>6763</v>
      </c>
      <c r="F8239" t="s">
        <v>6510</v>
      </c>
      <c r="G8239" s="10" t="s">
        <v>22924</v>
      </c>
      <c r="H8239">
        <v>8</v>
      </c>
      <c r="I8239">
        <v>35</v>
      </c>
      <c r="J8239">
        <v>0</v>
      </c>
      <c r="K8239">
        <v>0</v>
      </c>
      <c r="L8239" s="10" t="s">
        <v>22925</v>
      </c>
    </row>
    <row r="8240" spans="1:12" x14ac:dyDescent="0.25">
      <c r="A8240" s="3">
        <v>8239</v>
      </c>
      <c r="B8240" t="s">
        <v>6511</v>
      </c>
      <c r="C8240" s="10" t="s">
        <v>22926</v>
      </c>
      <c r="D8240" t="s">
        <v>63</v>
      </c>
      <c r="E8240" s="10" t="s">
        <v>6816</v>
      </c>
      <c r="F8240" t="s">
        <v>64</v>
      </c>
      <c r="G8240" s="10" t="s">
        <v>6696</v>
      </c>
      <c r="H8240">
        <v>4</v>
      </c>
      <c r="I8240">
        <v>8</v>
      </c>
      <c r="J8240">
        <v>0</v>
      </c>
      <c r="K8240">
        <v>0</v>
      </c>
      <c r="L8240" s="10" t="s">
        <v>22927</v>
      </c>
    </row>
    <row r="8241" spans="1:12" x14ac:dyDescent="0.25">
      <c r="A8241" s="3">
        <v>8240</v>
      </c>
      <c r="B8241" t="s">
        <v>6511</v>
      </c>
      <c r="C8241" s="10" t="s">
        <v>22926</v>
      </c>
      <c r="D8241" t="s">
        <v>65</v>
      </c>
      <c r="E8241" s="10" t="s">
        <v>6698</v>
      </c>
      <c r="F8241" t="s">
        <v>66</v>
      </c>
      <c r="G8241" s="10" t="s">
        <v>6721</v>
      </c>
      <c r="H8241">
        <v>4</v>
      </c>
      <c r="I8241">
        <v>8</v>
      </c>
      <c r="J8241">
        <v>0</v>
      </c>
      <c r="K8241">
        <v>0</v>
      </c>
      <c r="L8241" s="10" t="s">
        <v>22928</v>
      </c>
    </row>
    <row r="8242" spans="1:12" x14ac:dyDescent="0.25">
      <c r="A8242" s="3">
        <v>8241</v>
      </c>
      <c r="B8242" t="s">
        <v>6511</v>
      </c>
      <c r="C8242" s="10" t="s">
        <v>22926</v>
      </c>
      <c r="D8242" t="s">
        <v>67</v>
      </c>
      <c r="E8242" s="10" t="s">
        <v>6723</v>
      </c>
      <c r="F8242" t="s">
        <v>68</v>
      </c>
      <c r="G8242" s="10" t="s">
        <v>6724</v>
      </c>
      <c r="H8242">
        <v>4</v>
      </c>
      <c r="I8242">
        <v>8</v>
      </c>
      <c r="J8242">
        <v>0</v>
      </c>
      <c r="K8242">
        <v>0</v>
      </c>
      <c r="L8242" s="10" t="s">
        <v>22929</v>
      </c>
    </row>
    <row r="8243" spans="1:12" x14ac:dyDescent="0.25">
      <c r="A8243" s="3">
        <v>8242</v>
      </c>
      <c r="B8243" t="s">
        <v>6511</v>
      </c>
      <c r="C8243" s="10" t="s">
        <v>22926</v>
      </c>
      <c r="D8243" t="s">
        <v>87</v>
      </c>
      <c r="E8243" s="10" t="s">
        <v>7149</v>
      </c>
      <c r="F8243" t="s">
        <v>49</v>
      </c>
      <c r="G8243" s="10" t="s">
        <v>11</v>
      </c>
      <c r="H8243">
        <v>4</v>
      </c>
      <c r="I8243">
        <v>8</v>
      </c>
      <c r="J8243">
        <v>0</v>
      </c>
      <c r="K8243">
        <v>0</v>
      </c>
      <c r="L8243" s="10" t="s">
        <v>22930</v>
      </c>
    </row>
    <row r="8244" spans="1:12" x14ac:dyDescent="0.25">
      <c r="A8244" s="3">
        <v>8243</v>
      </c>
      <c r="B8244" t="s">
        <v>6511</v>
      </c>
      <c r="C8244" s="10" t="s">
        <v>22926</v>
      </c>
      <c r="D8244" t="s">
        <v>2153</v>
      </c>
      <c r="E8244" s="10" t="s">
        <v>7113</v>
      </c>
      <c r="F8244" t="s">
        <v>6512</v>
      </c>
      <c r="G8244" s="10" t="s">
        <v>22931</v>
      </c>
      <c r="H8244">
        <v>4</v>
      </c>
      <c r="I8244">
        <v>12</v>
      </c>
      <c r="J8244">
        <v>0</v>
      </c>
      <c r="K8244">
        <v>0</v>
      </c>
      <c r="L8244" s="10" t="s">
        <v>22932</v>
      </c>
    </row>
    <row r="8245" spans="1:12" x14ac:dyDescent="0.25">
      <c r="A8245" s="3">
        <v>8244</v>
      </c>
      <c r="B8245" t="s">
        <v>6511</v>
      </c>
      <c r="C8245" s="10" t="s">
        <v>22926</v>
      </c>
      <c r="D8245" t="s">
        <v>2151</v>
      </c>
      <c r="E8245" s="10" t="s">
        <v>7484</v>
      </c>
      <c r="F8245" t="s">
        <v>6513</v>
      </c>
      <c r="G8245" s="10" t="s">
        <v>22933</v>
      </c>
      <c r="H8245">
        <v>4</v>
      </c>
      <c r="I8245">
        <v>12</v>
      </c>
      <c r="J8245">
        <v>0</v>
      </c>
      <c r="K8245">
        <v>0</v>
      </c>
      <c r="L8245" s="10" t="s">
        <v>22934</v>
      </c>
    </row>
    <row r="8246" spans="1:12" x14ac:dyDescent="0.25">
      <c r="A8246" s="3">
        <v>8245</v>
      </c>
      <c r="B8246" t="s">
        <v>6511</v>
      </c>
      <c r="C8246" s="10" t="s">
        <v>22926</v>
      </c>
      <c r="D8246" t="s">
        <v>6514</v>
      </c>
      <c r="E8246" s="10" t="s">
        <v>22935</v>
      </c>
      <c r="F8246" t="s">
        <v>6515</v>
      </c>
      <c r="G8246" s="10" t="s">
        <v>22936</v>
      </c>
      <c r="H8246">
        <v>10</v>
      </c>
      <c r="I8246">
        <v>37</v>
      </c>
      <c r="J8246">
        <v>0</v>
      </c>
      <c r="K8246">
        <v>0</v>
      </c>
      <c r="L8246" s="10" t="s">
        <v>22937</v>
      </c>
    </row>
    <row r="8247" spans="1:12" x14ac:dyDescent="0.25">
      <c r="A8247" s="3">
        <v>8246</v>
      </c>
      <c r="B8247" t="s">
        <v>6511</v>
      </c>
      <c r="C8247" s="10" t="s">
        <v>22926</v>
      </c>
      <c r="D8247" t="s">
        <v>49</v>
      </c>
      <c r="E8247" s="10" t="s">
        <v>11</v>
      </c>
      <c r="F8247" t="s">
        <v>49</v>
      </c>
      <c r="G8247" s="10" t="s">
        <v>11</v>
      </c>
      <c r="H8247">
        <v>4</v>
      </c>
      <c r="I8247">
        <v>8</v>
      </c>
      <c r="J8247">
        <v>0</v>
      </c>
      <c r="K8247">
        <v>0</v>
      </c>
      <c r="L8247" s="10" t="s">
        <v>22938</v>
      </c>
    </row>
    <row r="8248" spans="1:12" x14ac:dyDescent="0.25">
      <c r="A8248" s="3">
        <v>8247</v>
      </c>
      <c r="B8248" t="s">
        <v>6511</v>
      </c>
      <c r="C8248" s="10" t="s">
        <v>22926</v>
      </c>
      <c r="D8248" t="s">
        <v>6516</v>
      </c>
      <c r="E8248" s="10" t="s">
        <v>22939</v>
      </c>
      <c r="F8248" t="s">
        <v>6517</v>
      </c>
      <c r="G8248" s="10" t="s">
        <v>22940</v>
      </c>
      <c r="H8248">
        <v>255</v>
      </c>
      <c r="I8248">
        <v>37</v>
      </c>
      <c r="J8248">
        <v>0</v>
      </c>
      <c r="K8248">
        <v>0</v>
      </c>
      <c r="L8248" s="10" t="s">
        <v>22941</v>
      </c>
    </row>
    <row r="8249" spans="1:12" x14ac:dyDescent="0.25">
      <c r="A8249" s="3">
        <v>8248</v>
      </c>
      <c r="B8249" t="s">
        <v>6511</v>
      </c>
      <c r="C8249" s="10" t="s">
        <v>22926</v>
      </c>
      <c r="D8249" t="s">
        <v>5207</v>
      </c>
      <c r="E8249" s="10" t="s">
        <v>19256</v>
      </c>
      <c r="F8249" t="s">
        <v>6518</v>
      </c>
      <c r="G8249" s="10" t="s">
        <v>22942</v>
      </c>
      <c r="H8249">
        <v>255</v>
      </c>
      <c r="I8249">
        <v>37</v>
      </c>
      <c r="J8249">
        <v>0</v>
      </c>
      <c r="K8249">
        <v>0</v>
      </c>
      <c r="L8249" s="10" t="s">
        <v>22943</v>
      </c>
    </row>
    <row r="8250" spans="1:12" x14ac:dyDescent="0.25">
      <c r="A8250" s="3">
        <v>8249</v>
      </c>
      <c r="B8250" t="s">
        <v>6511</v>
      </c>
      <c r="C8250" s="10" t="s">
        <v>22926</v>
      </c>
      <c r="D8250" t="s">
        <v>6519</v>
      </c>
      <c r="E8250" s="10" t="s">
        <v>22944</v>
      </c>
      <c r="F8250" t="s">
        <v>1232</v>
      </c>
      <c r="G8250" s="10" t="s">
        <v>6715</v>
      </c>
      <c r="H8250">
        <v>255</v>
      </c>
      <c r="I8250">
        <v>37</v>
      </c>
      <c r="J8250">
        <v>0</v>
      </c>
      <c r="K8250">
        <v>0</v>
      </c>
      <c r="L8250" s="10" t="s">
        <v>22945</v>
      </c>
    </row>
    <row r="8251" spans="1:12" x14ac:dyDescent="0.25">
      <c r="A8251" s="3">
        <v>8250</v>
      </c>
      <c r="B8251" t="s">
        <v>6511</v>
      </c>
      <c r="C8251" s="10" t="s">
        <v>22926</v>
      </c>
      <c r="D8251" t="s">
        <v>5787</v>
      </c>
      <c r="E8251" s="10" t="s">
        <v>21036</v>
      </c>
      <c r="F8251" t="s">
        <v>6520</v>
      </c>
      <c r="G8251" s="10" t="s">
        <v>22946</v>
      </c>
      <c r="H8251">
        <v>4</v>
      </c>
      <c r="I8251">
        <v>8</v>
      </c>
      <c r="J8251">
        <v>0</v>
      </c>
      <c r="K8251">
        <v>0</v>
      </c>
      <c r="L8251" s="10" t="s">
        <v>22947</v>
      </c>
    </row>
    <row r="8252" spans="1:12" x14ac:dyDescent="0.25">
      <c r="A8252" s="3">
        <v>8251</v>
      </c>
      <c r="B8252" t="s">
        <v>6511</v>
      </c>
      <c r="C8252" s="10" t="s">
        <v>22926</v>
      </c>
      <c r="D8252" t="s">
        <v>6521</v>
      </c>
      <c r="E8252" s="10" t="s">
        <v>22948</v>
      </c>
      <c r="F8252" t="s">
        <v>6522</v>
      </c>
      <c r="G8252" s="10" t="s">
        <v>22949</v>
      </c>
      <c r="H8252">
        <v>4</v>
      </c>
      <c r="I8252">
        <v>8</v>
      </c>
      <c r="J8252">
        <v>0</v>
      </c>
      <c r="K8252">
        <v>0</v>
      </c>
      <c r="L8252" s="10" t="s">
        <v>22950</v>
      </c>
    </row>
    <row r="8253" spans="1:12" x14ac:dyDescent="0.25">
      <c r="A8253" s="3">
        <v>8252</v>
      </c>
      <c r="B8253" t="s">
        <v>6511</v>
      </c>
      <c r="C8253" s="10" t="s">
        <v>22926</v>
      </c>
      <c r="D8253" t="s">
        <v>6523</v>
      </c>
      <c r="E8253" s="10" t="s">
        <v>22951</v>
      </c>
      <c r="F8253" t="s">
        <v>6524</v>
      </c>
      <c r="G8253" s="10" t="s">
        <v>22952</v>
      </c>
      <c r="H8253">
        <v>4</v>
      </c>
      <c r="I8253">
        <v>8</v>
      </c>
      <c r="J8253">
        <v>0</v>
      </c>
      <c r="K8253">
        <v>0</v>
      </c>
      <c r="L8253" s="10" t="s">
        <v>22953</v>
      </c>
    </row>
    <row r="8254" spans="1:12" x14ac:dyDescent="0.25">
      <c r="A8254" s="3">
        <v>8253</v>
      </c>
      <c r="B8254" t="s">
        <v>6511</v>
      </c>
      <c r="C8254" s="10" t="s">
        <v>22926</v>
      </c>
      <c r="D8254" t="s">
        <v>1928</v>
      </c>
      <c r="E8254" s="10" t="s">
        <v>12372</v>
      </c>
      <c r="F8254" t="s">
        <v>1287</v>
      </c>
      <c r="G8254" s="10" t="s">
        <v>6676</v>
      </c>
      <c r="H8254">
        <v>8</v>
      </c>
      <c r="I8254">
        <v>16</v>
      </c>
      <c r="J8254">
        <v>-2</v>
      </c>
      <c r="K8254">
        <v>1</v>
      </c>
      <c r="L8254" s="10" t="s">
        <v>22954</v>
      </c>
    </row>
    <row r="8255" spans="1:12" x14ac:dyDescent="0.25">
      <c r="A8255" s="3">
        <v>8254</v>
      </c>
      <c r="B8255" t="s">
        <v>6511</v>
      </c>
      <c r="C8255" s="10" t="s">
        <v>22926</v>
      </c>
      <c r="D8255" t="s">
        <v>6525</v>
      </c>
      <c r="E8255" s="10" t="s">
        <v>22955</v>
      </c>
      <c r="F8255" t="s">
        <v>6526</v>
      </c>
      <c r="G8255" s="10" t="s">
        <v>22956</v>
      </c>
      <c r="H8255">
        <v>8</v>
      </c>
      <c r="I8255">
        <v>16</v>
      </c>
      <c r="J8255">
        <v>-2</v>
      </c>
      <c r="K8255">
        <v>1</v>
      </c>
      <c r="L8255" s="10" t="s">
        <v>22957</v>
      </c>
    </row>
    <row r="8256" spans="1:12" x14ac:dyDescent="0.25">
      <c r="A8256" s="3">
        <v>8255</v>
      </c>
      <c r="B8256" t="s">
        <v>6511</v>
      </c>
      <c r="C8256" s="10" t="s">
        <v>22926</v>
      </c>
      <c r="D8256" t="s">
        <v>6527</v>
      </c>
      <c r="E8256" s="10" t="s">
        <v>22958</v>
      </c>
      <c r="F8256" t="s">
        <v>6528</v>
      </c>
      <c r="G8256" s="10" t="s">
        <v>22959</v>
      </c>
      <c r="H8256">
        <v>15</v>
      </c>
      <c r="I8256">
        <v>37</v>
      </c>
      <c r="J8256">
        <v>0</v>
      </c>
      <c r="K8256">
        <v>0</v>
      </c>
      <c r="L8256" s="10" t="s">
        <v>22960</v>
      </c>
    </row>
    <row r="8257" spans="1:12" x14ac:dyDescent="0.25">
      <c r="A8257" s="3">
        <v>8256</v>
      </c>
      <c r="B8257" t="s">
        <v>6511</v>
      </c>
      <c r="C8257" s="10" t="s">
        <v>22926</v>
      </c>
      <c r="D8257" t="s">
        <v>2221</v>
      </c>
      <c r="E8257" s="10" t="s">
        <v>12718</v>
      </c>
      <c r="F8257" t="s">
        <v>6529</v>
      </c>
      <c r="G8257" s="10" t="s">
        <v>22961</v>
      </c>
      <c r="H8257">
        <v>10</v>
      </c>
      <c r="I8257">
        <v>37</v>
      </c>
      <c r="J8257">
        <v>0</v>
      </c>
      <c r="K8257">
        <v>0</v>
      </c>
      <c r="L8257" s="10" t="s">
        <v>22962</v>
      </c>
    </row>
    <row r="8258" spans="1:12" x14ac:dyDescent="0.25">
      <c r="A8258" s="3">
        <v>8257</v>
      </c>
      <c r="B8258" t="s">
        <v>6511</v>
      </c>
      <c r="C8258" s="10" t="s">
        <v>22926</v>
      </c>
      <c r="D8258" t="s">
        <v>69</v>
      </c>
      <c r="E8258" s="10" t="s">
        <v>6760</v>
      </c>
      <c r="F8258" t="s">
        <v>6530</v>
      </c>
      <c r="G8258" s="10" t="s">
        <v>22963</v>
      </c>
      <c r="H8258">
        <v>8</v>
      </c>
      <c r="I8258">
        <v>35</v>
      </c>
      <c r="J8258">
        <v>0</v>
      </c>
      <c r="K8258">
        <v>0</v>
      </c>
      <c r="L8258" s="10" t="s">
        <v>22964</v>
      </c>
    </row>
    <row r="8259" spans="1:12" x14ac:dyDescent="0.25">
      <c r="A8259" s="3">
        <v>8258</v>
      </c>
      <c r="B8259" t="s">
        <v>6511</v>
      </c>
      <c r="C8259" s="10" t="s">
        <v>22926</v>
      </c>
      <c r="D8259" t="s">
        <v>71</v>
      </c>
      <c r="E8259" s="10" t="s">
        <v>6763</v>
      </c>
      <c r="F8259" t="s">
        <v>6531</v>
      </c>
      <c r="G8259" s="10" t="s">
        <v>22965</v>
      </c>
      <c r="H8259">
        <v>8</v>
      </c>
      <c r="I8259">
        <v>35</v>
      </c>
      <c r="J8259">
        <v>0</v>
      </c>
      <c r="K8259">
        <v>0</v>
      </c>
      <c r="L8259" s="10" t="s">
        <v>22966</v>
      </c>
    </row>
    <row r="8260" spans="1:12" x14ac:dyDescent="0.25">
      <c r="A8260" s="3">
        <v>8259</v>
      </c>
      <c r="B8260" t="s">
        <v>6532</v>
      </c>
      <c r="C8260" s="10" t="s">
        <v>22967</v>
      </c>
      <c r="D8260" t="s">
        <v>49</v>
      </c>
      <c r="E8260" s="10" t="s">
        <v>11</v>
      </c>
      <c r="F8260" t="s">
        <v>49</v>
      </c>
      <c r="G8260" s="10" t="s">
        <v>11</v>
      </c>
      <c r="H8260">
        <v>4</v>
      </c>
      <c r="I8260">
        <v>8</v>
      </c>
      <c r="J8260">
        <v>0</v>
      </c>
      <c r="K8260">
        <v>0</v>
      </c>
      <c r="L8260" s="10" t="s">
        <v>22968</v>
      </c>
    </row>
    <row r="8261" spans="1:12" x14ac:dyDescent="0.25">
      <c r="A8261" s="3">
        <v>8260</v>
      </c>
      <c r="B8261" t="s">
        <v>6532</v>
      </c>
      <c r="C8261" s="10" t="s">
        <v>22967</v>
      </c>
      <c r="D8261" t="s">
        <v>87</v>
      </c>
      <c r="E8261" s="10" t="s">
        <v>7149</v>
      </c>
      <c r="F8261" t="s">
        <v>49</v>
      </c>
      <c r="G8261" s="10" t="s">
        <v>11</v>
      </c>
      <c r="H8261">
        <v>4</v>
      </c>
      <c r="I8261">
        <v>8</v>
      </c>
      <c r="J8261">
        <v>0</v>
      </c>
      <c r="K8261">
        <v>0</v>
      </c>
      <c r="L8261" s="10" t="s">
        <v>22969</v>
      </c>
    </row>
    <row r="8262" spans="1:12" x14ac:dyDescent="0.25">
      <c r="A8262" s="3">
        <v>8261</v>
      </c>
      <c r="B8262" t="s">
        <v>6532</v>
      </c>
      <c r="C8262" s="10" t="s">
        <v>22967</v>
      </c>
      <c r="D8262" t="s">
        <v>6533</v>
      </c>
      <c r="E8262" s="10" t="s">
        <v>22970</v>
      </c>
      <c r="F8262" t="s">
        <v>1493</v>
      </c>
      <c r="G8262" s="10" t="s">
        <v>6978</v>
      </c>
      <c r="H8262">
        <v>4</v>
      </c>
      <c r="I8262">
        <v>8</v>
      </c>
      <c r="J8262">
        <v>0</v>
      </c>
      <c r="K8262">
        <v>0</v>
      </c>
      <c r="L8262" s="10" t="s">
        <v>22971</v>
      </c>
    </row>
    <row r="8263" spans="1:12" x14ac:dyDescent="0.25">
      <c r="A8263" s="3">
        <v>8262</v>
      </c>
      <c r="B8263" t="s">
        <v>6532</v>
      </c>
      <c r="C8263" s="10" t="s">
        <v>22967</v>
      </c>
      <c r="D8263" t="s">
        <v>1430</v>
      </c>
      <c r="E8263" s="10" t="s">
        <v>11350</v>
      </c>
      <c r="F8263" t="s">
        <v>1287</v>
      </c>
      <c r="G8263" s="10" t="s">
        <v>6676</v>
      </c>
      <c r="H8263">
        <v>8</v>
      </c>
      <c r="I8263">
        <v>16</v>
      </c>
      <c r="J8263">
        <v>-2</v>
      </c>
      <c r="K8263">
        <v>1</v>
      </c>
      <c r="L8263" s="10" t="s">
        <v>22972</v>
      </c>
    </row>
    <row r="8264" spans="1:12" x14ac:dyDescent="0.25">
      <c r="A8264" s="3">
        <v>8263</v>
      </c>
      <c r="B8264" t="s">
        <v>6532</v>
      </c>
      <c r="C8264" s="10" t="s">
        <v>22967</v>
      </c>
      <c r="D8264" t="s">
        <v>6534</v>
      </c>
      <c r="E8264" s="10" t="s">
        <v>22973</v>
      </c>
      <c r="F8264" t="s">
        <v>1287</v>
      </c>
      <c r="G8264" s="10" t="s">
        <v>6676</v>
      </c>
      <c r="H8264">
        <v>8</v>
      </c>
      <c r="I8264">
        <v>16</v>
      </c>
      <c r="J8264">
        <v>-2</v>
      </c>
      <c r="K8264">
        <v>1</v>
      </c>
      <c r="L8264" s="10" t="s">
        <v>22974</v>
      </c>
    </row>
    <row r="8265" spans="1:12" x14ac:dyDescent="0.25">
      <c r="A8265" s="3">
        <v>8264</v>
      </c>
      <c r="B8265" t="s">
        <v>6532</v>
      </c>
      <c r="C8265" s="10" t="s">
        <v>22967</v>
      </c>
      <c r="D8265" t="s">
        <v>6535</v>
      </c>
      <c r="E8265" s="10" t="s">
        <v>22975</v>
      </c>
      <c r="F8265" t="s">
        <v>1287</v>
      </c>
      <c r="G8265" s="10" t="s">
        <v>6676</v>
      </c>
      <c r="H8265">
        <v>8</v>
      </c>
      <c r="I8265">
        <v>16</v>
      </c>
      <c r="J8265">
        <v>-2</v>
      </c>
      <c r="K8265">
        <v>1</v>
      </c>
      <c r="L8265" s="10" t="s">
        <v>22976</v>
      </c>
    </row>
    <row r="8266" spans="1:12" x14ac:dyDescent="0.25">
      <c r="A8266" s="3">
        <v>8265</v>
      </c>
      <c r="B8266" t="s">
        <v>6532</v>
      </c>
      <c r="C8266" s="10" t="s">
        <v>22967</v>
      </c>
      <c r="D8266" t="s">
        <v>6536</v>
      </c>
      <c r="E8266" s="10" t="s">
        <v>22977</v>
      </c>
      <c r="F8266" t="s">
        <v>1287</v>
      </c>
      <c r="G8266" s="10" t="s">
        <v>6676</v>
      </c>
      <c r="H8266">
        <v>8</v>
      </c>
      <c r="I8266">
        <v>16</v>
      </c>
      <c r="J8266">
        <v>-2</v>
      </c>
      <c r="K8266">
        <v>1</v>
      </c>
      <c r="L8266" s="10" t="s">
        <v>22978</v>
      </c>
    </row>
    <row r="8267" spans="1:12" x14ac:dyDescent="0.25">
      <c r="A8267" s="3">
        <v>8266</v>
      </c>
      <c r="B8267" t="s">
        <v>6532</v>
      </c>
      <c r="C8267" s="10" t="s">
        <v>22967</v>
      </c>
      <c r="D8267" t="s">
        <v>6537</v>
      </c>
      <c r="E8267" s="10" t="s">
        <v>22979</v>
      </c>
      <c r="F8267" t="s">
        <v>1287</v>
      </c>
      <c r="G8267" s="10" t="s">
        <v>6676</v>
      </c>
      <c r="H8267">
        <v>8</v>
      </c>
      <c r="I8267">
        <v>16</v>
      </c>
      <c r="J8267">
        <v>-2</v>
      </c>
      <c r="K8267">
        <v>1</v>
      </c>
      <c r="L8267" s="10" t="s">
        <v>22980</v>
      </c>
    </row>
    <row r="8268" spans="1:12" x14ac:dyDescent="0.25">
      <c r="A8268" s="3">
        <v>8267</v>
      </c>
      <c r="B8268" t="s">
        <v>6532</v>
      </c>
      <c r="C8268" s="10" t="s">
        <v>22967</v>
      </c>
      <c r="D8268" t="s">
        <v>63</v>
      </c>
      <c r="E8268" s="10" t="s">
        <v>6816</v>
      </c>
      <c r="F8268" t="s">
        <v>64</v>
      </c>
      <c r="G8268" s="10" t="s">
        <v>6696</v>
      </c>
      <c r="H8268">
        <v>4</v>
      </c>
      <c r="I8268">
        <v>8</v>
      </c>
      <c r="J8268">
        <v>0</v>
      </c>
      <c r="K8268">
        <v>0</v>
      </c>
      <c r="L8268" s="10" t="s">
        <v>22981</v>
      </c>
    </row>
    <row r="8269" spans="1:12" x14ac:dyDescent="0.25">
      <c r="A8269" s="3">
        <v>8268</v>
      </c>
      <c r="B8269" t="s">
        <v>6532</v>
      </c>
      <c r="C8269" s="10" t="s">
        <v>22967</v>
      </c>
      <c r="D8269" t="s">
        <v>65</v>
      </c>
      <c r="E8269" s="10" t="s">
        <v>6698</v>
      </c>
      <c r="F8269" t="s">
        <v>66</v>
      </c>
      <c r="G8269" s="10" t="s">
        <v>6721</v>
      </c>
      <c r="H8269">
        <v>4</v>
      </c>
      <c r="I8269">
        <v>8</v>
      </c>
      <c r="J8269">
        <v>0</v>
      </c>
      <c r="K8269">
        <v>0</v>
      </c>
      <c r="L8269" s="10" t="s">
        <v>22982</v>
      </c>
    </row>
    <row r="8270" spans="1:12" x14ac:dyDescent="0.25">
      <c r="A8270" s="3">
        <v>8269</v>
      </c>
      <c r="B8270" t="s">
        <v>6532</v>
      </c>
      <c r="C8270" s="10" t="s">
        <v>22967</v>
      </c>
      <c r="D8270" t="s">
        <v>67</v>
      </c>
      <c r="E8270" s="10" t="s">
        <v>6723</v>
      </c>
      <c r="F8270" t="s">
        <v>68</v>
      </c>
      <c r="G8270" s="10" t="s">
        <v>6724</v>
      </c>
      <c r="H8270">
        <v>4</v>
      </c>
      <c r="I8270">
        <v>8</v>
      </c>
      <c r="J8270">
        <v>0</v>
      </c>
      <c r="K8270">
        <v>0</v>
      </c>
      <c r="L8270" s="10" t="s">
        <v>22983</v>
      </c>
    </row>
    <row r="8271" spans="1:12" x14ac:dyDescent="0.25">
      <c r="A8271" s="3">
        <v>8270</v>
      </c>
      <c r="B8271" t="s">
        <v>6532</v>
      </c>
      <c r="C8271" s="10" t="s">
        <v>22967</v>
      </c>
      <c r="D8271" t="s">
        <v>6538</v>
      </c>
      <c r="E8271" s="10" t="s">
        <v>22984</v>
      </c>
      <c r="F8271" t="s">
        <v>6539</v>
      </c>
      <c r="G8271" s="10" t="s">
        <v>22985</v>
      </c>
      <c r="H8271">
        <v>8</v>
      </c>
      <c r="I8271">
        <v>37</v>
      </c>
      <c r="J8271">
        <v>0</v>
      </c>
      <c r="K8271">
        <v>0</v>
      </c>
      <c r="L8271" s="10" t="s">
        <v>22986</v>
      </c>
    </row>
    <row r="8272" spans="1:12" x14ac:dyDescent="0.25">
      <c r="A8272" s="3">
        <v>8271</v>
      </c>
      <c r="B8272" t="s">
        <v>6532</v>
      </c>
      <c r="C8272" s="10" t="s">
        <v>22967</v>
      </c>
      <c r="D8272" t="s">
        <v>6540</v>
      </c>
      <c r="E8272" s="10" t="s">
        <v>22987</v>
      </c>
      <c r="F8272" t="s">
        <v>1287</v>
      </c>
      <c r="G8272" s="10" t="s">
        <v>6676</v>
      </c>
      <c r="H8272">
        <v>8</v>
      </c>
      <c r="I8272">
        <v>16</v>
      </c>
      <c r="J8272">
        <v>-2</v>
      </c>
      <c r="K8272">
        <v>1</v>
      </c>
      <c r="L8272" s="10" t="s">
        <v>22988</v>
      </c>
    </row>
    <row r="8273" spans="1:12" x14ac:dyDescent="0.25">
      <c r="A8273" s="3">
        <v>8272</v>
      </c>
      <c r="B8273" t="s">
        <v>6532</v>
      </c>
      <c r="C8273" s="10" t="s">
        <v>22967</v>
      </c>
      <c r="D8273" t="s">
        <v>6541</v>
      </c>
      <c r="E8273" s="10" t="s">
        <v>22989</v>
      </c>
      <c r="F8273" t="s">
        <v>6542</v>
      </c>
      <c r="G8273" s="10" t="s">
        <v>22990</v>
      </c>
      <c r="H8273">
        <v>4</v>
      </c>
      <c r="I8273">
        <v>37</v>
      </c>
      <c r="J8273">
        <v>0</v>
      </c>
      <c r="K8273">
        <v>0</v>
      </c>
      <c r="L8273" s="10" t="s">
        <v>22991</v>
      </c>
    </row>
    <row r="8274" spans="1:12" x14ac:dyDescent="0.25">
      <c r="A8274" s="3">
        <v>8273</v>
      </c>
      <c r="B8274" t="s">
        <v>6532</v>
      </c>
      <c r="C8274" s="10" t="s">
        <v>22967</v>
      </c>
      <c r="D8274" t="s">
        <v>6543</v>
      </c>
      <c r="E8274" s="10" t="s">
        <v>22992</v>
      </c>
      <c r="F8274" t="s">
        <v>1287</v>
      </c>
      <c r="G8274" s="10" t="s">
        <v>6676</v>
      </c>
      <c r="H8274">
        <v>8</v>
      </c>
      <c r="I8274">
        <v>16</v>
      </c>
      <c r="J8274">
        <v>-2</v>
      </c>
      <c r="K8274">
        <v>1</v>
      </c>
      <c r="L8274" s="10" t="s">
        <v>22993</v>
      </c>
    </row>
    <row r="8275" spans="1:12" x14ac:dyDescent="0.25">
      <c r="A8275" s="3">
        <v>8274</v>
      </c>
      <c r="B8275" t="s">
        <v>6532</v>
      </c>
      <c r="C8275" s="10" t="s">
        <v>22967</v>
      </c>
      <c r="D8275" t="s">
        <v>6544</v>
      </c>
      <c r="E8275" s="10" t="s">
        <v>22994</v>
      </c>
      <c r="F8275" t="s">
        <v>1287</v>
      </c>
      <c r="G8275" s="10" t="s">
        <v>6676</v>
      </c>
      <c r="H8275">
        <v>8</v>
      </c>
      <c r="I8275">
        <v>16</v>
      </c>
      <c r="J8275">
        <v>-2</v>
      </c>
      <c r="K8275">
        <v>1</v>
      </c>
      <c r="L8275" s="10" t="s">
        <v>22995</v>
      </c>
    </row>
    <row r="8276" spans="1:12" x14ac:dyDescent="0.25">
      <c r="A8276" s="3">
        <v>8275</v>
      </c>
      <c r="B8276" t="s">
        <v>6532</v>
      </c>
      <c r="C8276" s="10" t="s">
        <v>22967</v>
      </c>
      <c r="D8276" t="s">
        <v>6545</v>
      </c>
      <c r="E8276" s="10" t="s">
        <v>22996</v>
      </c>
      <c r="F8276" t="s">
        <v>6546</v>
      </c>
      <c r="G8276" s="10" t="s">
        <v>22997</v>
      </c>
      <c r="H8276">
        <v>2</v>
      </c>
      <c r="I8276">
        <v>37</v>
      </c>
      <c r="J8276">
        <v>0</v>
      </c>
      <c r="K8276">
        <v>0</v>
      </c>
      <c r="L8276" s="10" t="s">
        <v>22998</v>
      </c>
    </row>
    <row r="8277" spans="1:12" x14ac:dyDescent="0.25">
      <c r="A8277" s="3">
        <v>8276</v>
      </c>
      <c r="B8277" t="s">
        <v>6532</v>
      </c>
      <c r="C8277" s="10" t="s">
        <v>22967</v>
      </c>
      <c r="D8277" t="s">
        <v>69</v>
      </c>
      <c r="E8277" s="10" t="s">
        <v>6760</v>
      </c>
      <c r="F8277" t="s">
        <v>6547</v>
      </c>
      <c r="G8277" s="10" t="s">
        <v>22999</v>
      </c>
      <c r="H8277">
        <v>8</v>
      </c>
      <c r="I8277">
        <v>35</v>
      </c>
      <c r="J8277">
        <v>0</v>
      </c>
      <c r="K8277">
        <v>0</v>
      </c>
      <c r="L8277" s="10" t="s">
        <v>23000</v>
      </c>
    </row>
    <row r="8278" spans="1:12" x14ac:dyDescent="0.25">
      <c r="A8278" s="3">
        <v>8277</v>
      </c>
      <c r="B8278" t="s">
        <v>6532</v>
      </c>
      <c r="C8278" s="10" t="s">
        <v>22967</v>
      </c>
      <c r="D8278" t="s">
        <v>71</v>
      </c>
      <c r="E8278" s="10" t="s">
        <v>6763</v>
      </c>
      <c r="F8278" t="s">
        <v>6548</v>
      </c>
      <c r="G8278" s="10" t="s">
        <v>23001</v>
      </c>
      <c r="H8278">
        <v>8</v>
      </c>
      <c r="I8278">
        <v>35</v>
      </c>
      <c r="J8278">
        <v>0</v>
      </c>
      <c r="K8278">
        <v>0</v>
      </c>
      <c r="L8278" s="10" t="s">
        <v>23002</v>
      </c>
    </row>
    <row r="8279" spans="1:12" x14ac:dyDescent="0.25">
      <c r="A8279" s="3">
        <v>8278</v>
      </c>
      <c r="B8279" t="s">
        <v>6549</v>
      </c>
      <c r="C8279" s="10" t="s">
        <v>23003</v>
      </c>
      <c r="D8279" t="s">
        <v>63</v>
      </c>
      <c r="E8279" s="10" t="s">
        <v>6816</v>
      </c>
      <c r="F8279" t="s">
        <v>64</v>
      </c>
      <c r="G8279" s="10" t="s">
        <v>6696</v>
      </c>
      <c r="H8279">
        <v>4</v>
      </c>
      <c r="I8279">
        <v>8</v>
      </c>
      <c r="J8279">
        <v>0</v>
      </c>
      <c r="K8279">
        <v>0</v>
      </c>
      <c r="L8279" s="10" t="s">
        <v>23004</v>
      </c>
    </row>
    <row r="8280" spans="1:12" x14ac:dyDescent="0.25">
      <c r="A8280" s="3">
        <v>8279</v>
      </c>
      <c r="B8280" t="s">
        <v>6549</v>
      </c>
      <c r="C8280" s="10" t="s">
        <v>23003</v>
      </c>
      <c r="D8280" t="s">
        <v>65</v>
      </c>
      <c r="E8280" s="10" t="s">
        <v>6698</v>
      </c>
      <c r="F8280" t="s">
        <v>66</v>
      </c>
      <c r="G8280" s="10" t="s">
        <v>6721</v>
      </c>
      <c r="H8280">
        <v>4</v>
      </c>
      <c r="I8280">
        <v>8</v>
      </c>
      <c r="J8280">
        <v>0</v>
      </c>
      <c r="K8280">
        <v>0</v>
      </c>
      <c r="L8280" s="10" t="s">
        <v>23005</v>
      </c>
    </row>
    <row r="8281" spans="1:12" x14ac:dyDescent="0.25">
      <c r="A8281" s="3">
        <v>8280</v>
      </c>
      <c r="B8281" t="s">
        <v>6549</v>
      </c>
      <c r="C8281" s="10" t="s">
        <v>23003</v>
      </c>
      <c r="D8281" t="s">
        <v>67</v>
      </c>
      <c r="E8281" s="10" t="s">
        <v>6723</v>
      </c>
      <c r="F8281" t="s">
        <v>68</v>
      </c>
      <c r="G8281" s="10" t="s">
        <v>6724</v>
      </c>
      <c r="H8281">
        <v>4</v>
      </c>
      <c r="I8281">
        <v>8</v>
      </c>
      <c r="J8281">
        <v>0</v>
      </c>
      <c r="K8281">
        <v>0</v>
      </c>
      <c r="L8281" s="10" t="s">
        <v>23006</v>
      </c>
    </row>
    <row r="8282" spans="1:12" x14ac:dyDescent="0.25">
      <c r="A8282" s="3">
        <v>8281</v>
      </c>
      <c r="B8282" t="s">
        <v>6549</v>
      </c>
      <c r="C8282" s="10" t="s">
        <v>23003</v>
      </c>
      <c r="D8282" t="s">
        <v>49</v>
      </c>
      <c r="E8282" s="10" t="s">
        <v>11</v>
      </c>
      <c r="F8282" t="s">
        <v>6550</v>
      </c>
      <c r="G8282" s="10" t="s">
        <v>23007</v>
      </c>
      <c r="H8282">
        <v>4</v>
      </c>
      <c r="I8282">
        <v>8</v>
      </c>
      <c r="J8282">
        <v>0</v>
      </c>
      <c r="K8282">
        <v>0</v>
      </c>
      <c r="L8282" s="10" t="s">
        <v>23008</v>
      </c>
    </row>
    <row r="8283" spans="1:12" x14ac:dyDescent="0.25">
      <c r="A8283" s="3">
        <v>8282</v>
      </c>
      <c r="B8283" t="s">
        <v>6549</v>
      </c>
      <c r="C8283" s="10" t="s">
        <v>23003</v>
      </c>
      <c r="D8283" t="s">
        <v>1501</v>
      </c>
      <c r="E8283" s="10" t="s">
        <v>11492</v>
      </c>
      <c r="F8283" t="s">
        <v>1502</v>
      </c>
      <c r="G8283" s="10" t="s">
        <v>11493</v>
      </c>
      <c r="H8283">
        <v>4</v>
      </c>
      <c r="I8283">
        <v>8</v>
      </c>
      <c r="J8283">
        <v>0</v>
      </c>
      <c r="K8283">
        <v>0</v>
      </c>
      <c r="L8283" s="10" t="s">
        <v>23009</v>
      </c>
    </row>
    <row r="8284" spans="1:12" x14ac:dyDescent="0.25">
      <c r="A8284" s="3">
        <v>8283</v>
      </c>
      <c r="B8284" t="s">
        <v>6549</v>
      </c>
      <c r="C8284" s="10" t="s">
        <v>23003</v>
      </c>
      <c r="D8284" t="s">
        <v>6438</v>
      </c>
      <c r="E8284" s="10" t="s">
        <v>22765</v>
      </c>
      <c r="F8284" t="s">
        <v>6551</v>
      </c>
      <c r="G8284" s="10" t="s">
        <v>23010</v>
      </c>
      <c r="H8284">
        <v>4</v>
      </c>
      <c r="I8284">
        <v>8</v>
      </c>
      <c r="J8284">
        <v>0</v>
      </c>
      <c r="K8284">
        <v>0</v>
      </c>
      <c r="L8284" s="10" t="s">
        <v>23011</v>
      </c>
    </row>
    <row r="8285" spans="1:12" x14ac:dyDescent="0.25">
      <c r="A8285" s="3">
        <v>8284</v>
      </c>
      <c r="B8285" t="s">
        <v>6549</v>
      </c>
      <c r="C8285" s="10" t="s">
        <v>23003</v>
      </c>
      <c r="D8285" t="s">
        <v>53</v>
      </c>
      <c r="E8285" s="10" t="s">
        <v>8533</v>
      </c>
      <c r="F8285" t="s">
        <v>6552</v>
      </c>
      <c r="G8285" s="10" t="s">
        <v>23012</v>
      </c>
      <c r="H8285">
        <v>4</v>
      </c>
      <c r="I8285">
        <v>12</v>
      </c>
      <c r="J8285">
        <v>0</v>
      </c>
      <c r="K8285">
        <v>0</v>
      </c>
      <c r="L8285" s="10" t="s">
        <v>23013</v>
      </c>
    </row>
    <row r="8286" spans="1:12" x14ac:dyDescent="0.25">
      <c r="A8286" s="3">
        <v>8285</v>
      </c>
      <c r="B8286" t="s">
        <v>6549</v>
      </c>
      <c r="C8286" s="10" t="s">
        <v>23003</v>
      </c>
      <c r="D8286" t="s">
        <v>6441</v>
      </c>
      <c r="E8286" s="10" t="s">
        <v>22774</v>
      </c>
      <c r="F8286" t="s">
        <v>6553</v>
      </c>
      <c r="G8286" s="10" t="s">
        <v>23014</v>
      </c>
      <c r="H8286">
        <v>255</v>
      </c>
      <c r="I8286">
        <v>37</v>
      </c>
      <c r="J8286">
        <v>0</v>
      </c>
      <c r="K8286">
        <v>0</v>
      </c>
      <c r="L8286" s="10" t="s">
        <v>23015</v>
      </c>
    </row>
    <row r="8287" spans="1:12" x14ac:dyDescent="0.25">
      <c r="A8287" s="3">
        <v>8286</v>
      </c>
      <c r="B8287" t="s">
        <v>6549</v>
      </c>
      <c r="C8287" s="10" t="s">
        <v>23003</v>
      </c>
      <c r="D8287" t="s">
        <v>6171</v>
      </c>
      <c r="E8287" s="10" t="s">
        <v>22054</v>
      </c>
      <c r="F8287" t="s">
        <v>6554</v>
      </c>
      <c r="G8287" s="10" t="s">
        <v>23016</v>
      </c>
      <c r="H8287">
        <v>8</v>
      </c>
      <c r="I8287">
        <v>37</v>
      </c>
      <c r="J8287">
        <v>0</v>
      </c>
      <c r="K8287">
        <v>0</v>
      </c>
      <c r="L8287" s="10" t="s">
        <v>23017</v>
      </c>
    </row>
    <row r="8288" spans="1:12" x14ac:dyDescent="0.25">
      <c r="A8288" s="3">
        <v>8287</v>
      </c>
      <c r="B8288" t="s">
        <v>6549</v>
      </c>
      <c r="C8288" s="10" t="s">
        <v>23003</v>
      </c>
      <c r="D8288" t="s">
        <v>6466</v>
      </c>
      <c r="E8288" s="10" t="s">
        <v>22831</v>
      </c>
      <c r="F8288" t="s">
        <v>6555</v>
      </c>
      <c r="G8288" s="10" t="s">
        <v>23018</v>
      </c>
      <c r="H8288">
        <v>10</v>
      </c>
      <c r="I8288">
        <v>37</v>
      </c>
      <c r="J8288">
        <v>0</v>
      </c>
      <c r="K8288">
        <v>0</v>
      </c>
      <c r="L8288" s="10" t="s">
        <v>23019</v>
      </c>
    </row>
    <row r="8289" spans="1:12" x14ac:dyDescent="0.25">
      <c r="A8289" s="3">
        <v>8288</v>
      </c>
      <c r="B8289" t="s">
        <v>6549</v>
      </c>
      <c r="C8289" s="10" t="s">
        <v>23003</v>
      </c>
      <c r="D8289" t="s">
        <v>6472</v>
      </c>
      <c r="E8289" s="10" t="s">
        <v>22843</v>
      </c>
      <c r="F8289" t="s">
        <v>6556</v>
      </c>
      <c r="G8289" s="10" t="s">
        <v>23020</v>
      </c>
      <c r="H8289">
        <v>20</v>
      </c>
      <c r="I8289">
        <v>37</v>
      </c>
      <c r="J8289">
        <v>0</v>
      </c>
      <c r="K8289">
        <v>0</v>
      </c>
      <c r="L8289" s="10" t="s">
        <v>23021</v>
      </c>
    </row>
    <row r="8290" spans="1:12" x14ac:dyDescent="0.25">
      <c r="A8290" s="3">
        <v>8289</v>
      </c>
      <c r="B8290" t="s">
        <v>6549</v>
      </c>
      <c r="C8290" s="10" t="s">
        <v>23003</v>
      </c>
      <c r="D8290" t="s">
        <v>1264</v>
      </c>
      <c r="E8290" s="10" t="s">
        <v>6659</v>
      </c>
      <c r="F8290" t="s">
        <v>1265</v>
      </c>
      <c r="G8290" s="10" t="s">
        <v>6660</v>
      </c>
      <c r="H8290">
        <v>4</v>
      </c>
      <c r="I8290">
        <v>8</v>
      </c>
      <c r="J8290">
        <v>0</v>
      </c>
      <c r="K8290">
        <v>0</v>
      </c>
      <c r="L8290" s="10" t="s">
        <v>23022</v>
      </c>
    </row>
    <row r="8291" spans="1:12" x14ac:dyDescent="0.25">
      <c r="A8291" s="3">
        <v>8290</v>
      </c>
      <c r="B8291" t="s">
        <v>6549</v>
      </c>
      <c r="C8291" s="10" t="s">
        <v>23003</v>
      </c>
      <c r="D8291" t="s">
        <v>69</v>
      </c>
      <c r="E8291" s="10" t="s">
        <v>6760</v>
      </c>
      <c r="F8291" t="s">
        <v>6557</v>
      </c>
      <c r="G8291" s="10" t="s">
        <v>23023</v>
      </c>
      <c r="H8291">
        <v>8</v>
      </c>
      <c r="I8291">
        <v>35</v>
      </c>
      <c r="J8291">
        <v>0</v>
      </c>
      <c r="K8291">
        <v>0</v>
      </c>
      <c r="L8291" s="10" t="s">
        <v>23024</v>
      </c>
    </row>
    <row r="8292" spans="1:12" x14ac:dyDescent="0.25">
      <c r="A8292" s="3">
        <v>8291</v>
      </c>
      <c r="B8292" t="s">
        <v>6549</v>
      </c>
      <c r="C8292" s="10" t="s">
        <v>23003</v>
      </c>
      <c r="D8292" t="s">
        <v>71</v>
      </c>
      <c r="E8292" s="10" t="s">
        <v>6763</v>
      </c>
      <c r="F8292" t="s">
        <v>6558</v>
      </c>
      <c r="G8292" s="10" t="s">
        <v>23025</v>
      </c>
      <c r="H8292">
        <v>8</v>
      </c>
      <c r="I8292">
        <v>35</v>
      </c>
      <c r="J8292">
        <v>0</v>
      </c>
      <c r="K8292">
        <v>0</v>
      </c>
      <c r="L8292" s="10" t="s">
        <v>23026</v>
      </c>
    </row>
    <row r="8293" spans="1:12" x14ac:dyDescent="0.25">
      <c r="A8293" s="3">
        <v>8292</v>
      </c>
      <c r="B8293" t="s">
        <v>6559</v>
      </c>
      <c r="C8293" s="10" t="s">
        <v>23027</v>
      </c>
      <c r="D8293" t="s">
        <v>63</v>
      </c>
      <c r="E8293" s="10" t="s">
        <v>6816</v>
      </c>
      <c r="F8293" t="s">
        <v>64</v>
      </c>
      <c r="G8293" s="10" t="s">
        <v>6696</v>
      </c>
      <c r="H8293">
        <v>4</v>
      </c>
      <c r="I8293">
        <v>8</v>
      </c>
      <c r="J8293">
        <v>0</v>
      </c>
      <c r="K8293">
        <v>0</v>
      </c>
      <c r="L8293" s="10" t="s">
        <v>23028</v>
      </c>
    </row>
    <row r="8294" spans="1:12" x14ac:dyDescent="0.25">
      <c r="A8294" s="3">
        <v>8293</v>
      </c>
      <c r="B8294" t="s">
        <v>6559</v>
      </c>
      <c r="C8294" s="10" t="s">
        <v>23027</v>
      </c>
      <c r="D8294" t="s">
        <v>65</v>
      </c>
      <c r="E8294" s="10" t="s">
        <v>6698</v>
      </c>
      <c r="F8294" t="s">
        <v>66</v>
      </c>
      <c r="G8294" s="10" t="s">
        <v>6721</v>
      </c>
      <c r="H8294">
        <v>4</v>
      </c>
      <c r="I8294">
        <v>8</v>
      </c>
      <c r="J8294">
        <v>0</v>
      </c>
      <c r="K8294">
        <v>0</v>
      </c>
      <c r="L8294" s="10" t="s">
        <v>23029</v>
      </c>
    </row>
    <row r="8295" spans="1:12" x14ac:dyDescent="0.25">
      <c r="A8295" s="3">
        <v>8294</v>
      </c>
      <c r="B8295" t="s">
        <v>6559</v>
      </c>
      <c r="C8295" s="10" t="s">
        <v>23027</v>
      </c>
      <c r="D8295" t="s">
        <v>67</v>
      </c>
      <c r="E8295" s="10" t="s">
        <v>6723</v>
      </c>
      <c r="F8295" t="s">
        <v>68</v>
      </c>
      <c r="G8295" s="10" t="s">
        <v>6724</v>
      </c>
      <c r="H8295">
        <v>4</v>
      </c>
      <c r="I8295">
        <v>8</v>
      </c>
      <c r="J8295">
        <v>0</v>
      </c>
      <c r="K8295">
        <v>0</v>
      </c>
      <c r="L8295" s="10" t="s">
        <v>23030</v>
      </c>
    </row>
    <row r="8296" spans="1:12" x14ac:dyDescent="0.25">
      <c r="A8296" s="3">
        <v>8295</v>
      </c>
      <c r="B8296" t="s">
        <v>6559</v>
      </c>
      <c r="C8296" s="10" t="s">
        <v>23027</v>
      </c>
      <c r="D8296" t="s">
        <v>49</v>
      </c>
      <c r="E8296" s="10" t="s">
        <v>11</v>
      </c>
      <c r="F8296" t="s">
        <v>6560</v>
      </c>
      <c r="G8296" s="10" t="s">
        <v>23031</v>
      </c>
      <c r="H8296">
        <v>4</v>
      </c>
      <c r="I8296">
        <v>8</v>
      </c>
      <c r="J8296">
        <v>0</v>
      </c>
      <c r="K8296">
        <v>0</v>
      </c>
      <c r="L8296" s="10" t="s">
        <v>23032</v>
      </c>
    </row>
    <row r="8297" spans="1:12" x14ac:dyDescent="0.25">
      <c r="A8297" s="3">
        <v>8296</v>
      </c>
      <c r="B8297" t="s">
        <v>6559</v>
      </c>
      <c r="C8297" s="10" t="s">
        <v>23027</v>
      </c>
      <c r="D8297" t="s">
        <v>87</v>
      </c>
      <c r="E8297" s="10" t="s">
        <v>7149</v>
      </c>
      <c r="F8297" t="s">
        <v>6561</v>
      </c>
      <c r="G8297" s="10" t="s">
        <v>23033</v>
      </c>
      <c r="H8297">
        <v>4</v>
      </c>
      <c r="I8297">
        <v>8</v>
      </c>
      <c r="J8297">
        <v>0</v>
      </c>
      <c r="K8297">
        <v>0</v>
      </c>
      <c r="L8297" s="10" t="s">
        <v>23034</v>
      </c>
    </row>
    <row r="8298" spans="1:12" x14ac:dyDescent="0.25">
      <c r="A8298" s="3">
        <v>8297</v>
      </c>
      <c r="B8298" t="s">
        <v>6559</v>
      </c>
      <c r="C8298" s="10" t="s">
        <v>23027</v>
      </c>
      <c r="D8298" t="s">
        <v>6452</v>
      </c>
      <c r="E8298" s="10" t="s">
        <v>22794</v>
      </c>
      <c r="F8298" t="s">
        <v>1401</v>
      </c>
      <c r="G8298" s="10" t="s">
        <v>6911</v>
      </c>
      <c r="H8298">
        <v>10</v>
      </c>
      <c r="I8298">
        <v>37</v>
      </c>
      <c r="J8298">
        <v>0</v>
      </c>
      <c r="K8298">
        <v>0</v>
      </c>
      <c r="L8298" s="10" t="s">
        <v>23035</v>
      </c>
    </row>
    <row r="8299" spans="1:12" x14ac:dyDescent="0.25">
      <c r="A8299" s="3">
        <v>8298</v>
      </c>
      <c r="B8299" t="s">
        <v>6559</v>
      </c>
      <c r="C8299" s="10" t="s">
        <v>23027</v>
      </c>
      <c r="D8299" t="s">
        <v>1264</v>
      </c>
      <c r="E8299" s="10" t="s">
        <v>6659</v>
      </c>
      <c r="F8299" t="s">
        <v>1265</v>
      </c>
      <c r="G8299" s="10" t="s">
        <v>6660</v>
      </c>
      <c r="H8299">
        <v>4</v>
      </c>
      <c r="I8299">
        <v>8</v>
      </c>
      <c r="J8299">
        <v>0</v>
      </c>
      <c r="K8299">
        <v>0</v>
      </c>
      <c r="L8299" s="10" t="s">
        <v>23036</v>
      </c>
    </row>
    <row r="8300" spans="1:12" x14ac:dyDescent="0.25">
      <c r="A8300" s="3">
        <v>8299</v>
      </c>
      <c r="B8300" t="s">
        <v>6559</v>
      </c>
      <c r="C8300" s="10" t="s">
        <v>23027</v>
      </c>
      <c r="D8300" t="s">
        <v>655</v>
      </c>
      <c r="E8300" s="10" t="s">
        <v>7432</v>
      </c>
      <c r="F8300" t="s">
        <v>6562</v>
      </c>
      <c r="G8300" s="10" t="s">
        <v>23037</v>
      </c>
      <c r="H8300">
        <v>255</v>
      </c>
      <c r="I8300">
        <v>37</v>
      </c>
      <c r="J8300">
        <v>0</v>
      </c>
      <c r="K8300">
        <v>0</v>
      </c>
      <c r="L8300" s="10" t="s">
        <v>23038</v>
      </c>
    </row>
    <row r="8301" spans="1:12" x14ac:dyDescent="0.25">
      <c r="A8301" s="3">
        <v>8300</v>
      </c>
      <c r="B8301" t="s">
        <v>6559</v>
      </c>
      <c r="C8301" s="10" t="s">
        <v>23027</v>
      </c>
      <c r="D8301" t="s">
        <v>538</v>
      </c>
      <c r="E8301" s="10" t="s">
        <v>6652</v>
      </c>
      <c r="F8301" t="s">
        <v>6563</v>
      </c>
      <c r="G8301" s="10" t="s">
        <v>23039</v>
      </c>
      <c r="H8301">
        <v>255</v>
      </c>
      <c r="I8301">
        <v>37</v>
      </c>
      <c r="J8301">
        <v>0</v>
      </c>
      <c r="K8301">
        <v>0</v>
      </c>
      <c r="L8301" s="10" t="s">
        <v>23040</v>
      </c>
    </row>
    <row r="8302" spans="1:12" x14ac:dyDescent="0.25">
      <c r="A8302" s="3">
        <v>8301</v>
      </c>
      <c r="B8302" t="s">
        <v>6559</v>
      </c>
      <c r="C8302" s="10" t="s">
        <v>23027</v>
      </c>
      <c r="D8302" t="s">
        <v>4896</v>
      </c>
      <c r="E8302" s="10" t="s">
        <v>7435</v>
      </c>
      <c r="F8302" t="s">
        <v>6564</v>
      </c>
      <c r="G8302" s="10" t="s">
        <v>23041</v>
      </c>
      <c r="H8302">
        <v>255</v>
      </c>
      <c r="I8302">
        <v>37</v>
      </c>
      <c r="J8302">
        <v>0</v>
      </c>
      <c r="K8302">
        <v>0</v>
      </c>
      <c r="L8302" s="10" t="s">
        <v>23042</v>
      </c>
    </row>
    <row r="8303" spans="1:12" x14ac:dyDescent="0.25">
      <c r="A8303" s="3">
        <v>8302</v>
      </c>
      <c r="B8303" t="s">
        <v>6559</v>
      </c>
      <c r="C8303" s="10" t="s">
        <v>23027</v>
      </c>
      <c r="D8303" t="s">
        <v>6453</v>
      </c>
      <c r="E8303" s="10" t="s">
        <v>22800</v>
      </c>
      <c r="F8303" t="s">
        <v>6565</v>
      </c>
      <c r="G8303" s="10" t="s">
        <v>23043</v>
      </c>
      <c r="H8303">
        <v>20</v>
      </c>
      <c r="I8303">
        <v>37</v>
      </c>
      <c r="J8303">
        <v>0</v>
      </c>
      <c r="K8303">
        <v>0</v>
      </c>
      <c r="L8303" s="10" t="s">
        <v>23044</v>
      </c>
    </row>
    <row r="8304" spans="1:12" x14ac:dyDescent="0.25">
      <c r="A8304" s="3">
        <v>8303</v>
      </c>
      <c r="B8304" t="s">
        <v>6559</v>
      </c>
      <c r="C8304" s="10" t="s">
        <v>23027</v>
      </c>
      <c r="D8304" t="s">
        <v>69</v>
      </c>
      <c r="E8304" s="10" t="s">
        <v>6760</v>
      </c>
      <c r="F8304" t="s">
        <v>6566</v>
      </c>
      <c r="G8304" s="10" t="s">
        <v>23045</v>
      </c>
      <c r="H8304">
        <v>8</v>
      </c>
      <c r="I8304">
        <v>35</v>
      </c>
      <c r="J8304">
        <v>0</v>
      </c>
      <c r="K8304">
        <v>0</v>
      </c>
      <c r="L8304" s="10" t="s">
        <v>23046</v>
      </c>
    </row>
    <row r="8305" spans="1:12" x14ac:dyDescent="0.25">
      <c r="A8305" s="3">
        <v>8304</v>
      </c>
      <c r="B8305" t="s">
        <v>6559</v>
      </c>
      <c r="C8305" s="10" t="s">
        <v>23027</v>
      </c>
      <c r="D8305" t="s">
        <v>71</v>
      </c>
      <c r="E8305" s="10" t="s">
        <v>6763</v>
      </c>
      <c r="F8305" t="s">
        <v>6567</v>
      </c>
      <c r="G8305" s="10" t="s">
        <v>23047</v>
      </c>
      <c r="H8305">
        <v>8</v>
      </c>
      <c r="I8305">
        <v>35</v>
      </c>
      <c r="J8305">
        <v>0</v>
      </c>
      <c r="K8305">
        <v>0</v>
      </c>
      <c r="L8305" s="10" t="s">
        <v>23048</v>
      </c>
    </row>
    <row r="8306" spans="1:12" x14ac:dyDescent="0.25">
      <c r="A8306" s="3">
        <v>8305</v>
      </c>
      <c r="B8306" t="s">
        <v>6568</v>
      </c>
      <c r="C8306" s="10" t="s">
        <v>23049</v>
      </c>
      <c r="D8306" t="s">
        <v>63</v>
      </c>
      <c r="E8306" s="10" t="s">
        <v>6816</v>
      </c>
      <c r="F8306" t="s">
        <v>64</v>
      </c>
      <c r="G8306" s="10" t="s">
        <v>6696</v>
      </c>
      <c r="H8306">
        <v>4</v>
      </c>
      <c r="I8306">
        <v>8</v>
      </c>
      <c r="J8306">
        <v>0</v>
      </c>
      <c r="K8306">
        <v>0</v>
      </c>
      <c r="L8306" s="10" t="s">
        <v>23050</v>
      </c>
    </row>
    <row r="8307" spans="1:12" x14ac:dyDescent="0.25">
      <c r="A8307" s="3">
        <v>8306</v>
      </c>
      <c r="B8307" t="s">
        <v>6568</v>
      </c>
      <c r="C8307" s="10" t="s">
        <v>23049</v>
      </c>
      <c r="D8307" t="s">
        <v>65</v>
      </c>
      <c r="E8307" s="10" t="s">
        <v>6698</v>
      </c>
      <c r="F8307" t="s">
        <v>66</v>
      </c>
      <c r="G8307" s="10" t="s">
        <v>6721</v>
      </c>
      <c r="H8307">
        <v>4</v>
      </c>
      <c r="I8307">
        <v>8</v>
      </c>
      <c r="J8307">
        <v>0</v>
      </c>
      <c r="K8307">
        <v>0</v>
      </c>
      <c r="L8307" s="10" t="s">
        <v>23051</v>
      </c>
    </row>
    <row r="8308" spans="1:12" x14ac:dyDescent="0.25">
      <c r="A8308" s="3">
        <v>8307</v>
      </c>
      <c r="B8308" t="s">
        <v>6568</v>
      </c>
      <c r="C8308" s="10" t="s">
        <v>23049</v>
      </c>
      <c r="D8308" t="s">
        <v>67</v>
      </c>
      <c r="E8308" s="10" t="s">
        <v>6723</v>
      </c>
      <c r="F8308" t="s">
        <v>68</v>
      </c>
      <c r="G8308" s="10" t="s">
        <v>6724</v>
      </c>
      <c r="H8308">
        <v>4</v>
      </c>
      <c r="I8308">
        <v>8</v>
      </c>
      <c r="J8308">
        <v>0</v>
      </c>
      <c r="K8308">
        <v>0</v>
      </c>
      <c r="L8308" s="10" t="s">
        <v>23052</v>
      </c>
    </row>
    <row r="8309" spans="1:12" x14ac:dyDescent="0.25">
      <c r="A8309" s="3">
        <v>8308</v>
      </c>
      <c r="B8309" t="s">
        <v>6568</v>
      </c>
      <c r="C8309" s="10" t="s">
        <v>23049</v>
      </c>
      <c r="D8309" t="s">
        <v>49</v>
      </c>
      <c r="E8309" s="10" t="s">
        <v>11</v>
      </c>
      <c r="F8309" t="s">
        <v>6569</v>
      </c>
      <c r="G8309" s="10" t="s">
        <v>23053</v>
      </c>
      <c r="H8309">
        <v>4</v>
      </c>
      <c r="I8309">
        <v>8</v>
      </c>
      <c r="J8309">
        <v>0</v>
      </c>
      <c r="K8309">
        <v>0</v>
      </c>
      <c r="L8309" s="10" t="s">
        <v>23054</v>
      </c>
    </row>
    <row r="8310" spans="1:12" x14ac:dyDescent="0.25">
      <c r="A8310" s="3">
        <v>8309</v>
      </c>
      <c r="B8310" t="s">
        <v>6568</v>
      </c>
      <c r="C8310" s="10" t="s">
        <v>23049</v>
      </c>
      <c r="D8310" t="s">
        <v>1264</v>
      </c>
      <c r="E8310" s="10" t="s">
        <v>6659</v>
      </c>
      <c r="F8310" t="s">
        <v>1265</v>
      </c>
      <c r="G8310" s="10" t="s">
        <v>6660</v>
      </c>
      <c r="H8310">
        <v>4</v>
      </c>
      <c r="I8310">
        <v>8</v>
      </c>
      <c r="J8310">
        <v>0</v>
      </c>
      <c r="K8310">
        <v>0</v>
      </c>
      <c r="L8310" s="10" t="s">
        <v>23055</v>
      </c>
    </row>
    <row r="8311" spans="1:12" x14ac:dyDescent="0.25">
      <c r="A8311" s="3">
        <v>8310</v>
      </c>
      <c r="B8311" t="s">
        <v>6568</v>
      </c>
      <c r="C8311" s="10" t="s">
        <v>23049</v>
      </c>
      <c r="D8311" t="s">
        <v>87</v>
      </c>
      <c r="E8311" s="10" t="s">
        <v>7149</v>
      </c>
      <c r="F8311" t="s">
        <v>6570</v>
      </c>
      <c r="G8311" s="10" t="s">
        <v>23056</v>
      </c>
      <c r="H8311">
        <v>4</v>
      </c>
      <c r="I8311">
        <v>8</v>
      </c>
      <c r="J8311">
        <v>0</v>
      </c>
      <c r="K8311">
        <v>0</v>
      </c>
      <c r="L8311" s="10" t="s">
        <v>23057</v>
      </c>
    </row>
    <row r="8312" spans="1:12" x14ac:dyDescent="0.25">
      <c r="A8312" s="3">
        <v>8311</v>
      </c>
      <c r="B8312" t="s">
        <v>6568</v>
      </c>
      <c r="C8312" s="10" t="s">
        <v>23049</v>
      </c>
      <c r="D8312" t="s">
        <v>6533</v>
      </c>
      <c r="E8312" s="10" t="s">
        <v>22970</v>
      </c>
      <c r="F8312" t="s">
        <v>1493</v>
      </c>
      <c r="G8312" s="10" t="s">
        <v>6978</v>
      </c>
      <c r="H8312">
        <v>4</v>
      </c>
      <c r="I8312">
        <v>8</v>
      </c>
      <c r="J8312">
        <v>0</v>
      </c>
      <c r="K8312">
        <v>0</v>
      </c>
      <c r="L8312" s="10" t="s">
        <v>23058</v>
      </c>
    </row>
    <row r="8313" spans="1:12" x14ac:dyDescent="0.25">
      <c r="A8313" s="3">
        <v>8312</v>
      </c>
      <c r="B8313" t="s">
        <v>6568</v>
      </c>
      <c r="C8313" s="10" t="s">
        <v>23049</v>
      </c>
      <c r="D8313" t="s">
        <v>6571</v>
      </c>
      <c r="E8313" s="10" t="s">
        <v>23059</v>
      </c>
      <c r="F8313" t="s">
        <v>1287</v>
      </c>
      <c r="G8313" s="10" t="s">
        <v>6676</v>
      </c>
      <c r="H8313">
        <v>8</v>
      </c>
      <c r="I8313">
        <v>16</v>
      </c>
      <c r="J8313">
        <v>-2</v>
      </c>
      <c r="K8313">
        <v>1</v>
      </c>
      <c r="L8313" s="10" t="s">
        <v>23060</v>
      </c>
    </row>
    <row r="8314" spans="1:12" x14ac:dyDescent="0.25">
      <c r="A8314" s="3">
        <v>8313</v>
      </c>
      <c r="B8314" t="s">
        <v>6568</v>
      </c>
      <c r="C8314" s="10" t="s">
        <v>23049</v>
      </c>
      <c r="D8314" t="s">
        <v>1430</v>
      </c>
      <c r="E8314" s="10" t="s">
        <v>11350</v>
      </c>
      <c r="F8314" t="s">
        <v>1287</v>
      </c>
      <c r="G8314" s="10" t="s">
        <v>6676</v>
      </c>
      <c r="H8314">
        <v>8</v>
      </c>
      <c r="I8314">
        <v>16</v>
      </c>
      <c r="J8314">
        <v>-2</v>
      </c>
      <c r="K8314">
        <v>1</v>
      </c>
      <c r="L8314" s="10" t="s">
        <v>23061</v>
      </c>
    </row>
    <row r="8315" spans="1:12" x14ac:dyDescent="0.25">
      <c r="A8315" s="3">
        <v>8314</v>
      </c>
      <c r="B8315" t="s">
        <v>6568</v>
      </c>
      <c r="C8315" s="10" t="s">
        <v>23049</v>
      </c>
      <c r="D8315" t="s">
        <v>69</v>
      </c>
      <c r="E8315" s="10" t="s">
        <v>6760</v>
      </c>
      <c r="F8315" t="s">
        <v>6572</v>
      </c>
      <c r="G8315" s="10" t="s">
        <v>23062</v>
      </c>
      <c r="H8315">
        <v>8</v>
      </c>
      <c r="I8315">
        <v>35</v>
      </c>
      <c r="J8315">
        <v>0</v>
      </c>
      <c r="K8315">
        <v>0</v>
      </c>
      <c r="L8315" s="10" t="s">
        <v>23063</v>
      </c>
    </row>
    <row r="8316" spans="1:12" x14ac:dyDescent="0.25">
      <c r="A8316" s="3">
        <v>8315</v>
      </c>
      <c r="B8316" t="s">
        <v>6568</v>
      </c>
      <c r="C8316" s="10" t="s">
        <v>23049</v>
      </c>
      <c r="D8316" t="s">
        <v>71</v>
      </c>
      <c r="E8316" s="10" t="s">
        <v>6763</v>
      </c>
      <c r="F8316" t="s">
        <v>6573</v>
      </c>
      <c r="G8316" s="10" t="s">
        <v>23064</v>
      </c>
      <c r="H8316">
        <v>8</v>
      </c>
      <c r="I8316">
        <v>35</v>
      </c>
      <c r="J8316">
        <v>0</v>
      </c>
      <c r="K8316">
        <v>0</v>
      </c>
      <c r="L8316" s="10" t="s">
        <v>23065</v>
      </c>
    </row>
    <row r="8317" spans="1:12" x14ac:dyDescent="0.25">
      <c r="A8317" s="3">
        <v>8316</v>
      </c>
      <c r="B8317" t="s">
        <v>6574</v>
      </c>
      <c r="C8317" s="10" t="s">
        <v>23066</v>
      </c>
      <c r="D8317" t="s">
        <v>63</v>
      </c>
      <c r="E8317" s="10" t="s">
        <v>6816</v>
      </c>
      <c r="F8317" t="s">
        <v>64</v>
      </c>
      <c r="G8317" s="10" t="s">
        <v>6696</v>
      </c>
      <c r="H8317">
        <v>4</v>
      </c>
      <c r="I8317">
        <v>8</v>
      </c>
      <c r="J8317">
        <v>0</v>
      </c>
      <c r="K8317">
        <v>0</v>
      </c>
      <c r="L8317" s="10" t="s">
        <v>23067</v>
      </c>
    </row>
    <row r="8318" spans="1:12" x14ac:dyDescent="0.25">
      <c r="A8318" s="3">
        <v>8317</v>
      </c>
      <c r="B8318" t="s">
        <v>6574</v>
      </c>
      <c r="C8318" s="10" t="s">
        <v>23066</v>
      </c>
      <c r="D8318" t="s">
        <v>65</v>
      </c>
      <c r="E8318" s="10" t="s">
        <v>6698</v>
      </c>
      <c r="F8318" t="s">
        <v>66</v>
      </c>
      <c r="G8318" s="10" t="s">
        <v>6721</v>
      </c>
      <c r="H8318">
        <v>4</v>
      </c>
      <c r="I8318">
        <v>8</v>
      </c>
      <c r="J8318">
        <v>0</v>
      </c>
      <c r="K8318">
        <v>0</v>
      </c>
      <c r="L8318" s="10" t="s">
        <v>23068</v>
      </c>
    </row>
    <row r="8319" spans="1:12" x14ac:dyDescent="0.25">
      <c r="A8319" s="3">
        <v>8318</v>
      </c>
      <c r="B8319" t="s">
        <v>6574</v>
      </c>
      <c r="C8319" s="10" t="s">
        <v>23066</v>
      </c>
      <c r="D8319" t="s">
        <v>67</v>
      </c>
      <c r="E8319" s="10" t="s">
        <v>6723</v>
      </c>
      <c r="F8319" t="s">
        <v>68</v>
      </c>
      <c r="G8319" s="10" t="s">
        <v>6724</v>
      </c>
      <c r="H8319">
        <v>4</v>
      </c>
      <c r="I8319">
        <v>8</v>
      </c>
      <c r="J8319">
        <v>0</v>
      </c>
      <c r="K8319">
        <v>0</v>
      </c>
      <c r="L8319" s="10" t="s">
        <v>23069</v>
      </c>
    </row>
    <row r="8320" spans="1:12" x14ac:dyDescent="0.25">
      <c r="A8320" s="3">
        <v>8319</v>
      </c>
      <c r="B8320" t="s">
        <v>6574</v>
      </c>
      <c r="C8320" s="10" t="s">
        <v>23066</v>
      </c>
      <c r="D8320" t="s">
        <v>6575</v>
      </c>
      <c r="E8320" s="10" t="s">
        <v>23070</v>
      </c>
      <c r="F8320" t="s">
        <v>1232</v>
      </c>
      <c r="G8320" s="10" t="s">
        <v>6715</v>
      </c>
      <c r="H8320">
        <v>255</v>
      </c>
      <c r="I8320">
        <v>37</v>
      </c>
      <c r="J8320">
        <v>0</v>
      </c>
      <c r="K8320">
        <v>0</v>
      </c>
      <c r="L8320" s="10" t="s">
        <v>23071</v>
      </c>
    </row>
    <row r="8321" spans="1:12" x14ac:dyDescent="0.25">
      <c r="A8321" s="3">
        <v>8320</v>
      </c>
      <c r="B8321" t="s">
        <v>6574</v>
      </c>
      <c r="C8321" s="10" t="s">
        <v>23066</v>
      </c>
      <c r="D8321" t="s">
        <v>53</v>
      </c>
      <c r="E8321" s="10" t="s">
        <v>8533</v>
      </c>
      <c r="F8321" t="s">
        <v>6576</v>
      </c>
      <c r="G8321" s="10" t="s">
        <v>23072</v>
      </c>
      <c r="H8321">
        <v>4</v>
      </c>
      <c r="I8321">
        <v>12</v>
      </c>
      <c r="J8321">
        <v>0</v>
      </c>
      <c r="K8321">
        <v>0</v>
      </c>
      <c r="L8321" s="10" t="s">
        <v>23073</v>
      </c>
    </row>
    <row r="8322" spans="1:12" x14ac:dyDescent="0.25">
      <c r="A8322" s="3">
        <v>8321</v>
      </c>
      <c r="B8322" t="s">
        <v>6574</v>
      </c>
      <c r="C8322" s="10" t="s">
        <v>23066</v>
      </c>
      <c r="D8322" t="s">
        <v>6577</v>
      </c>
      <c r="E8322" s="10" t="s">
        <v>23074</v>
      </c>
      <c r="F8322" t="s">
        <v>1493</v>
      </c>
      <c r="G8322" s="10" t="s">
        <v>6978</v>
      </c>
      <c r="H8322">
        <v>4</v>
      </c>
      <c r="I8322">
        <v>8</v>
      </c>
      <c r="J8322">
        <v>0</v>
      </c>
      <c r="K8322">
        <v>0</v>
      </c>
      <c r="L8322" s="10" t="s">
        <v>23075</v>
      </c>
    </row>
    <row r="8323" spans="1:12" x14ac:dyDescent="0.25">
      <c r="A8323" s="3">
        <v>8322</v>
      </c>
      <c r="B8323" t="s">
        <v>6574</v>
      </c>
      <c r="C8323" s="10" t="s">
        <v>23066</v>
      </c>
      <c r="D8323" t="s">
        <v>49</v>
      </c>
      <c r="E8323" s="10" t="s">
        <v>11</v>
      </c>
      <c r="F8323" t="s">
        <v>49</v>
      </c>
      <c r="G8323" s="10" t="s">
        <v>11</v>
      </c>
      <c r="H8323">
        <v>4</v>
      </c>
      <c r="I8323">
        <v>8</v>
      </c>
      <c r="J8323">
        <v>0</v>
      </c>
      <c r="K8323">
        <v>0</v>
      </c>
      <c r="L8323" s="10" t="s">
        <v>23076</v>
      </c>
    </row>
    <row r="8324" spans="1:12" x14ac:dyDescent="0.25">
      <c r="A8324" s="3">
        <v>8323</v>
      </c>
      <c r="B8324" t="s">
        <v>6574</v>
      </c>
      <c r="C8324" s="10" t="s">
        <v>23066</v>
      </c>
      <c r="D8324" t="s">
        <v>5789</v>
      </c>
      <c r="E8324" s="10" t="s">
        <v>21039</v>
      </c>
      <c r="F8324" t="s">
        <v>1490</v>
      </c>
      <c r="G8324" s="10" t="s">
        <v>11468</v>
      </c>
      <c r="H8324">
        <v>10</v>
      </c>
      <c r="I8324">
        <v>37</v>
      </c>
      <c r="J8324">
        <v>0</v>
      </c>
      <c r="K8324">
        <v>0</v>
      </c>
      <c r="L8324" s="10" t="s">
        <v>23077</v>
      </c>
    </row>
    <row r="8325" spans="1:12" x14ac:dyDescent="0.25">
      <c r="A8325" s="3">
        <v>8324</v>
      </c>
      <c r="B8325" t="s">
        <v>6574</v>
      </c>
      <c r="C8325" s="10" t="s">
        <v>23066</v>
      </c>
      <c r="D8325" t="s">
        <v>1882</v>
      </c>
      <c r="E8325" s="10" t="s">
        <v>6820</v>
      </c>
      <c r="F8325" t="s">
        <v>6578</v>
      </c>
      <c r="G8325" s="10" t="s">
        <v>23078</v>
      </c>
      <c r="H8325">
        <v>255</v>
      </c>
      <c r="I8325">
        <v>37</v>
      </c>
      <c r="J8325">
        <v>0</v>
      </c>
      <c r="K8325">
        <v>0</v>
      </c>
      <c r="L8325" s="10" t="s">
        <v>23079</v>
      </c>
    </row>
    <row r="8326" spans="1:12" x14ac:dyDescent="0.25">
      <c r="A8326" s="3">
        <v>8325</v>
      </c>
      <c r="B8326" t="s">
        <v>6574</v>
      </c>
      <c r="C8326" s="10" t="s">
        <v>23066</v>
      </c>
      <c r="D8326" t="s">
        <v>69</v>
      </c>
      <c r="E8326" s="10" t="s">
        <v>6760</v>
      </c>
      <c r="F8326" t="s">
        <v>6579</v>
      </c>
      <c r="G8326" s="10" t="s">
        <v>23080</v>
      </c>
      <c r="H8326">
        <v>8</v>
      </c>
      <c r="I8326">
        <v>35</v>
      </c>
      <c r="J8326">
        <v>0</v>
      </c>
      <c r="K8326">
        <v>0</v>
      </c>
      <c r="L8326" s="10" t="s">
        <v>23081</v>
      </c>
    </row>
    <row r="8327" spans="1:12" x14ac:dyDescent="0.25">
      <c r="A8327" s="3">
        <v>8326</v>
      </c>
      <c r="B8327" t="s">
        <v>6574</v>
      </c>
      <c r="C8327" s="10" t="s">
        <v>23066</v>
      </c>
      <c r="D8327" t="s">
        <v>71</v>
      </c>
      <c r="E8327" s="10" t="s">
        <v>6763</v>
      </c>
      <c r="F8327" t="s">
        <v>6580</v>
      </c>
      <c r="G8327" s="10" t="s">
        <v>23082</v>
      </c>
      <c r="H8327">
        <v>8</v>
      </c>
      <c r="I8327">
        <v>35</v>
      </c>
      <c r="J8327">
        <v>0</v>
      </c>
      <c r="K8327">
        <v>0</v>
      </c>
      <c r="L8327" s="10" t="s">
        <v>23083</v>
      </c>
    </row>
    <row r="8328" spans="1:12" x14ac:dyDescent="0.25">
      <c r="A8328" s="3">
        <v>8327</v>
      </c>
      <c r="B8328" t="s">
        <v>6581</v>
      </c>
      <c r="C8328" s="10" t="s">
        <v>23084</v>
      </c>
      <c r="D8328" t="s">
        <v>49</v>
      </c>
      <c r="E8328" s="10" t="s">
        <v>11</v>
      </c>
      <c r="F8328" t="s">
        <v>49</v>
      </c>
      <c r="G8328" s="10" t="s">
        <v>11</v>
      </c>
      <c r="H8328">
        <v>4</v>
      </c>
      <c r="I8328">
        <v>8</v>
      </c>
      <c r="J8328">
        <v>0</v>
      </c>
      <c r="K8328">
        <v>0</v>
      </c>
      <c r="L8328" s="10" t="s">
        <v>23085</v>
      </c>
    </row>
    <row r="8329" spans="1:12" x14ac:dyDescent="0.25">
      <c r="A8329" s="3">
        <v>8328</v>
      </c>
      <c r="B8329" t="s">
        <v>6581</v>
      </c>
      <c r="C8329" s="10" t="s">
        <v>23084</v>
      </c>
      <c r="D8329" t="s">
        <v>87</v>
      </c>
      <c r="E8329" s="10" t="s">
        <v>7149</v>
      </c>
      <c r="F8329" t="s">
        <v>49</v>
      </c>
      <c r="G8329" s="10" t="s">
        <v>11</v>
      </c>
      <c r="H8329">
        <v>4</v>
      </c>
      <c r="I8329">
        <v>8</v>
      </c>
      <c r="J8329">
        <v>0</v>
      </c>
      <c r="K8329">
        <v>0</v>
      </c>
      <c r="L8329" s="10" t="s">
        <v>23086</v>
      </c>
    </row>
    <row r="8330" spans="1:12" x14ac:dyDescent="0.25">
      <c r="A8330" s="3">
        <v>8329</v>
      </c>
      <c r="B8330" t="s">
        <v>6581</v>
      </c>
      <c r="C8330" s="10" t="s">
        <v>23084</v>
      </c>
      <c r="D8330" t="s">
        <v>63</v>
      </c>
      <c r="E8330" s="10" t="s">
        <v>6816</v>
      </c>
      <c r="F8330" t="s">
        <v>64</v>
      </c>
      <c r="G8330" s="10" t="s">
        <v>6696</v>
      </c>
      <c r="H8330">
        <v>4</v>
      </c>
      <c r="I8330">
        <v>8</v>
      </c>
      <c r="J8330">
        <v>0</v>
      </c>
      <c r="K8330">
        <v>0</v>
      </c>
      <c r="L8330" s="10" t="s">
        <v>23087</v>
      </c>
    </row>
    <row r="8331" spans="1:12" x14ac:dyDescent="0.25">
      <c r="A8331" s="3">
        <v>8330</v>
      </c>
      <c r="B8331" t="s">
        <v>6581</v>
      </c>
      <c r="C8331" s="10" t="s">
        <v>23084</v>
      </c>
      <c r="D8331" t="s">
        <v>65</v>
      </c>
      <c r="E8331" s="10" t="s">
        <v>6698</v>
      </c>
      <c r="F8331" t="s">
        <v>66</v>
      </c>
      <c r="G8331" s="10" t="s">
        <v>6721</v>
      </c>
      <c r="H8331">
        <v>4</v>
      </c>
      <c r="I8331">
        <v>8</v>
      </c>
      <c r="J8331">
        <v>0</v>
      </c>
      <c r="K8331">
        <v>0</v>
      </c>
      <c r="L8331" s="10" t="s">
        <v>23088</v>
      </c>
    </row>
    <row r="8332" spans="1:12" x14ac:dyDescent="0.25">
      <c r="A8332" s="3">
        <v>8331</v>
      </c>
      <c r="B8332" t="s">
        <v>6581</v>
      </c>
      <c r="C8332" s="10" t="s">
        <v>23084</v>
      </c>
      <c r="D8332" t="s">
        <v>67</v>
      </c>
      <c r="E8332" s="10" t="s">
        <v>6723</v>
      </c>
      <c r="F8332" t="s">
        <v>68</v>
      </c>
      <c r="G8332" s="10" t="s">
        <v>6724</v>
      </c>
      <c r="H8332">
        <v>4</v>
      </c>
      <c r="I8332">
        <v>8</v>
      </c>
      <c r="J8332">
        <v>0</v>
      </c>
      <c r="K8332">
        <v>0</v>
      </c>
      <c r="L8332" s="10" t="s">
        <v>23089</v>
      </c>
    </row>
    <row r="8333" spans="1:12" x14ac:dyDescent="0.25">
      <c r="A8333" s="3">
        <v>8332</v>
      </c>
      <c r="B8333" t="s">
        <v>6581</v>
      </c>
      <c r="C8333" s="10" t="s">
        <v>23084</v>
      </c>
      <c r="D8333" t="s">
        <v>1928</v>
      </c>
      <c r="E8333" s="10" t="s">
        <v>12372</v>
      </c>
      <c r="F8333" t="s">
        <v>6582</v>
      </c>
      <c r="G8333" s="10" t="s">
        <v>23090</v>
      </c>
      <c r="H8333">
        <v>8</v>
      </c>
      <c r="I8333">
        <v>27</v>
      </c>
      <c r="J8333">
        <v>0</v>
      </c>
      <c r="K8333">
        <v>0</v>
      </c>
      <c r="L8333" s="10" t="s">
        <v>23091</v>
      </c>
    </row>
    <row r="8334" spans="1:12" x14ac:dyDescent="0.25">
      <c r="A8334" s="3">
        <v>8333</v>
      </c>
      <c r="B8334" t="s">
        <v>6581</v>
      </c>
      <c r="C8334" s="10" t="s">
        <v>23084</v>
      </c>
      <c r="D8334" t="s">
        <v>1884</v>
      </c>
      <c r="E8334" s="10" t="s">
        <v>6645</v>
      </c>
      <c r="F8334" t="s">
        <v>1401</v>
      </c>
      <c r="G8334" s="10" t="s">
        <v>6911</v>
      </c>
      <c r="H8334">
        <v>10</v>
      </c>
      <c r="I8334">
        <v>37</v>
      </c>
      <c r="J8334">
        <v>0</v>
      </c>
      <c r="K8334">
        <v>0</v>
      </c>
      <c r="L8334" s="10" t="s">
        <v>23092</v>
      </c>
    </row>
    <row r="8335" spans="1:12" x14ac:dyDescent="0.25">
      <c r="A8335" s="3">
        <v>8334</v>
      </c>
      <c r="B8335" t="s">
        <v>6581</v>
      </c>
      <c r="C8335" s="10" t="s">
        <v>23084</v>
      </c>
      <c r="D8335" t="s">
        <v>538</v>
      </c>
      <c r="E8335" s="10" t="s">
        <v>6652</v>
      </c>
      <c r="F8335" t="s">
        <v>6583</v>
      </c>
      <c r="G8335" s="10" t="s">
        <v>23093</v>
      </c>
      <c r="H8335">
        <v>255</v>
      </c>
      <c r="I8335">
        <v>37</v>
      </c>
      <c r="J8335">
        <v>0</v>
      </c>
      <c r="K8335">
        <v>0</v>
      </c>
      <c r="L8335" s="10" t="s">
        <v>23094</v>
      </c>
    </row>
    <row r="8336" spans="1:12" x14ac:dyDescent="0.25">
      <c r="A8336" s="3">
        <v>8335</v>
      </c>
      <c r="B8336" t="s">
        <v>6584</v>
      </c>
      <c r="C8336" s="10" t="s">
        <v>23095</v>
      </c>
      <c r="D8336" t="s">
        <v>538</v>
      </c>
      <c r="E8336" s="10" t="s">
        <v>6652</v>
      </c>
      <c r="F8336" t="s">
        <v>1232</v>
      </c>
      <c r="G8336" s="10" t="s">
        <v>6715</v>
      </c>
      <c r="H8336">
        <v>255</v>
      </c>
      <c r="I8336">
        <v>37</v>
      </c>
      <c r="J8336">
        <v>0</v>
      </c>
      <c r="K8336">
        <v>0</v>
      </c>
      <c r="L8336" s="10" t="s">
        <v>23096</v>
      </c>
    </row>
    <row r="8337" spans="1:12" x14ac:dyDescent="0.25">
      <c r="A8337" s="3">
        <v>8336</v>
      </c>
      <c r="B8337" t="s">
        <v>6584</v>
      </c>
      <c r="C8337" s="10" t="s">
        <v>23095</v>
      </c>
      <c r="D8337" t="s">
        <v>6213</v>
      </c>
      <c r="E8337" s="10" t="s">
        <v>22167</v>
      </c>
      <c r="F8337" t="s">
        <v>1612</v>
      </c>
      <c r="G8337" s="10" t="s">
        <v>6887</v>
      </c>
      <c r="H8337">
        <v>4</v>
      </c>
      <c r="I8337">
        <v>8</v>
      </c>
      <c r="J8337">
        <v>0</v>
      </c>
      <c r="K8337">
        <v>0</v>
      </c>
      <c r="L8337" s="10" t="s">
        <v>23097</v>
      </c>
    </row>
    <row r="8338" spans="1:12" x14ac:dyDescent="0.25">
      <c r="A8338" s="3">
        <v>8337</v>
      </c>
      <c r="B8338" t="s">
        <v>6584</v>
      </c>
      <c r="C8338" s="10" t="s">
        <v>23095</v>
      </c>
      <c r="D8338" t="s">
        <v>6350</v>
      </c>
      <c r="E8338" s="10" t="s">
        <v>22510</v>
      </c>
      <c r="F8338" t="s">
        <v>1455</v>
      </c>
      <c r="G8338" s="10" t="s">
        <v>7178</v>
      </c>
      <c r="H8338">
        <v>8</v>
      </c>
      <c r="I8338">
        <v>16</v>
      </c>
      <c r="J8338">
        <v>-6</v>
      </c>
      <c r="K8338">
        <v>1</v>
      </c>
      <c r="L8338" s="10" t="s">
        <v>23098</v>
      </c>
    </row>
    <row r="8339" spans="1:12" x14ac:dyDescent="0.25">
      <c r="A8339" s="3">
        <v>8338</v>
      </c>
      <c r="B8339" t="s">
        <v>6584</v>
      </c>
      <c r="C8339" s="10" t="s">
        <v>23095</v>
      </c>
      <c r="D8339" t="s">
        <v>6585</v>
      </c>
      <c r="E8339" s="10" t="s">
        <v>23099</v>
      </c>
      <c r="F8339" t="s">
        <v>1339</v>
      </c>
      <c r="G8339" s="10" t="s">
        <v>6847</v>
      </c>
      <c r="H8339">
        <v>4</v>
      </c>
      <c r="I8339">
        <v>8</v>
      </c>
      <c r="J8339">
        <v>0</v>
      </c>
      <c r="K8339">
        <v>0</v>
      </c>
      <c r="L8339" s="10" t="s">
        <v>23100</v>
      </c>
    </row>
    <row r="8340" spans="1:12" x14ac:dyDescent="0.25">
      <c r="A8340" s="3">
        <v>8339</v>
      </c>
      <c r="B8340" t="s">
        <v>6584</v>
      </c>
      <c r="C8340" s="10" t="s">
        <v>23095</v>
      </c>
      <c r="D8340" t="s">
        <v>1503</v>
      </c>
      <c r="E8340" s="10" t="s">
        <v>11495</v>
      </c>
      <c r="F8340" t="s">
        <v>1612</v>
      </c>
      <c r="G8340" s="10" t="s">
        <v>6887</v>
      </c>
      <c r="H8340">
        <v>4</v>
      </c>
      <c r="I8340">
        <v>8</v>
      </c>
      <c r="J8340">
        <v>0</v>
      </c>
      <c r="K8340">
        <v>0</v>
      </c>
      <c r="L8340" s="10" t="s">
        <v>23101</v>
      </c>
    </row>
    <row r="8341" spans="1:12" x14ac:dyDescent="0.25">
      <c r="A8341" s="3">
        <v>8340</v>
      </c>
      <c r="B8341" t="s">
        <v>6584</v>
      </c>
      <c r="C8341" s="10" t="s">
        <v>23095</v>
      </c>
      <c r="D8341" t="s">
        <v>6586</v>
      </c>
      <c r="E8341" s="10" t="s">
        <v>23102</v>
      </c>
      <c r="F8341" t="s">
        <v>6587</v>
      </c>
      <c r="G8341" s="10" t="s">
        <v>23103</v>
      </c>
      <c r="H8341">
        <v>4</v>
      </c>
      <c r="I8341">
        <v>12</v>
      </c>
      <c r="J8341">
        <v>0</v>
      </c>
      <c r="K8341">
        <v>0</v>
      </c>
      <c r="L8341" s="10" t="s">
        <v>23104</v>
      </c>
    </row>
    <row r="8342" spans="1:12" x14ac:dyDescent="0.25">
      <c r="A8342" s="3">
        <v>8341</v>
      </c>
      <c r="B8342" t="s">
        <v>6584</v>
      </c>
      <c r="C8342" s="10" t="s">
        <v>23095</v>
      </c>
      <c r="D8342" t="s">
        <v>2122</v>
      </c>
      <c r="E8342" s="10" t="s">
        <v>12566</v>
      </c>
      <c r="F8342" t="s">
        <v>1232</v>
      </c>
      <c r="G8342" s="10" t="s">
        <v>6715</v>
      </c>
      <c r="H8342">
        <v>255</v>
      </c>
      <c r="I8342">
        <v>37</v>
      </c>
      <c r="J8342">
        <v>0</v>
      </c>
      <c r="K8342">
        <v>0</v>
      </c>
      <c r="L8342" s="10" t="s">
        <v>23105</v>
      </c>
    </row>
    <row r="8343" spans="1:12" x14ac:dyDescent="0.25">
      <c r="A8343" s="3">
        <v>8342</v>
      </c>
      <c r="B8343" t="s">
        <v>6584</v>
      </c>
      <c r="C8343" s="10" t="s">
        <v>23095</v>
      </c>
      <c r="D8343" t="s">
        <v>6588</v>
      </c>
      <c r="E8343" s="10" t="s">
        <v>23106</v>
      </c>
      <c r="F8343" t="s">
        <v>1232</v>
      </c>
      <c r="G8343" s="10" t="s">
        <v>6715</v>
      </c>
      <c r="H8343">
        <v>255</v>
      </c>
      <c r="I8343">
        <v>37</v>
      </c>
      <c r="J8343">
        <v>0</v>
      </c>
      <c r="K8343">
        <v>0</v>
      </c>
      <c r="L8343" s="10" t="s">
        <v>23107</v>
      </c>
    </row>
    <row r="8344" spans="1:12" x14ac:dyDescent="0.25">
      <c r="A8344" s="3">
        <v>8343</v>
      </c>
      <c r="B8344" t="s">
        <v>6584</v>
      </c>
      <c r="C8344" s="10" t="s">
        <v>23095</v>
      </c>
      <c r="D8344" t="s">
        <v>63</v>
      </c>
      <c r="E8344" s="10" t="s">
        <v>6816</v>
      </c>
      <c r="F8344" t="s">
        <v>64</v>
      </c>
      <c r="G8344" s="10" t="s">
        <v>6696</v>
      </c>
      <c r="H8344">
        <v>4</v>
      </c>
      <c r="I8344">
        <v>8</v>
      </c>
      <c r="J8344">
        <v>0</v>
      </c>
      <c r="K8344">
        <v>0</v>
      </c>
      <c r="L8344" s="10" t="s">
        <v>23108</v>
      </c>
    </row>
    <row r="8345" spans="1:12" x14ac:dyDescent="0.25">
      <c r="A8345" s="3">
        <v>8344</v>
      </c>
      <c r="B8345" t="s">
        <v>6584</v>
      </c>
      <c r="C8345" s="10" t="s">
        <v>23095</v>
      </c>
      <c r="D8345" t="s">
        <v>65</v>
      </c>
      <c r="E8345" s="10" t="s">
        <v>6698</v>
      </c>
      <c r="F8345" t="s">
        <v>66</v>
      </c>
      <c r="G8345" s="10" t="s">
        <v>6721</v>
      </c>
      <c r="H8345">
        <v>4</v>
      </c>
      <c r="I8345">
        <v>8</v>
      </c>
      <c r="J8345">
        <v>0</v>
      </c>
      <c r="K8345">
        <v>0</v>
      </c>
      <c r="L8345" s="10" t="s">
        <v>23109</v>
      </c>
    </row>
    <row r="8346" spans="1:12" x14ac:dyDescent="0.25">
      <c r="A8346" s="3">
        <v>8345</v>
      </c>
      <c r="B8346" t="s">
        <v>6584</v>
      </c>
      <c r="C8346" s="10" t="s">
        <v>23095</v>
      </c>
      <c r="D8346" t="s">
        <v>67</v>
      </c>
      <c r="E8346" s="10" t="s">
        <v>6723</v>
      </c>
      <c r="F8346" t="s">
        <v>68</v>
      </c>
      <c r="G8346" s="10" t="s">
        <v>6724</v>
      </c>
      <c r="H8346">
        <v>4</v>
      </c>
      <c r="I8346">
        <v>8</v>
      </c>
      <c r="J8346">
        <v>0</v>
      </c>
      <c r="K8346">
        <v>0</v>
      </c>
      <c r="L8346" s="10" t="s">
        <v>23110</v>
      </c>
    </row>
    <row r="8347" spans="1:12" x14ac:dyDescent="0.25">
      <c r="A8347" s="3">
        <v>8346</v>
      </c>
      <c r="B8347" t="s">
        <v>6584</v>
      </c>
      <c r="C8347" s="10" t="s">
        <v>23095</v>
      </c>
      <c r="D8347" t="s">
        <v>1400</v>
      </c>
      <c r="E8347" s="10" t="s">
        <v>6643</v>
      </c>
      <c r="F8347" t="s">
        <v>1490</v>
      </c>
      <c r="G8347" s="10" t="s">
        <v>11468</v>
      </c>
      <c r="H8347">
        <v>10</v>
      </c>
      <c r="I8347">
        <v>37</v>
      </c>
      <c r="J8347">
        <v>0</v>
      </c>
      <c r="K8347">
        <v>0</v>
      </c>
      <c r="L8347" s="10" t="s">
        <v>23111</v>
      </c>
    </row>
    <row r="8348" spans="1:12" x14ac:dyDescent="0.25">
      <c r="A8348" s="3">
        <v>8347</v>
      </c>
      <c r="B8348" t="s">
        <v>6584</v>
      </c>
      <c r="C8348" s="10" t="s">
        <v>23095</v>
      </c>
      <c r="D8348" t="s">
        <v>6327</v>
      </c>
      <c r="E8348" s="10" t="s">
        <v>22432</v>
      </c>
      <c r="F8348" t="s">
        <v>1493</v>
      </c>
      <c r="G8348" s="10" t="s">
        <v>6978</v>
      </c>
      <c r="H8348">
        <v>4</v>
      </c>
      <c r="I8348">
        <v>8</v>
      </c>
      <c r="J8348">
        <v>0</v>
      </c>
      <c r="K8348">
        <v>0</v>
      </c>
      <c r="L8348" s="10" t="s">
        <v>23112</v>
      </c>
    </row>
    <row r="8349" spans="1:12" x14ac:dyDescent="0.25">
      <c r="A8349" s="3">
        <v>8348</v>
      </c>
      <c r="B8349" t="s">
        <v>6584</v>
      </c>
      <c r="C8349" s="10" t="s">
        <v>23095</v>
      </c>
      <c r="D8349" t="s">
        <v>69</v>
      </c>
      <c r="E8349" s="10" t="s">
        <v>6760</v>
      </c>
      <c r="F8349" t="s">
        <v>6589</v>
      </c>
      <c r="G8349" s="10" t="s">
        <v>23113</v>
      </c>
      <c r="H8349">
        <v>8</v>
      </c>
      <c r="I8349">
        <v>35</v>
      </c>
      <c r="J8349">
        <v>0</v>
      </c>
      <c r="K8349">
        <v>0</v>
      </c>
      <c r="L8349" s="10" t="s">
        <v>23114</v>
      </c>
    </row>
    <row r="8350" spans="1:12" x14ac:dyDescent="0.25">
      <c r="A8350" s="3">
        <v>8349</v>
      </c>
      <c r="B8350" t="s">
        <v>6584</v>
      </c>
      <c r="C8350" s="10" t="s">
        <v>23095</v>
      </c>
      <c r="D8350" t="s">
        <v>71</v>
      </c>
      <c r="E8350" s="10" t="s">
        <v>6763</v>
      </c>
      <c r="F8350" t="s">
        <v>6590</v>
      </c>
      <c r="G8350" s="10" t="s">
        <v>23115</v>
      </c>
      <c r="H8350">
        <v>8</v>
      </c>
      <c r="I8350">
        <v>35</v>
      </c>
      <c r="J8350">
        <v>0</v>
      </c>
      <c r="K8350">
        <v>0</v>
      </c>
      <c r="L8350" s="10" t="s">
        <v>23116</v>
      </c>
    </row>
    <row r="8351" spans="1:12" x14ac:dyDescent="0.25">
      <c r="A8351" s="3">
        <v>8350</v>
      </c>
      <c r="B8351" t="s">
        <v>6591</v>
      </c>
      <c r="C8351" s="10" t="s">
        <v>23117</v>
      </c>
      <c r="D8351" t="s">
        <v>49</v>
      </c>
      <c r="E8351" s="10" t="s">
        <v>11</v>
      </c>
      <c r="F8351" t="s">
        <v>49</v>
      </c>
      <c r="G8351" s="10" t="s">
        <v>11</v>
      </c>
      <c r="H8351">
        <v>4</v>
      </c>
      <c r="I8351">
        <v>8</v>
      </c>
      <c r="J8351">
        <v>0</v>
      </c>
      <c r="K8351">
        <v>0</v>
      </c>
      <c r="L8351" s="10" t="s">
        <v>23118</v>
      </c>
    </row>
    <row r="8352" spans="1:12" x14ac:dyDescent="0.25">
      <c r="A8352" s="3">
        <v>8351</v>
      </c>
      <c r="B8352" t="s">
        <v>6591</v>
      </c>
      <c r="C8352" s="10" t="s">
        <v>23117</v>
      </c>
      <c r="D8352" t="s">
        <v>6592</v>
      </c>
      <c r="E8352" s="10" t="s">
        <v>23119</v>
      </c>
      <c r="F8352" t="s">
        <v>4914</v>
      </c>
      <c r="G8352" s="10" t="s">
        <v>7476</v>
      </c>
      <c r="H8352">
        <v>10</v>
      </c>
      <c r="I8352">
        <v>37</v>
      </c>
      <c r="J8352">
        <v>0</v>
      </c>
      <c r="K8352">
        <v>0</v>
      </c>
      <c r="L8352" s="10" t="s">
        <v>23120</v>
      </c>
    </row>
    <row r="8353" spans="1:12" x14ac:dyDescent="0.25">
      <c r="A8353" s="3">
        <v>8352</v>
      </c>
      <c r="B8353" t="s">
        <v>6591</v>
      </c>
      <c r="C8353" s="10" t="s">
        <v>23117</v>
      </c>
      <c r="D8353" t="s">
        <v>5159</v>
      </c>
      <c r="E8353" s="10" t="s">
        <v>19139</v>
      </c>
      <c r="F8353" t="s">
        <v>6593</v>
      </c>
      <c r="G8353" s="10" t="s">
        <v>23121</v>
      </c>
      <c r="H8353">
        <v>2048</v>
      </c>
      <c r="I8353">
        <v>37</v>
      </c>
      <c r="J8353">
        <v>0</v>
      </c>
      <c r="K8353">
        <v>0</v>
      </c>
      <c r="L8353" s="10" t="s">
        <v>23122</v>
      </c>
    </row>
    <row r="8354" spans="1:12" x14ac:dyDescent="0.25">
      <c r="A8354" s="3">
        <v>8353</v>
      </c>
      <c r="B8354" t="s">
        <v>6591</v>
      </c>
      <c r="C8354" s="10" t="s">
        <v>23117</v>
      </c>
      <c r="D8354" t="s">
        <v>87</v>
      </c>
      <c r="E8354" s="10" t="s">
        <v>7149</v>
      </c>
      <c r="F8354" t="s">
        <v>1490</v>
      </c>
      <c r="G8354" s="10" t="s">
        <v>11468</v>
      </c>
      <c r="H8354">
        <v>10</v>
      </c>
      <c r="I8354">
        <v>37</v>
      </c>
      <c r="J8354">
        <v>0</v>
      </c>
      <c r="K8354">
        <v>0</v>
      </c>
      <c r="L8354" s="10" t="s">
        <v>23123</v>
      </c>
    </row>
    <row r="8355" spans="1:12" x14ac:dyDescent="0.25">
      <c r="A8355" s="3">
        <v>8354</v>
      </c>
      <c r="B8355" t="s">
        <v>6591</v>
      </c>
      <c r="C8355" s="10" t="s">
        <v>23117</v>
      </c>
      <c r="D8355" t="s">
        <v>63</v>
      </c>
      <c r="E8355" s="10" t="s">
        <v>6816</v>
      </c>
      <c r="F8355" t="s">
        <v>64</v>
      </c>
      <c r="G8355" s="10" t="s">
        <v>6696</v>
      </c>
      <c r="H8355">
        <v>4</v>
      </c>
      <c r="I8355">
        <v>8</v>
      </c>
      <c r="J8355">
        <v>0</v>
      </c>
      <c r="K8355">
        <v>0</v>
      </c>
      <c r="L8355" s="10" t="s">
        <v>23124</v>
      </c>
    </row>
    <row r="8356" spans="1:12" x14ac:dyDescent="0.25">
      <c r="A8356" s="3">
        <v>8355</v>
      </c>
      <c r="B8356" t="s">
        <v>6591</v>
      </c>
      <c r="C8356" s="10" t="s">
        <v>23117</v>
      </c>
      <c r="D8356" t="s">
        <v>65</v>
      </c>
      <c r="E8356" s="10" t="s">
        <v>6698</v>
      </c>
      <c r="F8356" t="s">
        <v>66</v>
      </c>
      <c r="G8356" s="10" t="s">
        <v>6721</v>
      </c>
      <c r="H8356">
        <v>4</v>
      </c>
      <c r="I8356">
        <v>8</v>
      </c>
      <c r="J8356">
        <v>0</v>
      </c>
      <c r="K8356">
        <v>0</v>
      </c>
      <c r="L8356" s="10" t="s">
        <v>23125</v>
      </c>
    </row>
    <row r="8357" spans="1:12" x14ac:dyDescent="0.25">
      <c r="A8357" s="3">
        <v>8356</v>
      </c>
      <c r="B8357" t="s">
        <v>6591</v>
      </c>
      <c r="C8357" s="10" t="s">
        <v>23117</v>
      </c>
      <c r="D8357" t="s">
        <v>67</v>
      </c>
      <c r="E8357" s="10" t="s">
        <v>6723</v>
      </c>
      <c r="F8357" t="s">
        <v>68</v>
      </c>
      <c r="G8357" s="10" t="s">
        <v>6724</v>
      </c>
      <c r="H8357">
        <v>4</v>
      </c>
      <c r="I8357">
        <v>8</v>
      </c>
      <c r="J8357">
        <v>0</v>
      </c>
      <c r="K8357">
        <v>0</v>
      </c>
      <c r="L8357" s="10" t="s">
        <v>23126</v>
      </c>
    </row>
    <row r="8358" spans="1:12" x14ac:dyDescent="0.25">
      <c r="A8358" s="3">
        <v>8357</v>
      </c>
      <c r="B8358" t="s">
        <v>6591</v>
      </c>
      <c r="C8358" s="10" t="s">
        <v>23117</v>
      </c>
      <c r="D8358" t="s">
        <v>69</v>
      </c>
      <c r="E8358" s="10" t="s">
        <v>6760</v>
      </c>
      <c r="F8358" t="s">
        <v>6594</v>
      </c>
      <c r="G8358" s="10" t="s">
        <v>23127</v>
      </c>
      <c r="H8358">
        <v>8</v>
      </c>
      <c r="I8358">
        <v>35</v>
      </c>
      <c r="J8358">
        <v>0</v>
      </c>
      <c r="K8358">
        <v>0</v>
      </c>
      <c r="L8358" s="10" t="s">
        <v>23128</v>
      </c>
    </row>
    <row r="8359" spans="1:12" x14ac:dyDescent="0.25">
      <c r="A8359" s="3">
        <v>8358</v>
      </c>
      <c r="B8359" t="s">
        <v>6591</v>
      </c>
      <c r="C8359" s="10" t="s">
        <v>23117</v>
      </c>
      <c r="D8359" t="s">
        <v>71</v>
      </c>
      <c r="E8359" s="10" t="s">
        <v>6763</v>
      </c>
      <c r="F8359" t="s">
        <v>6595</v>
      </c>
      <c r="G8359" s="10" t="s">
        <v>23129</v>
      </c>
      <c r="H8359">
        <v>8</v>
      </c>
      <c r="I8359">
        <v>35</v>
      </c>
      <c r="J8359">
        <v>0</v>
      </c>
      <c r="K8359">
        <v>0</v>
      </c>
      <c r="L8359" s="10" t="s">
        <v>23130</v>
      </c>
    </row>
    <row r="8360" spans="1:12" x14ac:dyDescent="0.25">
      <c r="A8360" s="3">
        <v>8359</v>
      </c>
      <c r="B8360" t="s">
        <v>6596</v>
      </c>
      <c r="C8360" s="10" t="s">
        <v>23131</v>
      </c>
      <c r="D8360" t="s">
        <v>63</v>
      </c>
      <c r="E8360" s="10" t="s">
        <v>6816</v>
      </c>
      <c r="F8360" t="s">
        <v>64</v>
      </c>
      <c r="G8360" s="10" t="s">
        <v>6696</v>
      </c>
      <c r="H8360">
        <v>4</v>
      </c>
      <c r="I8360">
        <v>8</v>
      </c>
      <c r="J8360">
        <v>0</v>
      </c>
      <c r="K8360">
        <v>0</v>
      </c>
      <c r="L8360" s="10" t="s">
        <v>23132</v>
      </c>
    </row>
    <row r="8361" spans="1:12" x14ac:dyDescent="0.25">
      <c r="A8361" s="3">
        <v>8360</v>
      </c>
      <c r="B8361" t="s">
        <v>6596</v>
      </c>
      <c r="C8361" s="10" t="s">
        <v>23131</v>
      </c>
      <c r="D8361" t="s">
        <v>65</v>
      </c>
      <c r="E8361" s="10" t="s">
        <v>6698</v>
      </c>
      <c r="F8361" t="s">
        <v>66</v>
      </c>
      <c r="G8361" s="10" t="s">
        <v>6721</v>
      </c>
      <c r="H8361">
        <v>4</v>
      </c>
      <c r="I8361">
        <v>8</v>
      </c>
      <c r="J8361">
        <v>0</v>
      </c>
      <c r="K8361">
        <v>0</v>
      </c>
      <c r="L8361" s="10" t="s">
        <v>23133</v>
      </c>
    </row>
    <row r="8362" spans="1:12" x14ac:dyDescent="0.25">
      <c r="A8362" s="3">
        <v>8361</v>
      </c>
      <c r="B8362" t="s">
        <v>6596</v>
      </c>
      <c r="C8362" s="10" t="s">
        <v>23131</v>
      </c>
      <c r="D8362" t="s">
        <v>67</v>
      </c>
      <c r="E8362" s="10" t="s">
        <v>6723</v>
      </c>
      <c r="F8362" t="s">
        <v>68</v>
      </c>
      <c r="G8362" s="10" t="s">
        <v>6724</v>
      </c>
      <c r="H8362">
        <v>4</v>
      </c>
      <c r="I8362">
        <v>8</v>
      </c>
      <c r="J8362">
        <v>0</v>
      </c>
      <c r="K8362">
        <v>0</v>
      </c>
      <c r="L8362" s="10" t="s">
        <v>23134</v>
      </c>
    </row>
    <row r="8363" spans="1:12" x14ac:dyDescent="0.25">
      <c r="A8363" s="3">
        <v>8362</v>
      </c>
      <c r="B8363" t="s">
        <v>6596</v>
      </c>
      <c r="C8363" s="10" t="s">
        <v>23131</v>
      </c>
      <c r="D8363" t="s">
        <v>1400</v>
      </c>
      <c r="E8363" s="10" t="s">
        <v>6643</v>
      </c>
      <c r="F8363" t="s">
        <v>1490</v>
      </c>
      <c r="G8363" s="10" t="s">
        <v>11468</v>
      </c>
      <c r="H8363">
        <v>10</v>
      </c>
      <c r="I8363">
        <v>37</v>
      </c>
      <c r="J8363">
        <v>0</v>
      </c>
      <c r="K8363">
        <v>0</v>
      </c>
      <c r="L8363" s="10" t="s">
        <v>23135</v>
      </c>
    </row>
    <row r="8364" spans="1:12" x14ac:dyDescent="0.25">
      <c r="A8364" s="3">
        <v>8363</v>
      </c>
      <c r="B8364" t="s">
        <v>6596</v>
      </c>
      <c r="C8364" s="10" t="s">
        <v>23131</v>
      </c>
      <c r="D8364" t="s">
        <v>538</v>
      </c>
      <c r="E8364" s="10" t="s">
        <v>6652</v>
      </c>
      <c r="F8364" t="s">
        <v>6597</v>
      </c>
      <c r="G8364" s="10" t="s">
        <v>23136</v>
      </c>
      <c r="H8364">
        <v>255</v>
      </c>
      <c r="I8364">
        <v>37</v>
      </c>
      <c r="J8364">
        <v>0</v>
      </c>
      <c r="K8364">
        <v>0</v>
      </c>
      <c r="L8364" s="10" t="s">
        <v>23137</v>
      </c>
    </row>
    <row r="8365" spans="1:12" x14ac:dyDescent="0.25">
      <c r="A8365" s="3">
        <v>8364</v>
      </c>
      <c r="B8365" t="s">
        <v>6596</v>
      </c>
      <c r="C8365" s="10" t="s">
        <v>23131</v>
      </c>
      <c r="D8365" t="s">
        <v>6598</v>
      </c>
      <c r="E8365" s="10" t="s">
        <v>23138</v>
      </c>
      <c r="F8365" t="s">
        <v>6599</v>
      </c>
      <c r="G8365" s="10" t="s">
        <v>23139</v>
      </c>
      <c r="H8365">
        <v>255</v>
      </c>
      <c r="I8365">
        <v>37</v>
      </c>
      <c r="J8365">
        <v>0</v>
      </c>
      <c r="K8365">
        <v>0</v>
      </c>
      <c r="L8365" s="10" t="s">
        <v>23140</v>
      </c>
    </row>
    <row r="8366" spans="1:12" x14ac:dyDescent="0.25">
      <c r="A8366" s="3">
        <v>8365</v>
      </c>
      <c r="B8366" t="s">
        <v>6596</v>
      </c>
      <c r="C8366" s="10" t="s">
        <v>23131</v>
      </c>
      <c r="D8366" t="s">
        <v>6600</v>
      </c>
      <c r="E8366" s="10" t="s">
        <v>23141</v>
      </c>
      <c r="F8366" t="s">
        <v>1339</v>
      </c>
      <c r="G8366" s="10" t="s">
        <v>6847</v>
      </c>
      <c r="H8366">
        <v>4</v>
      </c>
      <c r="I8366">
        <v>8</v>
      </c>
      <c r="J8366">
        <v>0</v>
      </c>
      <c r="K8366">
        <v>0</v>
      </c>
      <c r="L8366" s="10" t="s">
        <v>23142</v>
      </c>
    </row>
    <row r="8367" spans="1:12" x14ac:dyDescent="0.25">
      <c r="A8367" s="3">
        <v>8366</v>
      </c>
      <c r="B8367" t="s">
        <v>6596</v>
      </c>
      <c r="C8367" s="10" t="s">
        <v>23131</v>
      </c>
      <c r="D8367" t="s">
        <v>1996</v>
      </c>
      <c r="E8367" s="10" t="s">
        <v>12512</v>
      </c>
      <c r="F8367" t="s">
        <v>1493</v>
      </c>
      <c r="G8367" s="10" t="s">
        <v>6978</v>
      </c>
      <c r="H8367">
        <v>4</v>
      </c>
      <c r="I8367">
        <v>8</v>
      </c>
      <c r="J8367">
        <v>0</v>
      </c>
      <c r="K8367">
        <v>0</v>
      </c>
      <c r="L8367" s="10" t="s">
        <v>23143</v>
      </c>
    </row>
    <row r="8368" spans="1:12" x14ac:dyDescent="0.25">
      <c r="A8368" s="3">
        <v>8367</v>
      </c>
      <c r="B8368" t="s">
        <v>6596</v>
      </c>
      <c r="C8368" s="10" t="s">
        <v>23131</v>
      </c>
      <c r="D8368" t="s">
        <v>6601</v>
      </c>
      <c r="E8368" s="10" t="s">
        <v>23144</v>
      </c>
      <c r="F8368" t="s">
        <v>1339</v>
      </c>
      <c r="G8368" s="10" t="s">
        <v>6847</v>
      </c>
      <c r="H8368">
        <v>4</v>
      </c>
      <c r="I8368">
        <v>8</v>
      </c>
      <c r="J8368">
        <v>0</v>
      </c>
      <c r="K8368">
        <v>0</v>
      </c>
      <c r="L8368" s="10" t="s">
        <v>23145</v>
      </c>
    </row>
    <row r="8369" spans="1:12" x14ac:dyDescent="0.25">
      <c r="A8369" s="3">
        <v>8368</v>
      </c>
      <c r="B8369" t="s">
        <v>6596</v>
      </c>
      <c r="C8369" s="10" t="s">
        <v>23131</v>
      </c>
      <c r="D8369" t="s">
        <v>6602</v>
      </c>
      <c r="E8369" s="10" t="s">
        <v>23146</v>
      </c>
      <c r="F8369" t="s">
        <v>1339</v>
      </c>
      <c r="G8369" s="10" t="s">
        <v>6847</v>
      </c>
      <c r="H8369">
        <v>4</v>
      </c>
      <c r="I8369">
        <v>8</v>
      </c>
      <c r="J8369">
        <v>0</v>
      </c>
      <c r="K8369">
        <v>0</v>
      </c>
      <c r="L8369" s="10" t="s">
        <v>23147</v>
      </c>
    </row>
    <row r="8370" spans="1:12" x14ac:dyDescent="0.25">
      <c r="A8370" s="3">
        <v>8369</v>
      </c>
      <c r="B8370" t="s">
        <v>6596</v>
      </c>
      <c r="C8370" s="10" t="s">
        <v>23131</v>
      </c>
      <c r="D8370" t="s">
        <v>69</v>
      </c>
      <c r="E8370" s="10" t="s">
        <v>6760</v>
      </c>
      <c r="F8370" t="s">
        <v>8503</v>
      </c>
      <c r="G8370" s="10" t="s">
        <v>23148</v>
      </c>
      <c r="H8370">
        <v>8</v>
      </c>
      <c r="I8370">
        <v>35</v>
      </c>
      <c r="J8370">
        <v>0</v>
      </c>
      <c r="K8370">
        <v>0</v>
      </c>
      <c r="L8370" s="10" t="s">
        <v>23149</v>
      </c>
    </row>
    <row r="8371" spans="1:12" x14ac:dyDescent="0.25">
      <c r="A8371" s="3">
        <v>8370</v>
      </c>
      <c r="B8371" t="s">
        <v>6596</v>
      </c>
      <c r="C8371" s="10" t="s">
        <v>23131</v>
      </c>
      <c r="D8371" t="s">
        <v>71</v>
      </c>
      <c r="E8371" s="10" t="s">
        <v>6763</v>
      </c>
      <c r="F8371" t="s">
        <v>8504</v>
      </c>
      <c r="G8371" s="10" t="s">
        <v>23150</v>
      </c>
      <c r="H8371">
        <v>8</v>
      </c>
      <c r="I8371">
        <v>35</v>
      </c>
      <c r="J8371">
        <v>0</v>
      </c>
      <c r="K8371">
        <v>0</v>
      </c>
      <c r="L8371" s="10" t="s">
        <v>23151</v>
      </c>
    </row>
    <row r="8372" spans="1:12" x14ac:dyDescent="0.25">
      <c r="A8372" s="3">
        <v>8371</v>
      </c>
      <c r="B8372" t="s">
        <v>6603</v>
      </c>
      <c r="C8372" s="10" t="s">
        <v>23152</v>
      </c>
      <c r="D8372" t="s">
        <v>63</v>
      </c>
      <c r="E8372" s="10" t="s">
        <v>6816</v>
      </c>
      <c r="F8372" t="s">
        <v>64</v>
      </c>
      <c r="G8372" s="10" t="s">
        <v>6696</v>
      </c>
      <c r="H8372">
        <v>4</v>
      </c>
      <c r="I8372">
        <v>8</v>
      </c>
      <c r="J8372">
        <v>0</v>
      </c>
      <c r="K8372">
        <v>0</v>
      </c>
      <c r="L8372" s="10" t="s">
        <v>23153</v>
      </c>
    </row>
    <row r="8373" spans="1:12" x14ac:dyDescent="0.25">
      <c r="A8373" s="3">
        <v>8372</v>
      </c>
      <c r="B8373" t="s">
        <v>6603</v>
      </c>
      <c r="C8373" s="10" t="s">
        <v>23152</v>
      </c>
      <c r="D8373" t="s">
        <v>65</v>
      </c>
      <c r="E8373" s="10" t="s">
        <v>6698</v>
      </c>
      <c r="F8373" t="s">
        <v>66</v>
      </c>
      <c r="G8373" s="10" t="s">
        <v>6721</v>
      </c>
      <c r="H8373">
        <v>4</v>
      </c>
      <c r="I8373">
        <v>8</v>
      </c>
      <c r="J8373">
        <v>0</v>
      </c>
      <c r="K8373">
        <v>0</v>
      </c>
      <c r="L8373" s="10" t="s">
        <v>23154</v>
      </c>
    </row>
    <row r="8374" spans="1:12" x14ac:dyDescent="0.25">
      <c r="A8374" s="3">
        <v>8373</v>
      </c>
      <c r="B8374" t="s">
        <v>6603</v>
      </c>
      <c r="C8374" s="10" t="s">
        <v>23152</v>
      </c>
      <c r="D8374" t="s">
        <v>67</v>
      </c>
      <c r="E8374" s="10" t="s">
        <v>6723</v>
      </c>
      <c r="F8374" t="s">
        <v>68</v>
      </c>
      <c r="G8374" s="10" t="s">
        <v>6724</v>
      </c>
      <c r="H8374">
        <v>4</v>
      </c>
      <c r="I8374">
        <v>8</v>
      </c>
      <c r="J8374">
        <v>0</v>
      </c>
      <c r="K8374">
        <v>0</v>
      </c>
      <c r="L8374" s="10" t="s">
        <v>23155</v>
      </c>
    </row>
    <row r="8375" spans="1:12" x14ac:dyDescent="0.25">
      <c r="A8375" s="3">
        <v>8374</v>
      </c>
      <c r="B8375" t="s">
        <v>6603</v>
      </c>
      <c r="C8375" s="10" t="s">
        <v>23152</v>
      </c>
      <c r="D8375" t="s">
        <v>6165</v>
      </c>
      <c r="E8375" s="10" t="s">
        <v>22042</v>
      </c>
      <c r="F8375" t="s">
        <v>1401</v>
      </c>
      <c r="G8375" s="10" t="s">
        <v>6911</v>
      </c>
      <c r="H8375">
        <v>10</v>
      </c>
      <c r="I8375">
        <v>37</v>
      </c>
      <c r="J8375">
        <v>0</v>
      </c>
      <c r="K8375">
        <v>0</v>
      </c>
      <c r="L8375" s="10" t="s">
        <v>23156</v>
      </c>
    </row>
    <row r="8376" spans="1:12" x14ac:dyDescent="0.25">
      <c r="A8376" s="3">
        <v>8375</v>
      </c>
      <c r="B8376" t="s">
        <v>6603</v>
      </c>
      <c r="C8376" s="10" t="s">
        <v>23152</v>
      </c>
      <c r="D8376" t="s">
        <v>538</v>
      </c>
      <c r="E8376" s="10" t="s">
        <v>6652</v>
      </c>
      <c r="F8376" t="s">
        <v>1232</v>
      </c>
      <c r="G8376" s="10" t="s">
        <v>6715</v>
      </c>
      <c r="H8376">
        <v>255</v>
      </c>
      <c r="I8376">
        <v>37</v>
      </c>
      <c r="J8376">
        <v>0</v>
      </c>
      <c r="K8376">
        <v>0</v>
      </c>
      <c r="L8376" s="10" t="s">
        <v>23157</v>
      </c>
    </row>
    <row r="8377" spans="1:12" x14ac:dyDescent="0.25">
      <c r="A8377" s="3">
        <v>8376</v>
      </c>
      <c r="B8377" t="s">
        <v>6603</v>
      </c>
      <c r="C8377" s="10" t="s">
        <v>23152</v>
      </c>
      <c r="D8377" t="s">
        <v>49</v>
      </c>
      <c r="E8377" s="10" t="s">
        <v>11</v>
      </c>
      <c r="F8377" t="s">
        <v>6604</v>
      </c>
      <c r="G8377" s="10" t="s">
        <v>23158</v>
      </c>
      <c r="H8377">
        <v>4</v>
      </c>
      <c r="I8377">
        <v>8</v>
      </c>
      <c r="J8377">
        <v>0</v>
      </c>
      <c r="K8377">
        <v>0</v>
      </c>
      <c r="L8377" s="10" t="s">
        <v>23159</v>
      </c>
    </row>
    <row r="8378" spans="1:12" x14ac:dyDescent="0.25">
      <c r="A8378" s="3">
        <v>8377</v>
      </c>
      <c r="B8378" t="s">
        <v>6603</v>
      </c>
      <c r="C8378" s="10" t="s">
        <v>23152</v>
      </c>
      <c r="D8378" t="s">
        <v>1224</v>
      </c>
      <c r="E8378" s="10" t="s">
        <v>6791</v>
      </c>
      <c r="F8378" t="s">
        <v>1493</v>
      </c>
      <c r="G8378" s="10" t="s">
        <v>6978</v>
      </c>
      <c r="H8378">
        <v>4</v>
      </c>
      <c r="I8378">
        <v>8</v>
      </c>
      <c r="J8378">
        <v>0</v>
      </c>
      <c r="K8378">
        <v>0</v>
      </c>
      <c r="L8378" s="10" t="s">
        <v>23160</v>
      </c>
    </row>
    <row r="8379" spans="1:12" x14ac:dyDescent="0.25">
      <c r="A8379" s="3">
        <v>8378</v>
      </c>
      <c r="B8379" t="s">
        <v>6605</v>
      </c>
      <c r="C8379" s="10" t="s">
        <v>23161</v>
      </c>
      <c r="D8379" t="s">
        <v>49</v>
      </c>
      <c r="E8379" s="10" t="s">
        <v>11</v>
      </c>
      <c r="F8379" t="s">
        <v>49</v>
      </c>
      <c r="G8379" s="10" t="s">
        <v>11</v>
      </c>
      <c r="H8379">
        <v>4</v>
      </c>
      <c r="I8379">
        <v>8</v>
      </c>
      <c r="J8379">
        <v>0</v>
      </c>
      <c r="K8379">
        <v>0</v>
      </c>
      <c r="L8379" s="10" t="s">
        <v>23162</v>
      </c>
    </row>
    <row r="8380" spans="1:12" x14ac:dyDescent="0.25">
      <c r="A8380" s="3">
        <v>8379</v>
      </c>
      <c r="B8380" t="s">
        <v>6605</v>
      </c>
      <c r="C8380" s="10" t="s">
        <v>23161</v>
      </c>
      <c r="D8380" t="s">
        <v>87</v>
      </c>
      <c r="E8380" s="10" t="s">
        <v>7149</v>
      </c>
      <c r="F8380" t="s">
        <v>49</v>
      </c>
      <c r="G8380" s="10" t="s">
        <v>11</v>
      </c>
      <c r="H8380">
        <v>4</v>
      </c>
      <c r="I8380">
        <v>8</v>
      </c>
      <c r="J8380">
        <v>0</v>
      </c>
      <c r="K8380">
        <v>0</v>
      </c>
      <c r="L8380" s="10" t="s">
        <v>23163</v>
      </c>
    </row>
    <row r="8381" spans="1:12" x14ac:dyDescent="0.25">
      <c r="A8381" s="3">
        <v>8380</v>
      </c>
      <c r="B8381" t="s">
        <v>6605</v>
      </c>
      <c r="C8381" s="10" t="s">
        <v>23161</v>
      </c>
      <c r="D8381" t="s">
        <v>5140</v>
      </c>
      <c r="E8381" s="10" t="s">
        <v>19091</v>
      </c>
      <c r="F8381" t="s">
        <v>1401</v>
      </c>
      <c r="G8381" s="10" t="s">
        <v>6911</v>
      </c>
      <c r="H8381">
        <v>10</v>
      </c>
      <c r="I8381">
        <v>37</v>
      </c>
      <c r="J8381">
        <v>0</v>
      </c>
      <c r="K8381">
        <v>0</v>
      </c>
      <c r="L8381" s="10" t="s">
        <v>23164</v>
      </c>
    </row>
    <row r="8382" spans="1:12" x14ac:dyDescent="0.25">
      <c r="A8382" s="3">
        <v>8381</v>
      </c>
      <c r="B8382" t="s">
        <v>6605</v>
      </c>
      <c r="C8382" s="10" t="s">
        <v>23161</v>
      </c>
      <c r="D8382" t="s">
        <v>1400</v>
      </c>
      <c r="E8382" s="10" t="s">
        <v>6643</v>
      </c>
      <c r="F8382" t="s">
        <v>1490</v>
      </c>
      <c r="G8382" s="10" t="s">
        <v>11468</v>
      </c>
      <c r="H8382">
        <v>10</v>
      </c>
      <c r="I8382">
        <v>37</v>
      </c>
      <c r="J8382">
        <v>0</v>
      </c>
      <c r="K8382">
        <v>0</v>
      </c>
      <c r="L8382" s="10" t="s">
        <v>23165</v>
      </c>
    </row>
    <row r="8383" spans="1:12" x14ac:dyDescent="0.25">
      <c r="A8383" s="3">
        <v>8382</v>
      </c>
      <c r="B8383" t="s">
        <v>6605</v>
      </c>
      <c r="C8383" s="10" t="s">
        <v>23161</v>
      </c>
      <c r="D8383" t="s">
        <v>6403</v>
      </c>
      <c r="E8383" s="10" t="s">
        <v>22678</v>
      </c>
      <c r="F8383" t="s">
        <v>1287</v>
      </c>
      <c r="G8383" s="10" t="s">
        <v>6676</v>
      </c>
      <c r="H8383">
        <v>8</v>
      </c>
      <c r="I8383">
        <v>16</v>
      </c>
      <c r="J8383">
        <v>-2</v>
      </c>
      <c r="K8383">
        <v>1</v>
      </c>
      <c r="L8383" s="10" t="s">
        <v>23166</v>
      </c>
    </row>
    <row r="8384" spans="1:12" x14ac:dyDescent="0.25">
      <c r="A8384" s="3">
        <v>8383</v>
      </c>
      <c r="B8384" t="s">
        <v>6605</v>
      </c>
      <c r="C8384" s="10" t="s">
        <v>23161</v>
      </c>
      <c r="D8384" t="s">
        <v>63</v>
      </c>
      <c r="E8384" s="10" t="s">
        <v>6816</v>
      </c>
      <c r="F8384" t="s">
        <v>64</v>
      </c>
      <c r="G8384" s="10" t="s">
        <v>6696</v>
      </c>
      <c r="H8384">
        <v>4</v>
      </c>
      <c r="I8384">
        <v>8</v>
      </c>
      <c r="J8384">
        <v>0</v>
      </c>
      <c r="K8384">
        <v>0</v>
      </c>
      <c r="L8384" s="10" t="s">
        <v>23167</v>
      </c>
    </row>
    <row r="8385" spans="1:12" x14ac:dyDescent="0.25">
      <c r="A8385" s="3">
        <v>8384</v>
      </c>
      <c r="B8385" t="s">
        <v>6605</v>
      </c>
      <c r="C8385" s="10" t="s">
        <v>23161</v>
      </c>
      <c r="D8385" t="s">
        <v>65</v>
      </c>
      <c r="E8385" s="10" t="s">
        <v>6698</v>
      </c>
      <c r="F8385" t="s">
        <v>66</v>
      </c>
      <c r="G8385" s="10" t="s">
        <v>6721</v>
      </c>
      <c r="H8385">
        <v>4</v>
      </c>
      <c r="I8385">
        <v>8</v>
      </c>
      <c r="J8385">
        <v>0</v>
      </c>
      <c r="K8385">
        <v>0</v>
      </c>
      <c r="L8385" s="10" t="s">
        <v>23168</v>
      </c>
    </row>
    <row r="8386" spans="1:12" x14ac:dyDescent="0.25">
      <c r="A8386" s="3">
        <v>8385</v>
      </c>
      <c r="B8386" t="s">
        <v>6605</v>
      </c>
      <c r="C8386" s="10" t="s">
        <v>23161</v>
      </c>
      <c r="D8386" t="s">
        <v>67</v>
      </c>
      <c r="E8386" s="10" t="s">
        <v>6723</v>
      </c>
      <c r="F8386" t="s">
        <v>68</v>
      </c>
      <c r="G8386" s="10" t="s">
        <v>6724</v>
      </c>
      <c r="H8386">
        <v>4</v>
      </c>
      <c r="I8386">
        <v>8</v>
      </c>
      <c r="J8386">
        <v>0</v>
      </c>
      <c r="K8386">
        <v>0</v>
      </c>
      <c r="L8386" s="10" t="s">
        <v>23169</v>
      </c>
    </row>
    <row r="8387" spans="1:12" x14ac:dyDescent="0.25">
      <c r="A8387" s="3">
        <v>8386</v>
      </c>
      <c r="B8387" t="s">
        <v>6605</v>
      </c>
      <c r="C8387" s="10" t="s">
        <v>23161</v>
      </c>
      <c r="D8387" t="s">
        <v>2822</v>
      </c>
      <c r="E8387" s="10" t="s">
        <v>13810</v>
      </c>
      <c r="F8387" t="s">
        <v>1339</v>
      </c>
      <c r="G8387" s="10" t="s">
        <v>6847</v>
      </c>
      <c r="H8387">
        <v>4</v>
      </c>
      <c r="I8387">
        <v>8</v>
      </c>
      <c r="J8387">
        <v>0</v>
      </c>
      <c r="K8387">
        <v>0</v>
      </c>
      <c r="L8387" s="10" t="s">
        <v>23170</v>
      </c>
    </row>
    <row r="8388" spans="1:12" x14ac:dyDescent="0.25">
      <c r="A8388" s="3">
        <v>8387</v>
      </c>
      <c r="B8388" t="s">
        <v>6605</v>
      </c>
      <c r="C8388" s="10" t="s">
        <v>23161</v>
      </c>
      <c r="D8388" t="s">
        <v>1422</v>
      </c>
      <c r="E8388" s="10" t="s">
        <v>6882</v>
      </c>
      <c r="F8388" t="s">
        <v>1232</v>
      </c>
      <c r="G8388" s="10" t="s">
        <v>6715</v>
      </c>
      <c r="H8388">
        <v>255</v>
      </c>
      <c r="I8388">
        <v>37</v>
      </c>
      <c r="J8388">
        <v>0</v>
      </c>
      <c r="K8388">
        <v>0</v>
      </c>
      <c r="L8388" s="10" t="s">
        <v>23171</v>
      </c>
    </row>
    <row r="8389" spans="1:12" x14ac:dyDescent="0.25">
      <c r="A8389" s="3">
        <v>8388</v>
      </c>
      <c r="B8389" t="s">
        <v>6605</v>
      </c>
      <c r="C8389" s="10" t="s">
        <v>23161</v>
      </c>
      <c r="D8389" t="s">
        <v>1882</v>
      </c>
      <c r="E8389" s="10" t="s">
        <v>6820</v>
      </c>
      <c r="F8389" t="s">
        <v>6606</v>
      </c>
      <c r="G8389" s="10" t="s">
        <v>23172</v>
      </c>
      <c r="H8389">
        <v>255</v>
      </c>
      <c r="I8389">
        <v>37</v>
      </c>
      <c r="J8389">
        <v>0</v>
      </c>
      <c r="K8389">
        <v>0</v>
      </c>
      <c r="L8389" s="10" t="s">
        <v>23173</v>
      </c>
    </row>
    <row r="8390" spans="1:12" x14ac:dyDescent="0.25">
      <c r="A8390" s="3">
        <v>8389</v>
      </c>
      <c r="B8390" t="s">
        <v>6605</v>
      </c>
      <c r="C8390" s="10" t="s">
        <v>23161</v>
      </c>
      <c r="D8390" t="s">
        <v>1264</v>
      </c>
      <c r="E8390" s="10" t="s">
        <v>6659</v>
      </c>
      <c r="F8390" t="s">
        <v>1265</v>
      </c>
      <c r="G8390" s="10" t="s">
        <v>6660</v>
      </c>
      <c r="H8390">
        <v>4</v>
      </c>
      <c r="I8390">
        <v>8</v>
      </c>
      <c r="J8390">
        <v>0</v>
      </c>
      <c r="K8390">
        <v>0</v>
      </c>
      <c r="L8390" s="10" t="s">
        <v>23174</v>
      </c>
    </row>
    <row r="8391" spans="1:12" x14ac:dyDescent="0.25">
      <c r="A8391" s="3">
        <v>8390</v>
      </c>
      <c r="B8391" t="s">
        <v>6605</v>
      </c>
      <c r="C8391" s="10" t="s">
        <v>23161</v>
      </c>
      <c r="D8391" t="s">
        <v>2109</v>
      </c>
      <c r="E8391" s="10" t="s">
        <v>12537</v>
      </c>
      <c r="F8391" t="s">
        <v>6607</v>
      </c>
      <c r="G8391" s="10" t="s">
        <v>23175</v>
      </c>
      <c r="H8391">
        <v>767</v>
      </c>
      <c r="I8391">
        <v>37</v>
      </c>
      <c r="J8391">
        <v>0</v>
      </c>
      <c r="K8391">
        <v>0</v>
      </c>
      <c r="L8391" s="10" t="s">
        <v>23176</v>
      </c>
    </row>
    <row r="8392" spans="1:12" x14ac:dyDescent="0.25">
      <c r="A8392" s="3">
        <v>8391</v>
      </c>
      <c r="B8392" t="s">
        <v>6605</v>
      </c>
      <c r="C8392" s="10" t="s">
        <v>23161</v>
      </c>
      <c r="D8392" t="s">
        <v>69</v>
      </c>
      <c r="E8392" s="10" t="s">
        <v>6760</v>
      </c>
      <c r="F8392" t="s">
        <v>6608</v>
      </c>
      <c r="G8392" s="10" t="s">
        <v>23177</v>
      </c>
      <c r="H8392">
        <v>8</v>
      </c>
      <c r="I8392">
        <v>35</v>
      </c>
      <c r="J8392">
        <v>0</v>
      </c>
      <c r="K8392">
        <v>0</v>
      </c>
      <c r="L8392" s="10" t="s">
        <v>23178</v>
      </c>
    </row>
    <row r="8393" spans="1:12" x14ac:dyDescent="0.25">
      <c r="A8393" s="3">
        <v>8392</v>
      </c>
      <c r="B8393" t="s">
        <v>6605</v>
      </c>
      <c r="C8393" s="10" t="s">
        <v>23161</v>
      </c>
      <c r="D8393" t="s">
        <v>71</v>
      </c>
      <c r="E8393" s="10" t="s">
        <v>6763</v>
      </c>
      <c r="F8393" t="s">
        <v>6609</v>
      </c>
      <c r="G8393" s="10" t="s">
        <v>23179</v>
      </c>
      <c r="H8393">
        <v>8</v>
      </c>
      <c r="I8393">
        <v>35</v>
      </c>
      <c r="J8393">
        <v>0</v>
      </c>
      <c r="K8393">
        <v>0</v>
      </c>
      <c r="L8393" s="10" t="s">
        <v>23180</v>
      </c>
    </row>
    <row r="8394" spans="1:12" x14ac:dyDescent="0.25">
      <c r="A8394" s="3">
        <v>8393</v>
      </c>
      <c r="B8394" t="s">
        <v>6610</v>
      </c>
      <c r="C8394" s="10" t="s">
        <v>23181</v>
      </c>
      <c r="D8394" t="s">
        <v>1400</v>
      </c>
      <c r="E8394" s="10" t="s">
        <v>6643</v>
      </c>
      <c r="F8394" t="s">
        <v>1490</v>
      </c>
      <c r="G8394" s="10" t="s">
        <v>11468</v>
      </c>
      <c r="H8394">
        <v>10</v>
      </c>
      <c r="I8394">
        <v>37</v>
      </c>
      <c r="J8394">
        <v>0</v>
      </c>
      <c r="K8394">
        <v>0</v>
      </c>
      <c r="L8394" s="10" t="s">
        <v>23182</v>
      </c>
    </row>
    <row r="8395" spans="1:12" x14ac:dyDescent="0.25">
      <c r="A8395" s="3">
        <v>8394</v>
      </c>
      <c r="B8395" t="s">
        <v>6610</v>
      </c>
      <c r="C8395" s="10" t="s">
        <v>23181</v>
      </c>
      <c r="D8395" t="s">
        <v>538</v>
      </c>
      <c r="E8395" s="10" t="s">
        <v>6652</v>
      </c>
      <c r="F8395" t="s">
        <v>1232</v>
      </c>
      <c r="G8395" s="10" t="s">
        <v>6715</v>
      </c>
      <c r="H8395">
        <v>255</v>
      </c>
      <c r="I8395">
        <v>37</v>
      </c>
      <c r="J8395">
        <v>0</v>
      </c>
      <c r="K8395">
        <v>0</v>
      </c>
      <c r="L8395" s="10" t="s">
        <v>23183</v>
      </c>
    </row>
    <row r="8396" spans="1:12" x14ac:dyDescent="0.25">
      <c r="A8396" s="3">
        <v>8395</v>
      </c>
      <c r="B8396" t="s">
        <v>6610</v>
      </c>
      <c r="C8396" s="10" t="s">
        <v>23181</v>
      </c>
      <c r="D8396" t="s">
        <v>1430</v>
      </c>
      <c r="E8396" s="10" t="s">
        <v>11350</v>
      </c>
      <c r="F8396" t="s">
        <v>1232</v>
      </c>
      <c r="G8396" s="10" t="s">
        <v>6715</v>
      </c>
      <c r="H8396">
        <v>255</v>
      </c>
      <c r="I8396">
        <v>37</v>
      </c>
      <c r="J8396">
        <v>0</v>
      </c>
      <c r="K8396">
        <v>0</v>
      </c>
      <c r="L8396" s="10" t="s">
        <v>23184</v>
      </c>
    </row>
    <row r="8397" spans="1:12" x14ac:dyDescent="0.25">
      <c r="A8397" s="3">
        <v>8396</v>
      </c>
      <c r="B8397" t="s">
        <v>6610</v>
      </c>
      <c r="C8397" s="10" t="s">
        <v>23181</v>
      </c>
      <c r="D8397" t="s">
        <v>63</v>
      </c>
      <c r="E8397" s="10" t="s">
        <v>6816</v>
      </c>
      <c r="F8397" t="s">
        <v>64</v>
      </c>
      <c r="G8397" s="10" t="s">
        <v>6696</v>
      </c>
      <c r="H8397">
        <v>4</v>
      </c>
      <c r="I8397">
        <v>8</v>
      </c>
      <c r="J8397">
        <v>0</v>
      </c>
      <c r="K8397">
        <v>0</v>
      </c>
      <c r="L8397" s="10" t="s">
        <v>23185</v>
      </c>
    </row>
    <row r="8398" spans="1:12" x14ac:dyDescent="0.25">
      <c r="A8398" s="3">
        <v>8397</v>
      </c>
      <c r="B8398" t="s">
        <v>6610</v>
      </c>
      <c r="C8398" s="10" t="s">
        <v>23181</v>
      </c>
      <c r="D8398" t="s">
        <v>65</v>
      </c>
      <c r="E8398" s="10" t="s">
        <v>6698</v>
      </c>
      <c r="F8398" t="s">
        <v>66</v>
      </c>
      <c r="G8398" s="10" t="s">
        <v>6721</v>
      </c>
      <c r="H8398">
        <v>4</v>
      </c>
      <c r="I8398">
        <v>8</v>
      </c>
      <c r="J8398">
        <v>0</v>
      </c>
      <c r="K8398">
        <v>0</v>
      </c>
      <c r="L8398" s="10" t="s">
        <v>23186</v>
      </c>
    </row>
    <row r="8399" spans="1:12" x14ac:dyDescent="0.25">
      <c r="A8399" s="3">
        <v>8398</v>
      </c>
      <c r="B8399" t="s">
        <v>6610</v>
      </c>
      <c r="C8399" s="10" t="s">
        <v>23181</v>
      </c>
      <c r="D8399" t="s">
        <v>67</v>
      </c>
      <c r="E8399" s="10" t="s">
        <v>6723</v>
      </c>
      <c r="F8399" t="s">
        <v>68</v>
      </c>
      <c r="G8399" s="10" t="s">
        <v>6724</v>
      </c>
      <c r="H8399">
        <v>4</v>
      </c>
      <c r="I8399">
        <v>8</v>
      </c>
      <c r="J8399">
        <v>0</v>
      </c>
      <c r="K8399">
        <v>0</v>
      </c>
      <c r="L8399" s="10" t="s">
        <v>23187</v>
      </c>
    </row>
    <row r="8400" spans="1:12" x14ac:dyDescent="0.25">
      <c r="A8400" s="3">
        <v>8399</v>
      </c>
      <c r="B8400" t="s">
        <v>6610</v>
      </c>
      <c r="C8400" s="10" t="s">
        <v>23181</v>
      </c>
      <c r="D8400" t="s">
        <v>1724</v>
      </c>
      <c r="E8400" s="10" t="s">
        <v>11937</v>
      </c>
      <c r="F8400" t="s">
        <v>1339</v>
      </c>
      <c r="G8400" s="10" t="s">
        <v>6847</v>
      </c>
      <c r="H8400">
        <v>4</v>
      </c>
      <c r="I8400">
        <v>8</v>
      </c>
      <c r="J8400">
        <v>0</v>
      </c>
      <c r="K8400">
        <v>0</v>
      </c>
      <c r="L8400" s="10" t="s">
        <v>23188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rgb="FF92D050"/>
  </sheetPr>
  <dimension ref="A1:Q98"/>
  <sheetViews>
    <sheetView tabSelected="1" zoomScale="55" zoomScaleNormal="55" workbookViewId="0">
      <selection activeCell="F23" sqref="F23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4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x14ac:dyDescent="0.25">
      <c r="A2" t="b">
        <v>1</v>
      </c>
      <c r="B2" s="19">
        <v>0.9291666666666667</v>
      </c>
      <c r="C2" t="s">
        <v>10</v>
      </c>
      <c r="D2" t="s">
        <v>6659</v>
      </c>
      <c r="E2" t="s">
        <v>6660</v>
      </c>
      <c r="F2" t="s">
        <v>6661</v>
      </c>
      <c r="G2">
        <v>8</v>
      </c>
      <c r="H2" t="s">
        <v>23</v>
      </c>
      <c r="I2" t="s">
        <v>6624</v>
      </c>
      <c r="J2" t="s">
        <v>6620</v>
      </c>
    </row>
    <row r="3" spans="1:17" x14ac:dyDescent="0.25">
      <c r="A3" t="b">
        <v>1</v>
      </c>
      <c r="B3" s="19">
        <v>0.9291666666666667</v>
      </c>
      <c r="C3" t="s">
        <v>10</v>
      </c>
      <c r="D3" s="5" t="s">
        <v>6662</v>
      </c>
      <c r="E3" t="s">
        <v>6663</v>
      </c>
      <c r="F3" t="s">
        <v>6664</v>
      </c>
      <c r="G3">
        <v>12</v>
      </c>
      <c r="H3" t="s">
        <v>25</v>
      </c>
      <c r="I3" t="s">
        <v>6620</v>
      </c>
      <c r="J3" t="s">
        <v>6620</v>
      </c>
    </row>
    <row r="4" spans="1:17" x14ac:dyDescent="0.25">
      <c r="A4" t="b">
        <v>1</v>
      </c>
      <c r="B4" s="19">
        <v>0.9291666666666667</v>
      </c>
      <c r="C4" t="s">
        <v>10</v>
      </c>
      <c r="D4" s="5" t="s">
        <v>6665</v>
      </c>
      <c r="E4" t="s">
        <v>6666</v>
      </c>
      <c r="F4" t="s">
        <v>6667</v>
      </c>
      <c r="G4">
        <v>8</v>
      </c>
      <c r="H4" t="s">
        <v>23</v>
      </c>
      <c r="I4" t="s">
        <v>6620</v>
      </c>
      <c r="J4" t="s">
        <v>6620</v>
      </c>
    </row>
    <row r="5" spans="1:17" x14ac:dyDescent="0.25">
      <c r="A5" t="b">
        <v>1</v>
      </c>
      <c r="B5" s="19">
        <v>0.9291666666666667</v>
      </c>
      <c r="C5" t="s">
        <v>10</v>
      </c>
      <c r="D5" t="s">
        <v>6668</v>
      </c>
      <c r="E5" t="s">
        <v>6669</v>
      </c>
      <c r="F5" t="s">
        <v>6670</v>
      </c>
      <c r="G5">
        <v>8</v>
      </c>
      <c r="H5" t="s">
        <v>23</v>
      </c>
      <c r="I5" t="s">
        <v>6620</v>
      </c>
      <c r="J5" t="s">
        <v>6620</v>
      </c>
    </row>
    <row r="6" spans="1:17" x14ac:dyDescent="0.25">
      <c r="A6" t="b">
        <v>1</v>
      </c>
      <c r="B6" s="19">
        <v>0.9291666666666667</v>
      </c>
      <c r="C6" t="s">
        <v>10</v>
      </c>
      <c r="D6" t="s">
        <v>6671</v>
      </c>
      <c r="E6" t="s">
        <v>11</v>
      </c>
      <c r="F6" t="s">
        <v>6672</v>
      </c>
      <c r="G6">
        <v>8</v>
      </c>
      <c r="H6" t="s">
        <v>23</v>
      </c>
      <c r="I6" t="s">
        <v>6620</v>
      </c>
      <c r="J6" t="s">
        <v>6620</v>
      </c>
    </row>
    <row r="7" spans="1:17" x14ac:dyDescent="0.25">
      <c r="A7" t="b">
        <v>1</v>
      </c>
      <c r="B7" s="19">
        <v>0.9291666666666667</v>
      </c>
      <c r="C7" t="s">
        <v>10</v>
      </c>
      <c r="D7" t="s">
        <v>6673</v>
      </c>
      <c r="E7" t="s">
        <v>11</v>
      </c>
      <c r="F7" t="s">
        <v>6674</v>
      </c>
      <c r="G7">
        <v>8</v>
      </c>
      <c r="H7" t="s">
        <v>23</v>
      </c>
      <c r="I7" t="s">
        <v>6620</v>
      </c>
      <c r="J7" t="s">
        <v>6620</v>
      </c>
    </row>
    <row r="8" spans="1:17" x14ac:dyDescent="0.25">
      <c r="A8" t="b">
        <v>1</v>
      </c>
      <c r="B8" s="19">
        <v>0.9291666666666667</v>
      </c>
      <c r="C8" t="s">
        <v>10</v>
      </c>
      <c r="D8" t="s">
        <v>6675</v>
      </c>
      <c r="E8" t="s">
        <v>6676</v>
      </c>
      <c r="F8" t="s">
        <v>6677</v>
      </c>
      <c r="G8">
        <v>16</v>
      </c>
      <c r="H8" t="s">
        <v>30</v>
      </c>
      <c r="I8" t="s">
        <v>6620</v>
      </c>
      <c r="J8" t="s">
        <v>6620</v>
      </c>
    </row>
    <row r="9" spans="1:17" x14ac:dyDescent="0.25">
      <c r="A9" t="b">
        <v>1</v>
      </c>
      <c r="B9" s="19">
        <v>0.9291666666666667</v>
      </c>
      <c r="C9" t="s">
        <v>10</v>
      </c>
      <c r="D9" t="s">
        <v>6678</v>
      </c>
      <c r="E9" t="s">
        <v>6679</v>
      </c>
      <c r="F9" t="s">
        <v>6680</v>
      </c>
      <c r="G9">
        <v>16</v>
      </c>
      <c r="H9" t="s">
        <v>30</v>
      </c>
      <c r="I9" t="s">
        <v>6620</v>
      </c>
      <c r="J9" t="s">
        <v>6620</v>
      </c>
    </row>
    <row r="10" spans="1:17" x14ac:dyDescent="0.25">
      <c r="A10" t="b">
        <v>1</v>
      </c>
      <c r="B10" s="19">
        <v>0.9291666666666667</v>
      </c>
      <c r="C10" t="s">
        <v>10</v>
      </c>
      <c r="D10" t="s">
        <v>6681</v>
      </c>
      <c r="E10" t="s">
        <v>6682</v>
      </c>
      <c r="F10" t="s">
        <v>6683</v>
      </c>
      <c r="G10">
        <v>16</v>
      </c>
      <c r="H10" t="s">
        <v>30</v>
      </c>
      <c r="I10" t="s">
        <v>6620</v>
      </c>
      <c r="J10" t="s">
        <v>6620</v>
      </c>
    </row>
    <row r="11" spans="1:17" x14ac:dyDescent="0.25">
      <c r="A11" t="b">
        <v>1</v>
      </c>
      <c r="B11" s="19">
        <v>0.9291666666666667</v>
      </c>
      <c r="C11" t="s">
        <v>10</v>
      </c>
      <c r="D11" t="s">
        <v>6684</v>
      </c>
      <c r="E11" t="s">
        <v>6685</v>
      </c>
      <c r="F11" t="s">
        <v>6686</v>
      </c>
      <c r="G11">
        <v>16</v>
      </c>
      <c r="H11" t="s">
        <v>30</v>
      </c>
      <c r="I11" t="s">
        <v>6620</v>
      </c>
      <c r="J11" t="s">
        <v>6620</v>
      </c>
    </row>
    <row r="12" spans="1:17" x14ac:dyDescent="0.25">
      <c r="A12" t="b">
        <v>1</v>
      </c>
      <c r="B12" s="19">
        <v>0.9291666666666667</v>
      </c>
      <c r="C12" t="s">
        <v>10</v>
      </c>
      <c r="D12" t="s">
        <v>6687</v>
      </c>
      <c r="E12" t="s">
        <v>6688</v>
      </c>
      <c r="F12" t="s">
        <v>6689</v>
      </c>
      <c r="G12">
        <v>8</v>
      </c>
      <c r="H12" t="s">
        <v>23</v>
      </c>
      <c r="I12" t="s">
        <v>6624</v>
      </c>
      <c r="J12" t="s">
        <v>6620</v>
      </c>
    </row>
    <row r="13" spans="1:17" x14ac:dyDescent="0.25">
      <c r="A13" t="b">
        <v>1</v>
      </c>
      <c r="B13" s="19">
        <v>0.9291666666666667</v>
      </c>
      <c r="C13" t="s">
        <v>10</v>
      </c>
      <c r="D13" t="s">
        <v>6690</v>
      </c>
      <c r="E13" t="s">
        <v>6691</v>
      </c>
      <c r="F13" t="s">
        <v>6692</v>
      </c>
      <c r="G13">
        <v>37</v>
      </c>
      <c r="H13" t="s">
        <v>28</v>
      </c>
      <c r="I13" t="s">
        <v>6620</v>
      </c>
      <c r="J13" t="s">
        <v>6620</v>
      </c>
      <c r="K13" t="s">
        <v>6620</v>
      </c>
    </row>
    <row r="14" spans="1:17" x14ac:dyDescent="0.25">
      <c r="A14" t="b">
        <v>1</v>
      </c>
      <c r="B14" s="19">
        <v>0.9291666666666667</v>
      </c>
      <c r="C14" t="s">
        <v>10</v>
      </c>
      <c r="D14" t="s">
        <v>6693</v>
      </c>
      <c r="E14" t="s">
        <v>6691</v>
      </c>
      <c r="F14" t="s">
        <v>6694</v>
      </c>
      <c r="G14">
        <v>37</v>
      </c>
      <c r="H14" t="s">
        <v>28</v>
      </c>
      <c r="I14" t="s">
        <v>6620</v>
      </c>
      <c r="J14" t="s">
        <v>6620</v>
      </c>
    </row>
    <row r="15" spans="1:17" x14ac:dyDescent="0.25">
      <c r="A15" t="b">
        <v>1</v>
      </c>
      <c r="B15" s="19">
        <v>0.9291666666666667</v>
      </c>
      <c r="C15" t="s">
        <v>10</v>
      </c>
      <c r="D15" t="s">
        <v>6695</v>
      </c>
      <c r="E15" t="s">
        <v>6696</v>
      </c>
      <c r="F15" t="s">
        <v>6697</v>
      </c>
      <c r="G15">
        <v>8</v>
      </c>
      <c r="H15" t="s">
        <v>23</v>
      </c>
      <c r="I15" t="s">
        <v>6620</v>
      </c>
      <c r="J15" t="s">
        <v>6620</v>
      </c>
    </row>
    <row r="16" spans="1:17" x14ac:dyDescent="0.25">
      <c r="A16" t="b">
        <v>1</v>
      </c>
      <c r="B16" s="19">
        <v>0.9291666666666667</v>
      </c>
      <c r="C16" t="s">
        <v>10</v>
      </c>
      <c r="D16" t="s">
        <v>6698</v>
      </c>
      <c r="E16" t="s">
        <v>6699</v>
      </c>
      <c r="F16" t="s">
        <v>6700</v>
      </c>
      <c r="G16">
        <v>8</v>
      </c>
      <c r="H16" t="s">
        <v>23</v>
      </c>
      <c r="I16" t="s">
        <v>6624</v>
      </c>
      <c r="J16" t="s">
        <v>6620</v>
      </c>
    </row>
    <row r="17" spans="1:17" x14ac:dyDescent="0.25">
      <c r="A17" s="11" t="b">
        <v>1</v>
      </c>
      <c r="B17" s="19">
        <v>0.9291666666666667</v>
      </c>
      <c r="C17" s="12" t="s">
        <v>10</v>
      </c>
      <c r="D17" s="12" t="s">
        <v>6701</v>
      </c>
      <c r="E17" s="12" t="s">
        <v>6702</v>
      </c>
      <c r="F17" s="12" t="s">
        <v>6703</v>
      </c>
      <c r="G17" s="12">
        <v>37</v>
      </c>
      <c r="H17" s="12" t="s">
        <v>28</v>
      </c>
      <c r="I17" s="12" t="s">
        <v>6620</v>
      </c>
      <c r="J17" s="12" t="s">
        <v>6620</v>
      </c>
      <c r="K17" s="12"/>
      <c r="L17" s="12"/>
      <c r="M17" s="12"/>
      <c r="N17" s="12" t="s">
        <v>23189</v>
      </c>
      <c r="O17" s="12"/>
      <c r="P17" s="12"/>
      <c r="Q17" s="13"/>
    </row>
    <row r="18" spans="1:17" x14ac:dyDescent="0.25">
      <c r="A18" s="14" t="b">
        <v>1</v>
      </c>
      <c r="B18" s="19">
        <v>0.9291666666666667</v>
      </c>
      <c r="C18" t="s">
        <v>10</v>
      </c>
      <c r="D18" t="s">
        <v>6704</v>
      </c>
      <c r="E18" t="s">
        <v>6702</v>
      </c>
      <c r="F18" t="s">
        <v>6705</v>
      </c>
      <c r="G18">
        <v>37</v>
      </c>
      <c r="H18" t="s">
        <v>28</v>
      </c>
      <c r="I18" t="s">
        <v>6620</v>
      </c>
      <c r="J18" t="s">
        <v>6620</v>
      </c>
      <c r="N18" s="12" t="s">
        <v>23190</v>
      </c>
      <c r="Q18" s="15"/>
    </row>
    <row r="19" spans="1:17" x14ac:dyDescent="0.25">
      <c r="A19" s="14" t="b">
        <v>1</v>
      </c>
      <c r="B19" s="19">
        <v>0.9291666666666667</v>
      </c>
      <c r="C19" t="s">
        <v>10</v>
      </c>
      <c r="D19" t="s">
        <v>6706</v>
      </c>
      <c r="E19" t="s">
        <v>6702</v>
      </c>
      <c r="F19" t="s">
        <v>6707</v>
      </c>
      <c r="G19">
        <v>37</v>
      </c>
      <c r="H19" t="s">
        <v>28</v>
      </c>
      <c r="I19" t="s">
        <v>6620</v>
      </c>
      <c r="J19" t="s">
        <v>6620</v>
      </c>
      <c r="N19" s="12" t="s">
        <v>23191</v>
      </c>
      <c r="Q19" s="15"/>
    </row>
    <row r="20" spans="1:17" x14ac:dyDescent="0.25">
      <c r="A20" s="14" t="b">
        <v>1</v>
      </c>
      <c r="B20" s="19">
        <v>0.9291666666666667</v>
      </c>
      <c r="C20" t="s">
        <v>10</v>
      </c>
      <c r="D20" t="s">
        <v>6708</v>
      </c>
      <c r="E20" t="s">
        <v>6702</v>
      </c>
      <c r="F20" t="s">
        <v>6709</v>
      </c>
      <c r="G20">
        <v>37</v>
      </c>
      <c r="H20" t="s">
        <v>28</v>
      </c>
      <c r="I20" t="s">
        <v>6620</v>
      </c>
      <c r="J20" t="s">
        <v>6620</v>
      </c>
      <c r="N20" s="12" t="s">
        <v>23192</v>
      </c>
      <c r="Q20" s="15"/>
    </row>
    <row r="21" spans="1:17" x14ac:dyDescent="0.25">
      <c r="A21" s="14" t="b">
        <v>1</v>
      </c>
      <c r="B21" s="19">
        <v>0.9291666666666667</v>
      </c>
      <c r="C21" t="s">
        <v>10</v>
      </c>
      <c r="D21" t="s">
        <v>6710</v>
      </c>
      <c r="E21" t="s">
        <v>6702</v>
      </c>
      <c r="F21" t="s">
        <v>6711</v>
      </c>
      <c r="G21">
        <v>37</v>
      </c>
      <c r="H21" t="s">
        <v>28</v>
      </c>
      <c r="I21" t="s">
        <v>6620</v>
      </c>
      <c r="J21" t="s">
        <v>6620</v>
      </c>
      <c r="N21" s="12" t="s">
        <v>23193</v>
      </c>
      <c r="Q21" s="15"/>
    </row>
    <row r="22" spans="1:17" x14ac:dyDescent="0.25">
      <c r="A22" s="16" t="b">
        <v>1</v>
      </c>
      <c r="B22" s="19">
        <v>0.9291666666666667</v>
      </c>
      <c r="C22" s="17" t="s">
        <v>10</v>
      </c>
      <c r="D22" s="17" t="s">
        <v>6712</v>
      </c>
      <c r="E22" s="17" t="s">
        <v>6702</v>
      </c>
      <c r="F22" s="17" t="s">
        <v>6713</v>
      </c>
      <c r="G22" s="17">
        <v>37</v>
      </c>
      <c r="H22" s="17" t="s">
        <v>28</v>
      </c>
      <c r="I22" s="17" t="s">
        <v>6620</v>
      </c>
      <c r="J22" s="17" t="s">
        <v>6620</v>
      </c>
      <c r="K22" s="17"/>
      <c r="L22" s="17"/>
      <c r="M22" s="17"/>
      <c r="N22" s="12" t="s">
        <v>23194</v>
      </c>
      <c r="O22" s="17"/>
      <c r="P22" s="17"/>
      <c r="Q22" s="18"/>
    </row>
    <row r="23" spans="1:17" x14ac:dyDescent="0.25">
      <c r="A23" t="b">
        <v>0</v>
      </c>
      <c r="B23" s="1" t="s">
        <v>6717</v>
      </c>
      <c r="C23" t="s">
        <v>10</v>
      </c>
      <c r="D23" t="s">
        <v>6714</v>
      </c>
      <c r="E23" t="s">
        <v>6715</v>
      </c>
      <c r="F23" t="s">
        <v>6716</v>
      </c>
      <c r="G23">
        <v>37</v>
      </c>
      <c r="H23" t="s">
        <v>28</v>
      </c>
      <c r="I23" t="s">
        <v>6624</v>
      </c>
      <c r="J23" t="s">
        <v>6624</v>
      </c>
    </row>
    <row r="24" spans="1:17" x14ac:dyDescent="0.25">
      <c r="A24" t="b">
        <v>0</v>
      </c>
      <c r="B24" s="1" t="s">
        <v>6717</v>
      </c>
      <c r="C24" t="b">
        <v>0</v>
      </c>
      <c r="D24" t="b">
        <v>0</v>
      </c>
      <c r="E24" t="b">
        <v>0</v>
      </c>
      <c r="F24" t="s">
        <v>6718</v>
      </c>
      <c r="G24" t="b">
        <v>0</v>
      </c>
      <c r="H24" t="b">
        <v>0</v>
      </c>
      <c r="I24" t="b">
        <v>0</v>
      </c>
      <c r="J24" t="b">
        <v>0</v>
      </c>
    </row>
    <row r="25" spans="1:17" x14ac:dyDescent="0.25">
      <c r="A25" t="b">
        <v>0</v>
      </c>
      <c r="B25" s="1" t="s">
        <v>6717</v>
      </c>
      <c r="C25" t="b">
        <v>0</v>
      </c>
      <c r="D25" t="b">
        <v>0</v>
      </c>
      <c r="E25" t="b">
        <v>0</v>
      </c>
      <c r="F25" t="s">
        <v>6718</v>
      </c>
      <c r="G25" t="b">
        <v>0</v>
      </c>
      <c r="H25" t="b">
        <v>0</v>
      </c>
      <c r="I25" t="b">
        <v>0</v>
      </c>
      <c r="J25" t="b">
        <v>0</v>
      </c>
    </row>
    <row r="26" spans="1:17" x14ac:dyDescent="0.25">
      <c r="A26" t="b">
        <v>0</v>
      </c>
      <c r="B26" s="1" t="s">
        <v>6717</v>
      </c>
      <c r="C26" t="b">
        <v>0</v>
      </c>
      <c r="D26" t="b">
        <v>0</v>
      </c>
      <c r="E26" t="b">
        <v>0</v>
      </c>
      <c r="F26" t="s">
        <v>6718</v>
      </c>
      <c r="G26" t="b">
        <v>0</v>
      </c>
      <c r="H26" t="b">
        <v>0</v>
      </c>
      <c r="I26" t="b">
        <v>0</v>
      </c>
      <c r="J26" t="b">
        <v>0</v>
      </c>
    </row>
    <row r="27" spans="1:17" x14ac:dyDescent="0.25">
      <c r="A27" t="b">
        <v>0</v>
      </c>
      <c r="B27" s="1" t="s">
        <v>6717</v>
      </c>
      <c r="C27" t="b">
        <v>0</v>
      </c>
      <c r="D27" t="b">
        <v>0</v>
      </c>
      <c r="E27" t="b">
        <v>0</v>
      </c>
      <c r="F27" t="s">
        <v>6718</v>
      </c>
      <c r="G27" t="b">
        <v>0</v>
      </c>
      <c r="H27" t="b">
        <v>0</v>
      </c>
      <c r="I27" t="b">
        <v>0</v>
      </c>
      <c r="J27" t="b">
        <v>0</v>
      </c>
    </row>
    <row r="28" spans="1:17" x14ac:dyDescent="0.25">
      <c r="A28" t="b">
        <v>0</v>
      </c>
      <c r="B28" s="1" t="s">
        <v>6717</v>
      </c>
      <c r="C28" t="b">
        <v>0</v>
      </c>
      <c r="D28" t="b">
        <v>0</v>
      </c>
      <c r="E28" t="b">
        <v>0</v>
      </c>
      <c r="F28" t="s">
        <v>6718</v>
      </c>
      <c r="G28" t="b">
        <v>0</v>
      </c>
      <c r="H28" t="b">
        <v>0</v>
      </c>
      <c r="I28" t="b">
        <v>0</v>
      </c>
      <c r="J28" t="b">
        <v>0</v>
      </c>
    </row>
    <row r="29" spans="1:17" x14ac:dyDescent="0.25">
      <c r="A29" t="b">
        <v>0</v>
      </c>
      <c r="B29" s="1" t="s">
        <v>6717</v>
      </c>
      <c r="C29" t="b">
        <v>0</v>
      </c>
      <c r="D29" t="b">
        <v>0</v>
      </c>
      <c r="E29" t="b">
        <v>0</v>
      </c>
      <c r="F29" t="s">
        <v>6718</v>
      </c>
      <c r="G29" t="b">
        <v>0</v>
      </c>
      <c r="H29" t="b">
        <v>0</v>
      </c>
      <c r="I29" t="b">
        <v>0</v>
      </c>
      <c r="J29" t="b">
        <v>0</v>
      </c>
    </row>
    <row r="30" spans="1:17" x14ac:dyDescent="0.25">
      <c r="A30" t="b">
        <v>0</v>
      </c>
      <c r="B30" s="1" t="s">
        <v>6717</v>
      </c>
      <c r="C30" t="b">
        <v>0</v>
      </c>
      <c r="D30" t="b">
        <v>0</v>
      </c>
      <c r="E30" t="b">
        <v>0</v>
      </c>
      <c r="F30" t="s">
        <v>6718</v>
      </c>
      <c r="G30" t="b">
        <v>0</v>
      </c>
      <c r="H30" t="b">
        <v>0</v>
      </c>
      <c r="I30" t="b">
        <v>0</v>
      </c>
      <c r="J30" t="b">
        <v>0</v>
      </c>
    </row>
    <row r="31" spans="1:17" x14ac:dyDescent="0.25">
      <c r="A31" t="b">
        <v>0</v>
      </c>
      <c r="B31" s="1" t="s">
        <v>6717</v>
      </c>
      <c r="C31" t="b">
        <v>0</v>
      </c>
      <c r="D31" t="b">
        <v>0</v>
      </c>
      <c r="E31" t="b">
        <v>0</v>
      </c>
      <c r="F31" t="s">
        <v>6718</v>
      </c>
      <c r="G31" t="b">
        <v>0</v>
      </c>
      <c r="H31" t="b">
        <v>0</v>
      </c>
      <c r="I31" t="b">
        <v>0</v>
      </c>
      <c r="J31" t="b">
        <v>0</v>
      </c>
    </row>
    <row r="32" spans="1:17" x14ac:dyDescent="0.25">
      <c r="A32" t="b">
        <v>0</v>
      </c>
      <c r="B32" s="1" t="s">
        <v>6717</v>
      </c>
      <c r="C32" t="b">
        <v>0</v>
      </c>
      <c r="D32" t="b">
        <v>0</v>
      </c>
      <c r="E32" t="b">
        <v>0</v>
      </c>
      <c r="F32" t="s">
        <v>6718</v>
      </c>
      <c r="G32" t="b">
        <v>0</v>
      </c>
      <c r="H32" t="b">
        <v>0</v>
      </c>
      <c r="I32" t="b">
        <v>0</v>
      </c>
      <c r="J32" t="b">
        <v>0</v>
      </c>
    </row>
    <row r="33" spans="1:10" x14ac:dyDescent="0.25">
      <c r="A33" t="b">
        <v>0</v>
      </c>
      <c r="B33" s="1" t="s">
        <v>6717</v>
      </c>
      <c r="C33" t="b">
        <v>0</v>
      </c>
      <c r="D33" t="b">
        <v>0</v>
      </c>
      <c r="E33" t="b">
        <v>0</v>
      </c>
      <c r="F33" t="s">
        <v>6718</v>
      </c>
      <c r="G33" t="b">
        <v>0</v>
      </c>
      <c r="H33" t="b">
        <v>0</v>
      </c>
      <c r="I33" t="b">
        <v>0</v>
      </c>
      <c r="J33" t="b">
        <v>0</v>
      </c>
    </row>
    <row r="34" spans="1:10" x14ac:dyDescent="0.25">
      <c r="A34" t="b">
        <v>0</v>
      </c>
      <c r="B34" s="1" t="s">
        <v>6717</v>
      </c>
      <c r="C34" t="b">
        <v>0</v>
      </c>
      <c r="D34" t="b">
        <v>0</v>
      </c>
      <c r="E34" t="b">
        <v>0</v>
      </c>
      <c r="F34" t="s">
        <v>6718</v>
      </c>
      <c r="G34" t="b">
        <v>0</v>
      </c>
      <c r="H34" t="b">
        <v>0</v>
      </c>
      <c r="I34" t="b">
        <v>0</v>
      </c>
      <c r="J34" t="b">
        <v>0</v>
      </c>
    </row>
    <row r="35" spans="1:10" x14ac:dyDescent="0.25">
      <c r="A35" t="b">
        <v>0</v>
      </c>
      <c r="B35" s="1" t="s">
        <v>6717</v>
      </c>
      <c r="C35" t="b">
        <v>0</v>
      </c>
      <c r="D35" t="b">
        <v>0</v>
      </c>
      <c r="E35" t="b">
        <v>0</v>
      </c>
      <c r="F35" t="s">
        <v>6718</v>
      </c>
      <c r="G35" t="b">
        <v>0</v>
      </c>
      <c r="H35" t="b">
        <v>0</v>
      </c>
      <c r="I35" t="b">
        <v>0</v>
      </c>
      <c r="J35" t="b">
        <v>0</v>
      </c>
    </row>
    <row r="36" spans="1:10" x14ac:dyDescent="0.25">
      <c r="A36" t="b">
        <v>0</v>
      </c>
      <c r="B36" s="1" t="s">
        <v>6717</v>
      </c>
      <c r="C36" t="b">
        <v>0</v>
      </c>
      <c r="D36" t="b">
        <v>0</v>
      </c>
      <c r="E36" t="b">
        <v>0</v>
      </c>
      <c r="F36" t="s">
        <v>6718</v>
      </c>
      <c r="G36" t="b">
        <v>0</v>
      </c>
      <c r="H36" t="b">
        <v>0</v>
      </c>
      <c r="I36" t="b">
        <v>0</v>
      </c>
      <c r="J36" t="b">
        <v>0</v>
      </c>
    </row>
    <row r="37" spans="1:10" x14ac:dyDescent="0.25">
      <c r="A37" t="b">
        <v>0</v>
      </c>
      <c r="B37" s="1" t="s">
        <v>6717</v>
      </c>
      <c r="C37" t="b">
        <v>0</v>
      </c>
      <c r="D37" t="b">
        <v>0</v>
      </c>
      <c r="E37" t="b">
        <v>0</v>
      </c>
      <c r="F37" t="s">
        <v>6718</v>
      </c>
      <c r="G37" t="b">
        <v>0</v>
      </c>
      <c r="H37" t="b">
        <v>0</v>
      </c>
      <c r="I37" t="b">
        <v>0</v>
      </c>
      <c r="J37" t="b">
        <v>0</v>
      </c>
    </row>
    <row r="38" spans="1:10" x14ac:dyDescent="0.25">
      <c r="A38" t="b">
        <v>0</v>
      </c>
      <c r="B38" s="1" t="s">
        <v>6717</v>
      </c>
      <c r="C38" t="b">
        <v>0</v>
      </c>
      <c r="D38" t="b">
        <v>0</v>
      </c>
      <c r="E38" t="b">
        <v>0</v>
      </c>
      <c r="F38" t="s">
        <v>6718</v>
      </c>
      <c r="G38" t="b">
        <v>0</v>
      </c>
      <c r="H38" t="b">
        <v>0</v>
      </c>
      <c r="I38" t="b">
        <v>0</v>
      </c>
      <c r="J38" t="b">
        <v>0</v>
      </c>
    </row>
    <row r="39" spans="1:10" x14ac:dyDescent="0.25">
      <c r="A39" t="b">
        <v>0</v>
      </c>
      <c r="B39" s="1" t="s">
        <v>6717</v>
      </c>
      <c r="C39" t="b">
        <v>0</v>
      </c>
      <c r="D39" t="b">
        <v>0</v>
      </c>
      <c r="E39" t="b">
        <v>0</v>
      </c>
      <c r="F39" t="s">
        <v>6718</v>
      </c>
      <c r="G39" t="b">
        <v>0</v>
      </c>
      <c r="H39" t="b">
        <v>0</v>
      </c>
      <c r="I39" t="b">
        <v>0</v>
      </c>
      <c r="J39" t="b">
        <v>0</v>
      </c>
    </row>
    <row r="40" spans="1:10" x14ac:dyDescent="0.25">
      <c r="A40" t="b">
        <v>0</v>
      </c>
      <c r="B40" s="1" t="s">
        <v>6717</v>
      </c>
      <c r="C40" t="b">
        <v>0</v>
      </c>
      <c r="D40" t="b">
        <v>0</v>
      </c>
      <c r="E40" t="b">
        <v>0</v>
      </c>
      <c r="F40" t="s">
        <v>6718</v>
      </c>
      <c r="G40" t="b">
        <v>0</v>
      </c>
      <c r="H40" t="b">
        <v>0</v>
      </c>
      <c r="I40" t="b">
        <v>0</v>
      </c>
      <c r="J40" t="b">
        <v>0</v>
      </c>
    </row>
    <row r="41" spans="1:10" x14ac:dyDescent="0.25">
      <c r="A41" t="b">
        <v>0</v>
      </c>
      <c r="B41" s="1" t="s">
        <v>6717</v>
      </c>
      <c r="C41" t="b">
        <v>0</v>
      </c>
      <c r="D41" t="b">
        <v>0</v>
      </c>
      <c r="E41" t="b">
        <v>0</v>
      </c>
      <c r="F41" t="s">
        <v>6718</v>
      </c>
      <c r="G41" t="b">
        <v>0</v>
      </c>
      <c r="H41" t="b">
        <v>0</v>
      </c>
      <c r="I41" t="b">
        <v>0</v>
      </c>
      <c r="J41" t="b">
        <v>0</v>
      </c>
    </row>
    <row r="42" spans="1:10" x14ac:dyDescent="0.25">
      <c r="A42" t="b">
        <v>0</v>
      </c>
      <c r="B42" s="1" t="s">
        <v>6717</v>
      </c>
      <c r="C42" t="b">
        <v>0</v>
      </c>
      <c r="D42" t="b">
        <v>0</v>
      </c>
      <c r="E42" t="b">
        <v>0</v>
      </c>
      <c r="F42" t="s">
        <v>6718</v>
      </c>
      <c r="G42" t="b">
        <v>0</v>
      </c>
      <c r="H42" t="b">
        <v>0</v>
      </c>
      <c r="I42" t="b">
        <v>0</v>
      </c>
      <c r="J42" t="b">
        <v>0</v>
      </c>
    </row>
    <row r="43" spans="1:10" x14ac:dyDescent="0.25">
      <c r="A43" t="b">
        <v>0</v>
      </c>
      <c r="B43" s="1" t="s">
        <v>6717</v>
      </c>
      <c r="C43" t="b">
        <v>0</v>
      </c>
      <c r="D43" t="b">
        <v>0</v>
      </c>
      <c r="E43" t="b">
        <v>0</v>
      </c>
      <c r="F43" t="s">
        <v>6718</v>
      </c>
      <c r="G43" t="b">
        <v>0</v>
      </c>
      <c r="H43" t="b">
        <v>0</v>
      </c>
      <c r="I43" t="b">
        <v>0</v>
      </c>
      <c r="J43" t="b">
        <v>0</v>
      </c>
    </row>
    <row r="44" spans="1:10" x14ac:dyDescent="0.25">
      <c r="A44" t="b">
        <v>0</v>
      </c>
      <c r="B44" s="1" t="s">
        <v>6717</v>
      </c>
      <c r="C44" t="b">
        <v>0</v>
      </c>
      <c r="D44" t="b">
        <v>0</v>
      </c>
      <c r="E44" t="b">
        <v>0</v>
      </c>
      <c r="F44" t="s">
        <v>6718</v>
      </c>
      <c r="G44" t="b">
        <v>0</v>
      </c>
      <c r="H44" t="b">
        <v>0</v>
      </c>
      <c r="I44" t="b">
        <v>0</v>
      </c>
      <c r="J44" t="b">
        <v>0</v>
      </c>
    </row>
    <row r="45" spans="1:10" x14ac:dyDescent="0.25">
      <c r="A45" t="b">
        <v>0</v>
      </c>
      <c r="B45" s="1" t="s">
        <v>6717</v>
      </c>
      <c r="C45" t="b">
        <v>0</v>
      </c>
      <c r="D45" t="b">
        <v>0</v>
      </c>
      <c r="E45" t="b">
        <v>0</v>
      </c>
      <c r="F45" t="s">
        <v>6718</v>
      </c>
      <c r="G45" t="b">
        <v>0</v>
      </c>
      <c r="H45" t="b">
        <v>0</v>
      </c>
      <c r="I45" t="b">
        <v>0</v>
      </c>
      <c r="J45" t="b">
        <v>0</v>
      </c>
    </row>
    <row r="46" spans="1:10" x14ac:dyDescent="0.25">
      <c r="A46" t="b">
        <v>0</v>
      </c>
      <c r="B46" s="1" t="s">
        <v>6717</v>
      </c>
      <c r="C46" t="b">
        <v>0</v>
      </c>
      <c r="D46" t="b">
        <v>0</v>
      </c>
      <c r="E46" t="b">
        <v>0</v>
      </c>
      <c r="F46" t="s">
        <v>6718</v>
      </c>
      <c r="G46" t="b">
        <v>0</v>
      </c>
      <c r="H46" t="b">
        <v>0</v>
      </c>
      <c r="I46" t="b">
        <v>0</v>
      </c>
      <c r="J46" t="b">
        <v>0</v>
      </c>
    </row>
    <row r="47" spans="1:10" x14ac:dyDescent="0.25">
      <c r="A47" t="b">
        <v>0</v>
      </c>
      <c r="B47" s="1" t="s">
        <v>6717</v>
      </c>
      <c r="C47" t="b">
        <v>0</v>
      </c>
      <c r="D47" t="b">
        <v>0</v>
      </c>
      <c r="E47" t="b">
        <v>0</v>
      </c>
      <c r="F47" t="s">
        <v>6718</v>
      </c>
      <c r="G47" t="b">
        <v>0</v>
      </c>
      <c r="H47" t="b">
        <v>0</v>
      </c>
      <c r="I47" t="b">
        <v>0</v>
      </c>
      <c r="J47" t="b">
        <v>0</v>
      </c>
    </row>
    <row r="48" spans="1:10" x14ac:dyDescent="0.25">
      <c r="A48" t="b">
        <v>0</v>
      </c>
      <c r="B48" s="1" t="s">
        <v>6717</v>
      </c>
      <c r="C48" t="b">
        <v>0</v>
      </c>
      <c r="D48" t="b">
        <v>0</v>
      </c>
      <c r="E48" t="b">
        <v>0</v>
      </c>
      <c r="F48" t="s">
        <v>6718</v>
      </c>
      <c r="G48" t="b">
        <v>0</v>
      </c>
      <c r="H48" t="b">
        <v>0</v>
      </c>
      <c r="I48" t="b">
        <v>0</v>
      </c>
      <c r="J48" t="b">
        <v>0</v>
      </c>
    </row>
    <row r="49" spans="1:10" x14ac:dyDescent="0.25">
      <c r="A49" t="b">
        <v>0</v>
      </c>
      <c r="B49" s="1" t="s">
        <v>6717</v>
      </c>
      <c r="C49" t="b">
        <v>0</v>
      </c>
      <c r="D49" t="b">
        <v>0</v>
      </c>
      <c r="E49" t="b">
        <v>0</v>
      </c>
      <c r="F49" t="s">
        <v>6718</v>
      </c>
      <c r="G49" t="b">
        <v>0</v>
      </c>
      <c r="H49" t="b">
        <v>0</v>
      </c>
      <c r="I49" t="b">
        <v>0</v>
      </c>
      <c r="J49" t="b">
        <v>0</v>
      </c>
    </row>
    <row r="50" spans="1:10" x14ac:dyDescent="0.25">
      <c r="A50" t="b">
        <v>0</v>
      </c>
      <c r="B50" s="1" t="s">
        <v>6717</v>
      </c>
      <c r="C50" t="b">
        <v>0</v>
      </c>
      <c r="D50" t="b">
        <v>0</v>
      </c>
      <c r="E50" t="b">
        <v>0</v>
      </c>
      <c r="F50" t="s">
        <v>6718</v>
      </c>
      <c r="G50" t="b">
        <v>0</v>
      </c>
      <c r="H50" t="b">
        <v>0</v>
      </c>
      <c r="I50" t="b">
        <v>0</v>
      </c>
      <c r="J50" t="b">
        <v>0</v>
      </c>
    </row>
    <row r="51" spans="1:10" x14ac:dyDescent="0.25">
      <c r="A51" t="b">
        <v>0</v>
      </c>
      <c r="B51" s="1" t="s">
        <v>6717</v>
      </c>
      <c r="C51" t="b">
        <v>0</v>
      </c>
      <c r="D51" t="b">
        <v>0</v>
      </c>
      <c r="E51" t="b">
        <v>0</v>
      </c>
      <c r="F51" t="s">
        <v>6718</v>
      </c>
      <c r="G51" t="b">
        <v>0</v>
      </c>
      <c r="H51" t="b">
        <v>0</v>
      </c>
      <c r="I51" t="b">
        <v>0</v>
      </c>
      <c r="J51" t="b">
        <v>0</v>
      </c>
    </row>
    <row r="52" spans="1:10" x14ac:dyDescent="0.25">
      <c r="A52" t="b">
        <v>0</v>
      </c>
      <c r="B52" s="1" t="s">
        <v>6717</v>
      </c>
      <c r="C52" t="b">
        <v>0</v>
      </c>
      <c r="D52" t="b">
        <v>0</v>
      </c>
      <c r="E52" t="b">
        <v>0</v>
      </c>
      <c r="F52" t="s">
        <v>6718</v>
      </c>
      <c r="G52" t="b">
        <v>0</v>
      </c>
      <c r="H52" t="b">
        <v>0</v>
      </c>
      <c r="I52" t="b">
        <v>0</v>
      </c>
      <c r="J52" t="b">
        <v>0</v>
      </c>
    </row>
    <row r="53" spans="1:10" x14ac:dyDescent="0.25">
      <c r="A53" t="b">
        <v>0</v>
      </c>
      <c r="B53" s="1" t="s">
        <v>6717</v>
      </c>
      <c r="C53" t="b">
        <v>0</v>
      </c>
      <c r="D53" t="b">
        <v>0</v>
      </c>
      <c r="E53" t="b">
        <v>0</v>
      </c>
      <c r="F53" t="s">
        <v>6718</v>
      </c>
      <c r="G53" t="b">
        <v>0</v>
      </c>
      <c r="H53" t="b">
        <v>0</v>
      </c>
      <c r="I53" t="b">
        <v>0</v>
      </c>
      <c r="J53" t="b">
        <v>0</v>
      </c>
    </row>
    <row r="54" spans="1:10" x14ac:dyDescent="0.25">
      <c r="A54" t="b">
        <v>0</v>
      </c>
      <c r="B54" s="1" t="s">
        <v>6717</v>
      </c>
      <c r="C54" t="b">
        <v>0</v>
      </c>
      <c r="D54" t="b">
        <v>0</v>
      </c>
      <c r="E54" t="b">
        <v>0</v>
      </c>
      <c r="F54" t="s">
        <v>6718</v>
      </c>
      <c r="G54" t="b">
        <v>0</v>
      </c>
      <c r="H54" t="b">
        <v>0</v>
      </c>
      <c r="I54" t="b">
        <v>0</v>
      </c>
      <c r="J54" t="b">
        <v>0</v>
      </c>
    </row>
    <row r="55" spans="1:10" x14ac:dyDescent="0.25">
      <c r="A55" t="b">
        <v>0</v>
      </c>
      <c r="B55" s="1" t="s">
        <v>6717</v>
      </c>
      <c r="C55" t="b">
        <v>0</v>
      </c>
      <c r="D55" t="b">
        <v>0</v>
      </c>
      <c r="E55" t="b">
        <v>0</v>
      </c>
      <c r="F55" t="s">
        <v>6718</v>
      </c>
      <c r="G55" t="b">
        <v>0</v>
      </c>
      <c r="H55" t="b">
        <v>0</v>
      </c>
      <c r="I55" t="b">
        <v>0</v>
      </c>
      <c r="J55" t="b">
        <v>0</v>
      </c>
    </row>
    <row r="56" spans="1:10" x14ac:dyDescent="0.25">
      <c r="A56" t="b">
        <v>0</v>
      </c>
      <c r="B56" s="1" t="s">
        <v>6717</v>
      </c>
      <c r="C56" t="b">
        <v>0</v>
      </c>
      <c r="D56" t="b">
        <v>0</v>
      </c>
      <c r="E56" t="b">
        <v>0</v>
      </c>
      <c r="F56" t="s">
        <v>6718</v>
      </c>
      <c r="G56" t="b">
        <v>0</v>
      </c>
      <c r="H56" t="b">
        <v>0</v>
      </c>
      <c r="I56" t="b">
        <v>0</v>
      </c>
      <c r="J56" t="b">
        <v>0</v>
      </c>
    </row>
    <row r="57" spans="1:10" x14ac:dyDescent="0.25">
      <c r="A57" t="b">
        <v>0</v>
      </c>
      <c r="B57" s="1" t="s">
        <v>6717</v>
      </c>
      <c r="C57" t="b">
        <v>0</v>
      </c>
      <c r="D57" t="b">
        <v>0</v>
      </c>
      <c r="E57" t="b">
        <v>0</v>
      </c>
      <c r="F57" t="s">
        <v>6718</v>
      </c>
      <c r="G57" t="b">
        <v>0</v>
      </c>
      <c r="H57" t="b">
        <v>0</v>
      </c>
      <c r="I57" t="b">
        <v>0</v>
      </c>
      <c r="J57" t="b">
        <v>0</v>
      </c>
    </row>
    <row r="58" spans="1:10" x14ac:dyDescent="0.25">
      <c r="A58" t="b">
        <v>0</v>
      </c>
      <c r="B58" s="1" t="s">
        <v>6717</v>
      </c>
      <c r="C58" t="b">
        <v>0</v>
      </c>
      <c r="D58" t="b">
        <v>0</v>
      </c>
      <c r="E58" t="b">
        <v>0</v>
      </c>
      <c r="F58" t="s">
        <v>6718</v>
      </c>
      <c r="G58" t="b">
        <v>0</v>
      </c>
      <c r="H58" t="b">
        <v>0</v>
      </c>
      <c r="I58" t="b">
        <v>0</v>
      </c>
      <c r="J58" t="b">
        <v>0</v>
      </c>
    </row>
    <row r="59" spans="1:10" x14ac:dyDescent="0.25">
      <c r="A59" t="b">
        <v>0</v>
      </c>
      <c r="B59" s="1" t="s">
        <v>6717</v>
      </c>
      <c r="C59" t="b">
        <v>0</v>
      </c>
      <c r="D59" t="b">
        <v>0</v>
      </c>
      <c r="E59" t="b">
        <v>0</v>
      </c>
      <c r="F59" t="s">
        <v>6718</v>
      </c>
      <c r="G59" t="b">
        <v>0</v>
      </c>
      <c r="H59" t="b">
        <v>0</v>
      </c>
      <c r="I59" t="b">
        <v>0</v>
      </c>
      <c r="J59" t="b">
        <v>0</v>
      </c>
    </row>
    <row r="60" spans="1:10" x14ac:dyDescent="0.25">
      <c r="A60" t="b">
        <v>0</v>
      </c>
      <c r="B60" s="1" t="s">
        <v>6717</v>
      </c>
      <c r="C60" t="b">
        <v>0</v>
      </c>
      <c r="D60" t="b">
        <v>0</v>
      </c>
      <c r="E60" t="b">
        <v>0</v>
      </c>
      <c r="F60" t="s">
        <v>6718</v>
      </c>
      <c r="G60" t="b">
        <v>0</v>
      </c>
      <c r="H60" t="b">
        <v>0</v>
      </c>
      <c r="I60" t="b">
        <v>0</v>
      </c>
      <c r="J60" t="b">
        <v>0</v>
      </c>
    </row>
    <row r="61" spans="1:10" x14ac:dyDescent="0.25">
      <c r="A61" t="b">
        <v>0</v>
      </c>
      <c r="B61" s="1" t="s">
        <v>6717</v>
      </c>
      <c r="C61" t="b">
        <v>0</v>
      </c>
      <c r="D61" t="b">
        <v>0</v>
      </c>
      <c r="E61" t="b">
        <v>0</v>
      </c>
      <c r="F61" t="s">
        <v>6718</v>
      </c>
      <c r="G61" t="b">
        <v>0</v>
      </c>
      <c r="H61" t="b">
        <v>0</v>
      </c>
      <c r="I61" t="b">
        <v>0</v>
      </c>
      <c r="J61" t="b">
        <v>0</v>
      </c>
    </row>
    <row r="62" spans="1:10" x14ac:dyDescent="0.25">
      <c r="A62" t="b">
        <v>0</v>
      </c>
      <c r="B62" s="1" t="s">
        <v>6717</v>
      </c>
      <c r="C62" t="b">
        <v>0</v>
      </c>
      <c r="D62" t="b">
        <v>0</v>
      </c>
      <c r="E62" t="b">
        <v>0</v>
      </c>
      <c r="F62" t="s">
        <v>6718</v>
      </c>
      <c r="G62" t="b">
        <v>0</v>
      </c>
      <c r="H62" t="b">
        <v>0</v>
      </c>
      <c r="I62" t="b">
        <v>0</v>
      </c>
      <c r="J62" t="b">
        <v>0</v>
      </c>
    </row>
    <row r="63" spans="1:10" x14ac:dyDescent="0.25">
      <c r="A63" t="b">
        <v>0</v>
      </c>
      <c r="B63" s="1" t="s">
        <v>6717</v>
      </c>
      <c r="C63" t="b">
        <v>0</v>
      </c>
      <c r="D63" t="b">
        <v>0</v>
      </c>
      <c r="E63" t="b">
        <v>0</v>
      </c>
      <c r="F63" t="s">
        <v>6718</v>
      </c>
      <c r="G63" t="b">
        <v>0</v>
      </c>
      <c r="H63" t="b">
        <v>0</v>
      </c>
      <c r="I63" t="b">
        <v>0</v>
      </c>
      <c r="J63" t="b">
        <v>0</v>
      </c>
    </row>
    <row r="64" spans="1:10" x14ac:dyDescent="0.25">
      <c r="A64" t="b">
        <v>0</v>
      </c>
      <c r="B64" s="1" t="s">
        <v>6717</v>
      </c>
      <c r="C64" t="b">
        <v>0</v>
      </c>
      <c r="D64" t="b">
        <v>0</v>
      </c>
      <c r="E64" t="b">
        <v>0</v>
      </c>
      <c r="F64" t="s">
        <v>6718</v>
      </c>
      <c r="G64" t="b">
        <v>0</v>
      </c>
      <c r="H64" t="b">
        <v>0</v>
      </c>
      <c r="I64" t="b">
        <v>0</v>
      </c>
      <c r="J64" t="b">
        <v>0</v>
      </c>
    </row>
    <row r="65" spans="1:10" x14ac:dyDescent="0.25">
      <c r="A65" t="b">
        <v>0</v>
      </c>
      <c r="B65" s="1" t="s">
        <v>6717</v>
      </c>
      <c r="C65" t="b">
        <v>0</v>
      </c>
      <c r="D65" t="b">
        <v>0</v>
      </c>
      <c r="E65" t="b">
        <v>0</v>
      </c>
      <c r="F65" t="s">
        <v>6718</v>
      </c>
      <c r="G65" t="b">
        <v>0</v>
      </c>
      <c r="H65" t="b">
        <v>0</v>
      </c>
      <c r="I65" t="b">
        <v>0</v>
      </c>
      <c r="J65" t="b">
        <v>0</v>
      </c>
    </row>
    <row r="66" spans="1:10" x14ac:dyDescent="0.25">
      <c r="A66" t="b">
        <v>0</v>
      </c>
      <c r="B66" s="1" t="s">
        <v>6717</v>
      </c>
      <c r="C66" t="b">
        <v>0</v>
      </c>
      <c r="D66" t="b">
        <v>0</v>
      </c>
      <c r="E66" t="b">
        <v>0</v>
      </c>
      <c r="F66" t="s">
        <v>6718</v>
      </c>
      <c r="G66" t="b">
        <v>0</v>
      </c>
      <c r="H66" t="b">
        <v>0</v>
      </c>
      <c r="I66" t="b">
        <v>0</v>
      </c>
      <c r="J66" t="b">
        <v>0</v>
      </c>
    </row>
    <row r="67" spans="1:10" x14ac:dyDescent="0.25">
      <c r="A67" t="b">
        <v>0</v>
      </c>
      <c r="B67" s="1" t="s">
        <v>6717</v>
      </c>
      <c r="C67" t="b">
        <v>0</v>
      </c>
      <c r="D67" t="b">
        <v>0</v>
      </c>
      <c r="E67" t="b">
        <v>0</v>
      </c>
      <c r="F67" t="s">
        <v>6718</v>
      </c>
      <c r="G67" t="b">
        <v>0</v>
      </c>
      <c r="H67" t="b">
        <v>0</v>
      </c>
      <c r="I67" t="b">
        <v>0</v>
      </c>
      <c r="J67" t="b">
        <v>0</v>
      </c>
    </row>
    <row r="68" spans="1:10" x14ac:dyDescent="0.25">
      <c r="A68" t="b">
        <v>0</v>
      </c>
      <c r="B68" s="1" t="s">
        <v>6717</v>
      </c>
      <c r="C68" t="b">
        <v>0</v>
      </c>
      <c r="D68" t="b">
        <v>0</v>
      </c>
      <c r="E68" t="b">
        <v>0</v>
      </c>
      <c r="F68" t="s">
        <v>6718</v>
      </c>
      <c r="G68" t="b">
        <v>0</v>
      </c>
      <c r="H68" t="b">
        <v>0</v>
      </c>
      <c r="I68" t="b">
        <v>0</v>
      </c>
      <c r="J68" t="b">
        <v>0</v>
      </c>
    </row>
    <row r="69" spans="1:10" x14ac:dyDescent="0.25">
      <c r="A69" t="b">
        <v>0</v>
      </c>
      <c r="B69" s="1" t="s">
        <v>6717</v>
      </c>
      <c r="C69" t="b">
        <v>0</v>
      </c>
      <c r="D69" t="b">
        <v>0</v>
      </c>
      <c r="E69" t="b">
        <v>0</v>
      </c>
      <c r="F69" t="s">
        <v>6718</v>
      </c>
      <c r="G69" t="b">
        <v>0</v>
      </c>
      <c r="H69" t="b">
        <v>0</v>
      </c>
      <c r="I69" t="b">
        <v>0</v>
      </c>
      <c r="J69" t="b">
        <v>0</v>
      </c>
    </row>
    <row r="70" spans="1:10" x14ac:dyDescent="0.25">
      <c r="A70" t="b">
        <v>0</v>
      </c>
      <c r="B70" s="1" t="s">
        <v>6717</v>
      </c>
      <c r="C70" t="b">
        <v>0</v>
      </c>
      <c r="D70" t="b">
        <v>0</v>
      </c>
      <c r="E70" t="b">
        <v>0</v>
      </c>
      <c r="F70" t="s">
        <v>6718</v>
      </c>
      <c r="G70" t="b">
        <v>0</v>
      </c>
      <c r="H70" t="b">
        <v>0</v>
      </c>
      <c r="I70" t="b">
        <v>0</v>
      </c>
      <c r="J70" t="b">
        <v>0</v>
      </c>
    </row>
    <row r="71" spans="1:10" x14ac:dyDescent="0.25">
      <c r="A71" t="b">
        <v>0</v>
      </c>
      <c r="B71" s="1" t="s">
        <v>6717</v>
      </c>
      <c r="C71" t="b">
        <v>0</v>
      </c>
      <c r="D71" t="b">
        <v>0</v>
      </c>
      <c r="E71" t="b">
        <v>0</v>
      </c>
      <c r="F71" t="s">
        <v>6718</v>
      </c>
      <c r="G71" t="b">
        <v>0</v>
      </c>
      <c r="H71" t="b">
        <v>0</v>
      </c>
      <c r="I71" t="b">
        <v>0</v>
      </c>
      <c r="J71" t="b">
        <v>0</v>
      </c>
    </row>
    <row r="72" spans="1:10" x14ac:dyDescent="0.25">
      <c r="A72" t="b">
        <v>0</v>
      </c>
      <c r="B72" s="1" t="s">
        <v>6717</v>
      </c>
      <c r="C72" t="b">
        <v>0</v>
      </c>
      <c r="D72" t="b">
        <v>0</v>
      </c>
      <c r="E72" t="b">
        <v>0</v>
      </c>
      <c r="F72" t="s">
        <v>6718</v>
      </c>
      <c r="G72" t="b">
        <v>0</v>
      </c>
      <c r="H72" t="b">
        <v>0</v>
      </c>
      <c r="I72" t="b">
        <v>0</v>
      </c>
      <c r="J72" t="b">
        <v>0</v>
      </c>
    </row>
    <row r="73" spans="1:10" x14ac:dyDescent="0.25">
      <c r="A73" t="b">
        <v>0</v>
      </c>
      <c r="B73" s="1" t="s">
        <v>6717</v>
      </c>
      <c r="C73" t="b">
        <v>0</v>
      </c>
      <c r="D73" t="b">
        <v>0</v>
      </c>
      <c r="E73" t="b">
        <v>0</v>
      </c>
      <c r="F73" t="s">
        <v>6718</v>
      </c>
      <c r="G73" t="b">
        <v>0</v>
      </c>
      <c r="H73" t="b">
        <v>0</v>
      </c>
      <c r="I73" t="b">
        <v>0</v>
      </c>
      <c r="J73" t="b">
        <v>0</v>
      </c>
    </row>
    <row r="74" spans="1:10" x14ac:dyDescent="0.25">
      <c r="A74" t="b">
        <v>0</v>
      </c>
      <c r="B74" s="1" t="s">
        <v>6717</v>
      </c>
      <c r="C74" t="b">
        <v>0</v>
      </c>
      <c r="D74" t="b">
        <v>0</v>
      </c>
      <c r="E74" t="b">
        <v>0</v>
      </c>
      <c r="F74" t="s">
        <v>6718</v>
      </c>
      <c r="G74" t="b">
        <v>0</v>
      </c>
      <c r="H74" t="b">
        <v>0</v>
      </c>
      <c r="I74" t="b">
        <v>0</v>
      </c>
      <c r="J74" t="b">
        <v>0</v>
      </c>
    </row>
    <row r="75" spans="1:10" x14ac:dyDescent="0.25">
      <c r="A75" t="b">
        <v>0</v>
      </c>
      <c r="B75" s="1" t="s">
        <v>6717</v>
      </c>
      <c r="C75" t="b">
        <v>0</v>
      </c>
      <c r="D75" t="b">
        <v>0</v>
      </c>
      <c r="E75" t="b">
        <v>0</v>
      </c>
      <c r="F75" t="s">
        <v>6718</v>
      </c>
      <c r="G75" t="b">
        <v>0</v>
      </c>
      <c r="H75" t="b">
        <v>0</v>
      </c>
      <c r="I75" t="b">
        <v>0</v>
      </c>
      <c r="J75" t="b">
        <v>0</v>
      </c>
    </row>
    <row r="76" spans="1:10" x14ac:dyDescent="0.25">
      <c r="A76" t="b">
        <v>0</v>
      </c>
      <c r="B76" s="1" t="s">
        <v>6717</v>
      </c>
      <c r="C76" t="b">
        <v>0</v>
      </c>
      <c r="D76" t="b">
        <v>0</v>
      </c>
      <c r="E76" t="b">
        <v>0</v>
      </c>
      <c r="F76" t="s">
        <v>6718</v>
      </c>
      <c r="G76" t="b">
        <v>0</v>
      </c>
      <c r="H76" t="b">
        <v>0</v>
      </c>
      <c r="I76" t="b">
        <v>0</v>
      </c>
      <c r="J76" t="b">
        <v>0</v>
      </c>
    </row>
    <row r="77" spans="1:10" x14ac:dyDescent="0.25">
      <c r="A77" t="b">
        <v>0</v>
      </c>
      <c r="B77" s="1" t="s">
        <v>6717</v>
      </c>
      <c r="C77" t="b">
        <v>0</v>
      </c>
      <c r="D77" t="b">
        <v>0</v>
      </c>
      <c r="E77" t="b">
        <v>0</v>
      </c>
      <c r="F77" t="s">
        <v>6718</v>
      </c>
      <c r="G77" t="b">
        <v>0</v>
      </c>
      <c r="H77" t="b">
        <v>0</v>
      </c>
      <c r="I77" t="b">
        <v>0</v>
      </c>
      <c r="J77" t="b">
        <v>0</v>
      </c>
    </row>
    <row r="78" spans="1:10" x14ac:dyDescent="0.25">
      <c r="A78" t="b">
        <v>0</v>
      </c>
      <c r="B78" s="1" t="s">
        <v>6717</v>
      </c>
      <c r="C78" t="b">
        <v>0</v>
      </c>
      <c r="D78" t="b">
        <v>0</v>
      </c>
      <c r="E78" t="b">
        <v>0</v>
      </c>
      <c r="F78" t="s">
        <v>6718</v>
      </c>
      <c r="G78" t="b">
        <v>0</v>
      </c>
      <c r="H78" t="b">
        <v>0</v>
      </c>
      <c r="I78" t="b">
        <v>0</v>
      </c>
      <c r="J78" t="b">
        <v>0</v>
      </c>
    </row>
    <row r="79" spans="1:10" x14ac:dyDescent="0.25">
      <c r="A79" t="b">
        <v>0</v>
      </c>
      <c r="B79" s="1" t="s">
        <v>6717</v>
      </c>
      <c r="C79" t="b">
        <v>0</v>
      </c>
      <c r="D79" t="b">
        <v>0</v>
      </c>
      <c r="E79" t="b">
        <v>0</v>
      </c>
      <c r="F79" t="s">
        <v>6718</v>
      </c>
      <c r="G79" t="b">
        <v>0</v>
      </c>
      <c r="H79" t="b">
        <v>0</v>
      </c>
      <c r="I79" t="b">
        <v>0</v>
      </c>
      <c r="J79" t="b">
        <v>0</v>
      </c>
    </row>
    <row r="80" spans="1:10" x14ac:dyDescent="0.25">
      <c r="A80" t="b">
        <v>0</v>
      </c>
      <c r="B80" s="1" t="s">
        <v>6717</v>
      </c>
      <c r="C80" t="b">
        <v>0</v>
      </c>
      <c r="D80" t="b">
        <v>0</v>
      </c>
      <c r="E80" t="b">
        <v>0</v>
      </c>
      <c r="F80" t="s">
        <v>6718</v>
      </c>
      <c r="G80" t="b">
        <v>0</v>
      </c>
      <c r="H80" t="b">
        <v>0</v>
      </c>
      <c r="I80" t="b">
        <v>0</v>
      </c>
      <c r="J80" t="b">
        <v>0</v>
      </c>
    </row>
    <row r="81" spans="1:10" x14ac:dyDescent="0.25">
      <c r="A81" t="b">
        <v>0</v>
      </c>
      <c r="B81" s="1" t="s">
        <v>6717</v>
      </c>
      <c r="C81" t="b">
        <v>0</v>
      </c>
      <c r="D81" t="b">
        <v>0</v>
      </c>
      <c r="E81" t="b">
        <v>0</v>
      </c>
      <c r="F81" t="s">
        <v>6718</v>
      </c>
      <c r="G81" t="b">
        <v>0</v>
      </c>
      <c r="H81" t="b">
        <v>0</v>
      </c>
      <c r="I81" t="b">
        <v>0</v>
      </c>
      <c r="J81" t="b">
        <v>0</v>
      </c>
    </row>
    <row r="82" spans="1:10" x14ac:dyDescent="0.25">
      <c r="A82" t="b">
        <v>0</v>
      </c>
      <c r="B82" s="1" t="s">
        <v>6717</v>
      </c>
      <c r="C82" t="b">
        <v>0</v>
      </c>
      <c r="D82" t="b">
        <v>0</v>
      </c>
      <c r="E82" t="b">
        <v>0</v>
      </c>
      <c r="F82" t="s">
        <v>6718</v>
      </c>
      <c r="G82" t="b">
        <v>0</v>
      </c>
      <c r="H82" t="b">
        <v>0</v>
      </c>
      <c r="I82" t="b">
        <v>0</v>
      </c>
      <c r="J82" t="b">
        <v>0</v>
      </c>
    </row>
    <row r="83" spans="1:10" x14ac:dyDescent="0.25">
      <c r="A83" t="b">
        <v>0</v>
      </c>
      <c r="B83" s="1" t="s">
        <v>6717</v>
      </c>
      <c r="C83" t="b">
        <v>0</v>
      </c>
      <c r="D83" t="b">
        <v>0</v>
      </c>
      <c r="E83" t="b">
        <v>0</v>
      </c>
      <c r="F83" t="s">
        <v>6718</v>
      </c>
      <c r="G83" t="b">
        <v>0</v>
      </c>
      <c r="H83" t="b">
        <v>0</v>
      </c>
      <c r="I83" t="b">
        <v>0</v>
      </c>
      <c r="J83" t="b">
        <v>0</v>
      </c>
    </row>
    <row r="84" spans="1:10" x14ac:dyDescent="0.25">
      <c r="A84" t="b">
        <v>0</v>
      </c>
      <c r="B84" s="1" t="s">
        <v>6717</v>
      </c>
      <c r="C84" t="b">
        <v>0</v>
      </c>
      <c r="D84" t="b">
        <v>0</v>
      </c>
      <c r="E84" t="b">
        <v>0</v>
      </c>
      <c r="F84" t="s">
        <v>6718</v>
      </c>
      <c r="G84" t="b">
        <v>0</v>
      </c>
      <c r="H84" t="b">
        <v>0</v>
      </c>
      <c r="I84" t="b">
        <v>0</v>
      </c>
      <c r="J84" t="b">
        <v>0</v>
      </c>
    </row>
    <row r="85" spans="1:10" x14ac:dyDescent="0.25">
      <c r="A85" t="b">
        <v>0</v>
      </c>
      <c r="B85" s="1" t="s">
        <v>6717</v>
      </c>
      <c r="C85" t="b">
        <v>0</v>
      </c>
      <c r="D85" t="b">
        <v>0</v>
      </c>
      <c r="E85" t="b">
        <v>0</v>
      </c>
      <c r="F85" t="s">
        <v>6718</v>
      </c>
      <c r="G85" t="b">
        <v>0</v>
      </c>
      <c r="H85" t="b">
        <v>0</v>
      </c>
      <c r="I85" t="b">
        <v>0</v>
      </c>
      <c r="J85" t="b">
        <v>0</v>
      </c>
    </row>
    <row r="86" spans="1:10" x14ac:dyDescent="0.25">
      <c r="A86" t="b">
        <v>0</v>
      </c>
      <c r="B86" s="1" t="s">
        <v>6717</v>
      </c>
      <c r="C86" t="b">
        <v>0</v>
      </c>
      <c r="D86" t="b">
        <v>0</v>
      </c>
      <c r="E86" t="b">
        <v>0</v>
      </c>
      <c r="F86" t="s">
        <v>6718</v>
      </c>
      <c r="G86" t="b">
        <v>0</v>
      </c>
      <c r="H86" t="b">
        <v>0</v>
      </c>
      <c r="I86" t="b">
        <v>0</v>
      </c>
      <c r="J86" t="b">
        <v>0</v>
      </c>
    </row>
    <row r="87" spans="1:10" x14ac:dyDescent="0.25">
      <c r="A87" t="b">
        <v>0</v>
      </c>
      <c r="B87" s="1" t="s">
        <v>6717</v>
      </c>
      <c r="C87" t="b">
        <v>0</v>
      </c>
      <c r="D87" t="b">
        <v>0</v>
      </c>
      <c r="E87" t="b">
        <v>0</v>
      </c>
      <c r="F87" t="s">
        <v>6718</v>
      </c>
      <c r="G87" t="b">
        <v>0</v>
      </c>
      <c r="H87" t="b">
        <v>0</v>
      </c>
      <c r="I87" t="b">
        <v>0</v>
      </c>
      <c r="J87" t="b">
        <v>0</v>
      </c>
    </row>
    <row r="88" spans="1:10" x14ac:dyDescent="0.25">
      <c r="A88" t="b">
        <v>0</v>
      </c>
      <c r="B88" s="1" t="s">
        <v>6717</v>
      </c>
      <c r="C88" t="b">
        <v>0</v>
      </c>
      <c r="D88" t="b">
        <v>0</v>
      </c>
      <c r="E88" t="b">
        <v>0</v>
      </c>
      <c r="F88" t="s">
        <v>6718</v>
      </c>
      <c r="G88" t="b">
        <v>0</v>
      </c>
      <c r="H88" t="b">
        <v>0</v>
      </c>
      <c r="I88" t="b">
        <v>0</v>
      </c>
      <c r="J88" t="b">
        <v>0</v>
      </c>
    </row>
    <row r="89" spans="1:10" x14ac:dyDescent="0.25">
      <c r="A89" t="b">
        <v>0</v>
      </c>
      <c r="B89" s="1" t="s">
        <v>6717</v>
      </c>
      <c r="C89" t="b">
        <v>0</v>
      </c>
      <c r="D89" t="b">
        <v>0</v>
      </c>
      <c r="E89" t="b">
        <v>0</v>
      </c>
      <c r="F89" t="s">
        <v>6718</v>
      </c>
      <c r="G89" t="b">
        <v>0</v>
      </c>
      <c r="H89" t="b">
        <v>0</v>
      </c>
      <c r="I89" t="b">
        <v>0</v>
      </c>
      <c r="J89" t="b">
        <v>0</v>
      </c>
    </row>
    <row r="90" spans="1:10" x14ac:dyDescent="0.25">
      <c r="A90" t="b">
        <v>0</v>
      </c>
      <c r="B90" s="1" t="s">
        <v>6717</v>
      </c>
      <c r="C90" t="b">
        <v>0</v>
      </c>
      <c r="D90" t="b">
        <v>0</v>
      </c>
      <c r="E90" t="b">
        <v>0</v>
      </c>
      <c r="F90" t="s">
        <v>6718</v>
      </c>
      <c r="G90" t="b">
        <v>0</v>
      </c>
      <c r="H90" t="b">
        <v>0</v>
      </c>
      <c r="I90" t="b">
        <v>0</v>
      </c>
      <c r="J90" t="b">
        <v>0</v>
      </c>
    </row>
    <row r="91" spans="1:10" x14ac:dyDescent="0.25">
      <c r="A91" t="b">
        <v>0</v>
      </c>
      <c r="B91" s="1" t="s">
        <v>6717</v>
      </c>
      <c r="C91" t="b">
        <v>0</v>
      </c>
      <c r="D91" t="b">
        <v>0</v>
      </c>
      <c r="E91" t="b">
        <v>0</v>
      </c>
      <c r="F91" t="s">
        <v>6718</v>
      </c>
      <c r="G91" t="b">
        <v>0</v>
      </c>
      <c r="H91" t="b">
        <v>0</v>
      </c>
      <c r="I91" t="b">
        <v>0</v>
      </c>
      <c r="J91" t="b">
        <v>0</v>
      </c>
    </row>
    <row r="92" spans="1:10" x14ac:dyDescent="0.25">
      <c r="A92" t="b">
        <v>0</v>
      </c>
      <c r="B92" s="1" t="s">
        <v>6717</v>
      </c>
      <c r="C92" t="b">
        <v>0</v>
      </c>
      <c r="D92" t="b">
        <v>0</v>
      </c>
      <c r="E92" t="b">
        <v>0</v>
      </c>
      <c r="F92" t="s">
        <v>6718</v>
      </c>
      <c r="G92" t="b">
        <v>0</v>
      </c>
      <c r="H92" t="b">
        <v>0</v>
      </c>
      <c r="I92" t="b">
        <v>0</v>
      </c>
      <c r="J92" t="b">
        <v>0</v>
      </c>
    </row>
    <row r="93" spans="1:10" x14ac:dyDescent="0.25">
      <c r="A93" t="b">
        <v>0</v>
      </c>
      <c r="B93" s="1" t="s">
        <v>6717</v>
      </c>
      <c r="C93" t="b">
        <v>0</v>
      </c>
      <c r="D93" t="b">
        <v>0</v>
      </c>
      <c r="E93" t="b">
        <v>0</v>
      </c>
      <c r="F93" t="s">
        <v>6718</v>
      </c>
      <c r="G93" t="b">
        <v>0</v>
      </c>
      <c r="H93" t="b">
        <v>0</v>
      </c>
      <c r="I93" t="b">
        <v>0</v>
      </c>
      <c r="J93" t="b">
        <v>0</v>
      </c>
    </row>
    <row r="94" spans="1:10" x14ac:dyDescent="0.25">
      <c r="A94" t="b">
        <v>0</v>
      </c>
      <c r="B94" s="1" t="s">
        <v>6717</v>
      </c>
      <c r="C94" t="b">
        <v>0</v>
      </c>
      <c r="D94" t="b">
        <v>0</v>
      </c>
      <c r="E94" t="b">
        <v>0</v>
      </c>
      <c r="F94" t="s">
        <v>6718</v>
      </c>
      <c r="G94" t="b">
        <v>0</v>
      </c>
      <c r="H94" t="b">
        <v>0</v>
      </c>
      <c r="I94" t="b">
        <v>0</v>
      </c>
      <c r="J94" t="b">
        <v>0</v>
      </c>
    </row>
    <row r="95" spans="1:10" x14ac:dyDescent="0.25">
      <c r="A95" t="b">
        <v>0</v>
      </c>
      <c r="B95" s="1" t="s">
        <v>6717</v>
      </c>
      <c r="C95" t="b">
        <v>0</v>
      </c>
      <c r="D95" t="b">
        <v>0</v>
      </c>
      <c r="E95" t="b">
        <v>0</v>
      </c>
      <c r="F95" t="s">
        <v>6718</v>
      </c>
      <c r="G95" t="b">
        <v>0</v>
      </c>
      <c r="H95" t="b">
        <v>0</v>
      </c>
      <c r="I95" t="b">
        <v>0</v>
      </c>
      <c r="J95" t="b">
        <v>0</v>
      </c>
    </row>
    <row r="96" spans="1:10" x14ac:dyDescent="0.25">
      <c r="A96" t="b">
        <v>0</v>
      </c>
      <c r="B96" s="1" t="s">
        <v>6717</v>
      </c>
      <c r="C96" t="b">
        <v>0</v>
      </c>
      <c r="D96" t="b">
        <v>0</v>
      </c>
      <c r="E96" t="b">
        <v>0</v>
      </c>
      <c r="F96" t="s">
        <v>6718</v>
      </c>
      <c r="G96" t="b">
        <v>0</v>
      </c>
      <c r="H96" t="b">
        <v>0</v>
      </c>
      <c r="I96" t="b">
        <v>0</v>
      </c>
      <c r="J96" t="b">
        <v>0</v>
      </c>
    </row>
    <row r="97" spans="1:10" x14ac:dyDescent="0.25">
      <c r="A97" t="b">
        <v>0</v>
      </c>
      <c r="B97" s="1" t="s">
        <v>6717</v>
      </c>
      <c r="C97" t="b">
        <v>0</v>
      </c>
      <c r="D97" t="b">
        <v>0</v>
      </c>
      <c r="E97" t="b">
        <v>0</v>
      </c>
      <c r="F97" t="s">
        <v>6718</v>
      </c>
      <c r="G97" t="b">
        <v>0</v>
      </c>
      <c r="H97" t="b">
        <v>0</v>
      </c>
      <c r="I97" t="b">
        <v>0</v>
      </c>
      <c r="J97" t="b">
        <v>0</v>
      </c>
    </row>
    <row r="98" spans="1:10" x14ac:dyDescent="0.25">
      <c r="A98" t="b">
        <v>0</v>
      </c>
      <c r="B98" s="1" t="s">
        <v>6717</v>
      </c>
      <c r="C98" t="b">
        <v>0</v>
      </c>
      <c r="D98" t="b">
        <v>0</v>
      </c>
      <c r="E98" t="b">
        <v>0</v>
      </c>
      <c r="F98" t="s">
        <v>6718</v>
      </c>
      <c r="G98" t="b">
        <v>0</v>
      </c>
      <c r="H98" t="b">
        <v>0</v>
      </c>
      <c r="I98" t="b">
        <v>0</v>
      </c>
      <c r="J98" t="b">
        <v>0</v>
      </c>
    </row>
  </sheetData>
  <conditionalFormatting sqref="A2:Q98">
    <cfRule type="expression" dxfId="0" priority="1">
      <formula>$I2="YES"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5A41-8A86-4EAE-BA4F-E27FF3A80B0C}">
  <sheetPr codeName="Sheet5">
    <tabColor rgb="FF92D050"/>
  </sheetPr>
  <dimension ref="A1:Q98"/>
  <sheetViews>
    <sheetView zoomScale="55" zoomScaleNormal="55" workbookViewId="0">
      <selection activeCell="L113" sqref="L113"/>
    </sheetView>
  </sheetViews>
  <sheetFormatPr defaultRowHeight="15" x14ac:dyDescent="0.25"/>
  <cols>
    <col min="1" max="1" width="19" customWidth="1"/>
    <col min="2" max="2" width="14.140625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26.140625" bestFit="1" customWidth="1"/>
    <col min="10" max="10" width="28.570312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4" t="s">
        <v>6611</v>
      </c>
      <c r="B1" t="s">
        <v>6621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hidden="1" x14ac:dyDescent="0.25">
      <c r="A2" t="b">
        <v>1</v>
      </c>
      <c r="B2" s="1" t="s">
        <v>6719</v>
      </c>
      <c r="C2" t="s">
        <v>13</v>
      </c>
      <c r="D2" t="s">
        <v>6659</v>
      </c>
      <c r="E2" t="s">
        <v>6660</v>
      </c>
      <c r="F2" t="s">
        <v>6720</v>
      </c>
      <c r="G2">
        <v>8</v>
      </c>
      <c r="H2" t="s">
        <v>23</v>
      </c>
      <c r="I2" t="s">
        <v>6624</v>
      </c>
      <c r="J2" t="s">
        <v>6620</v>
      </c>
      <c r="M2" t="s">
        <v>6622</v>
      </c>
    </row>
    <row r="3" spans="1:17" hidden="1" x14ac:dyDescent="0.25">
      <c r="A3" t="b">
        <v>1</v>
      </c>
      <c r="B3" s="1" t="s">
        <v>6719</v>
      </c>
      <c r="C3" t="s">
        <v>13</v>
      </c>
      <c r="D3" t="s">
        <v>6698</v>
      </c>
      <c r="E3" t="s">
        <v>6721</v>
      </c>
      <c r="F3" t="s">
        <v>6722</v>
      </c>
      <c r="G3">
        <v>8</v>
      </c>
      <c r="H3" t="s">
        <v>23</v>
      </c>
      <c r="I3" t="s">
        <v>6624</v>
      </c>
      <c r="J3" t="s">
        <v>6620</v>
      </c>
      <c r="M3" t="s">
        <v>6623</v>
      </c>
    </row>
    <row r="4" spans="1:17" hidden="1" x14ac:dyDescent="0.25">
      <c r="A4" t="b">
        <v>1</v>
      </c>
      <c r="B4" s="1" t="s">
        <v>6719</v>
      </c>
      <c r="C4" t="s">
        <v>13</v>
      </c>
      <c r="D4" t="s">
        <v>6723</v>
      </c>
      <c r="E4" t="s">
        <v>6724</v>
      </c>
      <c r="F4" t="s">
        <v>6725</v>
      </c>
      <c r="G4">
        <v>8</v>
      </c>
      <c r="H4" t="s">
        <v>23</v>
      </c>
      <c r="I4" t="s">
        <v>6624</v>
      </c>
      <c r="J4" t="s">
        <v>6624</v>
      </c>
    </row>
    <row r="5" spans="1:17" x14ac:dyDescent="0.25">
      <c r="A5" t="b">
        <v>1</v>
      </c>
      <c r="B5" s="1" t="s">
        <v>6719</v>
      </c>
      <c r="C5" t="s">
        <v>13</v>
      </c>
      <c r="D5" t="s">
        <v>6662</v>
      </c>
      <c r="E5" t="s">
        <v>6726</v>
      </c>
      <c r="F5" t="s">
        <v>6727</v>
      </c>
      <c r="G5">
        <v>12</v>
      </c>
      <c r="H5" t="s">
        <v>25</v>
      </c>
      <c r="I5" t="s">
        <v>6620</v>
      </c>
      <c r="J5" t="s">
        <v>6620</v>
      </c>
      <c r="M5" s="5" t="s">
        <v>6625</v>
      </c>
    </row>
    <row r="6" spans="1:17" x14ac:dyDescent="0.25">
      <c r="A6" t="b">
        <v>1</v>
      </c>
      <c r="B6" s="1" t="s">
        <v>6719</v>
      </c>
      <c r="C6" t="s">
        <v>13</v>
      </c>
      <c r="D6" t="s">
        <v>6665</v>
      </c>
      <c r="E6" t="s">
        <v>6728</v>
      </c>
      <c r="F6" t="s">
        <v>6729</v>
      </c>
      <c r="G6">
        <v>8</v>
      </c>
      <c r="H6" t="s">
        <v>23</v>
      </c>
      <c r="I6" t="s">
        <v>6620</v>
      </c>
      <c r="J6" t="s">
        <v>6620</v>
      </c>
      <c r="M6" s="5" t="s">
        <v>6626</v>
      </c>
    </row>
    <row r="7" spans="1:17" x14ac:dyDescent="0.25">
      <c r="A7" t="b">
        <v>1</v>
      </c>
      <c r="B7" s="1" t="s">
        <v>6719</v>
      </c>
      <c r="C7" t="s">
        <v>13</v>
      </c>
      <c r="D7" t="s">
        <v>6730</v>
      </c>
      <c r="E7" t="s">
        <v>6731</v>
      </c>
      <c r="F7" t="s">
        <v>6732</v>
      </c>
      <c r="G7">
        <v>37</v>
      </c>
      <c r="H7" t="s">
        <v>28</v>
      </c>
      <c r="I7" t="s">
        <v>6620</v>
      </c>
      <c r="J7" t="s">
        <v>6620</v>
      </c>
      <c r="K7" t="s">
        <v>6620</v>
      </c>
      <c r="M7" t="s">
        <v>6627</v>
      </c>
    </row>
    <row r="8" spans="1:17" x14ac:dyDescent="0.25">
      <c r="A8" t="b">
        <v>1</v>
      </c>
      <c r="B8" s="1" t="s">
        <v>6719</v>
      </c>
      <c r="C8" t="s">
        <v>13</v>
      </c>
      <c r="D8" t="s">
        <v>6733</v>
      </c>
      <c r="E8" t="s">
        <v>6734</v>
      </c>
      <c r="F8" t="s">
        <v>6735</v>
      </c>
      <c r="G8">
        <v>37</v>
      </c>
      <c r="H8" t="s">
        <v>28</v>
      </c>
      <c r="I8" t="s">
        <v>6620</v>
      </c>
      <c r="J8" t="s">
        <v>6620</v>
      </c>
      <c r="K8" t="s">
        <v>6620</v>
      </c>
      <c r="M8" t="s">
        <v>6628</v>
      </c>
    </row>
    <row r="9" spans="1:17" x14ac:dyDescent="0.25">
      <c r="A9" t="b">
        <v>1</v>
      </c>
      <c r="B9" s="1" t="s">
        <v>6719</v>
      </c>
      <c r="C9" t="s">
        <v>13</v>
      </c>
      <c r="D9" t="s">
        <v>6736</v>
      </c>
      <c r="E9" t="s">
        <v>6676</v>
      </c>
      <c r="F9" t="s">
        <v>6737</v>
      </c>
      <c r="G9">
        <v>16</v>
      </c>
      <c r="H9" t="s">
        <v>30</v>
      </c>
      <c r="I9" t="s">
        <v>6620</v>
      </c>
      <c r="J9" t="s">
        <v>6620</v>
      </c>
      <c r="M9" t="s">
        <v>6629</v>
      </c>
    </row>
    <row r="10" spans="1:17" x14ac:dyDescent="0.25">
      <c r="A10" t="b">
        <v>1</v>
      </c>
      <c r="B10" s="1" t="s">
        <v>6719</v>
      </c>
      <c r="C10" t="s">
        <v>13</v>
      </c>
      <c r="D10" t="s">
        <v>6738</v>
      </c>
      <c r="E10" t="s">
        <v>6739</v>
      </c>
      <c r="F10" t="s">
        <v>6740</v>
      </c>
      <c r="G10">
        <v>8</v>
      </c>
      <c r="H10" t="s">
        <v>23</v>
      </c>
      <c r="I10" t="s">
        <v>6620</v>
      </c>
      <c r="J10" t="s">
        <v>6620</v>
      </c>
      <c r="M10" t="s">
        <v>6630</v>
      </c>
    </row>
    <row r="11" spans="1:17" x14ac:dyDescent="0.25">
      <c r="A11" t="b">
        <v>1</v>
      </c>
      <c r="B11" s="1" t="s">
        <v>6719</v>
      </c>
      <c r="C11" t="s">
        <v>13</v>
      </c>
      <c r="D11" t="s">
        <v>6741</v>
      </c>
      <c r="E11" t="s">
        <v>6742</v>
      </c>
      <c r="F11" t="s">
        <v>6743</v>
      </c>
      <c r="G11">
        <v>8</v>
      </c>
      <c r="H11" t="s">
        <v>23</v>
      </c>
      <c r="I11" t="s">
        <v>6620</v>
      </c>
      <c r="J11" t="s">
        <v>6620</v>
      </c>
      <c r="M11" t="s">
        <v>6631</v>
      </c>
    </row>
    <row r="12" spans="1:17" hidden="1" x14ac:dyDescent="0.25">
      <c r="A12" t="b">
        <v>1</v>
      </c>
      <c r="B12" s="1" t="s">
        <v>6719</v>
      </c>
      <c r="C12" t="s">
        <v>13</v>
      </c>
      <c r="D12" t="s">
        <v>6744</v>
      </c>
      <c r="E12" t="s">
        <v>6745</v>
      </c>
      <c r="F12" t="s">
        <v>6746</v>
      </c>
      <c r="G12">
        <v>8</v>
      </c>
      <c r="H12" t="s">
        <v>23</v>
      </c>
      <c r="I12" t="s">
        <v>6624</v>
      </c>
      <c r="J12" t="s">
        <v>6624</v>
      </c>
    </row>
    <row r="13" spans="1:17" hidden="1" x14ac:dyDescent="0.25">
      <c r="A13" t="b">
        <v>1</v>
      </c>
      <c r="B13" s="1" t="s">
        <v>6719</v>
      </c>
      <c r="C13" t="s">
        <v>13</v>
      </c>
      <c r="D13" t="s">
        <v>6747</v>
      </c>
      <c r="E13" t="s">
        <v>6748</v>
      </c>
      <c r="F13" t="s">
        <v>6749</v>
      </c>
      <c r="G13">
        <v>8</v>
      </c>
      <c r="H13" t="s">
        <v>23</v>
      </c>
      <c r="I13" t="s">
        <v>6624</v>
      </c>
      <c r="J13" t="s">
        <v>6624</v>
      </c>
    </row>
    <row r="14" spans="1:17" hidden="1" x14ac:dyDescent="0.25">
      <c r="A14" t="b">
        <v>1</v>
      </c>
      <c r="B14" s="1" t="s">
        <v>6719</v>
      </c>
      <c r="C14" t="s">
        <v>13</v>
      </c>
      <c r="D14" t="s">
        <v>6750</v>
      </c>
      <c r="E14" t="s">
        <v>6685</v>
      </c>
      <c r="F14" t="s">
        <v>6751</v>
      </c>
      <c r="G14">
        <v>16</v>
      </c>
      <c r="H14" t="s">
        <v>30</v>
      </c>
      <c r="I14" t="s">
        <v>6624</v>
      </c>
      <c r="J14" t="s">
        <v>6624</v>
      </c>
    </row>
    <row r="15" spans="1:17" hidden="1" x14ac:dyDescent="0.25">
      <c r="A15" t="b">
        <v>1</v>
      </c>
      <c r="B15" s="1" t="s">
        <v>6719</v>
      </c>
      <c r="C15" t="s">
        <v>13</v>
      </c>
      <c r="D15" t="s">
        <v>6752</v>
      </c>
      <c r="E15" t="s">
        <v>6696</v>
      </c>
      <c r="F15" t="s">
        <v>6753</v>
      </c>
      <c r="G15">
        <v>8</v>
      </c>
      <c r="H15" t="s">
        <v>23</v>
      </c>
      <c r="I15" t="s">
        <v>6624</v>
      </c>
      <c r="J15" t="s">
        <v>6624</v>
      </c>
    </row>
    <row r="16" spans="1:17" hidden="1" x14ac:dyDescent="0.25">
      <c r="A16" t="b">
        <v>1</v>
      </c>
      <c r="B16" s="1" t="s">
        <v>6719</v>
      </c>
      <c r="C16" t="s">
        <v>13</v>
      </c>
      <c r="D16" t="s">
        <v>6754</v>
      </c>
      <c r="E16" t="s">
        <v>6755</v>
      </c>
      <c r="F16" t="s">
        <v>6756</v>
      </c>
      <c r="G16">
        <v>16</v>
      </c>
      <c r="H16" t="s">
        <v>30</v>
      </c>
      <c r="I16" t="s">
        <v>6624</v>
      </c>
      <c r="J16" t="s">
        <v>6624</v>
      </c>
    </row>
    <row r="17" spans="1:13" hidden="1" x14ac:dyDescent="0.25">
      <c r="A17" t="b">
        <v>1</v>
      </c>
      <c r="B17" s="1" t="s">
        <v>6719</v>
      </c>
      <c r="C17" t="s">
        <v>13</v>
      </c>
      <c r="D17" t="s">
        <v>6757</v>
      </c>
      <c r="E17" t="s">
        <v>6758</v>
      </c>
      <c r="F17" t="s">
        <v>6759</v>
      </c>
      <c r="G17">
        <v>16</v>
      </c>
      <c r="H17" t="s">
        <v>30</v>
      </c>
      <c r="I17" t="s">
        <v>6624</v>
      </c>
      <c r="J17" t="s">
        <v>6624</v>
      </c>
    </row>
    <row r="18" spans="1:13" hidden="1" x14ac:dyDescent="0.25">
      <c r="A18" t="b">
        <v>1</v>
      </c>
      <c r="B18" s="1" t="s">
        <v>6719</v>
      </c>
      <c r="C18" t="s">
        <v>13</v>
      </c>
      <c r="D18" t="s">
        <v>6760</v>
      </c>
      <c r="E18" t="s">
        <v>6761</v>
      </c>
      <c r="F18" t="s">
        <v>6762</v>
      </c>
      <c r="G18">
        <v>35</v>
      </c>
      <c r="H18" t="s">
        <v>25</v>
      </c>
      <c r="I18" t="s">
        <v>6624</v>
      </c>
      <c r="J18" t="s">
        <v>6620</v>
      </c>
      <c r="M18" t="s">
        <v>6632</v>
      </c>
    </row>
    <row r="19" spans="1:13" hidden="1" x14ac:dyDescent="0.25">
      <c r="A19" t="b">
        <v>1</v>
      </c>
      <c r="B19" s="1" t="s">
        <v>6719</v>
      </c>
      <c r="C19" t="s">
        <v>13</v>
      </c>
      <c r="D19" t="s">
        <v>6763</v>
      </c>
      <c r="E19" t="s">
        <v>6764</v>
      </c>
      <c r="F19" t="s">
        <v>6765</v>
      </c>
      <c r="G19">
        <v>35</v>
      </c>
      <c r="H19" t="s">
        <v>25</v>
      </c>
      <c r="I19" t="s">
        <v>6624</v>
      </c>
      <c r="J19" t="s">
        <v>6620</v>
      </c>
      <c r="M19" t="s">
        <v>6633</v>
      </c>
    </row>
    <row r="20" spans="1:13" x14ac:dyDescent="0.25">
      <c r="A20" t="b">
        <v>1</v>
      </c>
      <c r="B20" s="1" t="s">
        <v>6719</v>
      </c>
      <c r="C20" t="s">
        <v>13</v>
      </c>
      <c r="D20" t="s">
        <v>6766</v>
      </c>
      <c r="E20" t="s">
        <v>6734</v>
      </c>
      <c r="F20" t="s">
        <v>6767</v>
      </c>
      <c r="G20">
        <v>37</v>
      </c>
      <c r="H20" t="s">
        <v>28</v>
      </c>
      <c r="I20" t="s">
        <v>6620</v>
      </c>
      <c r="J20" t="s">
        <v>6620</v>
      </c>
      <c r="K20" t="s">
        <v>6620</v>
      </c>
      <c r="M20" t="s">
        <v>6634</v>
      </c>
    </row>
    <row r="21" spans="1:13" hidden="1" x14ac:dyDescent="0.25">
      <c r="A21" t="b">
        <v>0</v>
      </c>
      <c r="B21" s="1" t="s">
        <v>6717</v>
      </c>
      <c r="C21" t="b">
        <v>0</v>
      </c>
      <c r="D21" t="b">
        <v>0</v>
      </c>
      <c r="E21" t="b">
        <v>0</v>
      </c>
      <c r="F21" t="s">
        <v>6718</v>
      </c>
      <c r="G21" t="b">
        <v>0</v>
      </c>
      <c r="H21" t="b">
        <v>0</v>
      </c>
      <c r="I21" t="b">
        <v>0</v>
      </c>
      <c r="J21" t="b">
        <v>0</v>
      </c>
    </row>
    <row r="22" spans="1:13" hidden="1" x14ac:dyDescent="0.25">
      <c r="A22" t="b">
        <v>0</v>
      </c>
      <c r="B22" s="1" t="s">
        <v>6717</v>
      </c>
      <c r="C22" t="b">
        <v>0</v>
      </c>
      <c r="D22" t="b">
        <v>0</v>
      </c>
      <c r="E22" t="b">
        <v>0</v>
      </c>
      <c r="F22" t="s">
        <v>6718</v>
      </c>
      <c r="G22" t="b">
        <v>0</v>
      </c>
      <c r="H22" t="b">
        <v>0</v>
      </c>
      <c r="I22" t="b">
        <v>0</v>
      </c>
      <c r="J22" t="b">
        <v>0</v>
      </c>
    </row>
    <row r="23" spans="1:13" hidden="1" x14ac:dyDescent="0.25">
      <c r="A23" t="b">
        <v>0</v>
      </c>
      <c r="B23" s="1" t="s">
        <v>6717</v>
      </c>
      <c r="C23" t="b">
        <v>0</v>
      </c>
      <c r="D23" t="b">
        <v>0</v>
      </c>
      <c r="E23" t="b">
        <v>0</v>
      </c>
      <c r="F23" t="s">
        <v>6718</v>
      </c>
      <c r="G23" t="b">
        <v>0</v>
      </c>
      <c r="H23" t="b">
        <v>0</v>
      </c>
      <c r="I23" t="b">
        <v>0</v>
      </c>
      <c r="J23" t="b">
        <v>0</v>
      </c>
    </row>
    <row r="24" spans="1:13" hidden="1" x14ac:dyDescent="0.25">
      <c r="A24" t="b">
        <v>0</v>
      </c>
      <c r="B24" s="1" t="s">
        <v>6717</v>
      </c>
      <c r="C24" t="b">
        <v>0</v>
      </c>
      <c r="D24" t="b">
        <v>0</v>
      </c>
      <c r="E24" t="b">
        <v>0</v>
      </c>
      <c r="F24" t="s">
        <v>6718</v>
      </c>
      <c r="G24" t="b">
        <v>0</v>
      </c>
      <c r="H24" t="b">
        <v>0</v>
      </c>
      <c r="I24" t="b">
        <v>0</v>
      </c>
      <c r="J24" t="b">
        <v>0</v>
      </c>
    </row>
    <row r="25" spans="1:13" hidden="1" x14ac:dyDescent="0.25">
      <c r="A25" t="b">
        <v>0</v>
      </c>
      <c r="B25" s="1" t="s">
        <v>6717</v>
      </c>
      <c r="C25" t="b">
        <v>0</v>
      </c>
      <c r="D25" t="b">
        <v>0</v>
      </c>
      <c r="E25" t="b">
        <v>0</v>
      </c>
      <c r="F25" t="s">
        <v>6718</v>
      </c>
      <c r="G25" t="b">
        <v>0</v>
      </c>
      <c r="H25" t="b">
        <v>0</v>
      </c>
      <c r="I25" t="b">
        <v>0</v>
      </c>
      <c r="J25" t="b">
        <v>0</v>
      </c>
    </row>
    <row r="26" spans="1:13" hidden="1" x14ac:dyDescent="0.25">
      <c r="A26" t="b">
        <v>0</v>
      </c>
      <c r="B26" s="1" t="s">
        <v>6717</v>
      </c>
      <c r="C26" t="b">
        <v>0</v>
      </c>
      <c r="D26" t="b">
        <v>0</v>
      </c>
      <c r="E26" t="b">
        <v>0</v>
      </c>
      <c r="F26" t="s">
        <v>6718</v>
      </c>
      <c r="G26" t="b">
        <v>0</v>
      </c>
      <c r="H26" t="b">
        <v>0</v>
      </c>
      <c r="I26" t="b">
        <v>0</v>
      </c>
      <c r="J26" t="b">
        <v>0</v>
      </c>
    </row>
    <row r="27" spans="1:13" hidden="1" x14ac:dyDescent="0.25">
      <c r="A27" t="b">
        <v>0</v>
      </c>
      <c r="B27" s="1" t="s">
        <v>6717</v>
      </c>
      <c r="C27" t="b">
        <v>0</v>
      </c>
      <c r="D27" t="b">
        <v>0</v>
      </c>
      <c r="E27" t="b">
        <v>0</v>
      </c>
      <c r="F27" t="s">
        <v>6718</v>
      </c>
      <c r="G27" t="b">
        <v>0</v>
      </c>
      <c r="H27" t="b">
        <v>0</v>
      </c>
      <c r="I27" t="b">
        <v>0</v>
      </c>
      <c r="J27" t="b">
        <v>0</v>
      </c>
    </row>
    <row r="28" spans="1:13" hidden="1" x14ac:dyDescent="0.25">
      <c r="A28" t="b">
        <v>0</v>
      </c>
      <c r="B28" s="1" t="s">
        <v>6717</v>
      </c>
      <c r="C28" t="b">
        <v>0</v>
      </c>
      <c r="D28" t="b">
        <v>0</v>
      </c>
      <c r="E28" t="b">
        <v>0</v>
      </c>
      <c r="F28" t="s">
        <v>6718</v>
      </c>
      <c r="G28" t="b">
        <v>0</v>
      </c>
      <c r="H28" t="b">
        <v>0</v>
      </c>
      <c r="I28" t="b">
        <v>0</v>
      </c>
      <c r="J28" t="b">
        <v>0</v>
      </c>
    </row>
    <row r="29" spans="1:13" hidden="1" x14ac:dyDescent="0.25">
      <c r="A29" t="b">
        <v>0</v>
      </c>
      <c r="B29" s="1" t="s">
        <v>6717</v>
      </c>
      <c r="C29" t="b">
        <v>0</v>
      </c>
      <c r="D29" t="b">
        <v>0</v>
      </c>
      <c r="E29" t="b">
        <v>0</v>
      </c>
      <c r="F29" t="s">
        <v>6718</v>
      </c>
      <c r="G29" t="b">
        <v>0</v>
      </c>
      <c r="H29" t="b">
        <v>0</v>
      </c>
      <c r="I29" t="b">
        <v>0</v>
      </c>
      <c r="J29" t="b">
        <v>0</v>
      </c>
    </row>
    <row r="30" spans="1:13" hidden="1" x14ac:dyDescent="0.25">
      <c r="A30" t="b">
        <v>0</v>
      </c>
      <c r="B30" s="1" t="s">
        <v>6717</v>
      </c>
      <c r="C30" t="b">
        <v>0</v>
      </c>
      <c r="D30" t="b">
        <v>0</v>
      </c>
      <c r="E30" t="b">
        <v>0</v>
      </c>
      <c r="F30" t="s">
        <v>6718</v>
      </c>
      <c r="G30" t="b">
        <v>0</v>
      </c>
      <c r="H30" t="b">
        <v>0</v>
      </c>
      <c r="I30" t="b">
        <v>0</v>
      </c>
      <c r="J30" t="b">
        <v>0</v>
      </c>
    </row>
    <row r="31" spans="1:13" hidden="1" x14ac:dyDescent="0.25">
      <c r="A31" t="b">
        <v>0</v>
      </c>
      <c r="B31" s="1" t="s">
        <v>6717</v>
      </c>
      <c r="C31" t="b">
        <v>0</v>
      </c>
      <c r="D31" t="b">
        <v>0</v>
      </c>
      <c r="E31" t="b">
        <v>0</v>
      </c>
      <c r="F31" t="s">
        <v>6718</v>
      </c>
      <c r="G31" t="b">
        <v>0</v>
      </c>
      <c r="H31" t="b">
        <v>0</v>
      </c>
      <c r="I31" t="b">
        <v>0</v>
      </c>
      <c r="J31" t="b">
        <v>0</v>
      </c>
    </row>
    <row r="32" spans="1:13" hidden="1" x14ac:dyDescent="0.25">
      <c r="A32" t="b">
        <v>0</v>
      </c>
      <c r="B32" s="1" t="s">
        <v>6717</v>
      </c>
      <c r="C32" t="b">
        <v>0</v>
      </c>
      <c r="D32" t="b">
        <v>0</v>
      </c>
      <c r="E32" t="b">
        <v>0</v>
      </c>
      <c r="F32" t="s">
        <v>6718</v>
      </c>
      <c r="G32" t="b">
        <v>0</v>
      </c>
      <c r="H32" t="b">
        <v>0</v>
      </c>
      <c r="I32" t="b">
        <v>0</v>
      </c>
      <c r="J32" t="b">
        <v>0</v>
      </c>
    </row>
    <row r="33" spans="1:10" hidden="1" x14ac:dyDescent="0.25">
      <c r="A33" t="b">
        <v>0</v>
      </c>
      <c r="B33" s="1" t="s">
        <v>6717</v>
      </c>
      <c r="C33" t="b">
        <v>0</v>
      </c>
      <c r="D33" t="b">
        <v>0</v>
      </c>
      <c r="E33" t="b">
        <v>0</v>
      </c>
      <c r="F33" t="s">
        <v>6718</v>
      </c>
      <c r="G33" t="b">
        <v>0</v>
      </c>
      <c r="H33" t="b">
        <v>0</v>
      </c>
      <c r="I33" t="b">
        <v>0</v>
      </c>
      <c r="J33" t="b">
        <v>0</v>
      </c>
    </row>
    <row r="34" spans="1:10" hidden="1" x14ac:dyDescent="0.25">
      <c r="A34" t="b">
        <v>0</v>
      </c>
      <c r="B34" s="1" t="s">
        <v>6717</v>
      </c>
      <c r="C34" t="b">
        <v>0</v>
      </c>
      <c r="D34" t="b">
        <v>0</v>
      </c>
      <c r="E34" t="b">
        <v>0</v>
      </c>
      <c r="F34" t="s">
        <v>6718</v>
      </c>
      <c r="G34" t="b">
        <v>0</v>
      </c>
      <c r="H34" t="b">
        <v>0</v>
      </c>
      <c r="I34" t="b">
        <v>0</v>
      </c>
      <c r="J34" t="b">
        <v>0</v>
      </c>
    </row>
    <row r="35" spans="1:10" hidden="1" x14ac:dyDescent="0.25">
      <c r="A35" t="b">
        <v>0</v>
      </c>
      <c r="B35" s="1" t="s">
        <v>6717</v>
      </c>
      <c r="C35" t="b">
        <v>0</v>
      </c>
      <c r="D35" t="b">
        <v>0</v>
      </c>
      <c r="E35" t="b">
        <v>0</v>
      </c>
      <c r="F35" t="s">
        <v>6718</v>
      </c>
      <c r="G35" t="b">
        <v>0</v>
      </c>
      <c r="H35" t="b">
        <v>0</v>
      </c>
      <c r="I35" t="b">
        <v>0</v>
      </c>
      <c r="J35" t="b">
        <v>0</v>
      </c>
    </row>
    <row r="36" spans="1:10" hidden="1" x14ac:dyDescent="0.25">
      <c r="A36" t="b">
        <v>0</v>
      </c>
      <c r="B36" s="1" t="s">
        <v>6717</v>
      </c>
      <c r="C36" t="b">
        <v>0</v>
      </c>
      <c r="D36" t="b">
        <v>0</v>
      </c>
      <c r="E36" t="b">
        <v>0</v>
      </c>
      <c r="F36" t="s">
        <v>6718</v>
      </c>
      <c r="G36" t="b">
        <v>0</v>
      </c>
      <c r="H36" t="b">
        <v>0</v>
      </c>
      <c r="I36" t="b">
        <v>0</v>
      </c>
      <c r="J36" t="b">
        <v>0</v>
      </c>
    </row>
    <row r="37" spans="1:10" hidden="1" x14ac:dyDescent="0.25">
      <c r="A37" t="b">
        <v>0</v>
      </c>
      <c r="B37" s="1" t="s">
        <v>6717</v>
      </c>
      <c r="C37" t="b">
        <v>0</v>
      </c>
      <c r="D37" t="b">
        <v>0</v>
      </c>
      <c r="E37" t="b">
        <v>0</v>
      </c>
      <c r="F37" t="s">
        <v>6718</v>
      </c>
      <c r="G37" t="b">
        <v>0</v>
      </c>
      <c r="H37" t="b">
        <v>0</v>
      </c>
      <c r="I37" t="b">
        <v>0</v>
      </c>
      <c r="J37" t="b">
        <v>0</v>
      </c>
    </row>
    <row r="38" spans="1:10" hidden="1" x14ac:dyDescent="0.25">
      <c r="A38" t="b">
        <v>0</v>
      </c>
      <c r="B38" s="1" t="s">
        <v>6717</v>
      </c>
      <c r="C38" t="b">
        <v>0</v>
      </c>
      <c r="D38" t="b">
        <v>0</v>
      </c>
      <c r="E38" t="b">
        <v>0</v>
      </c>
      <c r="F38" t="s">
        <v>6718</v>
      </c>
      <c r="G38" t="b">
        <v>0</v>
      </c>
      <c r="H38" t="b">
        <v>0</v>
      </c>
      <c r="I38" t="b">
        <v>0</v>
      </c>
      <c r="J38" t="b">
        <v>0</v>
      </c>
    </row>
    <row r="39" spans="1:10" hidden="1" x14ac:dyDescent="0.25">
      <c r="A39" t="b">
        <v>0</v>
      </c>
      <c r="B39" s="1" t="s">
        <v>6717</v>
      </c>
      <c r="C39" t="b">
        <v>0</v>
      </c>
      <c r="D39" t="b">
        <v>0</v>
      </c>
      <c r="E39" t="b">
        <v>0</v>
      </c>
      <c r="F39" t="s">
        <v>6718</v>
      </c>
      <c r="G39" t="b">
        <v>0</v>
      </c>
      <c r="H39" t="b">
        <v>0</v>
      </c>
      <c r="I39" t="b">
        <v>0</v>
      </c>
      <c r="J39" t="b">
        <v>0</v>
      </c>
    </row>
    <row r="40" spans="1:10" hidden="1" x14ac:dyDescent="0.25">
      <c r="A40" t="b">
        <v>0</v>
      </c>
      <c r="B40" s="1" t="s">
        <v>6717</v>
      </c>
      <c r="C40" t="b">
        <v>0</v>
      </c>
      <c r="D40" t="b">
        <v>0</v>
      </c>
      <c r="E40" t="b">
        <v>0</v>
      </c>
      <c r="F40" t="s">
        <v>6718</v>
      </c>
      <c r="G40" t="b">
        <v>0</v>
      </c>
      <c r="H40" t="b">
        <v>0</v>
      </c>
      <c r="I40" t="b">
        <v>0</v>
      </c>
      <c r="J40" t="b">
        <v>0</v>
      </c>
    </row>
    <row r="41" spans="1:10" hidden="1" x14ac:dyDescent="0.25">
      <c r="A41" t="b">
        <v>0</v>
      </c>
      <c r="B41" s="1" t="s">
        <v>6717</v>
      </c>
      <c r="C41" t="b">
        <v>0</v>
      </c>
      <c r="D41" t="b">
        <v>0</v>
      </c>
      <c r="E41" t="b">
        <v>0</v>
      </c>
      <c r="F41" t="s">
        <v>6718</v>
      </c>
      <c r="G41" t="b">
        <v>0</v>
      </c>
      <c r="H41" t="b">
        <v>0</v>
      </c>
      <c r="I41" t="b">
        <v>0</v>
      </c>
      <c r="J41" t="b">
        <v>0</v>
      </c>
    </row>
    <row r="42" spans="1:10" hidden="1" x14ac:dyDescent="0.25">
      <c r="A42" t="b">
        <v>0</v>
      </c>
      <c r="B42" s="1" t="s">
        <v>6717</v>
      </c>
      <c r="C42" t="b">
        <v>0</v>
      </c>
      <c r="D42" t="b">
        <v>0</v>
      </c>
      <c r="E42" t="b">
        <v>0</v>
      </c>
      <c r="F42" t="s">
        <v>6718</v>
      </c>
      <c r="G42" t="b">
        <v>0</v>
      </c>
      <c r="H42" t="b">
        <v>0</v>
      </c>
      <c r="I42" t="b">
        <v>0</v>
      </c>
      <c r="J42" t="b">
        <v>0</v>
      </c>
    </row>
    <row r="43" spans="1:10" hidden="1" x14ac:dyDescent="0.25">
      <c r="A43" t="b">
        <v>0</v>
      </c>
      <c r="B43" s="1" t="s">
        <v>6717</v>
      </c>
      <c r="C43" t="b">
        <v>0</v>
      </c>
      <c r="D43" t="b">
        <v>0</v>
      </c>
      <c r="E43" t="b">
        <v>0</v>
      </c>
      <c r="F43" t="s">
        <v>6718</v>
      </c>
      <c r="G43" t="b">
        <v>0</v>
      </c>
      <c r="H43" t="b">
        <v>0</v>
      </c>
      <c r="I43" t="b">
        <v>0</v>
      </c>
      <c r="J43" t="b">
        <v>0</v>
      </c>
    </row>
    <row r="44" spans="1:10" hidden="1" x14ac:dyDescent="0.25">
      <c r="A44" t="b">
        <v>0</v>
      </c>
      <c r="B44" s="1" t="s">
        <v>6717</v>
      </c>
      <c r="C44" t="b">
        <v>0</v>
      </c>
      <c r="D44" t="b">
        <v>0</v>
      </c>
      <c r="E44" t="b">
        <v>0</v>
      </c>
      <c r="F44" t="s">
        <v>6718</v>
      </c>
      <c r="G44" t="b">
        <v>0</v>
      </c>
      <c r="H44" t="b">
        <v>0</v>
      </c>
      <c r="I44" t="b">
        <v>0</v>
      </c>
      <c r="J44" t="b">
        <v>0</v>
      </c>
    </row>
    <row r="45" spans="1:10" hidden="1" x14ac:dyDescent="0.25">
      <c r="A45" t="b">
        <v>0</v>
      </c>
      <c r="B45" s="1" t="s">
        <v>6717</v>
      </c>
      <c r="C45" t="b">
        <v>0</v>
      </c>
      <c r="D45" t="b">
        <v>0</v>
      </c>
      <c r="E45" t="b">
        <v>0</v>
      </c>
      <c r="F45" t="s">
        <v>6718</v>
      </c>
      <c r="G45" t="b">
        <v>0</v>
      </c>
      <c r="H45" t="b">
        <v>0</v>
      </c>
      <c r="I45" t="b">
        <v>0</v>
      </c>
      <c r="J45" t="b">
        <v>0</v>
      </c>
    </row>
    <row r="46" spans="1:10" hidden="1" x14ac:dyDescent="0.25">
      <c r="A46" t="b">
        <v>0</v>
      </c>
      <c r="B46" s="1" t="s">
        <v>6717</v>
      </c>
      <c r="C46" t="b">
        <v>0</v>
      </c>
      <c r="D46" t="b">
        <v>0</v>
      </c>
      <c r="E46" t="b">
        <v>0</v>
      </c>
      <c r="F46" t="s">
        <v>6718</v>
      </c>
      <c r="G46" t="b">
        <v>0</v>
      </c>
      <c r="H46" t="b">
        <v>0</v>
      </c>
      <c r="I46" t="b">
        <v>0</v>
      </c>
      <c r="J46" t="b">
        <v>0</v>
      </c>
    </row>
    <row r="47" spans="1:10" hidden="1" x14ac:dyDescent="0.25">
      <c r="A47" t="b">
        <v>0</v>
      </c>
      <c r="B47" s="1" t="s">
        <v>6717</v>
      </c>
      <c r="C47" t="b">
        <v>0</v>
      </c>
      <c r="D47" t="b">
        <v>0</v>
      </c>
      <c r="E47" t="b">
        <v>0</v>
      </c>
      <c r="F47" t="s">
        <v>6718</v>
      </c>
      <c r="G47" t="b">
        <v>0</v>
      </c>
      <c r="H47" t="b">
        <v>0</v>
      </c>
      <c r="I47" t="b">
        <v>0</v>
      </c>
      <c r="J47" t="b">
        <v>0</v>
      </c>
    </row>
    <row r="48" spans="1:10" hidden="1" x14ac:dyDescent="0.25">
      <c r="A48" t="b">
        <v>0</v>
      </c>
      <c r="B48" s="1" t="s">
        <v>6717</v>
      </c>
      <c r="C48" t="b">
        <v>0</v>
      </c>
      <c r="D48" t="b">
        <v>0</v>
      </c>
      <c r="E48" t="b">
        <v>0</v>
      </c>
      <c r="F48" t="s">
        <v>6718</v>
      </c>
      <c r="G48" t="b">
        <v>0</v>
      </c>
      <c r="H48" t="b">
        <v>0</v>
      </c>
      <c r="I48" t="b">
        <v>0</v>
      </c>
      <c r="J48" t="b">
        <v>0</v>
      </c>
    </row>
    <row r="49" spans="1:10" hidden="1" x14ac:dyDescent="0.25">
      <c r="A49" t="b">
        <v>0</v>
      </c>
      <c r="B49" s="1" t="s">
        <v>6717</v>
      </c>
      <c r="C49" t="b">
        <v>0</v>
      </c>
      <c r="D49" t="b">
        <v>0</v>
      </c>
      <c r="E49" t="b">
        <v>0</v>
      </c>
      <c r="F49" t="s">
        <v>6718</v>
      </c>
      <c r="G49" t="b">
        <v>0</v>
      </c>
      <c r="H49" t="b">
        <v>0</v>
      </c>
      <c r="I49" t="b">
        <v>0</v>
      </c>
      <c r="J49" t="b">
        <v>0</v>
      </c>
    </row>
    <row r="50" spans="1:10" hidden="1" x14ac:dyDescent="0.25">
      <c r="A50" t="b">
        <v>0</v>
      </c>
      <c r="B50" s="1" t="s">
        <v>6717</v>
      </c>
      <c r="C50" t="b">
        <v>0</v>
      </c>
      <c r="D50" t="b">
        <v>0</v>
      </c>
      <c r="E50" t="b">
        <v>0</v>
      </c>
      <c r="F50" t="s">
        <v>6718</v>
      </c>
      <c r="G50" t="b">
        <v>0</v>
      </c>
      <c r="H50" t="b">
        <v>0</v>
      </c>
      <c r="I50" t="b">
        <v>0</v>
      </c>
      <c r="J50" t="b">
        <v>0</v>
      </c>
    </row>
    <row r="51" spans="1:10" hidden="1" x14ac:dyDescent="0.25">
      <c r="A51" t="b">
        <v>0</v>
      </c>
      <c r="B51" s="1" t="s">
        <v>6717</v>
      </c>
      <c r="C51" t="b">
        <v>0</v>
      </c>
      <c r="D51" t="b">
        <v>0</v>
      </c>
      <c r="E51" t="b">
        <v>0</v>
      </c>
      <c r="F51" t="s">
        <v>6718</v>
      </c>
      <c r="G51" t="b">
        <v>0</v>
      </c>
      <c r="H51" t="b">
        <v>0</v>
      </c>
      <c r="I51" t="b">
        <v>0</v>
      </c>
      <c r="J51" t="b">
        <v>0</v>
      </c>
    </row>
    <row r="52" spans="1:10" hidden="1" x14ac:dyDescent="0.25">
      <c r="A52" t="b">
        <v>0</v>
      </c>
      <c r="B52" s="1" t="s">
        <v>6717</v>
      </c>
      <c r="C52" t="b">
        <v>0</v>
      </c>
      <c r="D52" t="b">
        <v>0</v>
      </c>
      <c r="E52" t="b">
        <v>0</v>
      </c>
      <c r="F52" t="s">
        <v>6718</v>
      </c>
      <c r="G52" t="b">
        <v>0</v>
      </c>
      <c r="H52" t="b">
        <v>0</v>
      </c>
      <c r="I52" t="b">
        <v>0</v>
      </c>
      <c r="J52" t="b">
        <v>0</v>
      </c>
    </row>
    <row r="53" spans="1:10" hidden="1" x14ac:dyDescent="0.25">
      <c r="A53" t="b">
        <v>0</v>
      </c>
      <c r="B53" s="1" t="s">
        <v>6717</v>
      </c>
      <c r="C53" t="b">
        <v>0</v>
      </c>
      <c r="D53" t="b">
        <v>0</v>
      </c>
      <c r="E53" t="b">
        <v>0</v>
      </c>
      <c r="F53" t="s">
        <v>6718</v>
      </c>
      <c r="G53" t="b">
        <v>0</v>
      </c>
      <c r="H53" t="b">
        <v>0</v>
      </c>
      <c r="I53" t="b">
        <v>0</v>
      </c>
      <c r="J53" t="b">
        <v>0</v>
      </c>
    </row>
    <row r="54" spans="1:10" hidden="1" x14ac:dyDescent="0.25">
      <c r="A54" t="b">
        <v>0</v>
      </c>
      <c r="B54" s="1" t="s">
        <v>6717</v>
      </c>
      <c r="C54" t="b">
        <v>0</v>
      </c>
      <c r="D54" t="b">
        <v>0</v>
      </c>
      <c r="E54" t="b">
        <v>0</v>
      </c>
      <c r="F54" t="s">
        <v>6718</v>
      </c>
      <c r="G54" t="b">
        <v>0</v>
      </c>
      <c r="H54" t="b">
        <v>0</v>
      </c>
      <c r="I54" t="b">
        <v>0</v>
      </c>
      <c r="J54" t="b">
        <v>0</v>
      </c>
    </row>
    <row r="55" spans="1:10" hidden="1" x14ac:dyDescent="0.25">
      <c r="A55" t="b">
        <v>0</v>
      </c>
      <c r="B55" s="1" t="s">
        <v>6717</v>
      </c>
      <c r="C55" t="b">
        <v>0</v>
      </c>
      <c r="D55" t="b">
        <v>0</v>
      </c>
      <c r="E55" t="b">
        <v>0</v>
      </c>
      <c r="F55" t="s">
        <v>6718</v>
      </c>
      <c r="G55" t="b">
        <v>0</v>
      </c>
      <c r="H55" t="b">
        <v>0</v>
      </c>
      <c r="I55" t="b">
        <v>0</v>
      </c>
      <c r="J55" t="b">
        <v>0</v>
      </c>
    </row>
    <row r="56" spans="1:10" hidden="1" x14ac:dyDescent="0.25">
      <c r="A56" t="b">
        <v>0</v>
      </c>
      <c r="B56" s="1" t="s">
        <v>6717</v>
      </c>
      <c r="C56" t="b">
        <v>0</v>
      </c>
      <c r="D56" t="b">
        <v>0</v>
      </c>
      <c r="E56" t="b">
        <v>0</v>
      </c>
      <c r="F56" t="s">
        <v>6718</v>
      </c>
      <c r="G56" t="b">
        <v>0</v>
      </c>
      <c r="H56" t="b">
        <v>0</v>
      </c>
      <c r="I56" t="b">
        <v>0</v>
      </c>
      <c r="J56" t="b">
        <v>0</v>
      </c>
    </row>
    <row r="57" spans="1:10" hidden="1" x14ac:dyDescent="0.25">
      <c r="A57" t="b">
        <v>0</v>
      </c>
      <c r="B57" s="1" t="s">
        <v>6717</v>
      </c>
      <c r="C57" t="b">
        <v>0</v>
      </c>
      <c r="D57" t="b">
        <v>0</v>
      </c>
      <c r="E57" t="b">
        <v>0</v>
      </c>
      <c r="F57" t="s">
        <v>6718</v>
      </c>
      <c r="G57" t="b">
        <v>0</v>
      </c>
      <c r="H57" t="b">
        <v>0</v>
      </c>
      <c r="I57" t="b">
        <v>0</v>
      </c>
      <c r="J57" t="b">
        <v>0</v>
      </c>
    </row>
    <row r="58" spans="1:10" hidden="1" x14ac:dyDescent="0.25">
      <c r="A58" t="b">
        <v>0</v>
      </c>
      <c r="B58" s="1" t="s">
        <v>6717</v>
      </c>
      <c r="C58" t="b">
        <v>0</v>
      </c>
      <c r="D58" t="b">
        <v>0</v>
      </c>
      <c r="E58" t="b">
        <v>0</v>
      </c>
      <c r="F58" t="s">
        <v>6718</v>
      </c>
      <c r="G58" t="b">
        <v>0</v>
      </c>
      <c r="H58" t="b">
        <v>0</v>
      </c>
      <c r="I58" t="b">
        <v>0</v>
      </c>
      <c r="J58" t="b">
        <v>0</v>
      </c>
    </row>
    <row r="59" spans="1:10" hidden="1" x14ac:dyDescent="0.25">
      <c r="A59" t="b">
        <v>0</v>
      </c>
      <c r="B59" s="1" t="s">
        <v>6717</v>
      </c>
      <c r="C59" t="b">
        <v>0</v>
      </c>
      <c r="D59" t="b">
        <v>0</v>
      </c>
      <c r="E59" t="b">
        <v>0</v>
      </c>
      <c r="F59" t="s">
        <v>6718</v>
      </c>
      <c r="G59" t="b">
        <v>0</v>
      </c>
      <c r="H59" t="b">
        <v>0</v>
      </c>
      <c r="I59" t="b">
        <v>0</v>
      </c>
      <c r="J59" t="b">
        <v>0</v>
      </c>
    </row>
    <row r="60" spans="1:10" hidden="1" x14ac:dyDescent="0.25">
      <c r="A60" t="b">
        <v>0</v>
      </c>
      <c r="B60" s="1" t="s">
        <v>6717</v>
      </c>
      <c r="C60" t="b">
        <v>0</v>
      </c>
      <c r="D60" t="b">
        <v>0</v>
      </c>
      <c r="E60" t="b">
        <v>0</v>
      </c>
      <c r="F60" t="s">
        <v>6718</v>
      </c>
      <c r="G60" t="b">
        <v>0</v>
      </c>
      <c r="H60" t="b">
        <v>0</v>
      </c>
      <c r="I60" t="b">
        <v>0</v>
      </c>
      <c r="J60" t="b">
        <v>0</v>
      </c>
    </row>
    <row r="61" spans="1:10" hidden="1" x14ac:dyDescent="0.25">
      <c r="A61" t="b">
        <v>0</v>
      </c>
      <c r="B61" s="1" t="s">
        <v>6717</v>
      </c>
      <c r="C61" t="b">
        <v>0</v>
      </c>
      <c r="D61" t="b">
        <v>0</v>
      </c>
      <c r="E61" t="b">
        <v>0</v>
      </c>
      <c r="F61" t="s">
        <v>6718</v>
      </c>
      <c r="G61" t="b">
        <v>0</v>
      </c>
      <c r="H61" t="b">
        <v>0</v>
      </c>
      <c r="I61" t="b">
        <v>0</v>
      </c>
      <c r="J61" t="b">
        <v>0</v>
      </c>
    </row>
    <row r="62" spans="1:10" hidden="1" x14ac:dyDescent="0.25">
      <c r="A62" t="b">
        <v>0</v>
      </c>
      <c r="B62" s="1" t="s">
        <v>6717</v>
      </c>
      <c r="C62" t="b">
        <v>0</v>
      </c>
      <c r="D62" t="b">
        <v>0</v>
      </c>
      <c r="E62" t="b">
        <v>0</v>
      </c>
      <c r="F62" t="s">
        <v>6718</v>
      </c>
      <c r="G62" t="b">
        <v>0</v>
      </c>
      <c r="H62" t="b">
        <v>0</v>
      </c>
      <c r="I62" t="b">
        <v>0</v>
      </c>
      <c r="J62" t="b">
        <v>0</v>
      </c>
    </row>
    <row r="63" spans="1:10" hidden="1" x14ac:dyDescent="0.25">
      <c r="A63" t="b">
        <v>0</v>
      </c>
      <c r="B63" s="1" t="s">
        <v>6717</v>
      </c>
      <c r="C63" t="b">
        <v>0</v>
      </c>
      <c r="D63" t="b">
        <v>0</v>
      </c>
      <c r="E63" t="b">
        <v>0</v>
      </c>
      <c r="F63" t="s">
        <v>6718</v>
      </c>
      <c r="G63" t="b">
        <v>0</v>
      </c>
      <c r="H63" t="b">
        <v>0</v>
      </c>
      <c r="I63" t="b">
        <v>0</v>
      </c>
      <c r="J63" t="b">
        <v>0</v>
      </c>
    </row>
    <row r="64" spans="1:10" hidden="1" x14ac:dyDescent="0.25">
      <c r="A64" t="b">
        <v>0</v>
      </c>
      <c r="B64" s="1" t="s">
        <v>6717</v>
      </c>
      <c r="C64" t="b">
        <v>0</v>
      </c>
      <c r="D64" t="b">
        <v>0</v>
      </c>
      <c r="E64" t="b">
        <v>0</v>
      </c>
      <c r="F64" t="s">
        <v>6718</v>
      </c>
      <c r="G64" t="b">
        <v>0</v>
      </c>
      <c r="H64" t="b">
        <v>0</v>
      </c>
      <c r="I64" t="b">
        <v>0</v>
      </c>
      <c r="J64" t="b">
        <v>0</v>
      </c>
    </row>
    <row r="65" spans="1:10" hidden="1" x14ac:dyDescent="0.25">
      <c r="A65" t="b">
        <v>0</v>
      </c>
      <c r="B65" s="1" t="s">
        <v>6717</v>
      </c>
      <c r="C65" t="b">
        <v>0</v>
      </c>
      <c r="D65" t="b">
        <v>0</v>
      </c>
      <c r="E65" t="b">
        <v>0</v>
      </c>
      <c r="F65" t="s">
        <v>6718</v>
      </c>
      <c r="G65" t="b">
        <v>0</v>
      </c>
      <c r="H65" t="b">
        <v>0</v>
      </c>
      <c r="I65" t="b">
        <v>0</v>
      </c>
      <c r="J65" t="b">
        <v>0</v>
      </c>
    </row>
    <row r="66" spans="1:10" hidden="1" x14ac:dyDescent="0.25">
      <c r="A66" t="b">
        <v>0</v>
      </c>
      <c r="B66" s="1" t="s">
        <v>6717</v>
      </c>
      <c r="C66" t="b">
        <v>0</v>
      </c>
      <c r="D66" t="b">
        <v>0</v>
      </c>
      <c r="E66" t="b">
        <v>0</v>
      </c>
      <c r="F66" t="s">
        <v>6718</v>
      </c>
      <c r="G66" t="b">
        <v>0</v>
      </c>
      <c r="H66" t="b">
        <v>0</v>
      </c>
      <c r="I66" t="b">
        <v>0</v>
      </c>
      <c r="J66" t="b">
        <v>0</v>
      </c>
    </row>
    <row r="67" spans="1:10" hidden="1" x14ac:dyDescent="0.25">
      <c r="A67" t="b">
        <v>0</v>
      </c>
      <c r="B67" s="1" t="s">
        <v>6717</v>
      </c>
      <c r="C67" t="b">
        <v>0</v>
      </c>
      <c r="D67" t="b">
        <v>0</v>
      </c>
      <c r="E67" t="b">
        <v>0</v>
      </c>
      <c r="F67" t="s">
        <v>6718</v>
      </c>
      <c r="G67" t="b">
        <v>0</v>
      </c>
      <c r="H67" t="b">
        <v>0</v>
      </c>
      <c r="I67" t="b">
        <v>0</v>
      </c>
      <c r="J67" t="b">
        <v>0</v>
      </c>
    </row>
    <row r="68" spans="1:10" hidden="1" x14ac:dyDescent="0.25">
      <c r="A68" t="b">
        <v>0</v>
      </c>
      <c r="B68" s="1" t="s">
        <v>6717</v>
      </c>
      <c r="C68" t="b">
        <v>0</v>
      </c>
      <c r="D68" t="b">
        <v>0</v>
      </c>
      <c r="E68" t="b">
        <v>0</v>
      </c>
      <c r="F68" t="s">
        <v>6718</v>
      </c>
      <c r="G68" t="b">
        <v>0</v>
      </c>
      <c r="H68" t="b">
        <v>0</v>
      </c>
      <c r="I68" t="b">
        <v>0</v>
      </c>
      <c r="J68" t="b">
        <v>0</v>
      </c>
    </row>
    <row r="69" spans="1:10" hidden="1" x14ac:dyDescent="0.25">
      <c r="A69" t="b">
        <v>0</v>
      </c>
      <c r="B69" s="1" t="s">
        <v>6717</v>
      </c>
      <c r="C69" t="b">
        <v>0</v>
      </c>
      <c r="D69" t="b">
        <v>0</v>
      </c>
      <c r="E69" t="b">
        <v>0</v>
      </c>
      <c r="F69" t="s">
        <v>6718</v>
      </c>
      <c r="G69" t="b">
        <v>0</v>
      </c>
      <c r="H69" t="b">
        <v>0</v>
      </c>
      <c r="I69" t="b">
        <v>0</v>
      </c>
      <c r="J69" t="b">
        <v>0</v>
      </c>
    </row>
    <row r="70" spans="1:10" hidden="1" x14ac:dyDescent="0.25">
      <c r="A70" t="b">
        <v>0</v>
      </c>
      <c r="B70" s="1" t="s">
        <v>6717</v>
      </c>
      <c r="C70" t="b">
        <v>0</v>
      </c>
      <c r="D70" t="b">
        <v>0</v>
      </c>
      <c r="E70" t="b">
        <v>0</v>
      </c>
      <c r="F70" t="s">
        <v>6718</v>
      </c>
      <c r="G70" t="b">
        <v>0</v>
      </c>
      <c r="H70" t="b">
        <v>0</v>
      </c>
      <c r="I70" t="b">
        <v>0</v>
      </c>
      <c r="J70" t="b">
        <v>0</v>
      </c>
    </row>
    <row r="71" spans="1:10" hidden="1" x14ac:dyDescent="0.25">
      <c r="A71" t="b">
        <v>0</v>
      </c>
      <c r="B71" s="1" t="s">
        <v>6717</v>
      </c>
      <c r="C71" t="b">
        <v>0</v>
      </c>
      <c r="D71" t="b">
        <v>0</v>
      </c>
      <c r="E71" t="b">
        <v>0</v>
      </c>
      <c r="F71" t="s">
        <v>6718</v>
      </c>
      <c r="G71" t="b">
        <v>0</v>
      </c>
      <c r="H71" t="b">
        <v>0</v>
      </c>
      <c r="I71" t="b">
        <v>0</v>
      </c>
      <c r="J71" t="b">
        <v>0</v>
      </c>
    </row>
    <row r="72" spans="1:10" hidden="1" x14ac:dyDescent="0.25">
      <c r="A72" t="b">
        <v>0</v>
      </c>
      <c r="B72" s="1" t="s">
        <v>6717</v>
      </c>
      <c r="C72" t="b">
        <v>0</v>
      </c>
      <c r="D72" t="b">
        <v>0</v>
      </c>
      <c r="E72" t="b">
        <v>0</v>
      </c>
      <c r="F72" t="s">
        <v>6718</v>
      </c>
      <c r="G72" t="b">
        <v>0</v>
      </c>
      <c r="H72" t="b">
        <v>0</v>
      </c>
      <c r="I72" t="b">
        <v>0</v>
      </c>
      <c r="J72" t="b">
        <v>0</v>
      </c>
    </row>
    <row r="73" spans="1:10" hidden="1" x14ac:dyDescent="0.25">
      <c r="A73" t="b">
        <v>0</v>
      </c>
      <c r="B73" s="1" t="s">
        <v>6717</v>
      </c>
      <c r="C73" t="b">
        <v>0</v>
      </c>
      <c r="D73" t="b">
        <v>0</v>
      </c>
      <c r="E73" t="b">
        <v>0</v>
      </c>
      <c r="F73" t="s">
        <v>6718</v>
      </c>
      <c r="G73" t="b">
        <v>0</v>
      </c>
      <c r="H73" t="b">
        <v>0</v>
      </c>
      <c r="I73" t="b">
        <v>0</v>
      </c>
      <c r="J73" t="b">
        <v>0</v>
      </c>
    </row>
    <row r="74" spans="1:10" hidden="1" x14ac:dyDescent="0.25">
      <c r="A74" t="b">
        <v>0</v>
      </c>
      <c r="B74" s="1" t="s">
        <v>6717</v>
      </c>
      <c r="C74" t="b">
        <v>0</v>
      </c>
      <c r="D74" t="b">
        <v>0</v>
      </c>
      <c r="E74" t="b">
        <v>0</v>
      </c>
      <c r="F74" t="s">
        <v>6718</v>
      </c>
      <c r="G74" t="b">
        <v>0</v>
      </c>
      <c r="H74" t="b">
        <v>0</v>
      </c>
      <c r="I74" t="b">
        <v>0</v>
      </c>
      <c r="J74" t="b">
        <v>0</v>
      </c>
    </row>
    <row r="75" spans="1:10" hidden="1" x14ac:dyDescent="0.25">
      <c r="A75" t="b">
        <v>0</v>
      </c>
      <c r="B75" s="1" t="s">
        <v>6717</v>
      </c>
      <c r="C75" t="b">
        <v>0</v>
      </c>
      <c r="D75" t="b">
        <v>0</v>
      </c>
      <c r="E75" t="b">
        <v>0</v>
      </c>
      <c r="F75" t="s">
        <v>6718</v>
      </c>
      <c r="G75" t="b">
        <v>0</v>
      </c>
      <c r="H75" t="b">
        <v>0</v>
      </c>
      <c r="I75" t="b">
        <v>0</v>
      </c>
      <c r="J75" t="b">
        <v>0</v>
      </c>
    </row>
    <row r="76" spans="1:10" hidden="1" x14ac:dyDescent="0.25">
      <c r="A76" t="b">
        <v>0</v>
      </c>
      <c r="B76" s="1" t="s">
        <v>6717</v>
      </c>
      <c r="C76" t="b">
        <v>0</v>
      </c>
      <c r="D76" t="b">
        <v>0</v>
      </c>
      <c r="E76" t="b">
        <v>0</v>
      </c>
      <c r="F76" t="s">
        <v>6718</v>
      </c>
      <c r="G76" t="b">
        <v>0</v>
      </c>
      <c r="H76" t="b">
        <v>0</v>
      </c>
      <c r="I76" t="b">
        <v>0</v>
      </c>
      <c r="J76" t="b">
        <v>0</v>
      </c>
    </row>
    <row r="77" spans="1:10" hidden="1" x14ac:dyDescent="0.25">
      <c r="A77" t="b">
        <v>0</v>
      </c>
      <c r="B77" s="1" t="s">
        <v>6717</v>
      </c>
      <c r="C77" t="b">
        <v>0</v>
      </c>
      <c r="D77" t="b">
        <v>0</v>
      </c>
      <c r="E77" t="b">
        <v>0</v>
      </c>
      <c r="F77" t="s">
        <v>6718</v>
      </c>
      <c r="G77" t="b">
        <v>0</v>
      </c>
      <c r="H77" t="b">
        <v>0</v>
      </c>
      <c r="I77" t="b">
        <v>0</v>
      </c>
      <c r="J77" t="b">
        <v>0</v>
      </c>
    </row>
    <row r="78" spans="1:10" hidden="1" x14ac:dyDescent="0.25">
      <c r="A78" t="b">
        <v>0</v>
      </c>
      <c r="B78" s="1" t="s">
        <v>6717</v>
      </c>
      <c r="C78" t="b">
        <v>0</v>
      </c>
      <c r="D78" t="b">
        <v>0</v>
      </c>
      <c r="E78" t="b">
        <v>0</v>
      </c>
      <c r="F78" t="s">
        <v>6718</v>
      </c>
      <c r="G78" t="b">
        <v>0</v>
      </c>
      <c r="H78" t="b">
        <v>0</v>
      </c>
      <c r="I78" t="b">
        <v>0</v>
      </c>
      <c r="J78" t="b">
        <v>0</v>
      </c>
    </row>
    <row r="79" spans="1:10" hidden="1" x14ac:dyDescent="0.25">
      <c r="A79" t="b">
        <v>0</v>
      </c>
      <c r="B79" s="1" t="s">
        <v>6717</v>
      </c>
      <c r="C79" t="b">
        <v>0</v>
      </c>
      <c r="D79" t="b">
        <v>0</v>
      </c>
      <c r="E79" t="b">
        <v>0</v>
      </c>
      <c r="F79" t="s">
        <v>6718</v>
      </c>
      <c r="G79" t="b">
        <v>0</v>
      </c>
      <c r="H79" t="b">
        <v>0</v>
      </c>
      <c r="I79" t="b">
        <v>0</v>
      </c>
      <c r="J79" t="b">
        <v>0</v>
      </c>
    </row>
    <row r="80" spans="1:10" hidden="1" x14ac:dyDescent="0.25">
      <c r="A80" t="b">
        <v>0</v>
      </c>
      <c r="B80" s="1" t="s">
        <v>6717</v>
      </c>
      <c r="C80" t="b">
        <v>0</v>
      </c>
      <c r="D80" t="b">
        <v>0</v>
      </c>
      <c r="E80" t="b">
        <v>0</v>
      </c>
      <c r="F80" t="s">
        <v>6718</v>
      </c>
      <c r="G80" t="b">
        <v>0</v>
      </c>
      <c r="H80" t="b">
        <v>0</v>
      </c>
      <c r="I80" t="b">
        <v>0</v>
      </c>
      <c r="J80" t="b">
        <v>0</v>
      </c>
    </row>
    <row r="81" spans="1:10" hidden="1" x14ac:dyDescent="0.25">
      <c r="A81" t="b">
        <v>0</v>
      </c>
      <c r="B81" s="1" t="s">
        <v>6717</v>
      </c>
      <c r="C81" t="b">
        <v>0</v>
      </c>
      <c r="D81" t="b">
        <v>0</v>
      </c>
      <c r="E81" t="b">
        <v>0</v>
      </c>
      <c r="F81" t="s">
        <v>6718</v>
      </c>
      <c r="G81" t="b">
        <v>0</v>
      </c>
      <c r="H81" t="b">
        <v>0</v>
      </c>
      <c r="I81" t="b">
        <v>0</v>
      </c>
      <c r="J81" t="b">
        <v>0</v>
      </c>
    </row>
    <row r="82" spans="1:10" hidden="1" x14ac:dyDescent="0.25">
      <c r="A82" t="b">
        <v>0</v>
      </c>
      <c r="B82" s="1" t="s">
        <v>6717</v>
      </c>
      <c r="C82" t="b">
        <v>0</v>
      </c>
      <c r="D82" t="b">
        <v>0</v>
      </c>
      <c r="E82" t="b">
        <v>0</v>
      </c>
      <c r="F82" t="s">
        <v>6718</v>
      </c>
      <c r="G82" t="b">
        <v>0</v>
      </c>
      <c r="H82" t="b">
        <v>0</v>
      </c>
      <c r="I82" t="b">
        <v>0</v>
      </c>
      <c r="J82" t="b">
        <v>0</v>
      </c>
    </row>
    <row r="83" spans="1:10" hidden="1" x14ac:dyDescent="0.25">
      <c r="A83" t="b">
        <v>0</v>
      </c>
      <c r="B83" s="1" t="s">
        <v>6717</v>
      </c>
      <c r="C83" t="b">
        <v>0</v>
      </c>
      <c r="D83" t="b">
        <v>0</v>
      </c>
      <c r="E83" t="b">
        <v>0</v>
      </c>
      <c r="F83" t="s">
        <v>6718</v>
      </c>
      <c r="G83" t="b">
        <v>0</v>
      </c>
      <c r="H83" t="b">
        <v>0</v>
      </c>
      <c r="I83" t="b">
        <v>0</v>
      </c>
      <c r="J83" t="b">
        <v>0</v>
      </c>
    </row>
    <row r="84" spans="1:10" hidden="1" x14ac:dyDescent="0.25">
      <c r="A84" t="b">
        <v>0</v>
      </c>
      <c r="B84" s="1" t="s">
        <v>6717</v>
      </c>
      <c r="C84" t="b">
        <v>0</v>
      </c>
      <c r="D84" t="b">
        <v>0</v>
      </c>
      <c r="E84" t="b">
        <v>0</v>
      </c>
      <c r="F84" t="s">
        <v>6718</v>
      </c>
      <c r="G84" t="b">
        <v>0</v>
      </c>
      <c r="H84" t="b">
        <v>0</v>
      </c>
      <c r="I84" t="b">
        <v>0</v>
      </c>
      <c r="J84" t="b">
        <v>0</v>
      </c>
    </row>
    <row r="85" spans="1:10" hidden="1" x14ac:dyDescent="0.25">
      <c r="A85" t="b">
        <v>0</v>
      </c>
      <c r="B85" s="1" t="s">
        <v>6717</v>
      </c>
      <c r="C85" t="b">
        <v>0</v>
      </c>
      <c r="D85" t="b">
        <v>0</v>
      </c>
      <c r="E85" t="b">
        <v>0</v>
      </c>
      <c r="F85" t="s">
        <v>6718</v>
      </c>
      <c r="G85" t="b">
        <v>0</v>
      </c>
      <c r="H85" t="b">
        <v>0</v>
      </c>
      <c r="I85" t="b">
        <v>0</v>
      </c>
      <c r="J85" t="b">
        <v>0</v>
      </c>
    </row>
    <row r="86" spans="1:10" hidden="1" x14ac:dyDescent="0.25">
      <c r="A86" t="b">
        <v>0</v>
      </c>
      <c r="B86" s="1" t="s">
        <v>6717</v>
      </c>
      <c r="C86" t="b">
        <v>0</v>
      </c>
      <c r="D86" t="b">
        <v>0</v>
      </c>
      <c r="E86" t="b">
        <v>0</v>
      </c>
      <c r="F86" t="s">
        <v>6718</v>
      </c>
      <c r="G86" t="b">
        <v>0</v>
      </c>
      <c r="H86" t="b">
        <v>0</v>
      </c>
      <c r="I86" t="b">
        <v>0</v>
      </c>
      <c r="J86" t="b">
        <v>0</v>
      </c>
    </row>
    <row r="87" spans="1:10" hidden="1" x14ac:dyDescent="0.25">
      <c r="A87" t="b">
        <v>0</v>
      </c>
      <c r="B87" s="1" t="s">
        <v>6717</v>
      </c>
      <c r="C87" t="b">
        <v>0</v>
      </c>
      <c r="D87" t="b">
        <v>0</v>
      </c>
      <c r="E87" t="b">
        <v>0</v>
      </c>
      <c r="F87" t="s">
        <v>6718</v>
      </c>
      <c r="G87" t="b">
        <v>0</v>
      </c>
      <c r="H87" t="b">
        <v>0</v>
      </c>
      <c r="I87" t="b">
        <v>0</v>
      </c>
      <c r="J87" t="b">
        <v>0</v>
      </c>
    </row>
    <row r="88" spans="1:10" hidden="1" x14ac:dyDescent="0.25">
      <c r="A88" t="b">
        <v>0</v>
      </c>
      <c r="B88" s="1" t="s">
        <v>6717</v>
      </c>
      <c r="C88" t="b">
        <v>0</v>
      </c>
      <c r="D88" t="b">
        <v>0</v>
      </c>
      <c r="E88" t="b">
        <v>0</v>
      </c>
      <c r="F88" t="s">
        <v>6718</v>
      </c>
      <c r="G88" t="b">
        <v>0</v>
      </c>
      <c r="H88" t="b">
        <v>0</v>
      </c>
      <c r="I88" t="b">
        <v>0</v>
      </c>
      <c r="J88" t="b">
        <v>0</v>
      </c>
    </row>
    <row r="89" spans="1:10" hidden="1" x14ac:dyDescent="0.25">
      <c r="A89" t="b">
        <v>0</v>
      </c>
      <c r="B89" s="1" t="s">
        <v>6717</v>
      </c>
      <c r="C89" t="b">
        <v>0</v>
      </c>
      <c r="D89" t="b">
        <v>0</v>
      </c>
      <c r="E89" t="b">
        <v>0</v>
      </c>
      <c r="F89" t="s">
        <v>6718</v>
      </c>
      <c r="G89" t="b">
        <v>0</v>
      </c>
      <c r="H89" t="b">
        <v>0</v>
      </c>
      <c r="I89" t="b">
        <v>0</v>
      </c>
      <c r="J89" t="b">
        <v>0</v>
      </c>
    </row>
    <row r="90" spans="1:10" hidden="1" x14ac:dyDescent="0.25">
      <c r="A90" t="b">
        <v>0</v>
      </c>
      <c r="B90" s="1" t="s">
        <v>6717</v>
      </c>
      <c r="C90" t="b">
        <v>0</v>
      </c>
      <c r="D90" t="b">
        <v>0</v>
      </c>
      <c r="E90" t="b">
        <v>0</v>
      </c>
      <c r="F90" t="s">
        <v>6718</v>
      </c>
      <c r="G90" t="b">
        <v>0</v>
      </c>
      <c r="H90" t="b">
        <v>0</v>
      </c>
      <c r="I90" t="b">
        <v>0</v>
      </c>
      <c r="J90" t="b">
        <v>0</v>
      </c>
    </row>
    <row r="91" spans="1:10" hidden="1" x14ac:dyDescent="0.25">
      <c r="A91" t="b">
        <v>0</v>
      </c>
      <c r="B91" s="1" t="s">
        <v>6717</v>
      </c>
      <c r="C91" t="b">
        <v>0</v>
      </c>
      <c r="D91" t="b">
        <v>0</v>
      </c>
      <c r="E91" t="b">
        <v>0</v>
      </c>
      <c r="F91" t="s">
        <v>6718</v>
      </c>
      <c r="G91" t="b">
        <v>0</v>
      </c>
      <c r="H91" t="b">
        <v>0</v>
      </c>
      <c r="I91" t="b">
        <v>0</v>
      </c>
      <c r="J91" t="b">
        <v>0</v>
      </c>
    </row>
    <row r="92" spans="1:10" hidden="1" x14ac:dyDescent="0.25">
      <c r="A92" t="b">
        <v>0</v>
      </c>
      <c r="B92" s="1" t="s">
        <v>6717</v>
      </c>
      <c r="C92" t="b">
        <v>0</v>
      </c>
      <c r="D92" t="b">
        <v>0</v>
      </c>
      <c r="E92" t="b">
        <v>0</v>
      </c>
      <c r="F92" t="s">
        <v>6718</v>
      </c>
      <c r="G92" t="b">
        <v>0</v>
      </c>
      <c r="H92" t="b">
        <v>0</v>
      </c>
      <c r="I92" t="b">
        <v>0</v>
      </c>
      <c r="J92" t="b">
        <v>0</v>
      </c>
    </row>
    <row r="93" spans="1:10" hidden="1" x14ac:dyDescent="0.25">
      <c r="A93" t="b">
        <v>0</v>
      </c>
      <c r="B93" s="1" t="s">
        <v>6717</v>
      </c>
      <c r="C93" t="b">
        <v>0</v>
      </c>
      <c r="D93" t="b">
        <v>0</v>
      </c>
      <c r="E93" t="b">
        <v>0</v>
      </c>
      <c r="F93" t="s">
        <v>6718</v>
      </c>
      <c r="G93" t="b">
        <v>0</v>
      </c>
      <c r="H93" t="b">
        <v>0</v>
      </c>
      <c r="I93" t="b">
        <v>0</v>
      </c>
      <c r="J93" t="b">
        <v>0</v>
      </c>
    </row>
    <row r="94" spans="1:10" hidden="1" x14ac:dyDescent="0.25">
      <c r="A94" t="b">
        <v>0</v>
      </c>
      <c r="B94" s="1" t="s">
        <v>6717</v>
      </c>
      <c r="C94" t="b">
        <v>0</v>
      </c>
      <c r="D94" t="b">
        <v>0</v>
      </c>
      <c r="E94" t="b">
        <v>0</v>
      </c>
      <c r="F94" t="s">
        <v>6718</v>
      </c>
      <c r="G94" t="b">
        <v>0</v>
      </c>
      <c r="H94" t="b">
        <v>0</v>
      </c>
      <c r="I94" t="b">
        <v>0</v>
      </c>
      <c r="J94" t="b">
        <v>0</v>
      </c>
    </row>
    <row r="95" spans="1:10" hidden="1" x14ac:dyDescent="0.25">
      <c r="A95" t="b">
        <v>0</v>
      </c>
      <c r="B95" s="1" t="s">
        <v>6717</v>
      </c>
      <c r="C95" t="b">
        <v>0</v>
      </c>
      <c r="D95" t="b">
        <v>0</v>
      </c>
      <c r="E95" t="b">
        <v>0</v>
      </c>
      <c r="F95" t="s">
        <v>6718</v>
      </c>
      <c r="G95" t="b">
        <v>0</v>
      </c>
      <c r="H95" t="b">
        <v>0</v>
      </c>
      <c r="I95" t="b">
        <v>0</v>
      </c>
      <c r="J95" t="b">
        <v>0</v>
      </c>
    </row>
    <row r="96" spans="1:10" hidden="1" x14ac:dyDescent="0.25">
      <c r="A96" t="b">
        <v>0</v>
      </c>
      <c r="B96" s="1" t="s">
        <v>6717</v>
      </c>
      <c r="C96" t="b">
        <v>0</v>
      </c>
      <c r="D96" t="b">
        <v>0</v>
      </c>
      <c r="E96" t="b">
        <v>0</v>
      </c>
      <c r="F96" t="s">
        <v>6718</v>
      </c>
      <c r="G96" t="b">
        <v>0</v>
      </c>
      <c r="H96" t="b">
        <v>0</v>
      </c>
      <c r="I96" t="b">
        <v>0</v>
      </c>
      <c r="J96" t="b">
        <v>0</v>
      </c>
    </row>
    <row r="97" spans="1:10" hidden="1" x14ac:dyDescent="0.25">
      <c r="A97" t="b">
        <v>0</v>
      </c>
      <c r="B97" s="1" t="s">
        <v>6717</v>
      </c>
      <c r="C97" t="b">
        <v>0</v>
      </c>
      <c r="D97" t="b">
        <v>0</v>
      </c>
      <c r="E97" t="b">
        <v>0</v>
      </c>
      <c r="F97" t="s">
        <v>6718</v>
      </c>
      <c r="G97" t="b">
        <v>0</v>
      </c>
      <c r="H97" t="b">
        <v>0</v>
      </c>
      <c r="I97" t="b">
        <v>0</v>
      </c>
      <c r="J97" t="b">
        <v>0</v>
      </c>
    </row>
    <row r="98" spans="1:10" hidden="1" x14ac:dyDescent="0.25">
      <c r="A98" t="b">
        <v>0</v>
      </c>
      <c r="B98" s="1" t="s">
        <v>6717</v>
      </c>
      <c r="C98" t="b">
        <v>0</v>
      </c>
      <c r="D98" t="b">
        <v>0</v>
      </c>
      <c r="E98" t="b">
        <v>0</v>
      </c>
      <c r="F98" t="s">
        <v>6718</v>
      </c>
      <c r="G98" t="b">
        <v>0</v>
      </c>
      <c r="H98" t="b">
        <v>0</v>
      </c>
      <c r="I98" t="b">
        <v>0</v>
      </c>
      <c r="J98" t="b">
        <v>0</v>
      </c>
    </row>
  </sheetData>
  <conditionalFormatting sqref="I2:K98">
    <cfRule type="cellIs" dxfId="158" priority="1" operator="equal">
      <formula>"YES"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8B3D-2743-4AC4-A6A1-4EF661EA261B}">
  <sheetPr codeName="Sheet6">
    <tabColor rgb="FF92D050"/>
  </sheetPr>
  <dimension ref="A1:M98"/>
  <sheetViews>
    <sheetView zoomScale="55" zoomScaleNormal="5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31" sqref="A2:M98"/>
    </sheetView>
  </sheetViews>
  <sheetFormatPr defaultRowHeight="15" x14ac:dyDescent="0.25"/>
  <cols>
    <col min="1" max="1" width="19" customWidth="1"/>
    <col min="2" max="2" width="26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7" max="17" width="10.42578125" bestFit="1" customWidth="1"/>
  </cols>
  <sheetData>
    <row r="1" spans="1:13" x14ac:dyDescent="0.25">
      <c r="A1" s="4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</row>
    <row r="2" spans="1:13" x14ac:dyDescent="0.25">
      <c r="A2" t="b">
        <v>1</v>
      </c>
      <c r="B2" s="1" t="s">
        <v>6768</v>
      </c>
      <c r="C2" t="s">
        <v>14</v>
      </c>
      <c r="D2" t="s">
        <v>11</v>
      </c>
      <c r="E2" t="s">
        <v>11</v>
      </c>
      <c r="F2" t="s">
        <v>6769</v>
      </c>
      <c r="G2">
        <v>8</v>
      </c>
      <c r="H2" t="s">
        <v>23</v>
      </c>
      <c r="I2" t="s">
        <v>6620</v>
      </c>
      <c r="J2" t="s">
        <v>6620</v>
      </c>
    </row>
    <row r="3" spans="1:13" x14ac:dyDescent="0.25">
      <c r="A3" t="b">
        <v>1</v>
      </c>
      <c r="B3" s="1" t="s">
        <v>6768</v>
      </c>
      <c r="C3" t="s">
        <v>14</v>
      </c>
      <c r="D3" t="s">
        <v>6698</v>
      </c>
      <c r="E3" t="s">
        <v>6721</v>
      </c>
      <c r="F3" t="s">
        <v>6770</v>
      </c>
      <c r="G3">
        <v>8</v>
      </c>
      <c r="H3" t="s">
        <v>23</v>
      </c>
      <c r="I3" t="s">
        <v>6624</v>
      </c>
      <c r="J3" t="s">
        <v>6620</v>
      </c>
    </row>
    <row r="4" spans="1:13" x14ac:dyDescent="0.25">
      <c r="A4" t="b">
        <v>1</v>
      </c>
      <c r="B4" s="1" t="s">
        <v>6768</v>
      </c>
      <c r="C4" t="s">
        <v>14</v>
      </c>
      <c r="D4" t="s">
        <v>6723</v>
      </c>
      <c r="E4" t="s">
        <v>6724</v>
      </c>
      <c r="F4" t="s">
        <v>6771</v>
      </c>
      <c r="G4">
        <v>8</v>
      </c>
      <c r="H4" t="s">
        <v>23</v>
      </c>
      <c r="I4" t="s">
        <v>6624</v>
      </c>
      <c r="J4" t="s">
        <v>6624</v>
      </c>
    </row>
    <row r="5" spans="1:13" x14ac:dyDescent="0.25">
      <c r="A5" t="b">
        <v>1</v>
      </c>
      <c r="B5" s="1" t="s">
        <v>6768</v>
      </c>
      <c r="C5" t="s">
        <v>14</v>
      </c>
      <c r="D5" t="s">
        <v>6772</v>
      </c>
      <c r="E5" t="s">
        <v>6773</v>
      </c>
      <c r="F5" t="s">
        <v>6774</v>
      </c>
      <c r="G5">
        <v>37</v>
      </c>
      <c r="H5" t="s">
        <v>28</v>
      </c>
      <c r="I5" t="s">
        <v>6620</v>
      </c>
      <c r="J5" t="s">
        <v>6620</v>
      </c>
    </row>
    <row r="6" spans="1:13" x14ac:dyDescent="0.25">
      <c r="A6" t="b">
        <v>1</v>
      </c>
      <c r="B6" s="1" t="s">
        <v>6768</v>
      </c>
      <c r="C6" t="s">
        <v>14</v>
      </c>
      <c r="D6" t="s">
        <v>6775</v>
      </c>
      <c r="E6" t="s">
        <v>6776</v>
      </c>
      <c r="F6" t="s">
        <v>6777</v>
      </c>
      <c r="G6">
        <v>37</v>
      </c>
      <c r="H6" t="s">
        <v>28</v>
      </c>
      <c r="I6" t="s">
        <v>6620</v>
      </c>
      <c r="J6" t="s">
        <v>6620</v>
      </c>
    </row>
    <row r="7" spans="1:13" x14ac:dyDescent="0.25">
      <c r="A7" t="b">
        <v>1</v>
      </c>
      <c r="B7" s="1" t="s">
        <v>6768</v>
      </c>
      <c r="C7" t="s">
        <v>14</v>
      </c>
      <c r="D7" t="s">
        <v>6652</v>
      </c>
      <c r="E7" t="s">
        <v>6715</v>
      </c>
      <c r="F7" t="s">
        <v>6778</v>
      </c>
      <c r="G7">
        <v>37</v>
      </c>
      <c r="H7" t="s">
        <v>28</v>
      </c>
      <c r="I7" t="s">
        <v>6620</v>
      </c>
      <c r="J7" t="s">
        <v>6620</v>
      </c>
      <c r="K7" t="s">
        <v>6620</v>
      </c>
    </row>
    <row r="8" spans="1:13" x14ac:dyDescent="0.25">
      <c r="A8" t="b">
        <v>1</v>
      </c>
      <c r="B8" s="1" t="s">
        <v>6768</v>
      </c>
      <c r="C8" t="s">
        <v>14</v>
      </c>
      <c r="D8" t="s">
        <v>6779</v>
      </c>
      <c r="E8" t="s">
        <v>6780</v>
      </c>
      <c r="F8" t="s">
        <v>6781</v>
      </c>
      <c r="G8">
        <v>8</v>
      </c>
      <c r="H8" t="s">
        <v>23</v>
      </c>
      <c r="I8" t="s">
        <v>6620</v>
      </c>
      <c r="J8" t="s">
        <v>6620</v>
      </c>
    </row>
    <row r="9" spans="1:13" x14ac:dyDescent="0.25">
      <c r="A9" t="b">
        <v>1</v>
      </c>
      <c r="B9" s="1" t="s">
        <v>6768</v>
      </c>
      <c r="C9" t="s">
        <v>14</v>
      </c>
      <c r="D9" t="s">
        <v>6782</v>
      </c>
      <c r="E9" t="s">
        <v>6783</v>
      </c>
      <c r="F9" t="s">
        <v>6784</v>
      </c>
      <c r="G9">
        <v>8</v>
      </c>
      <c r="H9" t="s">
        <v>23</v>
      </c>
      <c r="I9" t="s">
        <v>6620</v>
      </c>
      <c r="J9" t="s">
        <v>6620</v>
      </c>
    </row>
    <row r="10" spans="1:13" x14ac:dyDescent="0.25">
      <c r="A10" t="b">
        <v>1</v>
      </c>
      <c r="B10" s="1" t="s">
        <v>6768</v>
      </c>
      <c r="C10" t="s">
        <v>14</v>
      </c>
      <c r="D10" t="s">
        <v>6785</v>
      </c>
      <c r="E10" t="s">
        <v>6786</v>
      </c>
      <c r="F10" t="s">
        <v>6787</v>
      </c>
      <c r="G10">
        <v>8</v>
      </c>
      <c r="H10" t="s">
        <v>23</v>
      </c>
      <c r="I10" t="s">
        <v>6620</v>
      </c>
      <c r="J10" t="s">
        <v>6620</v>
      </c>
    </row>
    <row r="11" spans="1:13" x14ac:dyDescent="0.25">
      <c r="A11" t="b">
        <v>1</v>
      </c>
      <c r="B11" s="1" t="s">
        <v>6768</v>
      </c>
      <c r="C11" t="s">
        <v>14</v>
      </c>
      <c r="D11" t="s">
        <v>6752</v>
      </c>
      <c r="E11" t="s">
        <v>6696</v>
      </c>
      <c r="F11" t="s">
        <v>6788</v>
      </c>
      <c r="G11">
        <v>8</v>
      </c>
      <c r="H11" t="s">
        <v>23</v>
      </c>
      <c r="I11" t="s">
        <v>6620</v>
      </c>
      <c r="J11" t="s">
        <v>6620</v>
      </c>
    </row>
    <row r="12" spans="1:13" x14ac:dyDescent="0.25">
      <c r="A12" t="b">
        <v>1</v>
      </c>
      <c r="B12" s="1" t="s">
        <v>6768</v>
      </c>
      <c r="C12" t="s">
        <v>14</v>
      </c>
      <c r="D12" t="s">
        <v>6690</v>
      </c>
      <c r="E12" t="s">
        <v>6691</v>
      </c>
      <c r="F12" t="s">
        <v>6789</v>
      </c>
      <c r="G12">
        <v>37</v>
      </c>
      <c r="H12" t="s">
        <v>28</v>
      </c>
      <c r="I12" t="s">
        <v>6620</v>
      </c>
      <c r="J12" t="s">
        <v>6620</v>
      </c>
    </row>
    <row r="13" spans="1:13" x14ac:dyDescent="0.25">
      <c r="A13" t="b">
        <v>0</v>
      </c>
      <c r="B13" s="1" t="b">
        <v>0</v>
      </c>
      <c r="C13" t="b">
        <v>0</v>
      </c>
      <c r="D13" t="b">
        <v>0</v>
      </c>
      <c r="E13" t="b">
        <v>0</v>
      </c>
      <c r="F13" t="s">
        <v>6718</v>
      </c>
      <c r="G13" t="b">
        <v>0</v>
      </c>
      <c r="H13" t="b">
        <v>0</v>
      </c>
      <c r="I13" t="b">
        <v>0</v>
      </c>
      <c r="J13" t="b">
        <v>0</v>
      </c>
    </row>
    <row r="14" spans="1:13" x14ac:dyDescent="0.25">
      <c r="A14" t="b">
        <v>0</v>
      </c>
      <c r="B14" s="1" t="b">
        <v>0</v>
      </c>
      <c r="C14" t="b">
        <v>0</v>
      </c>
      <c r="D14" t="b">
        <v>0</v>
      </c>
      <c r="E14" t="b">
        <v>0</v>
      </c>
      <c r="F14" t="s">
        <v>6718</v>
      </c>
      <c r="G14" t="b">
        <v>0</v>
      </c>
      <c r="H14" t="b">
        <v>0</v>
      </c>
      <c r="I14" t="b">
        <v>0</v>
      </c>
      <c r="J14" t="b">
        <v>0</v>
      </c>
    </row>
    <row r="15" spans="1:13" x14ac:dyDescent="0.25">
      <c r="A15" t="b">
        <v>0</v>
      </c>
      <c r="B15" s="1" t="b">
        <v>0</v>
      </c>
      <c r="C15" t="b">
        <v>0</v>
      </c>
      <c r="D15" t="b">
        <v>0</v>
      </c>
      <c r="E15" t="b">
        <v>0</v>
      </c>
      <c r="F15" t="s">
        <v>6718</v>
      </c>
      <c r="G15" t="b">
        <v>0</v>
      </c>
      <c r="H15" t="b">
        <v>0</v>
      </c>
      <c r="I15" t="b">
        <v>0</v>
      </c>
      <c r="J15" t="b">
        <v>0</v>
      </c>
    </row>
    <row r="16" spans="1:13" x14ac:dyDescent="0.25">
      <c r="A16" t="b">
        <v>0</v>
      </c>
      <c r="B16" s="1" t="b">
        <v>0</v>
      </c>
      <c r="C16" t="b">
        <v>0</v>
      </c>
      <c r="D16" t="b">
        <v>0</v>
      </c>
      <c r="E16" t="b">
        <v>0</v>
      </c>
      <c r="F16" t="s">
        <v>6718</v>
      </c>
      <c r="G16" t="b">
        <v>0</v>
      </c>
      <c r="H16" t="b">
        <v>0</v>
      </c>
      <c r="I16" t="b">
        <v>0</v>
      </c>
      <c r="J16" t="b">
        <v>0</v>
      </c>
    </row>
    <row r="17" spans="1:10" x14ac:dyDescent="0.25">
      <c r="A17" t="b">
        <v>0</v>
      </c>
      <c r="B17" s="1" t="b">
        <v>0</v>
      </c>
      <c r="C17" t="b">
        <v>0</v>
      </c>
      <c r="D17" t="b">
        <v>0</v>
      </c>
      <c r="E17" t="b">
        <v>0</v>
      </c>
      <c r="F17" t="s">
        <v>6718</v>
      </c>
      <c r="G17" t="b">
        <v>0</v>
      </c>
      <c r="H17" t="b">
        <v>0</v>
      </c>
      <c r="I17" t="b">
        <v>0</v>
      </c>
      <c r="J17" t="b">
        <v>0</v>
      </c>
    </row>
    <row r="18" spans="1:10" x14ac:dyDescent="0.25">
      <c r="A18" t="b">
        <v>0</v>
      </c>
      <c r="B18" s="1" t="b">
        <v>0</v>
      </c>
      <c r="C18" t="b">
        <v>0</v>
      </c>
      <c r="D18" t="b">
        <v>0</v>
      </c>
      <c r="E18" t="b">
        <v>0</v>
      </c>
      <c r="F18" t="s">
        <v>6718</v>
      </c>
      <c r="G18" t="b">
        <v>0</v>
      </c>
      <c r="H18" t="b">
        <v>0</v>
      </c>
      <c r="I18" t="b">
        <v>0</v>
      </c>
      <c r="J18" t="b">
        <v>0</v>
      </c>
    </row>
    <row r="19" spans="1:10" x14ac:dyDescent="0.25">
      <c r="A19" t="b">
        <v>0</v>
      </c>
      <c r="B19" s="1" t="b">
        <v>0</v>
      </c>
      <c r="C19" t="b">
        <v>0</v>
      </c>
      <c r="D19" t="b">
        <v>0</v>
      </c>
      <c r="E19" t="b">
        <v>0</v>
      </c>
      <c r="F19" t="s">
        <v>6718</v>
      </c>
      <c r="G19" t="b">
        <v>0</v>
      </c>
      <c r="H19" t="b">
        <v>0</v>
      </c>
      <c r="I19" t="b">
        <v>0</v>
      </c>
      <c r="J19" t="b">
        <v>0</v>
      </c>
    </row>
    <row r="20" spans="1:10" x14ac:dyDescent="0.25">
      <c r="A20" t="b">
        <v>0</v>
      </c>
      <c r="B20" s="1" t="b">
        <v>0</v>
      </c>
      <c r="C20" t="b">
        <v>0</v>
      </c>
      <c r="D20" t="b">
        <v>0</v>
      </c>
      <c r="E20" t="b">
        <v>0</v>
      </c>
      <c r="F20" t="s">
        <v>6718</v>
      </c>
      <c r="G20" t="b">
        <v>0</v>
      </c>
      <c r="H20" t="b">
        <v>0</v>
      </c>
      <c r="I20" t="b">
        <v>0</v>
      </c>
      <c r="J20" t="b">
        <v>0</v>
      </c>
    </row>
    <row r="21" spans="1:10" x14ac:dyDescent="0.25">
      <c r="A21" t="b">
        <v>0</v>
      </c>
      <c r="B21" s="1" t="b">
        <v>0</v>
      </c>
      <c r="C21" t="b">
        <v>0</v>
      </c>
      <c r="D21" t="b">
        <v>0</v>
      </c>
      <c r="E21" t="b">
        <v>0</v>
      </c>
      <c r="F21" t="s">
        <v>6718</v>
      </c>
      <c r="G21" t="b">
        <v>0</v>
      </c>
      <c r="H21" t="b">
        <v>0</v>
      </c>
      <c r="I21" t="b">
        <v>0</v>
      </c>
      <c r="J21" t="b">
        <v>0</v>
      </c>
    </row>
    <row r="22" spans="1:10" x14ac:dyDescent="0.25">
      <c r="A22" t="b">
        <v>0</v>
      </c>
      <c r="B22" s="1" t="b">
        <v>0</v>
      </c>
      <c r="C22" t="b">
        <v>0</v>
      </c>
      <c r="D22" t="b">
        <v>0</v>
      </c>
      <c r="E22" t="b">
        <v>0</v>
      </c>
      <c r="F22" t="s">
        <v>6718</v>
      </c>
      <c r="G22" t="b">
        <v>0</v>
      </c>
      <c r="H22" t="b">
        <v>0</v>
      </c>
      <c r="I22" t="b">
        <v>0</v>
      </c>
      <c r="J22" t="b">
        <v>0</v>
      </c>
    </row>
    <row r="23" spans="1:10" x14ac:dyDescent="0.25">
      <c r="A23" t="b">
        <v>0</v>
      </c>
      <c r="B23" s="1" t="b">
        <v>0</v>
      </c>
      <c r="C23" t="b">
        <v>0</v>
      </c>
      <c r="D23" t="b">
        <v>0</v>
      </c>
      <c r="E23" t="b">
        <v>0</v>
      </c>
      <c r="F23" t="s">
        <v>6718</v>
      </c>
      <c r="G23" t="b">
        <v>0</v>
      </c>
      <c r="H23" t="b">
        <v>0</v>
      </c>
      <c r="I23" t="b">
        <v>0</v>
      </c>
      <c r="J23" t="b">
        <v>0</v>
      </c>
    </row>
    <row r="24" spans="1:10" x14ac:dyDescent="0.25">
      <c r="A24" t="b">
        <v>0</v>
      </c>
      <c r="B24" s="1" t="b">
        <v>0</v>
      </c>
      <c r="C24" t="b">
        <v>0</v>
      </c>
      <c r="D24" t="b">
        <v>0</v>
      </c>
      <c r="E24" t="b">
        <v>0</v>
      </c>
      <c r="F24" t="s">
        <v>6718</v>
      </c>
      <c r="G24" t="b">
        <v>0</v>
      </c>
      <c r="H24" t="b">
        <v>0</v>
      </c>
      <c r="I24" t="b">
        <v>0</v>
      </c>
      <c r="J24" t="b">
        <v>0</v>
      </c>
    </row>
    <row r="25" spans="1:10" x14ac:dyDescent="0.25">
      <c r="A25" t="b">
        <v>0</v>
      </c>
      <c r="B25" s="1" t="b">
        <v>0</v>
      </c>
      <c r="C25" t="b">
        <v>0</v>
      </c>
      <c r="D25" t="b">
        <v>0</v>
      </c>
      <c r="E25" t="b">
        <v>0</v>
      </c>
      <c r="F25" t="s">
        <v>6718</v>
      </c>
      <c r="G25" t="b">
        <v>0</v>
      </c>
      <c r="H25" t="b">
        <v>0</v>
      </c>
      <c r="I25" t="b">
        <v>0</v>
      </c>
      <c r="J25" t="b">
        <v>0</v>
      </c>
    </row>
    <row r="26" spans="1:10" x14ac:dyDescent="0.25">
      <c r="A26" t="b">
        <v>0</v>
      </c>
      <c r="B26" s="1" t="b">
        <v>0</v>
      </c>
      <c r="C26" t="b">
        <v>0</v>
      </c>
      <c r="D26" t="b">
        <v>0</v>
      </c>
      <c r="E26" t="b">
        <v>0</v>
      </c>
      <c r="F26" t="s">
        <v>6718</v>
      </c>
      <c r="G26" t="b">
        <v>0</v>
      </c>
      <c r="H26" t="b">
        <v>0</v>
      </c>
      <c r="I26" t="b">
        <v>0</v>
      </c>
      <c r="J26" t="b">
        <v>0</v>
      </c>
    </row>
    <row r="27" spans="1:10" x14ac:dyDescent="0.25">
      <c r="A27" t="b">
        <v>0</v>
      </c>
      <c r="B27" s="1" t="b">
        <v>0</v>
      </c>
      <c r="C27" t="b">
        <v>0</v>
      </c>
      <c r="D27" t="b">
        <v>0</v>
      </c>
      <c r="E27" t="b">
        <v>0</v>
      </c>
      <c r="F27" t="s">
        <v>6718</v>
      </c>
      <c r="G27" t="b">
        <v>0</v>
      </c>
      <c r="H27" t="b">
        <v>0</v>
      </c>
      <c r="I27" t="b">
        <v>0</v>
      </c>
      <c r="J27" t="b">
        <v>0</v>
      </c>
    </row>
    <row r="28" spans="1:10" x14ac:dyDescent="0.25">
      <c r="A28" t="b">
        <v>0</v>
      </c>
      <c r="B28" s="1" t="b">
        <v>0</v>
      </c>
      <c r="C28" t="b">
        <v>0</v>
      </c>
      <c r="D28" t="b">
        <v>0</v>
      </c>
      <c r="E28" t="b">
        <v>0</v>
      </c>
      <c r="F28" t="s">
        <v>6718</v>
      </c>
      <c r="G28" t="b">
        <v>0</v>
      </c>
      <c r="H28" t="b">
        <v>0</v>
      </c>
      <c r="I28" t="b">
        <v>0</v>
      </c>
      <c r="J28" t="b">
        <v>0</v>
      </c>
    </row>
    <row r="29" spans="1:10" x14ac:dyDescent="0.25">
      <c r="A29" t="b">
        <v>0</v>
      </c>
      <c r="B29" s="1" t="b">
        <v>0</v>
      </c>
      <c r="C29" t="b">
        <v>0</v>
      </c>
      <c r="D29" t="b">
        <v>0</v>
      </c>
      <c r="E29" t="b">
        <v>0</v>
      </c>
      <c r="F29" t="s">
        <v>6718</v>
      </c>
      <c r="G29" t="b">
        <v>0</v>
      </c>
      <c r="H29" t="b">
        <v>0</v>
      </c>
      <c r="I29" t="b">
        <v>0</v>
      </c>
      <c r="J29" t="b">
        <v>0</v>
      </c>
    </row>
    <row r="30" spans="1:10" x14ac:dyDescent="0.25">
      <c r="A30" t="b">
        <v>0</v>
      </c>
      <c r="B30" s="1" t="b">
        <v>0</v>
      </c>
      <c r="C30" t="b">
        <v>0</v>
      </c>
      <c r="D30" t="b">
        <v>0</v>
      </c>
      <c r="E30" t="b">
        <v>0</v>
      </c>
      <c r="F30" t="s">
        <v>6718</v>
      </c>
      <c r="G30" t="b">
        <v>0</v>
      </c>
      <c r="H30" t="b">
        <v>0</v>
      </c>
      <c r="I30" t="b">
        <v>0</v>
      </c>
      <c r="J30" t="b">
        <v>0</v>
      </c>
    </row>
    <row r="31" spans="1:10" x14ac:dyDescent="0.25">
      <c r="A31" t="b">
        <v>0</v>
      </c>
      <c r="B31" s="1" t="b">
        <v>0</v>
      </c>
      <c r="C31" t="b">
        <v>0</v>
      </c>
      <c r="D31" t="b">
        <v>0</v>
      </c>
      <c r="E31" t="b">
        <v>0</v>
      </c>
      <c r="F31" t="s">
        <v>6718</v>
      </c>
      <c r="G31" t="b">
        <v>0</v>
      </c>
      <c r="H31" t="b">
        <v>0</v>
      </c>
      <c r="I31" t="b">
        <v>0</v>
      </c>
      <c r="J31" t="b">
        <v>0</v>
      </c>
    </row>
    <row r="32" spans="1:10" x14ac:dyDescent="0.25">
      <c r="A32" t="b">
        <v>0</v>
      </c>
      <c r="B32" s="1" t="b">
        <v>0</v>
      </c>
      <c r="C32" t="b">
        <v>0</v>
      </c>
      <c r="D32" t="b">
        <v>0</v>
      </c>
      <c r="E32" t="b">
        <v>0</v>
      </c>
      <c r="F32" t="s">
        <v>6718</v>
      </c>
      <c r="G32" t="b">
        <v>0</v>
      </c>
      <c r="H32" t="b">
        <v>0</v>
      </c>
      <c r="I32" t="b">
        <v>0</v>
      </c>
      <c r="J32" t="b">
        <v>0</v>
      </c>
    </row>
    <row r="33" spans="1:10" x14ac:dyDescent="0.25">
      <c r="A33" t="b">
        <v>0</v>
      </c>
      <c r="B33" s="1" t="b">
        <v>0</v>
      </c>
      <c r="C33" t="b">
        <v>0</v>
      </c>
      <c r="D33" t="b">
        <v>0</v>
      </c>
      <c r="E33" t="b">
        <v>0</v>
      </c>
      <c r="F33" t="s">
        <v>6718</v>
      </c>
      <c r="G33" t="b">
        <v>0</v>
      </c>
      <c r="H33" t="b">
        <v>0</v>
      </c>
      <c r="I33" t="b">
        <v>0</v>
      </c>
      <c r="J33" t="b">
        <v>0</v>
      </c>
    </row>
    <row r="34" spans="1:10" x14ac:dyDescent="0.25">
      <c r="A34" t="b">
        <v>0</v>
      </c>
      <c r="B34" s="1" t="b">
        <v>0</v>
      </c>
      <c r="C34" t="b">
        <v>0</v>
      </c>
      <c r="D34" t="b">
        <v>0</v>
      </c>
      <c r="E34" t="b">
        <v>0</v>
      </c>
      <c r="F34" t="s">
        <v>6718</v>
      </c>
      <c r="G34" t="b">
        <v>0</v>
      </c>
      <c r="H34" t="b">
        <v>0</v>
      </c>
      <c r="I34" t="b">
        <v>0</v>
      </c>
      <c r="J34" t="b">
        <v>0</v>
      </c>
    </row>
    <row r="35" spans="1:10" x14ac:dyDescent="0.25">
      <c r="A35" t="b">
        <v>0</v>
      </c>
      <c r="B35" s="1" t="b">
        <v>0</v>
      </c>
      <c r="C35" t="b">
        <v>0</v>
      </c>
      <c r="D35" t="b">
        <v>0</v>
      </c>
      <c r="E35" t="b">
        <v>0</v>
      </c>
      <c r="F35" t="s">
        <v>6718</v>
      </c>
      <c r="G35" t="b">
        <v>0</v>
      </c>
      <c r="H35" t="b">
        <v>0</v>
      </c>
      <c r="I35" t="b">
        <v>0</v>
      </c>
      <c r="J35" t="b">
        <v>0</v>
      </c>
    </row>
    <row r="36" spans="1:10" x14ac:dyDescent="0.25">
      <c r="A36" t="b">
        <v>0</v>
      </c>
      <c r="B36" s="1" t="b">
        <v>0</v>
      </c>
      <c r="C36" t="b">
        <v>0</v>
      </c>
      <c r="D36" t="b">
        <v>0</v>
      </c>
      <c r="E36" t="b">
        <v>0</v>
      </c>
      <c r="F36" t="s">
        <v>6718</v>
      </c>
      <c r="G36" t="b">
        <v>0</v>
      </c>
      <c r="H36" t="b">
        <v>0</v>
      </c>
      <c r="I36" t="b">
        <v>0</v>
      </c>
      <c r="J36" t="b">
        <v>0</v>
      </c>
    </row>
    <row r="37" spans="1:10" x14ac:dyDescent="0.25">
      <c r="A37" t="b">
        <v>0</v>
      </c>
      <c r="B37" s="1" t="b">
        <v>0</v>
      </c>
      <c r="C37" t="b">
        <v>0</v>
      </c>
      <c r="D37" t="b">
        <v>0</v>
      </c>
      <c r="E37" t="b">
        <v>0</v>
      </c>
      <c r="F37" t="s">
        <v>6718</v>
      </c>
      <c r="G37" t="b">
        <v>0</v>
      </c>
      <c r="H37" t="b">
        <v>0</v>
      </c>
      <c r="I37" t="b">
        <v>0</v>
      </c>
      <c r="J37" t="b">
        <v>0</v>
      </c>
    </row>
    <row r="38" spans="1:10" x14ac:dyDescent="0.25">
      <c r="A38" t="b">
        <v>0</v>
      </c>
      <c r="B38" s="1" t="b">
        <v>0</v>
      </c>
      <c r="C38" t="b">
        <v>0</v>
      </c>
      <c r="D38" t="b">
        <v>0</v>
      </c>
      <c r="E38" t="b">
        <v>0</v>
      </c>
      <c r="F38" t="s">
        <v>6718</v>
      </c>
      <c r="G38" t="b">
        <v>0</v>
      </c>
      <c r="H38" t="b">
        <v>0</v>
      </c>
      <c r="I38" t="b">
        <v>0</v>
      </c>
      <c r="J38" t="b">
        <v>0</v>
      </c>
    </row>
    <row r="39" spans="1:10" x14ac:dyDescent="0.25">
      <c r="A39" t="b">
        <v>0</v>
      </c>
      <c r="B39" s="1" t="b">
        <v>0</v>
      </c>
      <c r="C39" t="b">
        <v>0</v>
      </c>
      <c r="D39" t="b">
        <v>0</v>
      </c>
      <c r="E39" t="b">
        <v>0</v>
      </c>
      <c r="F39" t="s">
        <v>6718</v>
      </c>
      <c r="G39" t="b">
        <v>0</v>
      </c>
      <c r="H39" t="b">
        <v>0</v>
      </c>
      <c r="I39" t="b">
        <v>0</v>
      </c>
      <c r="J39" t="b">
        <v>0</v>
      </c>
    </row>
    <row r="40" spans="1:10" x14ac:dyDescent="0.25">
      <c r="A40" t="b">
        <v>0</v>
      </c>
      <c r="B40" s="1" t="b">
        <v>0</v>
      </c>
      <c r="C40" t="b">
        <v>0</v>
      </c>
      <c r="D40" t="b">
        <v>0</v>
      </c>
      <c r="E40" t="b">
        <v>0</v>
      </c>
      <c r="F40" t="s">
        <v>6718</v>
      </c>
      <c r="G40" t="b">
        <v>0</v>
      </c>
      <c r="H40" t="b">
        <v>0</v>
      </c>
      <c r="I40" t="b">
        <v>0</v>
      </c>
      <c r="J40" t="b">
        <v>0</v>
      </c>
    </row>
    <row r="41" spans="1:10" x14ac:dyDescent="0.25">
      <c r="A41" t="b">
        <v>0</v>
      </c>
      <c r="B41" s="1" t="b">
        <v>0</v>
      </c>
      <c r="C41" t="b">
        <v>0</v>
      </c>
      <c r="D41" t="b">
        <v>0</v>
      </c>
      <c r="E41" t="b">
        <v>0</v>
      </c>
      <c r="F41" t="s">
        <v>6718</v>
      </c>
      <c r="G41" t="b">
        <v>0</v>
      </c>
      <c r="H41" t="b">
        <v>0</v>
      </c>
      <c r="I41" t="b">
        <v>0</v>
      </c>
      <c r="J41" t="b">
        <v>0</v>
      </c>
    </row>
    <row r="42" spans="1:10" x14ac:dyDescent="0.25">
      <c r="A42" t="b">
        <v>0</v>
      </c>
      <c r="B42" s="1" t="b">
        <v>0</v>
      </c>
      <c r="C42" t="b">
        <v>0</v>
      </c>
      <c r="D42" t="b">
        <v>0</v>
      </c>
      <c r="E42" t="b">
        <v>0</v>
      </c>
      <c r="F42" t="s">
        <v>6718</v>
      </c>
      <c r="G42" t="b">
        <v>0</v>
      </c>
      <c r="H42" t="b">
        <v>0</v>
      </c>
      <c r="I42" t="b">
        <v>0</v>
      </c>
      <c r="J42" t="b">
        <v>0</v>
      </c>
    </row>
    <row r="43" spans="1:10" x14ac:dyDescent="0.25">
      <c r="A43" t="b">
        <v>0</v>
      </c>
      <c r="B43" s="1" t="b">
        <v>0</v>
      </c>
      <c r="C43" t="b">
        <v>0</v>
      </c>
      <c r="D43" t="b">
        <v>0</v>
      </c>
      <c r="E43" t="b">
        <v>0</v>
      </c>
      <c r="F43" t="s">
        <v>6718</v>
      </c>
      <c r="G43" t="b">
        <v>0</v>
      </c>
      <c r="H43" t="b">
        <v>0</v>
      </c>
      <c r="I43" t="b">
        <v>0</v>
      </c>
      <c r="J43" t="b">
        <v>0</v>
      </c>
    </row>
    <row r="44" spans="1:10" x14ac:dyDescent="0.25">
      <c r="A44" t="b">
        <v>0</v>
      </c>
      <c r="B44" s="1" t="b">
        <v>0</v>
      </c>
      <c r="C44" t="b">
        <v>0</v>
      </c>
      <c r="D44" t="b">
        <v>0</v>
      </c>
      <c r="E44" t="b">
        <v>0</v>
      </c>
      <c r="F44" t="s">
        <v>6718</v>
      </c>
      <c r="G44" t="b">
        <v>0</v>
      </c>
      <c r="H44" t="b">
        <v>0</v>
      </c>
      <c r="I44" t="b">
        <v>0</v>
      </c>
      <c r="J44" t="b">
        <v>0</v>
      </c>
    </row>
    <row r="45" spans="1:10" x14ac:dyDescent="0.25">
      <c r="A45" t="b">
        <v>0</v>
      </c>
      <c r="B45" s="1" t="b">
        <v>0</v>
      </c>
      <c r="C45" t="b">
        <v>0</v>
      </c>
      <c r="D45" t="b">
        <v>0</v>
      </c>
      <c r="E45" t="b">
        <v>0</v>
      </c>
      <c r="F45" t="s">
        <v>6718</v>
      </c>
      <c r="G45" t="b">
        <v>0</v>
      </c>
      <c r="H45" t="b">
        <v>0</v>
      </c>
      <c r="I45" t="b">
        <v>0</v>
      </c>
      <c r="J45" t="b">
        <v>0</v>
      </c>
    </row>
    <row r="46" spans="1:10" x14ac:dyDescent="0.25">
      <c r="A46" t="b">
        <v>0</v>
      </c>
      <c r="B46" s="1" t="b">
        <v>0</v>
      </c>
      <c r="C46" t="b">
        <v>0</v>
      </c>
      <c r="D46" t="b">
        <v>0</v>
      </c>
      <c r="E46" t="b">
        <v>0</v>
      </c>
      <c r="F46" t="s">
        <v>6718</v>
      </c>
      <c r="G46" t="b">
        <v>0</v>
      </c>
      <c r="H46" t="b">
        <v>0</v>
      </c>
      <c r="I46" t="b">
        <v>0</v>
      </c>
      <c r="J46" t="b">
        <v>0</v>
      </c>
    </row>
    <row r="47" spans="1:10" x14ac:dyDescent="0.25">
      <c r="A47" t="b">
        <v>0</v>
      </c>
      <c r="B47" s="1" t="b">
        <v>0</v>
      </c>
      <c r="C47" t="b">
        <v>0</v>
      </c>
      <c r="D47" t="b">
        <v>0</v>
      </c>
      <c r="E47" t="b">
        <v>0</v>
      </c>
      <c r="F47" t="s">
        <v>6718</v>
      </c>
      <c r="G47" t="b">
        <v>0</v>
      </c>
      <c r="H47" t="b">
        <v>0</v>
      </c>
      <c r="I47" t="b">
        <v>0</v>
      </c>
      <c r="J47" t="b">
        <v>0</v>
      </c>
    </row>
    <row r="48" spans="1:10" x14ac:dyDescent="0.25">
      <c r="A48" t="b">
        <v>0</v>
      </c>
      <c r="B48" s="1" t="b">
        <v>0</v>
      </c>
      <c r="C48" t="b">
        <v>0</v>
      </c>
      <c r="D48" t="b">
        <v>0</v>
      </c>
      <c r="E48" t="b">
        <v>0</v>
      </c>
      <c r="F48" t="s">
        <v>6718</v>
      </c>
      <c r="G48" t="b">
        <v>0</v>
      </c>
      <c r="H48" t="b">
        <v>0</v>
      </c>
      <c r="I48" t="b">
        <v>0</v>
      </c>
      <c r="J48" t="b">
        <v>0</v>
      </c>
    </row>
    <row r="49" spans="1:10" x14ac:dyDescent="0.25">
      <c r="A49" t="b">
        <v>0</v>
      </c>
      <c r="B49" s="1" t="b">
        <v>0</v>
      </c>
      <c r="C49" t="b">
        <v>0</v>
      </c>
      <c r="D49" t="b">
        <v>0</v>
      </c>
      <c r="E49" t="b">
        <v>0</v>
      </c>
      <c r="F49" t="s">
        <v>6718</v>
      </c>
      <c r="G49" t="b">
        <v>0</v>
      </c>
      <c r="H49" t="b">
        <v>0</v>
      </c>
      <c r="I49" t="b">
        <v>0</v>
      </c>
      <c r="J49" t="b">
        <v>0</v>
      </c>
    </row>
    <row r="50" spans="1:10" x14ac:dyDescent="0.25">
      <c r="A50" t="b">
        <v>0</v>
      </c>
      <c r="B50" s="1" t="b">
        <v>0</v>
      </c>
      <c r="C50" t="b">
        <v>0</v>
      </c>
      <c r="D50" t="b">
        <v>0</v>
      </c>
      <c r="E50" t="b">
        <v>0</v>
      </c>
      <c r="F50" t="s">
        <v>6718</v>
      </c>
      <c r="G50" t="b">
        <v>0</v>
      </c>
      <c r="H50" t="b">
        <v>0</v>
      </c>
      <c r="I50" t="b">
        <v>0</v>
      </c>
      <c r="J50" t="b">
        <v>0</v>
      </c>
    </row>
    <row r="51" spans="1:10" x14ac:dyDescent="0.25">
      <c r="A51" t="b">
        <v>0</v>
      </c>
      <c r="B51" s="1" t="b">
        <v>0</v>
      </c>
      <c r="C51" t="b">
        <v>0</v>
      </c>
      <c r="D51" t="b">
        <v>0</v>
      </c>
      <c r="E51" t="b">
        <v>0</v>
      </c>
      <c r="F51" t="s">
        <v>6718</v>
      </c>
      <c r="G51" t="b">
        <v>0</v>
      </c>
      <c r="H51" t="b">
        <v>0</v>
      </c>
      <c r="I51" t="b">
        <v>0</v>
      </c>
      <c r="J51" t="b">
        <v>0</v>
      </c>
    </row>
    <row r="52" spans="1:10" x14ac:dyDescent="0.25">
      <c r="A52" t="b">
        <v>0</v>
      </c>
      <c r="B52" s="1" t="b">
        <v>0</v>
      </c>
      <c r="C52" t="b">
        <v>0</v>
      </c>
      <c r="D52" t="b">
        <v>0</v>
      </c>
      <c r="E52" t="b">
        <v>0</v>
      </c>
      <c r="F52" t="s">
        <v>6718</v>
      </c>
      <c r="G52" t="b">
        <v>0</v>
      </c>
      <c r="H52" t="b">
        <v>0</v>
      </c>
      <c r="I52" t="b">
        <v>0</v>
      </c>
      <c r="J52" t="b">
        <v>0</v>
      </c>
    </row>
    <row r="53" spans="1:10" x14ac:dyDescent="0.25">
      <c r="A53" t="b">
        <v>0</v>
      </c>
      <c r="B53" s="1" t="b">
        <v>0</v>
      </c>
      <c r="C53" t="b">
        <v>0</v>
      </c>
      <c r="D53" t="b">
        <v>0</v>
      </c>
      <c r="E53" t="b">
        <v>0</v>
      </c>
      <c r="F53" t="s">
        <v>6718</v>
      </c>
      <c r="G53" t="b">
        <v>0</v>
      </c>
      <c r="H53" t="b">
        <v>0</v>
      </c>
      <c r="I53" t="b">
        <v>0</v>
      </c>
      <c r="J53" t="b">
        <v>0</v>
      </c>
    </row>
    <row r="54" spans="1:10" x14ac:dyDescent="0.25">
      <c r="A54" t="b">
        <v>0</v>
      </c>
      <c r="B54" s="1" t="b">
        <v>0</v>
      </c>
      <c r="C54" t="b">
        <v>0</v>
      </c>
      <c r="D54" t="b">
        <v>0</v>
      </c>
      <c r="E54" t="b">
        <v>0</v>
      </c>
      <c r="F54" t="s">
        <v>6718</v>
      </c>
      <c r="G54" t="b">
        <v>0</v>
      </c>
      <c r="H54" t="b">
        <v>0</v>
      </c>
      <c r="I54" t="b">
        <v>0</v>
      </c>
      <c r="J54" t="b">
        <v>0</v>
      </c>
    </row>
    <row r="55" spans="1:10" x14ac:dyDescent="0.25">
      <c r="A55" t="b">
        <v>0</v>
      </c>
      <c r="B55" s="1" t="b">
        <v>0</v>
      </c>
      <c r="C55" t="b">
        <v>0</v>
      </c>
      <c r="D55" t="b">
        <v>0</v>
      </c>
      <c r="E55" t="b">
        <v>0</v>
      </c>
      <c r="F55" t="s">
        <v>6718</v>
      </c>
      <c r="G55" t="b">
        <v>0</v>
      </c>
      <c r="H55" t="b">
        <v>0</v>
      </c>
      <c r="I55" t="b">
        <v>0</v>
      </c>
      <c r="J55" t="b">
        <v>0</v>
      </c>
    </row>
    <row r="56" spans="1:10" x14ac:dyDescent="0.25">
      <c r="A56" t="b">
        <v>0</v>
      </c>
      <c r="B56" s="1" t="b">
        <v>0</v>
      </c>
      <c r="C56" t="b">
        <v>0</v>
      </c>
      <c r="D56" t="b">
        <v>0</v>
      </c>
      <c r="E56" t="b">
        <v>0</v>
      </c>
      <c r="F56" t="s">
        <v>6718</v>
      </c>
      <c r="G56" t="b">
        <v>0</v>
      </c>
      <c r="H56" t="b">
        <v>0</v>
      </c>
      <c r="I56" t="b">
        <v>0</v>
      </c>
      <c r="J56" t="b">
        <v>0</v>
      </c>
    </row>
    <row r="57" spans="1:10" x14ac:dyDescent="0.25">
      <c r="A57" t="b">
        <v>0</v>
      </c>
      <c r="B57" s="1" t="b">
        <v>0</v>
      </c>
      <c r="C57" t="b">
        <v>0</v>
      </c>
      <c r="D57" t="b">
        <v>0</v>
      </c>
      <c r="E57" t="b">
        <v>0</v>
      </c>
      <c r="F57" t="s">
        <v>6718</v>
      </c>
      <c r="G57" t="b">
        <v>0</v>
      </c>
      <c r="H57" t="b">
        <v>0</v>
      </c>
      <c r="I57" t="b">
        <v>0</v>
      </c>
      <c r="J57" t="b">
        <v>0</v>
      </c>
    </row>
    <row r="58" spans="1:10" x14ac:dyDescent="0.25">
      <c r="A58" t="b">
        <v>0</v>
      </c>
      <c r="B58" s="1" t="b">
        <v>0</v>
      </c>
      <c r="C58" t="b">
        <v>0</v>
      </c>
      <c r="D58" t="b">
        <v>0</v>
      </c>
      <c r="E58" t="b">
        <v>0</v>
      </c>
      <c r="F58" t="s">
        <v>6718</v>
      </c>
      <c r="G58" t="b">
        <v>0</v>
      </c>
      <c r="H58" t="b">
        <v>0</v>
      </c>
      <c r="I58" t="b">
        <v>0</v>
      </c>
      <c r="J58" t="b">
        <v>0</v>
      </c>
    </row>
    <row r="59" spans="1:10" x14ac:dyDescent="0.25">
      <c r="A59" t="b">
        <v>0</v>
      </c>
      <c r="B59" s="1" t="b">
        <v>0</v>
      </c>
      <c r="C59" t="b">
        <v>0</v>
      </c>
      <c r="D59" t="b">
        <v>0</v>
      </c>
      <c r="E59" t="b">
        <v>0</v>
      </c>
      <c r="F59" t="s">
        <v>6718</v>
      </c>
      <c r="G59" t="b">
        <v>0</v>
      </c>
      <c r="H59" t="b">
        <v>0</v>
      </c>
      <c r="I59" t="b">
        <v>0</v>
      </c>
      <c r="J59" t="b">
        <v>0</v>
      </c>
    </row>
    <row r="60" spans="1:10" x14ac:dyDescent="0.25">
      <c r="A60" t="b">
        <v>0</v>
      </c>
      <c r="B60" s="1" t="b">
        <v>0</v>
      </c>
      <c r="C60" t="b">
        <v>0</v>
      </c>
      <c r="D60" t="b">
        <v>0</v>
      </c>
      <c r="E60" t="b">
        <v>0</v>
      </c>
      <c r="F60" t="s">
        <v>6718</v>
      </c>
      <c r="G60" t="b">
        <v>0</v>
      </c>
      <c r="H60" t="b">
        <v>0</v>
      </c>
      <c r="I60" t="b">
        <v>0</v>
      </c>
      <c r="J60" t="b">
        <v>0</v>
      </c>
    </row>
    <row r="61" spans="1:10" x14ac:dyDescent="0.25">
      <c r="A61" t="b">
        <v>0</v>
      </c>
      <c r="B61" s="1" t="b">
        <v>0</v>
      </c>
      <c r="C61" t="b">
        <v>0</v>
      </c>
      <c r="D61" t="b">
        <v>0</v>
      </c>
      <c r="E61" t="b">
        <v>0</v>
      </c>
      <c r="F61" t="s">
        <v>6718</v>
      </c>
      <c r="G61" t="b">
        <v>0</v>
      </c>
      <c r="H61" t="b">
        <v>0</v>
      </c>
      <c r="I61" t="b">
        <v>0</v>
      </c>
      <c r="J61" t="b">
        <v>0</v>
      </c>
    </row>
    <row r="62" spans="1:10" x14ac:dyDescent="0.25">
      <c r="A62" t="b">
        <v>0</v>
      </c>
      <c r="B62" s="1" t="b">
        <v>0</v>
      </c>
      <c r="C62" t="b">
        <v>0</v>
      </c>
      <c r="D62" t="b">
        <v>0</v>
      </c>
      <c r="E62" t="b">
        <v>0</v>
      </c>
      <c r="F62" t="s">
        <v>6718</v>
      </c>
      <c r="G62" t="b">
        <v>0</v>
      </c>
      <c r="H62" t="b">
        <v>0</v>
      </c>
      <c r="I62" t="b">
        <v>0</v>
      </c>
      <c r="J62" t="b">
        <v>0</v>
      </c>
    </row>
    <row r="63" spans="1:10" x14ac:dyDescent="0.25">
      <c r="A63" t="b">
        <v>0</v>
      </c>
      <c r="B63" s="1" t="b">
        <v>0</v>
      </c>
      <c r="C63" t="b">
        <v>0</v>
      </c>
      <c r="D63" t="b">
        <v>0</v>
      </c>
      <c r="E63" t="b">
        <v>0</v>
      </c>
      <c r="F63" t="s">
        <v>6718</v>
      </c>
      <c r="G63" t="b">
        <v>0</v>
      </c>
      <c r="H63" t="b">
        <v>0</v>
      </c>
      <c r="I63" t="b">
        <v>0</v>
      </c>
      <c r="J63" t="b">
        <v>0</v>
      </c>
    </row>
    <row r="64" spans="1:10" x14ac:dyDescent="0.25">
      <c r="A64" t="b">
        <v>0</v>
      </c>
      <c r="B64" s="1" t="b">
        <v>0</v>
      </c>
      <c r="C64" t="b">
        <v>0</v>
      </c>
      <c r="D64" t="b">
        <v>0</v>
      </c>
      <c r="E64" t="b">
        <v>0</v>
      </c>
      <c r="F64" t="s">
        <v>6718</v>
      </c>
      <c r="G64" t="b">
        <v>0</v>
      </c>
      <c r="H64" t="b">
        <v>0</v>
      </c>
      <c r="I64" t="b">
        <v>0</v>
      </c>
      <c r="J64" t="b">
        <v>0</v>
      </c>
    </row>
    <row r="65" spans="1:10" x14ac:dyDescent="0.25">
      <c r="A65" t="b">
        <v>0</v>
      </c>
      <c r="B65" s="1" t="b">
        <v>0</v>
      </c>
      <c r="C65" t="b">
        <v>0</v>
      </c>
      <c r="D65" t="b">
        <v>0</v>
      </c>
      <c r="E65" t="b">
        <v>0</v>
      </c>
      <c r="F65" t="s">
        <v>6718</v>
      </c>
      <c r="G65" t="b">
        <v>0</v>
      </c>
      <c r="H65" t="b">
        <v>0</v>
      </c>
      <c r="I65" t="b">
        <v>0</v>
      </c>
      <c r="J65" t="b">
        <v>0</v>
      </c>
    </row>
    <row r="66" spans="1:10" x14ac:dyDescent="0.25">
      <c r="A66" t="b">
        <v>0</v>
      </c>
      <c r="B66" s="1" t="b">
        <v>0</v>
      </c>
      <c r="C66" t="b">
        <v>0</v>
      </c>
      <c r="D66" t="b">
        <v>0</v>
      </c>
      <c r="E66" t="b">
        <v>0</v>
      </c>
      <c r="F66" t="s">
        <v>6718</v>
      </c>
      <c r="G66" t="b">
        <v>0</v>
      </c>
      <c r="H66" t="b">
        <v>0</v>
      </c>
      <c r="I66" t="b">
        <v>0</v>
      </c>
      <c r="J66" t="b">
        <v>0</v>
      </c>
    </row>
    <row r="67" spans="1:10" x14ac:dyDescent="0.25">
      <c r="A67" t="b">
        <v>0</v>
      </c>
      <c r="B67" s="1" t="b">
        <v>0</v>
      </c>
      <c r="C67" t="b">
        <v>0</v>
      </c>
      <c r="D67" t="b">
        <v>0</v>
      </c>
      <c r="E67" t="b">
        <v>0</v>
      </c>
      <c r="F67" t="s">
        <v>6718</v>
      </c>
      <c r="G67" t="b">
        <v>0</v>
      </c>
      <c r="H67" t="b">
        <v>0</v>
      </c>
      <c r="I67" t="b">
        <v>0</v>
      </c>
      <c r="J67" t="b">
        <v>0</v>
      </c>
    </row>
    <row r="68" spans="1:10" x14ac:dyDescent="0.25">
      <c r="A68" t="b">
        <v>0</v>
      </c>
      <c r="B68" s="1" t="b">
        <v>0</v>
      </c>
      <c r="C68" t="b">
        <v>0</v>
      </c>
      <c r="D68" t="b">
        <v>0</v>
      </c>
      <c r="E68" t="b">
        <v>0</v>
      </c>
      <c r="F68" t="s">
        <v>6718</v>
      </c>
      <c r="G68" t="b">
        <v>0</v>
      </c>
      <c r="H68" t="b">
        <v>0</v>
      </c>
      <c r="I68" t="b">
        <v>0</v>
      </c>
      <c r="J68" t="b">
        <v>0</v>
      </c>
    </row>
    <row r="69" spans="1:10" x14ac:dyDescent="0.25">
      <c r="A69" t="b">
        <v>0</v>
      </c>
      <c r="B69" s="1" t="b">
        <v>0</v>
      </c>
      <c r="C69" t="b">
        <v>0</v>
      </c>
      <c r="D69" t="b">
        <v>0</v>
      </c>
      <c r="E69" t="b">
        <v>0</v>
      </c>
      <c r="F69" t="s">
        <v>6718</v>
      </c>
      <c r="G69" t="b">
        <v>0</v>
      </c>
      <c r="H69" t="b">
        <v>0</v>
      </c>
      <c r="I69" t="b">
        <v>0</v>
      </c>
      <c r="J69" t="b">
        <v>0</v>
      </c>
    </row>
    <row r="70" spans="1:10" x14ac:dyDescent="0.25">
      <c r="A70" t="b">
        <v>0</v>
      </c>
      <c r="B70" s="1" t="b">
        <v>0</v>
      </c>
      <c r="C70" t="b">
        <v>0</v>
      </c>
      <c r="D70" t="b">
        <v>0</v>
      </c>
      <c r="E70" t="b">
        <v>0</v>
      </c>
      <c r="F70" t="s">
        <v>6718</v>
      </c>
      <c r="G70" t="b">
        <v>0</v>
      </c>
      <c r="H70" t="b">
        <v>0</v>
      </c>
      <c r="I70" t="b">
        <v>0</v>
      </c>
      <c r="J70" t="b">
        <v>0</v>
      </c>
    </row>
    <row r="71" spans="1:10" x14ac:dyDescent="0.25">
      <c r="A71" t="b">
        <v>0</v>
      </c>
      <c r="B71" s="1" t="b">
        <v>0</v>
      </c>
      <c r="C71" t="b">
        <v>0</v>
      </c>
      <c r="D71" t="b">
        <v>0</v>
      </c>
      <c r="E71" t="b">
        <v>0</v>
      </c>
      <c r="F71" t="s">
        <v>6718</v>
      </c>
      <c r="G71" t="b">
        <v>0</v>
      </c>
      <c r="H71" t="b">
        <v>0</v>
      </c>
      <c r="I71" t="b">
        <v>0</v>
      </c>
      <c r="J71" t="b">
        <v>0</v>
      </c>
    </row>
    <row r="72" spans="1:10" x14ac:dyDescent="0.25">
      <c r="A72" t="b">
        <v>0</v>
      </c>
      <c r="B72" s="1" t="b">
        <v>0</v>
      </c>
      <c r="C72" t="b">
        <v>0</v>
      </c>
      <c r="D72" t="b">
        <v>0</v>
      </c>
      <c r="E72" t="b">
        <v>0</v>
      </c>
      <c r="F72" t="s">
        <v>6718</v>
      </c>
      <c r="G72" t="b">
        <v>0</v>
      </c>
      <c r="H72" t="b">
        <v>0</v>
      </c>
      <c r="I72" t="b">
        <v>0</v>
      </c>
      <c r="J72" t="b">
        <v>0</v>
      </c>
    </row>
    <row r="73" spans="1:10" x14ac:dyDescent="0.25">
      <c r="A73" t="b">
        <v>0</v>
      </c>
      <c r="B73" s="1" t="b">
        <v>0</v>
      </c>
      <c r="C73" t="b">
        <v>0</v>
      </c>
      <c r="D73" t="b">
        <v>0</v>
      </c>
      <c r="E73" t="b">
        <v>0</v>
      </c>
      <c r="F73" t="s">
        <v>6718</v>
      </c>
      <c r="G73" t="b">
        <v>0</v>
      </c>
      <c r="H73" t="b">
        <v>0</v>
      </c>
      <c r="I73" t="b">
        <v>0</v>
      </c>
      <c r="J73" t="b">
        <v>0</v>
      </c>
    </row>
    <row r="74" spans="1:10" x14ac:dyDescent="0.25">
      <c r="A74" t="b">
        <v>0</v>
      </c>
      <c r="B74" s="1" t="b">
        <v>0</v>
      </c>
      <c r="C74" t="b">
        <v>0</v>
      </c>
      <c r="D74" t="b">
        <v>0</v>
      </c>
      <c r="E74" t="b">
        <v>0</v>
      </c>
      <c r="F74" t="s">
        <v>6718</v>
      </c>
      <c r="G74" t="b">
        <v>0</v>
      </c>
      <c r="H74" t="b">
        <v>0</v>
      </c>
      <c r="I74" t="b">
        <v>0</v>
      </c>
      <c r="J74" t="b">
        <v>0</v>
      </c>
    </row>
    <row r="75" spans="1:10" x14ac:dyDescent="0.25">
      <c r="A75" t="b">
        <v>0</v>
      </c>
      <c r="B75" s="1" t="b">
        <v>0</v>
      </c>
      <c r="C75" t="b">
        <v>0</v>
      </c>
      <c r="D75" t="b">
        <v>0</v>
      </c>
      <c r="E75" t="b">
        <v>0</v>
      </c>
      <c r="F75" t="s">
        <v>6718</v>
      </c>
      <c r="G75" t="b">
        <v>0</v>
      </c>
      <c r="H75" t="b">
        <v>0</v>
      </c>
      <c r="I75" t="b">
        <v>0</v>
      </c>
      <c r="J75" t="b">
        <v>0</v>
      </c>
    </row>
    <row r="76" spans="1:10" x14ac:dyDescent="0.25">
      <c r="A76" t="b">
        <v>0</v>
      </c>
      <c r="B76" s="1" t="b">
        <v>0</v>
      </c>
      <c r="C76" t="b">
        <v>0</v>
      </c>
      <c r="D76" t="b">
        <v>0</v>
      </c>
      <c r="E76" t="b">
        <v>0</v>
      </c>
      <c r="F76" t="s">
        <v>6718</v>
      </c>
      <c r="G76" t="b">
        <v>0</v>
      </c>
      <c r="H76" t="b">
        <v>0</v>
      </c>
      <c r="I76" t="b">
        <v>0</v>
      </c>
      <c r="J76" t="b">
        <v>0</v>
      </c>
    </row>
    <row r="77" spans="1:10" x14ac:dyDescent="0.25">
      <c r="A77" t="b">
        <v>0</v>
      </c>
      <c r="B77" s="1" t="b">
        <v>0</v>
      </c>
      <c r="C77" t="b">
        <v>0</v>
      </c>
      <c r="D77" t="b">
        <v>0</v>
      </c>
      <c r="E77" t="b">
        <v>0</v>
      </c>
      <c r="F77" t="s">
        <v>6718</v>
      </c>
      <c r="G77" t="b">
        <v>0</v>
      </c>
      <c r="H77" t="b">
        <v>0</v>
      </c>
      <c r="I77" t="b">
        <v>0</v>
      </c>
      <c r="J77" t="b">
        <v>0</v>
      </c>
    </row>
    <row r="78" spans="1:10" x14ac:dyDescent="0.25">
      <c r="A78" t="b">
        <v>0</v>
      </c>
      <c r="B78" s="1" t="b">
        <v>0</v>
      </c>
      <c r="C78" t="b">
        <v>0</v>
      </c>
      <c r="D78" t="b">
        <v>0</v>
      </c>
      <c r="E78" t="b">
        <v>0</v>
      </c>
      <c r="F78" t="s">
        <v>6718</v>
      </c>
      <c r="G78" t="b">
        <v>0</v>
      </c>
      <c r="H78" t="b">
        <v>0</v>
      </c>
      <c r="I78" t="b">
        <v>0</v>
      </c>
      <c r="J78" t="b">
        <v>0</v>
      </c>
    </row>
    <row r="79" spans="1:10" x14ac:dyDescent="0.25">
      <c r="A79" t="b">
        <v>0</v>
      </c>
      <c r="B79" s="1" t="b">
        <v>0</v>
      </c>
      <c r="C79" t="b">
        <v>0</v>
      </c>
      <c r="D79" t="b">
        <v>0</v>
      </c>
      <c r="E79" t="b">
        <v>0</v>
      </c>
      <c r="F79" t="s">
        <v>6718</v>
      </c>
      <c r="G79" t="b">
        <v>0</v>
      </c>
      <c r="H79" t="b">
        <v>0</v>
      </c>
      <c r="I79" t="b">
        <v>0</v>
      </c>
      <c r="J79" t="b">
        <v>0</v>
      </c>
    </row>
    <row r="80" spans="1:10" x14ac:dyDescent="0.25">
      <c r="A80" t="b">
        <v>0</v>
      </c>
      <c r="B80" s="1" t="b">
        <v>0</v>
      </c>
      <c r="C80" t="b">
        <v>0</v>
      </c>
      <c r="D80" t="b">
        <v>0</v>
      </c>
      <c r="E80" t="b">
        <v>0</v>
      </c>
      <c r="F80" t="s">
        <v>6718</v>
      </c>
      <c r="G80" t="b">
        <v>0</v>
      </c>
      <c r="H80" t="b">
        <v>0</v>
      </c>
      <c r="I80" t="b">
        <v>0</v>
      </c>
      <c r="J80" t="b">
        <v>0</v>
      </c>
    </row>
    <row r="81" spans="1:10" x14ac:dyDescent="0.25">
      <c r="A81" t="b">
        <v>0</v>
      </c>
      <c r="B81" s="1" t="b">
        <v>0</v>
      </c>
      <c r="C81" t="b">
        <v>0</v>
      </c>
      <c r="D81" t="b">
        <v>0</v>
      </c>
      <c r="E81" t="b">
        <v>0</v>
      </c>
      <c r="F81" t="s">
        <v>6718</v>
      </c>
      <c r="G81" t="b">
        <v>0</v>
      </c>
      <c r="H81" t="b">
        <v>0</v>
      </c>
      <c r="I81" t="b">
        <v>0</v>
      </c>
      <c r="J81" t="b">
        <v>0</v>
      </c>
    </row>
    <row r="82" spans="1:10" x14ac:dyDescent="0.25">
      <c r="A82" t="b">
        <v>0</v>
      </c>
      <c r="B82" s="1" t="b">
        <v>0</v>
      </c>
      <c r="C82" t="b">
        <v>0</v>
      </c>
      <c r="D82" t="b">
        <v>0</v>
      </c>
      <c r="E82" t="b">
        <v>0</v>
      </c>
      <c r="F82" t="s">
        <v>6718</v>
      </c>
      <c r="G82" t="b">
        <v>0</v>
      </c>
      <c r="H82" t="b">
        <v>0</v>
      </c>
      <c r="I82" t="b">
        <v>0</v>
      </c>
      <c r="J82" t="b">
        <v>0</v>
      </c>
    </row>
    <row r="83" spans="1:10" x14ac:dyDescent="0.25">
      <c r="A83" t="b">
        <v>0</v>
      </c>
      <c r="B83" s="1" t="b">
        <v>0</v>
      </c>
      <c r="C83" t="b">
        <v>0</v>
      </c>
      <c r="D83" t="b">
        <v>0</v>
      </c>
      <c r="E83" t="b">
        <v>0</v>
      </c>
      <c r="F83" t="s">
        <v>6718</v>
      </c>
      <c r="G83" t="b">
        <v>0</v>
      </c>
      <c r="H83" t="b">
        <v>0</v>
      </c>
      <c r="I83" t="b">
        <v>0</v>
      </c>
      <c r="J83" t="b">
        <v>0</v>
      </c>
    </row>
    <row r="84" spans="1:10" x14ac:dyDescent="0.25">
      <c r="A84" t="b">
        <v>0</v>
      </c>
      <c r="B84" s="1" t="b">
        <v>0</v>
      </c>
      <c r="C84" t="b">
        <v>0</v>
      </c>
      <c r="D84" t="b">
        <v>0</v>
      </c>
      <c r="E84" t="b">
        <v>0</v>
      </c>
      <c r="F84" t="s">
        <v>6718</v>
      </c>
      <c r="G84" t="b">
        <v>0</v>
      </c>
      <c r="H84" t="b">
        <v>0</v>
      </c>
      <c r="I84" t="b">
        <v>0</v>
      </c>
      <c r="J84" t="b">
        <v>0</v>
      </c>
    </row>
    <row r="85" spans="1:10" x14ac:dyDescent="0.25">
      <c r="A85" t="b">
        <v>0</v>
      </c>
      <c r="B85" s="1" t="b">
        <v>0</v>
      </c>
      <c r="C85" t="b">
        <v>0</v>
      </c>
      <c r="D85" t="b">
        <v>0</v>
      </c>
      <c r="E85" t="b">
        <v>0</v>
      </c>
      <c r="F85" t="s">
        <v>6718</v>
      </c>
      <c r="G85" t="b">
        <v>0</v>
      </c>
      <c r="H85" t="b">
        <v>0</v>
      </c>
      <c r="I85" t="b">
        <v>0</v>
      </c>
      <c r="J85" t="b">
        <v>0</v>
      </c>
    </row>
    <row r="86" spans="1:10" x14ac:dyDescent="0.25">
      <c r="A86" t="b">
        <v>0</v>
      </c>
      <c r="B86" s="1" t="b">
        <v>0</v>
      </c>
      <c r="C86" t="b">
        <v>0</v>
      </c>
      <c r="D86" t="b">
        <v>0</v>
      </c>
      <c r="E86" t="b">
        <v>0</v>
      </c>
      <c r="F86" t="s">
        <v>6718</v>
      </c>
      <c r="G86" t="b">
        <v>0</v>
      </c>
      <c r="H86" t="b">
        <v>0</v>
      </c>
      <c r="I86" t="b">
        <v>0</v>
      </c>
      <c r="J86" t="b">
        <v>0</v>
      </c>
    </row>
    <row r="87" spans="1:10" x14ac:dyDescent="0.25">
      <c r="A87" t="b">
        <v>0</v>
      </c>
      <c r="B87" s="1" t="b">
        <v>0</v>
      </c>
      <c r="C87" t="b">
        <v>0</v>
      </c>
      <c r="D87" t="b">
        <v>0</v>
      </c>
      <c r="E87" t="b">
        <v>0</v>
      </c>
      <c r="F87" t="s">
        <v>6718</v>
      </c>
      <c r="G87" t="b">
        <v>0</v>
      </c>
      <c r="H87" t="b">
        <v>0</v>
      </c>
      <c r="I87" t="b">
        <v>0</v>
      </c>
      <c r="J87" t="b">
        <v>0</v>
      </c>
    </row>
    <row r="88" spans="1:10" x14ac:dyDescent="0.25">
      <c r="A88" t="b">
        <v>0</v>
      </c>
      <c r="B88" s="1" t="b">
        <v>0</v>
      </c>
      <c r="C88" t="b">
        <v>0</v>
      </c>
      <c r="D88" t="b">
        <v>0</v>
      </c>
      <c r="E88" t="b">
        <v>0</v>
      </c>
      <c r="F88" t="s">
        <v>6718</v>
      </c>
      <c r="G88" t="b">
        <v>0</v>
      </c>
      <c r="H88" t="b">
        <v>0</v>
      </c>
      <c r="I88" t="b">
        <v>0</v>
      </c>
      <c r="J88" t="b">
        <v>0</v>
      </c>
    </row>
    <row r="89" spans="1:10" x14ac:dyDescent="0.25">
      <c r="A89" t="b">
        <v>0</v>
      </c>
      <c r="B89" s="1" t="b">
        <v>0</v>
      </c>
      <c r="C89" t="b">
        <v>0</v>
      </c>
      <c r="D89" t="b">
        <v>0</v>
      </c>
      <c r="E89" t="b">
        <v>0</v>
      </c>
      <c r="F89" t="s">
        <v>6718</v>
      </c>
      <c r="G89" t="b">
        <v>0</v>
      </c>
      <c r="H89" t="b">
        <v>0</v>
      </c>
      <c r="I89" t="b">
        <v>0</v>
      </c>
      <c r="J89" t="b">
        <v>0</v>
      </c>
    </row>
    <row r="90" spans="1:10" x14ac:dyDescent="0.25">
      <c r="A90" t="b">
        <v>0</v>
      </c>
      <c r="B90" s="1" t="b">
        <v>0</v>
      </c>
      <c r="C90" t="b">
        <v>0</v>
      </c>
      <c r="D90" t="b">
        <v>0</v>
      </c>
      <c r="E90" t="b">
        <v>0</v>
      </c>
      <c r="F90" t="s">
        <v>6718</v>
      </c>
      <c r="G90" t="b">
        <v>0</v>
      </c>
      <c r="H90" t="b">
        <v>0</v>
      </c>
      <c r="I90" t="b">
        <v>0</v>
      </c>
      <c r="J90" t="b">
        <v>0</v>
      </c>
    </row>
    <row r="91" spans="1:10" x14ac:dyDescent="0.25">
      <c r="A91" t="b">
        <v>0</v>
      </c>
      <c r="B91" s="1" t="b">
        <v>0</v>
      </c>
      <c r="C91" t="b">
        <v>0</v>
      </c>
      <c r="D91" t="b">
        <v>0</v>
      </c>
      <c r="E91" t="b">
        <v>0</v>
      </c>
      <c r="F91" t="s">
        <v>6718</v>
      </c>
      <c r="G91" t="b">
        <v>0</v>
      </c>
      <c r="H91" t="b">
        <v>0</v>
      </c>
      <c r="I91" t="b">
        <v>0</v>
      </c>
      <c r="J91" t="b">
        <v>0</v>
      </c>
    </row>
    <row r="92" spans="1:10" x14ac:dyDescent="0.25">
      <c r="A92" t="b">
        <v>0</v>
      </c>
      <c r="B92" s="1" t="b">
        <v>0</v>
      </c>
      <c r="C92" t="b">
        <v>0</v>
      </c>
      <c r="D92" t="b">
        <v>0</v>
      </c>
      <c r="E92" t="b">
        <v>0</v>
      </c>
      <c r="F92" t="s">
        <v>6718</v>
      </c>
      <c r="G92" t="b">
        <v>0</v>
      </c>
      <c r="H92" t="b">
        <v>0</v>
      </c>
      <c r="I92" t="b">
        <v>0</v>
      </c>
      <c r="J92" t="b">
        <v>0</v>
      </c>
    </row>
    <row r="93" spans="1:10" x14ac:dyDescent="0.25">
      <c r="A93" t="b">
        <v>0</v>
      </c>
      <c r="B93" s="1" t="b">
        <v>0</v>
      </c>
      <c r="C93" t="b">
        <v>0</v>
      </c>
      <c r="D93" t="b">
        <v>0</v>
      </c>
      <c r="E93" t="b">
        <v>0</v>
      </c>
      <c r="F93" t="s">
        <v>6718</v>
      </c>
      <c r="G93" t="b">
        <v>0</v>
      </c>
      <c r="H93" t="b">
        <v>0</v>
      </c>
      <c r="I93" t="b">
        <v>0</v>
      </c>
      <c r="J93" t="b">
        <v>0</v>
      </c>
    </row>
    <row r="94" spans="1:10" x14ac:dyDescent="0.25">
      <c r="A94" t="b">
        <v>0</v>
      </c>
      <c r="B94" s="1" t="b">
        <v>0</v>
      </c>
      <c r="C94" t="b">
        <v>0</v>
      </c>
      <c r="D94" t="b">
        <v>0</v>
      </c>
      <c r="E94" t="b">
        <v>0</v>
      </c>
      <c r="F94" t="s">
        <v>6718</v>
      </c>
      <c r="G94" t="b">
        <v>0</v>
      </c>
      <c r="H94" t="b">
        <v>0</v>
      </c>
      <c r="I94" t="b">
        <v>0</v>
      </c>
      <c r="J94" t="b">
        <v>0</v>
      </c>
    </row>
    <row r="95" spans="1:10" x14ac:dyDescent="0.25">
      <c r="A95" t="b">
        <v>0</v>
      </c>
      <c r="B95" s="1" t="b">
        <v>0</v>
      </c>
      <c r="C95" t="b">
        <v>0</v>
      </c>
      <c r="D95" t="b">
        <v>0</v>
      </c>
      <c r="E95" t="b">
        <v>0</v>
      </c>
      <c r="F95" t="s">
        <v>6718</v>
      </c>
      <c r="G95" t="b">
        <v>0</v>
      </c>
      <c r="H95" t="b">
        <v>0</v>
      </c>
      <c r="I95" t="b">
        <v>0</v>
      </c>
      <c r="J95" t="b">
        <v>0</v>
      </c>
    </row>
    <row r="96" spans="1:10" x14ac:dyDescent="0.25">
      <c r="A96" t="b">
        <v>0</v>
      </c>
      <c r="B96" s="1" t="b">
        <v>0</v>
      </c>
      <c r="C96" t="b">
        <v>0</v>
      </c>
      <c r="D96" t="b">
        <v>0</v>
      </c>
      <c r="E96" t="b">
        <v>0</v>
      </c>
      <c r="F96" t="s">
        <v>6718</v>
      </c>
      <c r="G96" t="b">
        <v>0</v>
      </c>
      <c r="H96" t="b">
        <v>0</v>
      </c>
      <c r="I96" t="b">
        <v>0</v>
      </c>
      <c r="J96" t="b">
        <v>0</v>
      </c>
    </row>
    <row r="97" spans="1:10" x14ac:dyDescent="0.25">
      <c r="A97" t="b">
        <v>0</v>
      </c>
      <c r="B97" s="1" t="b">
        <v>0</v>
      </c>
      <c r="C97" t="b">
        <v>0</v>
      </c>
      <c r="D97" t="b">
        <v>0</v>
      </c>
      <c r="E97" t="b">
        <v>0</v>
      </c>
      <c r="F97" t="s">
        <v>6718</v>
      </c>
      <c r="G97" t="b">
        <v>0</v>
      </c>
      <c r="H97" t="b">
        <v>0</v>
      </c>
      <c r="I97" t="b">
        <v>0</v>
      </c>
      <c r="J97" t="b">
        <v>0</v>
      </c>
    </row>
    <row r="98" spans="1:10" x14ac:dyDescent="0.25">
      <c r="A98" t="b">
        <v>0</v>
      </c>
      <c r="B98" s="1" t="b">
        <v>0</v>
      </c>
      <c r="C98" t="b">
        <v>0</v>
      </c>
      <c r="D98" t="b">
        <v>0</v>
      </c>
      <c r="E98" t="b">
        <v>0</v>
      </c>
      <c r="F98" t="s">
        <v>6718</v>
      </c>
      <c r="G98" t="b">
        <v>0</v>
      </c>
      <c r="H98" t="b">
        <v>0</v>
      </c>
      <c r="I98" t="b">
        <v>0</v>
      </c>
      <c r="J98" t="b">
        <v>0</v>
      </c>
    </row>
  </sheetData>
  <conditionalFormatting sqref="I2:I98">
    <cfRule type="cellIs" dxfId="148" priority="1" operator="equal">
      <formula>"YES"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C8E5-CF32-4C31-9418-BDD39F3A6C0F}">
  <sheetPr codeName="Sheet7">
    <tabColor rgb="FF92D050"/>
  </sheetPr>
  <dimension ref="A1:M98"/>
  <sheetViews>
    <sheetView zoomScale="70" zoomScaleNormal="70" workbookViewId="0">
      <pane xSplit="5" ySplit="1" topLeftCell="H2" activePane="bottomRight" state="frozen"/>
      <selection pane="topRight" activeCell="F1" sqref="F1"/>
      <selection pane="bottomLeft" activeCell="A2" sqref="A2"/>
      <selection pane="bottomRight" activeCell="I31" sqref="A2:M98"/>
    </sheetView>
  </sheetViews>
  <sheetFormatPr defaultRowHeight="15" x14ac:dyDescent="0.25"/>
  <cols>
    <col min="1" max="1" width="19" customWidth="1"/>
    <col min="2" max="2" width="10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7" max="17" width="10.42578125" bestFit="1" customWidth="1"/>
  </cols>
  <sheetData>
    <row r="1" spans="1:13" x14ac:dyDescent="0.25">
      <c r="A1" s="4" t="s">
        <v>6611</v>
      </c>
      <c r="B1" t="s">
        <v>6635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</row>
    <row r="2" spans="1:13" x14ac:dyDescent="0.25">
      <c r="A2" t="b">
        <v>1</v>
      </c>
      <c r="B2" s="1">
        <v>9</v>
      </c>
      <c r="C2" t="s">
        <v>16</v>
      </c>
      <c r="D2" t="s">
        <v>11</v>
      </c>
      <c r="E2" t="s">
        <v>11</v>
      </c>
      <c r="F2" t="s">
        <v>6790</v>
      </c>
      <c r="G2">
        <v>8</v>
      </c>
      <c r="H2" t="s">
        <v>23</v>
      </c>
      <c r="I2" t="s">
        <v>6620</v>
      </c>
      <c r="J2" t="s">
        <v>6620</v>
      </c>
    </row>
    <row r="3" spans="1:13" x14ac:dyDescent="0.25">
      <c r="A3" t="b">
        <v>1</v>
      </c>
      <c r="B3" s="1">
        <v>9</v>
      </c>
      <c r="C3" t="s">
        <v>16</v>
      </c>
      <c r="D3" t="s">
        <v>6791</v>
      </c>
      <c r="E3" t="s">
        <v>6792</v>
      </c>
      <c r="F3" t="s">
        <v>6793</v>
      </c>
      <c r="G3">
        <v>8</v>
      </c>
      <c r="H3" t="s">
        <v>23</v>
      </c>
      <c r="I3" t="s">
        <v>6620</v>
      </c>
      <c r="J3" t="s">
        <v>6620</v>
      </c>
    </row>
    <row r="4" spans="1:13" x14ac:dyDescent="0.25">
      <c r="A4" t="b">
        <v>1</v>
      </c>
      <c r="B4" s="1">
        <v>9</v>
      </c>
      <c r="C4" t="s">
        <v>16</v>
      </c>
      <c r="D4" t="s">
        <v>6794</v>
      </c>
      <c r="E4" t="s">
        <v>6795</v>
      </c>
      <c r="F4" t="s">
        <v>6796</v>
      </c>
      <c r="G4">
        <v>8</v>
      </c>
      <c r="H4" t="s">
        <v>23</v>
      </c>
      <c r="I4" t="s">
        <v>6620</v>
      </c>
      <c r="J4" t="s">
        <v>6620</v>
      </c>
    </row>
    <row r="5" spans="1:13" x14ac:dyDescent="0.25">
      <c r="A5" t="b">
        <v>1</v>
      </c>
      <c r="B5" s="1">
        <v>9</v>
      </c>
      <c r="C5" t="s">
        <v>16</v>
      </c>
      <c r="D5" t="s">
        <v>6797</v>
      </c>
      <c r="E5" t="s">
        <v>6798</v>
      </c>
      <c r="F5" t="s">
        <v>6799</v>
      </c>
      <c r="G5">
        <v>8</v>
      </c>
      <c r="H5" t="s">
        <v>23</v>
      </c>
      <c r="I5" t="s">
        <v>6620</v>
      </c>
      <c r="J5" t="s">
        <v>6620</v>
      </c>
    </row>
    <row r="6" spans="1:13" x14ac:dyDescent="0.25">
      <c r="A6" t="b">
        <v>1</v>
      </c>
      <c r="B6" s="1">
        <v>9</v>
      </c>
      <c r="C6" t="s">
        <v>16</v>
      </c>
      <c r="D6" t="s">
        <v>6800</v>
      </c>
      <c r="E6" t="s">
        <v>6801</v>
      </c>
      <c r="F6" t="s">
        <v>6802</v>
      </c>
      <c r="G6">
        <v>8</v>
      </c>
      <c r="H6" t="s">
        <v>23</v>
      </c>
      <c r="I6" t="s">
        <v>6620</v>
      </c>
      <c r="J6" t="s">
        <v>6620</v>
      </c>
    </row>
    <row r="7" spans="1:13" x14ac:dyDescent="0.25">
      <c r="A7" t="b">
        <v>1</v>
      </c>
      <c r="B7" s="1">
        <v>9</v>
      </c>
      <c r="C7" t="s">
        <v>16</v>
      </c>
      <c r="D7" t="s">
        <v>6652</v>
      </c>
      <c r="E7" t="s">
        <v>6715</v>
      </c>
      <c r="F7" t="s">
        <v>6803</v>
      </c>
      <c r="G7">
        <v>37</v>
      </c>
      <c r="H7" t="s">
        <v>28</v>
      </c>
      <c r="I7" t="s">
        <v>6620</v>
      </c>
      <c r="J7" t="s">
        <v>6620</v>
      </c>
      <c r="K7" t="s">
        <v>6620</v>
      </c>
    </row>
    <row r="8" spans="1:13" x14ac:dyDescent="0.25">
      <c r="A8" t="b">
        <v>1</v>
      </c>
      <c r="B8" s="1">
        <v>9</v>
      </c>
      <c r="C8" t="s">
        <v>16</v>
      </c>
      <c r="D8" t="s">
        <v>6804</v>
      </c>
      <c r="E8" t="s">
        <v>6715</v>
      </c>
      <c r="F8" t="s">
        <v>6805</v>
      </c>
      <c r="G8">
        <v>37</v>
      </c>
      <c r="H8" t="s">
        <v>28</v>
      </c>
      <c r="I8" t="s">
        <v>6620</v>
      </c>
      <c r="J8" t="s">
        <v>6620</v>
      </c>
      <c r="K8" t="s">
        <v>6620</v>
      </c>
    </row>
    <row r="9" spans="1:13" x14ac:dyDescent="0.25">
      <c r="A9" t="b">
        <v>1</v>
      </c>
      <c r="B9" s="1">
        <v>9</v>
      </c>
      <c r="C9" t="s">
        <v>16</v>
      </c>
      <c r="D9" t="s">
        <v>6806</v>
      </c>
      <c r="E9" t="s">
        <v>6715</v>
      </c>
      <c r="F9" t="s">
        <v>6807</v>
      </c>
      <c r="G9">
        <v>37</v>
      </c>
      <c r="H9" t="s">
        <v>28</v>
      </c>
      <c r="I9" t="s">
        <v>6620</v>
      </c>
      <c r="J9" t="s">
        <v>6620</v>
      </c>
      <c r="K9" t="s">
        <v>6620</v>
      </c>
    </row>
    <row r="10" spans="1:13" x14ac:dyDescent="0.25">
      <c r="A10" t="b">
        <v>1</v>
      </c>
      <c r="B10" s="1">
        <v>9</v>
      </c>
      <c r="C10" t="s">
        <v>16</v>
      </c>
      <c r="D10" t="s">
        <v>6752</v>
      </c>
      <c r="E10" t="s">
        <v>6696</v>
      </c>
      <c r="F10" t="s">
        <v>6808</v>
      </c>
      <c r="G10">
        <v>8</v>
      </c>
      <c r="H10" t="s">
        <v>23</v>
      </c>
      <c r="I10" t="s">
        <v>6620</v>
      </c>
      <c r="J10" t="s">
        <v>6620</v>
      </c>
    </row>
    <row r="11" spans="1:13" x14ac:dyDescent="0.25">
      <c r="A11" t="b">
        <v>0</v>
      </c>
      <c r="B11" s="1" t="b">
        <v>0</v>
      </c>
      <c r="C11" t="b">
        <v>0</v>
      </c>
      <c r="D11" t="b">
        <v>0</v>
      </c>
      <c r="E11" t="b">
        <v>0</v>
      </c>
      <c r="F11" t="s">
        <v>6718</v>
      </c>
      <c r="G11" t="b">
        <v>0</v>
      </c>
      <c r="H11" t="b">
        <v>0</v>
      </c>
      <c r="I11" t="b">
        <v>0</v>
      </c>
      <c r="J11" t="b">
        <v>0</v>
      </c>
    </row>
    <row r="12" spans="1:13" x14ac:dyDescent="0.25">
      <c r="A12" t="b">
        <v>0</v>
      </c>
      <c r="B12" s="1" t="b">
        <v>0</v>
      </c>
      <c r="C12" t="b">
        <v>0</v>
      </c>
      <c r="D12" t="b">
        <v>0</v>
      </c>
      <c r="E12" t="b">
        <v>0</v>
      </c>
      <c r="F12" t="s">
        <v>6718</v>
      </c>
      <c r="G12" t="b">
        <v>0</v>
      </c>
      <c r="H12" t="b">
        <v>0</v>
      </c>
      <c r="I12" t="b">
        <v>0</v>
      </c>
      <c r="J12" t="b">
        <v>0</v>
      </c>
    </row>
    <row r="13" spans="1:13" x14ac:dyDescent="0.25">
      <c r="A13" t="b">
        <v>0</v>
      </c>
      <c r="B13" s="1" t="b">
        <v>0</v>
      </c>
      <c r="C13" t="b">
        <v>0</v>
      </c>
      <c r="D13" t="b">
        <v>0</v>
      </c>
      <c r="E13" t="b">
        <v>0</v>
      </c>
      <c r="F13" t="s">
        <v>6718</v>
      </c>
      <c r="G13" t="b">
        <v>0</v>
      </c>
      <c r="H13" t="b">
        <v>0</v>
      </c>
      <c r="I13" t="b">
        <v>0</v>
      </c>
      <c r="J13" t="b">
        <v>0</v>
      </c>
    </row>
    <row r="14" spans="1:13" x14ac:dyDescent="0.25">
      <c r="A14" t="b">
        <v>0</v>
      </c>
      <c r="B14" s="1" t="b">
        <v>0</v>
      </c>
      <c r="C14" t="b">
        <v>0</v>
      </c>
      <c r="D14" t="b">
        <v>0</v>
      </c>
      <c r="E14" t="b">
        <v>0</v>
      </c>
      <c r="F14" t="s">
        <v>6718</v>
      </c>
      <c r="G14" t="b">
        <v>0</v>
      </c>
      <c r="H14" t="b">
        <v>0</v>
      </c>
      <c r="I14" t="b">
        <v>0</v>
      </c>
      <c r="J14" t="b">
        <v>0</v>
      </c>
    </row>
    <row r="15" spans="1:13" x14ac:dyDescent="0.25">
      <c r="A15" t="b">
        <v>0</v>
      </c>
      <c r="B15" s="1" t="b">
        <v>0</v>
      </c>
      <c r="C15" t="b">
        <v>0</v>
      </c>
      <c r="D15" t="b">
        <v>0</v>
      </c>
      <c r="E15" t="b">
        <v>0</v>
      </c>
      <c r="F15" t="s">
        <v>6718</v>
      </c>
      <c r="G15" t="b">
        <v>0</v>
      </c>
      <c r="H15" t="b">
        <v>0</v>
      </c>
      <c r="I15" t="b">
        <v>0</v>
      </c>
      <c r="J15" t="b">
        <v>0</v>
      </c>
    </row>
    <row r="16" spans="1:13" x14ac:dyDescent="0.25">
      <c r="A16" t="b">
        <v>0</v>
      </c>
      <c r="B16" s="1" t="b">
        <v>0</v>
      </c>
      <c r="C16" t="b">
        <v>0</v>
      </c>
      <c r="D16" t="b">
        <v>0</v>
      </c>
      <c r="E16" t="b">
        <v>0</v>
      </c>
      <c r="F16" t="s">
        <v>6718</v>
      </c>
      <c r="G16" t="b">
        <v>0</v>
      </c>
      <c r="H16" t="b">
        <v>0</v>
      </c>
      <c r="I16" t="b">
        <v>0</v>
      </c>
      <c r="J16" t="b">
        <v>0</v>
      </c>
    </row>
    <row r="17" spans="1:10" x14ac:dyDescent="0.25">
      <c r="A17" t="b">
        <v>0</v>
      </c>
      <c r="B17" s="1" t="b">
        <v>0</v>
      </c>
      <c r="C17" t="b">
        <v>0</v>
      </c>
      <c r="D17" t="b">
        <v>0</v>
      </c>
      <c r="E17" t="b">
        <v>0</v>
      </c>
      <c r="F17" t="s">
        <v>6718</v>
      </c>
      <c r="G17" t="b">
        <v>0</v>
      </c>
      <c r="H17" t="b">
        <v>0</v>
      </c>
      <c r="I17" t="b">
        <v>0</v>
      </c>
      <c r="J17" t="b">
        <v>0</v>
      </c>
    </row>
    <row r="18" spans="1:10" x14ac:dyDescent="0.25">
      <c r="A18" t="b">
        <v>0</v>
      </c>
      <c r="B18" s="1" t="b">
        <v>0</v>
      </c>
      <c r="C18" t="b">
        <v>0</v>
      </c>
      <c r="D18" t="b">
        <v>0</v>
      </c>
      <c r="E18" t="b">
        <v>0</v>
      </c>
      <c r="F18" t="s">
        <v>6718</v>
      </c>
      <c r="G18" t="b">
        <v>0</v>
      </c>
      <c r="H18" t="b">
        <v>0</v>
      </c>
      <c r="I18" t="b">
        <v>0</v>
      </c>
      <c r="J18" t="b">
        <v>0</v>
      </c>
    </row>
    <row r="19" spans="1:10" x14ac:dyDescent="0.25">
      <c r="A19" t="b">
        <v>0</v>
      </c>
      <c r="B19" s="1" t="b">
        <v>0</v>
      </c>
      <c r="C19" t="b">
        <v>0</v>
      </c>
      <c r="D19" t="b">
        <v>0</v>
      </c>
      <c r="E19" t="b">
        <v>0</v>
      </c>
      <c r="F19" t="s">
        <v>6718</v>
      </c>
      <c r="G19" t="b">
        <v>0</v>
      </c>
      <c r="H19" t="b">
        <v>0</v>
      </c>
      <c r="I19" t="b">
        <v>0</v>
      </c>
      <c r="J19" t="b">
        <v>0</v>
      </c>
    </row>
    <row r="20" spans="1:10" x14ac:dyDescent="0.25">
      <c r="A20" t="b">
        <v>0</v>
      </c>
      <c r="B20" s="1" t="b">
        <v>0</v>
      </c>
      <c r="C20" t="b">
        <v>0</v>
      </c>
      <c r="D20" t="b">
        <v>0</v>
      </c>
      <c r="E20" t="b">
        <v>0</v>
      </c>
      <c r="F20" t="s">
        <v>6718</v>
      </c>
      <c r="G20" t="b">
        <v>0</v>
      </c>
      <c r="H20" t="b">
        <v>0</v>
      </c>
      <c r="I20" t="b">
        <v>0</v>
      </c>
      <c r="J20" t="b">
        <v>0</v>
      </c>
    </row>
    <row r="21" spans="1:10" x14ac:dyDescent="0.25">
      <c r="A21" t="b">
        <v>0</v>
      </c>
      <c r="B21" s="1" t="b">
        <v>0</v>
      </c>
      <c r="C21" t="b">
        <v>0</v>
      </c>
      <c r="D21" t="b">
        <v>0</v>
      </c>
      <c r="E21" t="b">
        <v>0</v>
      </c>
      <c r="F21" t="s">
        <v>6718</v>
      </c>
      <c r="G21" t="b">
        <v>0</v>
      </c>
      <c r="H21" t="b">
        <v>0</v>
      </c>
      <c r="I21" t="b">
        <v>0</v>
      </c>
      <c r="J21" t="b">
        <v>0</v>
      </c>
    </row>
    <row r="22" spans="1:10" x14ac:dyDescent="0.25">
      <c r="A22" t="b">
        <v>0</v>
      </c>
      <c r="B22" s="1" t="b">
        <v>0</v>
      </c>
      <c r="C22" t="b">
        <v>0</v>
      </c>
      <c r="D22" t="b">
        <v>0</v>
      </c>
      <c r="E22" t="b">
        <v>0</v>
      </c>
      <c r="F22" t="s">
        <v>6718</v>
      </c>
      <c r="G22" t="b">
        <v>0</v>
      </c>
      <c r="H22" t="b">
        <v>0</v>
      </c>
      <c r="I22" t="b">
        <v>0</v>
      </c>
      <c r="J22" t="b">
        <v>0</v>
      </c>
    </row>
    <row r="23" spans="1:10" x14ac:dyDescent="0.25">
      <c r="A23" t="b">
        <v>0</v>
      </c>
      <c r="B23" s="1" t="b">
        <v>0</v>
      </c>
      <c r="C23" t="b">
        <v>0</v>
      </c>
      <c r="D23" t="b">
        <v>0</v>
      </c>
      <c r="E23" t="b">
        <v>0</v>
      </c>
      <c r="F23" t="s">
        <v>6718</v>
      </c>
      <c r="G23" t="b">
        <v>0</v>
      </c>
      <c r="H23" t="b">
        <v>0</v>
      </c>
      <c r="I23" t="b">
        <v>0</v>
      </c>
      <c r="J23" t="b">
        <v>0</v>
      </c>
    </row>
    <row r="24" spans="1:10" x14ac:dyDescent="0.25">
      <c r="A24" t="b">
        <v>0</v>
      </c>
      <c r="B24" s="1" t="b">
        <v>0</v>
      </c>
      <c r="C24" t="b">
        <v>0</v>
      </c>
      <c r="D24" t="b">
        <v>0</v>
      </c>
      <c r="E24" t="b">
        <v>0</v>
      </c>
      <c r="F24" t="s">
        <v>6718</v>
      </c>
      <c r="G24" t="b">
        <v>0</v>
      </c>
      <c r="H24" t="b">
        <v>0</v>
      </c>
      <c r="I24" t="b">
        <v>0</v>
      </c>
      <c r="J24" t="b">
        <v>0</v>
      </c>
    </row>
    <row r="25" spans="1:10" x14ac:dyDescent="0.25">
      <c r="A25" t="b">
        <v>0</v>
      </c>
      <c r="B25" s="1" t="b">
        <v>0</v>
      </c>
      <c r="C25" t="b">
        <v>0</v>
      </c>
      <c r="D25" t="b">
        <v>0</v>
      </c>
      <c r="E25" t="b">
        <v>0</v>
      </c>
      <c r="F25" t="s">
        <v>6718</v>
      </c>
      <c r="G25" t="b">
        <v>0</v>
      </c>
      <c r="H25" t="b">
        <v>0</v>
      </c>
      <c r="I25" t="b">
        <v>0</v>
      </c>
      <c r="J25" t="b">
        <v>0</v>
      </c>
    </row>
    <row r="26" spans="1:10" x14ac:dyDescent="0.25">
      <c r="A26" t="b">
        <v>0</v>
      </c>
      <c r="B26" s="1" t="b">
        <v>0</v>
      </c>
      <c r="C26" t="b">
        <v>0</v>
      </c>
      <c r="D26" t="b">
        <v>0</v>
      </c>
      <c r="E26" t="b">
        <v>0</v>
      </c>
      <c r="F26" t="s">
        <v>6718</v>
      </c>
      <c r="G26" t="b">
        <v>0</v>
      </c>
      <c r="H26" t="b">
        <v>0</v>
      </c>
      <c r="I26" t="b">
        <v>0</v>
      </c>
      <c r="J26" t="b">
        <v>0</v>
      </c>
    </row>
    <row r="27" spans="1:10" x14ac:dyDescent="0.25">
      <c r="A27" t="b">
        <v>0</v>
      </c>
      <c r="B27" s="1" t="b">
        <v>0</v>
      </c>
      <c r="C27" t="b">
        <v>0</v>
      </c>
      <c r="D27" t="b">
        <v>0</v>
      </c>
      <c r="E27" t="b">
        <v>0</v>
      </c>
      <c r="F27" t="s">
        <v>6718</v>
      </c>
      <c r="G27" t="b">
        <v>0</v>
      </c>
      <c r="H27" t="b">
        <v>0</v>
      </c>
      <c r="I27" t="b">
        <v>0</v>
      </c>
      <c r="J27" t="b">
        <v>0</v>
      </c>
    </row>
    <row r="28" spans="1:10" x14ac:dyDescent="0.25">
      <c r="A28" t="b">
        <v>0</v>
      </c>
      <c r="B28" s="1" t="b">
        <v>0</v>
      </c>
      <c r="C28" t="b">
        <v>0</v>
      </c>
      <c r="D28" t="b">
        <v>0</v>
      </c>
      <c r="E28" t="b">
        <v>0</v>
      </c>
      <c r="F28" t="s">
        <v>6718</v>
      </c>
      <c r="G28" t="b">
        <v>0</v>
      </c>
      <c r="H28" t="b">
        <v>0</v>
      </c>
      <c r="I28" t="b">
        <v>0</v>
      </c>
      <c r="J28" t="b">
        <v>0</v>
      </c>
    </row>
    <row r="29" spans="1:10" x14ac:dyDescent="0.25">
      <c r="A29" t="b">
        <v>0</v>
      </c>
      <c r="B29" s="1" t="b">
        <v>0</v>
      </c>
      <c r="C29" t="b">
        <v>0</v>
      </c>
      <c r="D29" t="b">
        <v>0</v>
      </c>
      <c r="E29" t="b">
        <v>0</v>
      </c>
      <c r="F29" t="s">
        <v>6718</v>
      </c>
      <c r="G29" t="b">
        <v>0</v>
      </c>
      <c r="H29" t="b">
        <v>0</v>
      </c>
      <c r="I29" t="b">
        <v>0</v>
      </c>
      <c r="J29" t="b">
        <v>0</v>
      </c>
    </row>
    <row r="30" spans="1:10" x14ac:dyDescent="0.25">
      <c r="A30" t="b">
        <v>0</v>
      </c>
      <c r="B30" s="1" t="b">
        <v>0</v>
      </c>
      <c r="C30" t="b">
        <v>0</v>
      </c>
      <c r="D30" t="b">
        <v>0</v>
      </c>
      <c r="E30" t="b">
        <v>0</v>
      </c>
      <c r="F30" t="s">
        <v>6718</v>
      </c>
      <c r="G30" t="b">
        <v>0</v>
      </c>
      <c r="H30" t="b">
        <v>0</v>
      </c>
      <c r="I30" t="b">
        <v>0</v>
      </c>
      <c r="J30" t="b">
        <v>0</v>
      </c>
    </row>
    <row r="31" spans="1:10" x14ac:dyDescent="0.25">
      <c r="A31" t="b">
        <v>0</v>
      </c>
      <c r="B31" s="1" t="b">
        <v>0</v>
      </c>
      <c r="C31" t="b">
        <v>0</v>
      </c>
      <c r="D31" t="b">
        <v>0</v>
      </c>
      <c r="E31" t="b">
        <v>0</v>
      </c>
      <c r="F31" t="s">
        <v>6718</v>
      </c>
      <c r="G31" t="b">
        <v>0</v>
      </c>
      <c r="H31" t="b">
        <v>0</v>
      </c>
      <c r="I31" t="b">
        <v>0</v>
      </c>
      <c r="J31" t="b">
        <v>0</v>
      </c>
    </row>
    <row r="32" spans="1:10" x14ac:dyDescent="0.25">
      <c r="A32" t="b">
        <v>0</v>
      </c>
      <c r="B32" s="1" t="b">
        <v>0</v>
      </c>
      <c r="C32" t="b">
        <v>0</v>
      </c>
      <c r="D32" t="b">
        <v>0</v>
      </c>
      <c r="E32" t="b">
        <v>0</v>
      </c>
      <c r="F32" t="s">
        <v>6718</v>
      </c>
      <c r="G32" t="b">
        <v>0</v>
      </c>
      <c r="H32" t="b">
        <v>0</v>
      </c>
      <c r="I32" t="b">
        <v>0</v>
      </c>
      <c r="J32" t="b">
        <v>0</v>
      </c>
    </row>
    <row r="33" spans="1:10" x14ac:dyDescent="0.25">
      <c r="A33" t="b">
        <v>0</v>
      </c>
      <c r="B33" s="1" t="b">
        <v>0</v>
      </c>
      <c r="C33" t="b">
        <v>0</v>
      </c>
      <c r="D33" t="b">
        <v>0</v>
      </c>
      <c r="E33" t="b">
        <v>0</v>
      </c>
      <c r="F33" t="s">
        <v>6718</v>
      </c>
      <c r="G33" t="b">
        <v>0</v>
      </c>
      <c r="H33" t="b">
        <v>0</v>
      </c>
      <c r="I33" t="b">
        <v>0</v>
      </c>
      <c r="J33" t="b">
        <v>0</v>
      </c>
    </row>
    <row r="34" spans="1:10" x14ac:dyDescent="0.25">
      <c r="A34" t="b">
        <v>0</v>
      </c>
      <c r="B34" s="1" t="b">
        <v>0</v>
      </c>
      <c r="C34" t="b">
        <v>0</v>
      </c>
      <c r="D34" t="b">
        <v>0</v>
      </c>
      <c r="E34" t="b">
        <v>0</v>
      </c>
      <c r="F34" t="s">
        <v>6718</v>
      </c>
      <c r="G34" t="b">
        <v>0</v>
      </c>
      <c r="H34" t="b">
        <v>0</v>
      </c>
      <c r="I34" t="b">
        <v>0</v>
      </c>
      <c r="J34" t="b">
        <v>0</v>
      </c>
    </row>
    <row r="35" spans="1:10" x14ac:dyDescent="0.25">
      <c r="A35" t="b">
        <v>0</v>
      </c>
      <c r="B35" s="1" t="b">
        <v>0</v>
      </c>
      <c r="C35" t="b">
        <v>0</v>
      </c>
      <c r="D35" t="b">
        <v>0</v>
      </c>
      <c r="E35" t="b">
        <v>0</v>
      </c>
      <c r="F35" t="s">
        <v>6718</v>
      </c>
      <c r="G35" t="b">
        <v>0</v>
      </c>
      <c r="H35" t="b">
        <v>0</v>
      </c>
      <c r="I35" t="b">
        <v>0</v>
      </c>
      <c r="J35" t="b">
        <v>0</v>
      </c>
    </row>
    <row r="36" spans="1:10" x14ac:dyDescent="0.25">
      <c r="A36" t="b">
        <v>0</v>
      </c>
      <c r="B36" s="1" t="b">
        <v>0</v>
      </c>
      <c r="C36" t="b">
        <v>0</v>
      </c>
      <c r="D36" t="b">
        <v>0</v>
      </c>
      <c r="E36" t="b">
        <v>0</v>
      </c>
      <c r="F36" t="s">
        <v>6718</v>
      </c>
      <c r="G36" t="b">
        <v>0</v>
      </c>
      <c r="H36" t="b">
        <v>0</v>
      </c>
      <c r="I36" t="b">
        <v>0</v>
      </c>
      <c r="J36" t="b">
        <v>0</v>
      </c>
    </row>
    <row r="37" spans="1:10" x14ac:dyDescent="0.25">
      <c r="A37" t="b">
        <v>0</v>
      </c>
      <c r="B37" s="1" t="b">
        <v>0</v>
      </c>
      <c r="C37" t="b">
        <v>0</v>
      </c>
      <c r="D37" t="b">
        <v>0</v>
      </c>
      <c r="E37" t="b">
        <v>0</v>
      </c>
      <c r="F37" t="s">
        <v>6718</v>
      </c>
      <c r="G37" t="b">
        <v>0</v>
      </c>
      <c r="H37" t="b">
        <v>0</v>
      </c>
      <c r="I37" t="b">
        <v>0</v>
      </c>
      <c r="J37" t="b">
        <v>0</v>
      </c>
    </row>
    <row r="38" spans="1:10" x14ac:dyDescent="0.25">
      <c r="A38" t="b">
        <v>0</v>
      </c>
      <c r="B38" s="1" t="b">
        <v>0</v>
      </c>
      <c r="C38" t="b">
        <v>0</v>
      </c>
      <c r="D38" t="b">
        <v>0</v>
      </c>
      <c r="E38" t="b">
        <v>0</v>
      </c>
      <c r="F38" t="s">
        <v>6718</v>
      </c>
      <c r="G38" t="b">
        <v>0</v>
      </c>
      <c r="H38" t="b">
        <v>0</v>
      </c>
      <c r="I38" t="b">
        <v>0</v>
      </c>
      <c r="J38" t="b">
        <v>0</v>
      </c>
    </row>
    <row r="39" spans="1:10" x14ac:dyDescent="0.25">
      <c r="A39" t="b">
        <v>0</v>
      </c>
      <c r="B39" s="1" t="b">
        <v>0</v>
      </c>
      <c r="C39" t="b">
        <v>0</v>
      </c>
      <c r="D39" t="b">
        <v>0</v>
      </c>
      <c r="E39" t="b">
        <v>0</v>
      </c>
      <c r="F39" t="s">
        <v>6718</v>
      </c>
      <c r="G39" t="b">
        <v>0</v>
      </c>
      <c r="H39" t="b">
        <v>0</v>
      </c>
      <c r="I39" t="b">
        <v>0</v>
      </c>
      <c r="J39" t="b">
        <v>0</v>
      </c>
    </row>
    <row r="40" spans="1:10" x14ac:dyDescent="0.25">
      <c r="A40" t="b">
        <v>0</v>
      </c>
      <c r="B40" s="1" t="b">
        <v>0</v>
      </c>
      <c r="C40" t="b">
        <v>0</v>
      </c>
      <c r="D40" t="b">
        <v>0</v>
      </c>
      <c r="E40" t="b">
        <v>0</v>
      </c>
      <c r="F40" t="s">
        <v>6718</v>
      </c>
      <c r="G40" t="b">
        <v>0</v>
      </c>
      <c r="H40" t="b">
        <v>0</v>
      </c>
      <c r="I40" t="b">
        <v>0</v>
      </c>
      <c r="J40" t="b">
        <v>0</v>
      </c>
    </row>
    <row r="41" spans="1:10" x14ac:dyDescent="0.25">
      <c r="A41" t="b">
        <v>0</v>
      </c>
      <c r="B41" s="1" t="b">
        <v>0</v>
      </c>
      <c r="C41" t="b">
        <v>0</v>
      </c>
      <c r="D41" t="b">
        <v>0</v>
      </c>
      <c r="E41" t="b">
        <v>0</v>
      </c>
      <c r="F41" t="s">
        <v>6718</v>
      </c>
      <c r="G41" t="b">
        <v>0</v>
      </c>
      <c r="H41" t="b">
        <v>0</v>
      </c>
      <c r="I41" t="b">
        <v>0</v>
      </c>
      <c r="J41" t="b">
        <v>0</v>
      </c>
    </row>
    <row r="42" spans="1:10" x14ac:dyDescent="0.25">
      <c r="A42" t="b">
        <v>0</v>
      </c>
      <c r="B42" s="1" t="b">
        <v>0</v>
      </c>
      <c r="C42" t="b">
        <v>0</v>
      </c>
      <c r="D42" t="b">
        <v>0</v>
      </c>
      <c r="E42" t="b">
        <v>0</v>
      </c>
      <c r="F42" t="s">
        <v>6718</v>
      </c>
      <c r="G42" t="b">
        <v>0</v>
      </c>
      <c r="H42" t="b">
        <v>0</v>
      </c>
      <c r="I42" t="b">
        <v>0</v>
      </c>
      <c r="J42" t="b">
        <v>0</v>
      </c>
    </row>
    <row r="43" spans="1:10" x14ac:dyDescent="0.25">
      <c r="A43" t="b">
        <v>0</v>
      </c>
      <c r="B43" s="1" t="b">
        <v>0</v>
      </c>
      <c r="C43" t="b">
        <v>0</v>
      </c>
      <c r="D43" t="b">
        <v>0</v>
      </c>
      <c r="E43" t="b">
        <v>0</v>
      </c>
      <c r="F43" t="s">
        <v>6718</v>
      </c>
      <c r="G43" t="b">
        <v>0</v>
      </c>
      <c r="H43" t="b">
        <v>0</v>
      </c>
      <c r="I43" t="b">
        <v>0</v>
      </c>
      <c r="J43" t="b">
        <v>0</v>
      </c>
    </row>
    <row r="44" spans="1:10" x14ac:dyDescent="0.25">
      <c r="A44" t="b">
        <v>0</v>
      </c>
      <c r="B44" s="1" t="b">
        <v>0</v>
      </c>
      <c r="C44" t="b">
        <v>0</v>
      </c>
      <c r="D44" t="b">
        <v>0</v>
      </c>
      <c r="E44" t="b">
        <v>0</v>
      </c>
      <c r="F44" t="s">
        <v>6718</v>
      </c>
      <c r="G44" t="b">
        <v>0</v>
      </c>
      <c r="H44" t="b">
        <v>0</v>
      </c>
      <c r="I44" t="b">
        <v>0</v>
      </c>
      <c r="J44" t="b">
        <v>0</v>
      </c>
    </row>
    <row r="45" spans="1:10" x14ac:dyDescent="0.25">
      <c r="A45" t="b">
        <v>0</v>
      </c>
      <c r="B45" s="1" t="b">
        <v>0</v>
      </c>
      <c r="C45" t="b">
        <v>0</v>
      </c>
      <c r="D45" t="b">
        <v>0</v>
      </c>
      <c r="E45" t="b">
        <v>0</v>
      </c>
      <c r="F45" t="s">
        <v>6718</v>
      </c>
      <c r="G45" t="b">
        <v>0</v>
      </c>
      <c r="H45" t="b">
        <v>0</v>
      </c>
      <c r="I45" t="b">
        <v>0</v>
      </c>
      <c r="J45" t="b">
        <v>0</v>
      </c>
    </row>
    <row r="46" spans="1:10" x14ac:dyDescent="0.25">
      <c r="A46" t="b">
        <v>0</v>
      </c>
      <c r="B46" s="1" t="b">
        <v>0</v>
      </c>
      <c r="C46" t="b">
        <v>0</v>
      </c>
      <c r="D46" t="b">
        <v>0</v>
      </c>
      <c r="E46" t="b">
        <v>0</v>
      </c>
      <c r="F46" t="s">
        <v>6718</v>
      </c>
      <c r="G46" t="b">
        <v>0</v>
      </c>
      <c r="H46" t="b">
        <v>0</v>
      </c>
      <c r="I46" t="b">
        <v>0</v>
      </c>
      <c r="J46" t="b">
        <v>0</v>
      </c>
    </row>
    <row r="47" spans="1:10" x14ac:dyDescent="0.25">
      <c r="A47" t="b">
        <v>0</v>
      </c>
      <c r="B47" s="1" t="b">
        <v>0</v>
      </c>
      <c r="C47" t="b">
        <v>0</v>
      </c>
      <c r="D47" t="b">
        <v>0</v>
      </c>
      <c r="E47" t="b">
        <v>0</v>
      </c>
      <c r="F47" t="s">
        <v>6718</v>
      </c>
      <c r="G47" t="b">
        <v>0</v>
      </c>
      <c r="H47" t="b">
        <v>0</v>
      </c>
      <c r="I47" t="b">
        <v>0</v>
      </c>
      <c r="J47" t="b">
        <v>0</v>
      </c>
    </row>
    <row r="48" spans="1:10" x14ac:dyDescent="0.25">
      <c r="A48" t="b">
        <v>0</v>
      </c>
      <c r="B48" s="1" t="b">
        <v>0</v>
      </c>
      <c r="C48" t="b">
        <v>0</v>
      </c>
      <c r="D48" t="b">
        <v>0</v>
      </c>
      <c r="E48" t="b">
        <v>0</v>
      </c>
      <c r="F48" t="s">
        <v>6718</v>
      </c>
      <c r="G48" t="b">
        <v>0</v>
      </c>
      <c r="H48" t="b">
        <v>0</v>
      </c>
      <c r="I48" t="b">
        <v>0</v>
      </c>
      <c r="J48" t="b">
        <v>0</v>
      </c>
    </row>
    <row r="49" spans="1:10" x14ac:dyDescent="0.25">
      <c r="A49" t="b">
        <v>0</v>
      </c>
      <c r="B49" s="1" t="b">
        <v>0</v>
      </c>
      <c r="C49" t="b">
        <v>0</v>
      </c>
      <c r="D49" t="b">
        <v>0</v>
      </c>
      <c r="E49" t="b">
        <v>0</v>
      </c>
      <c r="F49" t="s">
        <v>6718</v>
      </c>
      <c r="G49" t="b">
        <v>0</v>
      </c>
      <c r="H49" t="b">
        <v>0</v>
      </c>
      <c r="I49" t="b">
        <v>0</v>
      </c>
      <c r="J49" t="b">
        <v>0</v>
      </c>
    </row>
    <row r="50" spans="1:10" x14ac:dyDescent="0.25">
      <c r="A50" t="b">
        <v>0</v>
      </c>
      <c r="B50" s="1" t="b">
        <v>0</v>
      </c>
      <c r="C50" t="b">
        <v>0</v>
      </c>
      <c r="D50" t="b">
        <v>0</v>
      </c>
      <c r="E50" t="b">
        <v>0</v>
      </c>
      <c r="F50" t="s">
        <v>6718</v>
      </c>
      <c r="G50" t="b">
        <v>0</v>
      </c>
      <c r="H50" t="b">
        <v>0</v>
      </c>
      <c r="I50" t="b">
        <v>0</v>
      </c>
      <c r="J50" t="b">
        <v>0</v>
      </c>
    </row>
    <row r="51" spans="1:10" x14ac:dyDescent="0.25">
      <c r="A51" t="b">
        <v>0</v>
      </c>
      <c r="B51" s="1" t="b">
        <v>0</v>
      </c>
      <c r="C51" t="b">
        <v>0</v>
      </c>
      <c r="D51" t="b">
        <v>0</v>
      </c>
      <c r="E51" t="b">
        <v>0</v>
      </c>
      <c r="F51" t="s">
        <v>6718</v>
      </c>
      <c r="G51" t="b">
        <v>0</v>
      </c>
      <c r="H51" t="b">
        <v>0</v>
      </c>
      <c r="I51" t="b">
        <v>0</v>
      </c>
      <c r="J51" t="b">
        <v>0</v>
      </c>
    </row>
    <row r="52" spans="1:10" x14ac:dyDescent="0.25">
      <c r="A52" t="b">
        <v>0</v>
      </c>
      <c r="B52" s="1" t="b">
        <v>0</v>
      </c>
      <c r="C52" t="b">
        <v>0</v>
      </c>
      <c r="D52" t="b">
        <v>0</v>
      </c>
      <c r="E52" t="b">
        <v>0</v>
      </c>
      <c r="F52" t="s">
        <v>6718</v>
      </c>
      <c r="G52" t="b">
        <v>0</v>
      </c>
      <c r="H52" t="b">
        <v>0</v>
      </c>
      <c r="I52" t="b">
        <v>0</v>
      </c>
      <c r="J52" t="b">
        <v>0</v>
      </c>
    </row>
    <row r="53" spans="1:10" x14ac:dyDescent="0.25">
      <c r="A53" t="b">
        <v>0</v>
      </c>
      <c r="B53" s="1" t="b">
        <v>0</v>
      </c>
      <c r="C53" t="b">
        <v>0</v>
      </c>
      <c r="D53" t="b">
        <v>0</v>
      </c>
      <c r="E53" t="b">
        <v>0</v>
      </c>
      <c r="F53" t="s">
        <v>6718</v>
      </c>
      <c r="G53" t="b">
        <v>0</v>
      </c>
      <c r="H53" t="b">
        <v>0</v>
      </c>
      <c r="I53" t="b">
        <v>0</v>
      </c>
      <c r="J53" t="b">
        <v>0</v>
      </c>
    </row>
    <row r="54" spans="1:10" x14ac:dyDescent="0.25">
      <c r="A54" t="b">
        <v>0</v>
      </c>
      <c r="B54" s="1" t="b">
        <v>0</v>
      </c>
      <c r="C54" t="b">
        <v>0</v>
      </c>
      <c r="D54" t="b">
        <v>0</v>
      </c>
      <c r="E54" t="b">
        <v>0</v>
      </c>
      <c r="F54" t="s">
        <v>6718</v>
      </c>
      <c r="G54" t="b">
        <v>0</v>
      </c>
      <c r="H54" t="b">
        <v>0</v>
      </c>
      <c r="I54" t="b">
        <v>0</v>
      </c>
      <c r="J54" t="b">
        <v>0</v>
      </c>
    </row>
    <row r="55" spans="1:10" x14ac:dyDescent="0.25">
      <c r="A55" t="b">
        <v>0</v>
      </c>
      <c r="B55" s="1" t="b">
        <v>0</v>
      </c>
      <c r="C55" t="b">
        <v>0</v>
      </c>
      <c r="D55" t="b">
        <v>0</v>
      </c>
      <c r="E55" t="b">
        <v>0</v>
      </c>
      <c r="F55" t="s">
        <v>6718</v>
      </c>
      <c r="G55" t="b">
        <v>0</v>
      </c>
      <c r="H55" t="b">
        <v>0</v>
      </c>
      <c r="I55" t="b">
        <v>0</v>
      </c>
      <c r="J55" t="b">
        <v>0</v>
      </c>
    </row>
    <row r="56" spans="1:10" x14ac:dyDescent="0.25">
      <c r="A56" t="b">
        <v>0</v>
      </c>
      <c r="B56" s="1" t="b">
        <v>0</v>
      </c>
      <c r="C56" t="b">
        <v>0</v>
      </c>
      <c r="D56" t="b">
        <v>0</v>
      </c>
      <c r="E56" t="b">
        <v>0</v>
      </c>
      <c r="F56" t="s">
        <v>6718</v>
      </c>
      <c r="G56" t="b">
        <v>0</v>
      </c>
      <c r="H56" t="b">
        <v>0</v>
      </c>
      <c r="I56" t="b">
        <v>0</v>
      </c>
      <c r="J56" t="b">
        <v>0</v>
      </c>
    </row>
    <row r="57" spans="1:10" x14ac:dyDescent="0.25">
      <c r="A57" t="b">
        <v>0</v>
      </c>
      <c r="B57" s="1" t="b">
        <v>0</v>
      </c>
      <c r="C57" t="b">
        <v>0</v>
      </c>
      <c r="D57" t="b">
        <v>0</v>
      </c>
      <c r="E57" t="b">
        <v>0</v>
      </c>
      <c r="F57" t="s">
        <v>6718</v>
      </c>
      <c r="G57" t="b">
        <v>0</v>
      </c>
      <c r="H57" t="b">
        <v>0</v>
      </c>
      <c r="I57" t="b">
        <v>0</v>
      </c>
      <c r="J57" t="b">
        <v>0</v>
      </c>
    </row>
    <row r="58" spans="1:10" x14ac:dyDescent="0.25">
      <c r="A58" t="b">
        <v>0</v>
      </c>
      <c r="B58" s="1" t="b">
        <v>0</v>
      </c>
      <c r="C58" t="b">
        <v>0</v>
      </c>
      <c r="D58" t="b">
        <v>0</v>
      </c>
      <c r="E58" t="b">
        <v>0</v>
      </c>
      <c r="F58" t="s">
        <v>6718</v>
      </c>
      <c r="G58" t="b">
        <v>0</v>
      </c>
      <c r="H58" t="b">
        <v>0</v>
      </c>
      <c r="I58" t="b">
        <v>0</v>
      </c>
      <c r="J58" t="b">
        <v>0</v>
      </c>
    </row>
    <row r="59" spans="1:10" x14ac:dyDescent="0.25">
      <c r="A59" t="b">
        <v>0</v>
      </c>
      <c r="B59" s="1" t="b">
        <v>0</v>
      </c>
      <c r="C59" t="b">
        <v>0</v>
      </c>
      <c r="D59" t="b">
        <v>0</v>
      </c>
      <c r="E59" t="b">
        <v>0</v>
      </c>
      <c r="F59" t="s">
        <v>6718</v>
      </c>
      <c r="G59" t="b">
        <v>0</v>
      </c>
      <c r="H59" t="b">
        <v>0</v>
      </c>
      <c r="I59" t="b">
        <v>0</v>
      </c>
      <c r="J59" t="b">
        <v>0</v>
      </c>
    </row>
    <row r="60" spans="1:10" x14ac:dyDescent="0.25">
      <c r="A60" t="b">
        <v>0</v>
      </c>
      <c r="B60" s="1" t="b">
        <v>0</v>
      </c>
      <c r="C60" t="b">
        <v>0</v>
      </c>
      <c r="D60" t="b">
        <v>0</v>
      </c>
      <c r="E60" t="b">
        <v>0</v>
      </c>
      <c r="F60" t="s">
        <v>6718</v>
      </c>
      <c r="G60" t="b">
        <v>0</v>
      </c>
      <c r="H60" t="b">
        <v>0</v>
      </c>
      <c r="I60" t="b">
        <v>0</v>
      </c>
      <c r="J60" t="b">
        <v>0</v>
      </c>
    </row>
    <row r="61" spans="1:10" x14ac:dyDescent="0.25">
      <c r="A61" t="b">
        <v>0</v>
      </c>
      <c r="B61" s="1" t="b">
        <v>0</v>
      </c>
      <c r="C61" t="b">
        <v>0</v>
      </c>
      <c r="D61" t="b">
        <v>0</v>
      </c>
      <c r="E61" t="b">
        <v>0</v>
      </c>
      <c r="F61" t="s">
        <v>6718</v>
      </c>
      <c r="G61" t="b">
        <v>0</v>
      </c>
      <c r="H61" t="b">
        <v>0</v>
      </c>
      <c r="I61" t="b">
        <v>0</v>
      </c>
      <c r="J61" t="b">
        <v>0</v>
      </c>
    </row>
    <row r="62" spans="1:10" x14ac:dyDescent="0.25">
      <c r="A62" t="b">
        <v>0</v>
      </c>
      <c r="B62" s="1" t="b">
        <v>0</v>
      </c>
      <c r="C62" t="b">
        <v>0</v>
      </c>
      <c r="D62" t="b">
        <v>0</v>
      </c>
      <c r="E62" t="b">
        <v>0</v>
      </c>
      <c r="F62" t="s">
        <v>6718</v>
      </c>
      <c r="G62" t="b">
        <v>0</v>
      </c>
      <c r="H62" t="b">
        <v>0</v>
      </c>
      <c r="I62" t="b">
        <v>0</v>
      </c>
      <c r="J62" t="b">
        <v>0</v>
      </c>
    </row>
    <row r="63" spans="1:10" x14ac:dyDescent="0.25">
      <c r="A63" t="b">
        <v>0</v>
      </c>
      <c r="B63" s="1" t="b">
        <v>0</v>
      </c>
      <c r="C63" t="b">
        <v>0</v>
      </c>
      <c r="D63" t="b">
        <v>0</v>
      </c>
      <c r="E63" t="b">
        <v>0</v>
      </c>
      <c r="F63" t="s">
        <v>6718</v>
      </c>
      <c r="G63" t="b">
        <v>0</v>
      </c>
      <c r="H63" t="b">
        <v>0</v>
      </c>
      <c r="I63" t="b">
        <v>0</v>
      </c>
      <c r="J63" t="b">
        <v>0</v>
      </c>
    </row>
    <row r="64" spans="1:10" x14ac:dyDescent="0.25">
      <c r="A64" t="b">
        <v>0</v>
      </c>
      <c r="B64" s="1" t="b">
        <v>0</v>
      </c>
      <c r="C64" t="b">
        <v>0</v>
      </c>
      <c r="D64" t="b">
        <v>0</v>
      </c>
      <c r="E64" t="b">
        <v>0</v>
      </c>
      <c r="F64" t="s">
        <v>6718</v>
      </c>
      <c r="G64" t="b">
        <v>0</v>
      </c>
      <c r="H64" t="b">
        <v>0</v>
      </c>
      <c r="I64" t="b">
        <v>0</v>
      </c>
      <c r="J64" t="b">
        <v>0</v>
      </c>
    </row>
    <row r="65" spans="1:10" x14ac:dyDescent="0.25">
      <c r="A65" t="b">
        <v>0</v>
      </c>
      <c r="B65" s="1" t="b">
        <v>0</v>
      </c>
      <c r="C65" t="b">
        <v>0</v>
      </c>
      <c r="D65" t="b">
        <v>0</v>
      </c>
      <c r="E65" t="b">
        <v>0</v>
      </c>
      <c r="F65" t="s">
        <v>6718</v>
      </c>
      <c r="G65" t="b">
        <v>0</v>
      </c>
      <c r="H65" t="b">
        <v>0</v>
      </c>
      <c r="I65" t="b">
        <v>0</v>
      </c>
      <c r="J65" t="b">
        <v>0</v>
      </c>
    </row>
    <row r="66" spans="1:10" x14ac:dyDescent="0.25">
      <c r="A66" t="b">
        <v>0</v>
      </c>
      <c r="B66" s="1" t="b">
        <v>0</v>
      </c>
      <c r="C66" t="b">
        <v>0</v>
      </c>
      <c r="D66" t="b">
        <v>0</v>
      </c>
      <c r="E66" t="b">
        <v>0</v>
      </c>
      <c r="F66" t="s">
        <v>6718</v>
      </c>
      <c r="G66" t="b">
        <v>0</v>
      </c>
      <c r="H66" t="b">
        <v>0</v>
      </c>
      <c r="I66" t="b">
        <v>0</v>
      </c>
      <c r="J66" t="b">
        <v>0</v>
      </c>
    </row>
    <row r="67" spans="1:10" x14ac:dyDescent="0.25">
      <c r="A67" t="b">
        <v>0</v>
      </c>
      <c r="B67" s="1" t="b">
        <v>0</v>
      </c>
      <c r="C67" t="b">
        <v>0</v>
      </c>
      <c r="D67" t="b">
        <v>0</v>
      </c>
      <c r="E67" t="b">
        <v>0</v>
      </c>
      <c r="F67" t="s">
        <v>6718</v>
      </c>
      <c r="G67" t="b">
        <v>0</v>
      </c>
      <c r="H67" t="b">
        <v>0</v>
      </c>
      <c r="I67" t="b">
        <v>0</v>
      </c>
      <c r="J67" t="b">
        <v>0</v>
      </c>
    </row>
    <row r="68" spans="1:10" x14ac:dyDescent="0.25">
      <c r="A68" t="b">
        <v>0</v>
      </c>
      <c r="B68" s="1" t="b">
        <v>0</v>
      </c>
      <c r="C68" t="b">
        <v>0</v>
      </c>
      <c r="D68" t="b">
        <v>0</v>
      </c>
      <c r="E68" t="b">
        <v>0</v>
      </c>
      <c r="F68" t="s">
        <v>6718</v>
      </c>
      <c r="G68" t="b">
        <v>0</v>
      </c>
      <c r="H68" t="b">
        <v>0</v>
      </c>
      <c r="I68" t="b">
        <v>0</v>
      </c>
      <c r="J68" t="b">
        <v>0</v>
      </c>
    </row>
    <row r="69" spans="1:10" x14ac:dyDescent="0.25">
      <c r="A69" t="b">
        <v>0</v>
      </c>
      <c r="B69" s="1" t="b">
        <v>0</v>
      </c>
      <c r="C69" t="b">
        <v>0</v>
      </c>
      <c r="D69" t="b">
        <v>0</v>
      </c>
      <c r="E69" t="b">
        <v>0</v>
      </c>
      <c r="F69" t="s">
        <v>6718</v>
      </c>
      <c r="G69" t="b">
        <v>0</v>
      </c>
      <c r="H69" t="b">
        <v>0</v>
      </c>
      <c r="I69" t="b">
        <v>0</v>
      </c>
      <c r="J69" t="b">
        <v>0</v>
      </c>
    </row>
    <row r="70" spans="1:10" x14ac:dyDescent="0.25">
      <c r="A70" t="b">
        <v>0</v>
      </c>
      <c r="B70" s="1" t="b">
        <v>0</v>
      </c>
      <c r="C70" t="b">
        <v>0</v>
      </c>
      <c r="D70" t="b">
        <v>0</v>
      </c>
      <c r="E70" t="b">
        <v>0</v>
      </c>
      <c r="F70" t="s">
        <v>6718</v>
      </c>
      <c r="G70" t="b">
        <v>0</v>
      </c>
      <c r="H70" t="b">
        <v>0</v>
      </c>
      <c r="I70" t="b">
        <v>0</v>
      </c>
      <c r="J70" t="b">
        <v>0</v>
      </c>
    </row>
    <row r="71" spans="1:10" x14ac:dyDescent="0.25">
      <c r="A71" t="b">
        <v>0</v>
      </c>
      <c r="B71" s="1" t="b">
        <v>0</v>
      </c>
      <c r="C71" t="b">
        <v>0</v>
      </c>
      <c r="D71" t="b">
        <v>0</v>
      </c>
      <c r="E71" t="b">
        <v>0</v>
      </c>
      <c r="F71" t="s">
        <v>6718</v>
      </c>
      <c r="G71" t="b">
        <v>0</v>
      </c>
      <c r="H71" t="b">
        <v>0</v>
      </c>
      <c r="I71" t="b">
        <v>0</v>
      </c>
      <c r="J71" t="b">
        <v>0</v>
      </c>
    </row>
    <row r="72" spans="1:10" x14ac:dyDescent="0.25">
      <c r="A72" t="b">
        <v>0</v>
      </c>
      <c r="B72" s="1" t="b">
        <v>0</v>
      </c>
      <c r="C72" t="b">
        <v>0</v>
      </c>
      <c r="D72" t="b">
        <v>0</v>
      </c>
      <c r="E72" t="b">
        <v>0</v>
      </c>
      <c r="F72" t="s">
        <v>6718</v>
      </c>
      <c r="G72" t="b">
        <v>0</v>
      </c>
      <c r="H72" t="b">
        <v>0</v>
      </c>
      <c r="I72" t="b">
        <v>0</v>
      </c>
      <c r="J72" t="b">
        <v>0</v>
      </c>
    </row>
    <row r="73" spans="1:10" x14ac:dyDescent="0.25">
      <c r="A73" t="b">
        <v>0</v>
      </c>
      <c r="B73" s="1" t="b">
        <v>0</v>
      </c>
      <c r="C73" t="b">
        <v>0</v>
      </c>
      <c r="D73" t="b">
        <v>0</v>
      </c>
      <c r="E73" t="b">
        <v>0</v>
      </c>
      <c r="F73" t="s">
        <v>6718</v>
      </c>
      <c r="G73" t="b">
        <v>0</v>
      </c>
      <c r="H73" t="b">
        <v>0</v>
      </c>
      <c r="I73" t="b">
        <v>0</v>
      </c>
      <c r="J73" t="b">
        <v>0</v>
      </c>
    </row>
    <row r="74" spans="1:10" x14ac:dyDescent="0.25">
      <c r="A74" t="b">
        <v>0</v>
      </c>
      <c r="B74" s="1" t="b">
        <v>0</v>
      </c>
      <c r="C74" t="b">
        <v>0</v>
      </c>
      <c r="D74" t="b">
        <v>0</v>
      </c>
      <c r="E74" t="b">
        <v>0</v>
      </c>
      <c r="F74" t="s">
        <v>6718</v>
      </c>
      <c r="G74" t="b">
        <v>0</v>
      </c>
      <c r="H74" t="b">
        <v>0</v>
      </c>
      <c r="I74" t="b">
        <v>0</v>
      </c>
      <c r="J74" t="b">
        <v>0</v>
      </c>
    </row>
    <row r="75" spans="1:10" x14ac:dyDescent="0.25">
      <c r="A75" t="b">
        <v>0</v>
      </c>
      <c r="B75" s="1" t="b">
        <v>0</v>
      </c>
      <c r="C75" t="b">
        <v>0</v>
      </c>
      <c r="D75" t="b">
        <v>0</v>
      </c>
      <c r="E75" t="b">
        <v>0</v>
      </c>
      <c r="F75" t="s">
        <v>6718</v>
      </c>
      <c r="G75" t="b">
        <v>0</v>
      </c>
      <c r="H75" t="b">
        <v>0</v>
      </c>
      <c r="I75" t="b">
        <v>0</v>
      </c>
      <c r="J75" t="b">
        <v>0</v>
      </c>
    </row>
    <row r="76" spans="1:10" x14ac:dyDescent="0.25">
      <c r="A76" t="b">
        <v>0</v>
      </c>
      <c r="B76" s="1" t="b">
        <v>0</v>
      </c>
      <c r="C76" t="b">
        <v>0</v>
      </c>
      <c r="D76" t="b">
        <v>0</v>
      </c>
      <c r="E76" t="b">
        <v>0</v>
      </c>
      <c r="F76" t="s">
        <v>6718</v>
      </c>
      <c r="G76" t="b">
        <v>0</v>
      </c>
      <c r="H76" t="b">
        <v>0</v>
      </c>
      <c r="I76" t="b">
        <v>0</v>
      </c>
      <c r="J76" t="b">
        <v>0</v>
      </c>
    </row>
    <row r="77" spans="1:10" x14ac:dyDescent="0.25">
      <c r="A77" t="b">
        <v>0</v>
      </c>
      <c r="B77" s="1" t="b">
        <v>0</v>
      </c>
      <c r="C77" t="b">
        <v>0</v>
      </c>
      <c r="D77" t="b">
        <v>0</v>
      </c>
      <c r="E77" t="b">
        <v>0</v>
      </c>
      <c r="F77" t="s">
        <v>6718</v>
      </c>
      <c r="G77" t="b">
        <v>0</v>
      </c>
      <c r="H77" t="b">
        <v>0</v>
      </c>
      <c r="I77" t="b">
        <v>0</v>
      </c>
      <c r="J77" t="b">
        <v>0</v>
      </c>
    </row>
    <row r="78" spans="1:10" x14ac:dyDescent="0.25">
      <c r="A78" t="b">
        <v>0</v>
      </c>
      <c r="B78" s="1" t="b">
        <v>0</v>
      </c>
      <c r="C78" t="b">
        <v>0</v>
      </c>
      <c r="D78" t="b">
        <v>0</v>
      </c>
      <c r="E78" t="b">
        <v>0</v>
      </c>
      <c r="F78" t="s">
        <v>6718</v>
      </c>
      <c r="G78" t="b">
        <v>0</v>
      </c>
      <c r="H78" t="b">
        <v>0</v>
      </c>
      <c r="I78" t="b">
        <v>0</v>
      </c>
      <c r="J78" t="b">
        <v>0</v>
      </c>
    </row>
    <row r="79" spans="1:10" x14ac:dyDescent="0.25">
      <c r="A79" t="b">
        <v>0</v>
      </c>
      <c r="B79" s="1" t="b">
        <v>0</v>
      </c>
      <c r="C79" t="b">
        <v>0</v>
      </c>
      <c r="D79" t="b">
        <v>0</v>
      </c>
      <c r="E79" t="b">
        <v>0</v>
      </c>
      <c r="F79" t="s">
        <v>6718</v>
      </c>
      <c r="G79" t="b">
        <v>0</v>
      </c>
      <c r="H79" t="b">
        <v>0</v>
      </c>
      <c r="I79" t="b">
        <v>0</v>
      </c>
      <c r="J79" t="b">
        <v>0</v>
      </c>
    </row>
    <row r="80" spans="1:10" x14ac:dyDescent="0.25">
      <c r="A80" t="b">
        <v>0</v>
      </c>
      <c r="B80" s="1" t="b">
        <v>0</v>
      </c>
      <c r="C80" t="b">
        <v>0</v>
      </c>
      <c r="D80" t="b">
        <v>0</v>
      </c>
      <c r="E80" t="b">
        <v>0</v>
      </c>
      <c r="F80" t="s">
        <v>6718</v>
      </c>
      <c r="G80" t="b">
        <v>0</v>
      </c>
      <c r="H80" t="b">
        <v>0</v>
      </c>
      <c r="I80" t="b">
        <v>0</v>
      </c>
      <c r="J80" t="b">
        <v>0</v>
      </c>
    </row>
    <row r="81" spans="1:10" x14ac:dyDescent="0.25">
      <c r="A81" t="b">
        <v>0</v>
      </c>
      <c r="B81" s="1" t="b">
        <v>0</v>
      </c>
      <c r="C81" t="b">
        <v>0</v>
      </c>
      <c r="D81" t="b">
        <v>0</v>
      </c>
      <c r="E81" t="b">
        <v>0</v>
      </c>
      <c r="F81" t="s">
        <v>6718</v>
      </c>
      <c r="G81" t="b">
        <v>0</v>
      </c>
      <c r="H81" t="b">
        <v>0</v>
      </c>
      <c r="I81" t="b">
        <v>0</v>
      </c>
      <c r="J81" t="b">
        <v>0</v>
      </c>
    </row>
    <row r="82" spans="1:10" x14ac:dyDescent="0.25">
      <c r="A82" t="b">
        <v>0</v>
      </c>
      <c r="B82" s="1" t="b">
        <v>0</v>
      </c>
      <c r="C82" t="b">
        <v>0</v>
      </c>
      <c r="D82" t="b">
        <v>0</v>
      </c>
      <c r="E82" t="b">
        <v>0</v>
      </c>
      <c r="F82" t="s">
        <v>6718</v>
      </c>
      <c r="G82" t="b">
        <v>0</v>
      </c>
      <c r="H82" t="b">
        <v>0</v>
      </c>
      <c r="I82" t="b">
        <v>0</v>
      </c>
      <c r="J82" t="b">
        <v>0</v>
      </c>
    </row>
    <row r="83" spans="1:10" x14ac:dyDescent="0.25">
      <c r="A83" t="b">
        <v>0</v>
      </c>
      <c r="B83" s="1" t="b">
        <v>0</v>
      </c>
      <c r="C83" t="b">
        <v>0</v>
      </c>
      <c r="D83" t="b">
        <v>0</v>
      </c>
      <c r="E83" t="b">
        <v>0</v>
      </c>
      <c r="F83" t="s">
        <v>6718</v>
      </c>
      <c r="G83" t="b">
        <v>0</v>
      </c>
      <c r="H83" t="b">
        <v>0</v>
      </c>
      <c r="I83" t="b">
        <v>0</v>
      </c>
      <c r="J83" t="b">
        <v>0</v>
      </c>
    </row>
    <row r="84" spans="1:10" x14ac:dyDescent="0.25">
      <c r="A84" t="b">
        <v>0</v>
      </c>
      <c r="B84" s="1" t="b">
        <v>0</v>
      </c>
      <c r="C84" t="b">
        <v>0</v>
      </c>
      <c r="D84" t="b">
        <v>0</v>
      </c>
      <c r="E84" t="b">
        <v>0</v>
      </c>
      <c r="F84" t="s">
        <v>6718</v>
      </c>
      <c r="G84" t="b">
        <v>0</v>
      </c>
      <c r="H84" t="b">
        <v>0</v>
      </c>
      <c r="I84" t="b">
        <v>0</v>
      </c>
      <c r="J84" t="b">
        <v>0</v>
      </c>
    </row>
    <row r="85" spans="1:10" x14ac:dyDescent="0.25">
      <c r="A85" t="b">
        <v>0</v>
      </c>
      <c r="B85" s="1" t="b">
        <v>0</v>
      </c>
      <c r="C85" t="b">
        <v>0</v>
      </c>
      <c r="D85" t="b">
        <v>0</v>
      </c>
      <c r="E85" t="b">
        <v>0</v>
      </c>
      <c r="F85" t="s">
        <v>6718</v>
      </c>
      <c r="G85" t="b">
        <v>0</v>
      </c>
      <c r="H85" t="b">
        <v>0</v>
      </c>
      <c r="I85" t="b">
        <v>0</v>
      </c>
      <c r="J85" t="b">
        <v>0</v>
      </c>
    </row>
    <row r="86" spans="1:10" x14ac:dyDescent="0.25">
      <c r="A86" t="b">
        <v>0</v>
      </c>
      <c r="B86" s="1" t="b">
        <v>0</v>
      </c>
      <c r="C86" t="b">
        <v>0</v>
      </c>
      <c r="D86" t="b">
        <v>0</v>
      </c>
      <c r="E86" t="b">
        <v>0</v>
      </c>
      <c r="F86" t="s">
        <v>6718</v>
      </c>
      <c r="G86" t="b">
        <v>0</v>
      </c>
      <c r="H86" t="b">
        <v>0</v>
      </c>
      <c r="I86" t="b">
        <v>0</v>
      </c>
      <c r="J86" t="b">
        <v>0</v>
      </c>
    </row>
    <row r="87" spans="1:10" x14ac:dyDescent="0.25">
      <c r="A87" t="b">
        <v>0</v>
      </c>
      <c r="B87" s="1" t="b">
        <v>0</v>
      </c>
      <c r="C87" t="b">
        <v>0</v>
      </c>
      <c r="D87" t="b">
        <v>0</v>
      </c>
      <c r="E87" t="b">
        <v>0</v>
      </c>
      <c r="F87" t="s">
        <v>6718</v>
      </c>
      <c r="G87" t="b">
        <v>0</v>
      </c>
      <c r="H87" t="b">
        <v>0</v>
      </c>
      <c r="I87" t="b">
        <v>0</v>
      </c>
      <c r="J87" t="b">
        <v>0</v>
      </c>
    </row>
    <row r="88" spans="1:10" x14ac:dyDescent="0.25">
      <c r="A88" t="b">
        <v>0</v>
      </c>
      <c r="B88" s="1" t="b">
        <v>0</v>
      </c>
      <c r="C88" t="b">
        <v>0</v>
      </c>
      <c r="D88" t="b">
        <v>0</v>
      </c>
      <c r="E88" t="b">
        <v>0</v>
      </c>
      <c r="F88" t="s">
        <v>6718</v>
      </c>
      <c r="G88" t="b">
        <v>0</v>
      </c>
      <c r="H88" t="b">
        <v>0</v>
      </c>
      <c r="I88" t="b">
        <v>0</v>
      </c>
      <c r="J88" t="b">
        <v>0</v>
      </c>
    </row>
    <row r="89" spans="1:10" x14ac:dyDescent="0.25">
      <c r="A89" t="b">
        <v>0</v>
      </c>
      <c r="B89" s="1" t="b">
        <v>0</v>
      </c>
      <c r="C89" t="b">
        <v>0</v>
      </c>
      <c r="D89" t="b">
        <v>0</v>
      </c>
      <c r="E89" t="b">
        <v>0</v>
      </c>
      <c r="F89" t="s">
        <v>6718</v>
      </c>
      <c r="G89" t="b">
        <v>0</v>
      </c>
      <c r="H89" t="b">
        <v>0</v>
      </c>
      <c r="I89" t="b">
        <v>0</v>
      </c>
      <c r="J89" t="b">
        <v>0</v>
      </c>
    </row>
    <row r="90" spans="1:10" x14ac:dyDescent="0.25">
      <c r="A90" t="b">
        <v>0</v>
      </c>
      <c r="B90" s="1" t="b">
        <v>0</v>
      </c>
      <c r="C90" t="b">
        <v>0</v>
      </c>
      <c r="D90" t="b">
        <v>0</v>
      </c>
      <c r="E90" t="b">
        <v>0</v>
      </c>
      <c r="F90" t="s">
        <v>6718</v>
      </c>
      <c r="G90" t="b">
        <v>0</v>
      </c>
      <c r="H90" t="b">
        <v>0</v>
      </c>
      <c r="I90" t="b">
        <v>0</v>
      </c>
      <c r="J90" t="b">
        <v>0</v>
      </c>
    </row>
    <row r="91" spans="1:10" x14ac:dyDescent="0.25">
      <c r="A91" t="b">
        <v>0</v>
      </c>
      <c r="B91" s="1" t="b">
        <v>0</v>
      </c>
      <c r="C91" t="b">
        <v>0</v>
      </c>
      <c r="D91" t="b">
        <v>0</v>
      </c>
      <c r="E91" t="b">
        <v>0</v>
      </c>
      <c r="F91" t="s">
        <v>6718</v>
      </c>
      <c r="G91" t="b">
        <v>0</v>
      </c>
      <c r="H91" t="b">
        <v>0</v>
      </c>
      <c r="I91" t="b">
        <v>0</v>
      </c>
      <c r="J91" t="b">
        <v>0</v>
      </c>
    </row>
    <row r="92" spans="1:10" x14ac:dyDescent="0.25">
      <c r="A92" t="b">
        <v>0</v>
      </c>
      <c r="B92" s="1" t="b">
        <v>0</v>
      </c>
      <c r="C92" t="b">
        <v>0</v>
      </c>
      <c r="D92" t="b">
        <v>0</v>
      </c>
      <c r="E92" t="b">
        <v>0</v>
      </c>
      <c r="F92" t="s">
        <v>6718</v>
      </c>
      <c r="G92" t="b">
        <v>0</v>
      </c>
      <c r="H92" t="b">
        <v>0</v>
      </c>
      <c r="I92" t="b">
        <v>0</v>
      </c>
      <c r="J92" t="b">
        <v>0</v>
      </c>
    </row>
    <row r="93" spans="1:10" x14ac:dyDescent="0.25">
      <c r="A93" t="b">
        <v>0</v>
      </c>
      <c r="B93" s="1" t="b">
        <v>0</v>
      </c>
      <c r="C93" t="b">
        <v>0</v>
      </c>
      <c r="D93" t="b">
        <v>0</v>
      </c>
      <c r="E93" t="b">
        <v>0</v>
      </c>
      <c r="F93" t="s">
        <v>6718</v>
      </c>
      <c r="G93" t="b">
        <v>0</v>
      </c>
      <c r="H93" t="b">
        <v>0</v>
      </c>
      <c r="I93" t="b">
        <v>0</v>
      </c>
      <c r="J93" t="b">
        <v>0</v>
      </c>
    </row>
    <row r="94" spans="1:10" x14ac:dyDescent="0.25">
      <c r="A94" t="b">
        <v>0</v>
      </c>
      <c r="B94" s="1" t="b">
        <v>0</v>
      </c>
      <c r="C94" t="b">
        <v>0</v>
      </c>
      <c r="D94" t="b">
        <v>0</v>
      </c>
      <c r="E94" t="b">
        <v>0</v>
      </c>
      <c r="F94" t="s">
        <v>6718</v>
      </c>
      <c r="G94" t="b">
        <v>0</v>
      </c>
      <c r="H94" t="b">
        <v>0</v>
      </c>
      <c r="I94" t="b">
        <v>0</v>
      </c>
      <c r="J94" t="b">
        <v>0</v>
      </c>
    </row>
    <row r="95" spans="1:10" x14ac:dyDescent="0.25">
      <c r="A95" t="b">
        <v>0</v>
      </c>
      <c r="B95" s="1" t="b">
        <v>0</v>
      </c>
      <c r="C95" t="b">
        <v>0</v>
      </c>
      <c r="D95" t="b">
        <v>0</v>
      </c>
      <c r="E95" t="b">
        <v>0</v>
      </c>
      <c r="F95" t="s">
        <v>6718</v>
      </c>
      <c r="G95" t="b">
        <v>0</v>
      </c>
      <c r="H95" t="b">
        <v>0</v>
      </c>
      <c r="I95" t="b">
        <v>0</v>
      </c>
      <c r="J95" t="b">
        <v>0</v>
      </c>
    </row>
    <row r="96" spans="1:10" x14ac:dyDescent="0.25">
      <c r="A96" t="b">
        <v>0</v>
      </c>
      <c r="B96" s="1" t="b">
        <v>0</v>
      </c>
      <c r="C96" t="b">
        <v>0</v>
      </c>
      <c r="D96" t="b">
        <v>0</v>
      </c>
      <c r="E96" t="b">
        <v>0</v>
      </c>
      <c r="F96" t="s">
        <v>6718</v>
      </c>
      <c r="G96" t="b">
        <v>0</v>
      </c>
      <c r="H96" t="b">
        <v>0</v>
      </c>
      <c r="I96" t="b">
        <v>0</v>
      </c>
      <c r="J96" t="b">
        <v>0</v>
      </c>
    </row>
    <row r="97" spans="1:10" x14ac:dyDescent="0.25">
      <c r="A97" t="b">
        <v>0</v>
      </c>
      <c r="B97" s="1" t="b">
        <v>0</v>
      </c>
      <c r="C97" t="b">
        <v>0</v>
      </c>
      <c r="D97" t="b">
        <v>0</v>
      </c>
      <c r="E97" t="b">
        <v>0</v>
      </c>
      <c r="F97" t="s">
        <v>6718</v>
      </c>
      <c r="G97" t="b">
        <v>0</v>
      </c>
      <c r="H97" t="b">
        <v>0</v>
      </c>
      <c r="I97" t="b">
        <v>0</v>
      </c>
      <c r="J97" t="b">
        <v>0</v>
      </c>
    </row>
    <row r="98" spans="1:10" x14ac:dyDescent="0.25">
      <c r="A98" t="b">
        <v>0</v>
      </c>
      <c r="B98" s="1" t="b">
        <v>0</v>
      </c>
      <c r="C98" t="b">
        <v>0</v>
      </c>
      <c r="D98" t="b">
        <v>0</v>
      </c>
      <c r="E98" t="b">
        <v>0</v>
      </c>
      <c r="F98" t="s">
        <v>6718</v>
      </c>
      <c r="G98" t="b">
        <v>0</v>
      </c>
      <c r="H98" t="b">
        <v>0</v>
      </c>
      <c r="I98" t="b">
        <v>0</v>
      </c>
      <c r="J98" t="b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CF2C-FA5E-4EDB-BED9-BB02F3997342}">
  <sheetPr codeName="Sheet8">
    <tabColor rgb="FF92D050"/>
  </sheetPr>
  <dimension ref="A1:M98"/>
  <sheetViews>
    <sheetView zoomScale="70" zoomScaleNormal="7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H40" sqref="A2:M98"/>
    </sheetView>
  </sheetViews>
  <sheetFormatPr defaultRowHeight="15" x14ac:dyDescent="0.25"/>
  <cols>
    <col min="1" max="1" width="19" customWidth="1"/>
    <col min="2" max="2" width="10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7" max="17" width="10.42578125" bestFit="1" customWidth="1"/>
  </cols>
  <sheetData>
    <row r="1" spans="1:13" x14ac:dyDescent="0.25">
      <c r="A1" s="4" t="s">
        <v>6611</v>
      </c>
      <c r="B1" t="s">
        <v>6636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</row>
    <row r="2" spans="1:13" x14ac:dyDescent="0.25">
      <c r="A2" t="b">
        <v>1</v>
      </c>
      <c r="B2" s="1">
        <v>3</v>
      </c>
      <c r="C2" t="s">
        <v>17</v>
      </c>
      <c r="D2" t="s">
        <v>6809</v>
      </c>
      <c r="E2" t="s">
        <v>6810</v>
      </c>
      <c r="F2" t="s">
        <v>6811</v>
      </c>
      <c r="G2">
        <v>14</v>
      </c>
      <c r="H2" t="s">
        <v>28</v>
      </c>
      <c r="I2" t="s">
        <v>6620</v>
      </c>
      <c r="J2" t="s">
        <v>6620</v>
      </c>
    </row>
    <row r="3" spans="1:13" x14ac:dyDescent="0.25">
      <c r="A3" t="b">
        <v>1</v>
      </c>
      <c r="B3" s="1">
        <v>3</v>
      </c>
      <c r="C3" t="s">
        <v>17</v>
      </c>
      <c r="D3" t="s">
        <v>6812</v>
      </c>
      <c r="E3" t="s">
        <v>6810</v>
      </c>
      <c r="F3" t="s">
        <v>6813</v>
      </c>
      <c r="G3">
        <v>14</v>
      </c>
      <c r="H3" t="s">
        <v>28</v>
      </c>
      <c r="I3" t="s">
        <v>6620</v>
      </c>
      <c r="J3" t="s">
        <v>6620</v>
      </c>
    </row>
    <row r="4" spans="1:13" x14ac:dyDescent="0.25">
      <c r="A4" t="b">
        <v>1</v>
      </c>
      <c r="B4" s="1">
        <v>3</v>
      </c>
      <c r="C4" t="s">
        <v>17</v>
      </c>
      <c r="D4" t="s">
        <v>11</v>
      </c>
      <c r="E4" t="s">
        <v>11</v>
      </c>
      <c r="F4" t="s">
        <v>6814</v>
      </c>
      <c r="G4">
        <v>8</v>
      </c>
      <c r="H4" t="s">
        <v>23</v>
      </c>
      <c r="I4" t="s">
        <v>6620</v>
      </c>
      <c r="J4" t="s">
        <v>6620</v>
      </c>
    </row>
    <row r="5" spans="1:13" x14ac:dyDescent="0.25">
      <c r="A5" t="b">
        <v>0</v>
      </c>
      <c r="B5" s="1" t="b">
        <v>0</v>
      </c>
      <c r="C5" t="b">
        <v>0</v>
      </c>
      <c r="D5" t="b">
        <v>0</v>
      </c>
      <c r="E5" t="b">
        <v>0</v>
      </c>
      <c r="F5" t="s">
        <v>6718</v>
      </c>
      <c r="G5" t="b">
        <v>0</v>
      </c>
      <c r="H5" t="b">
        <v>0</v>
      </c>
      <c r="I5" t="b">
        <v>0</v>
      </c>
      <c r="J5" t="b">
        <v>0</v>
      </c>
    </row>
    <row r="6" spans="1:13" x14ac:dyDescent="0.25">
      <c r="A6" t="b">
        <v>0</v>
      </c>
      <c r="B6" s="1" t="b">
        <v>0</v>
      </c>
      <c r="C6" t="b">
        <v>0</v>
      </c>
      <c r="D6" t="b">
        <v>0</v>
      </c>
      <c r="E6" t="b">
        <v>0</v>
      </c>
      <c r="F6" t="s">
        <v>6718</v>
      </c>
      <c r="G6" t="b">
        <v>0</v>
      </c>
      <c r="H6" t="b">
        <v>0</v>
      </c>
      <c r="I6" t="b">
        <v>0</v>
      </c>
      <c r="J6" t="b">
        <v>0</v>
      </c>
    </row>
    <row r="7" spans="1:13" x14ac:dyDescent="0.25">
      <c r="A7" t="b">
        <v>0</v>
      </c>
      <c r="B7" s="1" t="b">
        <v>0</v>
      </c>
      <c r="C7" t="b">
        <v>0</v>
      </c>
      <c r="D7" t="b">
        <v>0</v>
      </c>
      <c r="E7" t="b">
        <v>0</v>
      </c>
      <c r="F7" t="s">
        <v>6718</v>
      </c>
      <c r="G7" t="b">
        <v>0</v>
      </c>
      <c r="H7" t="b">
        <v>0</v>
      </c>
      <c r="I7" t="b">
        <v>0</v>
      </c>
      <c r="J7" t="b">
        <v>0</v>
      </c>
    </row>
    <row r="8" spans="1:13" x14ac:dyDescent="0.25">
      <c r="A8" t="b">
        <v>0</v>
      </c>
      <c r="B8" s="1" t="b">
        <v>0</v>
      </c>
      <c r="C8" t="b">
        <v>0</v>
      </c>
      <c r="D8" t="b">
        <v>0</v>
      </c>
      <c r="E8" t="b">
        <v>0</v>
      </c>
      <c r="F8" t="s">
        <v>6718</v>
      </c>
      <c r="G8" t="b">
        <v>0</v>
      </c>
      <c r="H8" t="b">
        <v>0</v>
      </c>
      <c r="I8" t="b">
        <v>0</v>
      </c>
      <c r="J8" t="b">
        <v>0</v>
      </c>
    </row>
    <row r="9" spans="1:13" x14ac:dyDescent="0.25">
      <c r="A9" t="b">
        <v>0</v>
      </c>
      <c r="B9" s="1" t="b">
        <v>0</v>
      </c>
      <c r="C9" t="b">
        <v>0</v>
      </c>
      <c r="D9" t="b">
        <v>0</v>
      </c>
      <c r="E9" t="b">
        <v>0</v>
      </c>
      <c r="F9" t="s">
        <v>6718</v>
      </c>
      <c r="G9" t="b">
        <v>0</v>
      </c>
      <c r="H9" t="b">
        <v>0</v>
      </c>
      <c r="I9" t="b">
        <v>0</v>
      </c>
      <c r="J9" t="b">
        <v>0</v>
      </c>
    </row>
    <row r="10" spans="1:13" x14ac:dyDescent="0.25">
      <c r="A10" t="b">
        <v>0</v>
      </c>
      <c r="B10" s="1" t="b">
        <v>0</v>
      </c>
      <c r="C10" t="b">
        <v>0</v>
      </c>
      <c r="D10" t="b">
        <v>0</v>
      </c>
      <c r="E10" t="b">
        <v>0</v>
      </c>
      <c r="F10" t="s">
        <v>6718</v>
      </c>
      <c r="G10" t="b">
        <v>0</v>
      </c>
      <c r="H10" t="b">
        <v>0</v>
      </c>
      <c r="I10" t="b">
        <v>0</v>
      </c>
      <c r="J10" t="b">
        <v>0</v>
      </c>
    </row>
    <row r="11" spans="1:13" x14ac:dyDescent="0.25">
      <c r="A11" t="b">
        <v>0</v>
      </c>
      <c r="B11" s="1" t="b">
        <v>0</v>
      </c>
      <c r="C11" t="b">
        <v>0</v>
      </c>
      <c r="D11" t="b">
        <v>0</v>
      </c>
      <c r="E11" t="b">
        <v>0</v>
      </c>
      <c r="F11" t="s">
        <v>6718</v>
      </c>
      <c r="G11" t="b">
        <v>0</v>
      </c>
      <c r="H11" t="b">
        <v>0</v>
      </c>
      <c r="I11" t="b">
        <v>0</v>
      </c>
      <c r="J11" t="b">
        <v>0</v>
      </c>
    </row>
    <row r="12" spans="1:13" x14ac:dyDescent="0.25">
      <c r="A12" t="b">
        <v>0</v>
      </c>
      <c r="B12" s="1" t="b">
        <v>0</v>
      </c>
      <c r="C12" t="b">
        <v>0</v>
      </c>
      <c r="D12" t="b">
        <v>0</v>
      </c>
      <c r="E12" t="b">
        <v>0</v>
      </c>
      <c r="F12" t="s">
        <v>6718</v>
      </c>
      <c r="G12" t="b">
        <v>0</v>
      </c>
      <c r="H12" t="b">
        <v>0</v>
      </c>
      <c r="I12" t="b">
        <v>0</v>
      </c>
      <c r="J12" t="b">
        <v>0</v>
      </c>
    </row>
    <row r="13" spans="1:13" x14ac:dyDescent="0.25">
      <c r="A13" t="b">
        <v>0</v>
      </c>
      <c r="B13" s="1" t="b">
        <v>0</v>
      </c>
      <c r="C13" t="b">
        <v>0</v>
      </c>
      <c r="D13" t="b">
        <v>0</v>
      </c>
      <c r="E13" t="b">
        <v>0</v>
      </c>
      <c r="F13" t="s">
        <v>6718</v>
      </c>
      <c r="G13" t="b">
        <v>0</v>
      </c>
      <c r="H13" t="b">
        <v>0</v>
      </c>
      <c r="I13" t="b">
        <v>0</v>
      </c>
      <c r="J13" t="b">
        <v>0</v>
      </c>
    </row>
    <row r="14" spans="1:13" x14ac:dyDescent="0.25">
      <c r="A14" t="b">
        <v>0</v>
      </c>
      <c r="B14" s="1" t="b">
        <v>0</v>
      </c>
      <c r="C14" t="b">
        <v>0</v>
      </c>
      <c r="D14" t="b">
        <v>0</v>
      </c>
      <c r="E14" t="b">
        <v>0</v>
      </c>
      <c r="F14" t="s">
        <v>6718</v>
      </c>
      <c r="G14" t="b">
        <v>0</v>
      </c>
      <c r="H14" t="b">
        <v>0</v>
      </c>
      <c r="I14" t="b">
        <v>0</v>
      </c>
      <c r="J14" t="b">
        <v>0</v>
      </c>
    </row>
    <row r="15" spans="1:13" x14ac:dyDescent="0.25">
      <c r="A15" t="b">
        <v>0</v>
      </c>
      <c r="B15" s="1" t="b">
        <v>0</v>
      </c>
      <c r="C15" t="b">
        <v>0</v>
      </c>
      <c r="D15" t="b">
        <v>0</v>
      </c>
      <c r="E15" t="b">
        <v>0</v>
      </c>
      <c r="F15" t="s">
        <v>6718</v>
      </c>
      <c r="G15" t="b">
        <v>0</v>
      </c>
      <c r="H15" t="b">
        <v>0</v>
      </c>
      <c r="I15" t="b">
        <v>0</v>
      </c>
      <c r="J15" t="b">
        <v>0</v>
      </c>
    </row>
    <row r="16" spans="1:13" x14ac:dyDescent="0.25">
      <c r="A16" t="b">
        <v>0</v>
      </c>
      <c r="B16" s="1" t="b">
        <v>0</v>
      </c>
      <c r="C16" t="b">
        <v>0</v>
      </c>
      <c r="D16" t="b">
        <v>0</v>
      </c>
      <c r="E16" t="b">
        <v>0</v>
      </c>
      <c r="F16" t="s">
        <v>6718</v>
      </c>
      <c r="G16" t="b">
        <v>0</v>
      </c>
      <c r="H16" t="b">
        <v>0</v>
      </c>
      <c r="I16" t="b">
        <v>0</v>
      </c>
      <c r="J16" t="b">
        <v>0</v>
      </c>
    </row>
    <row r="17" spans="1:10" x14ac:dyDescent="0.25">
      <c r="A17" t="b">
        <v>0</v>
      </c>
      <c r="B17" s="1" t="b">
        <v>0</v>
      </c>
      <c r="C17" t="b">
        <v>0</v>
      </c>
      <c r="D17" t="b">
        <v>0</v>
      </c>
      <c r="E17" t="b">
        <v>0</v>
      </c>
      <c r="F17" t="s">
        <v>6718</v>
      </c>
      <c r="G17" t="b">
        <v>0</v>
      </c>
      <c r="H17" t="b">
        <v>0</v>
      </c>
      <c r="I17" t="b">
        <v>0</v>
      </c>
      <c r="J17" t="b">
        <v>0</v>
      </c>
    </row>
    <row r="18" spans="1:10" x14ac:dyDescent="0.25">
      <c r="A18" t="b">
        <v>0</v>
      </c>
      <c r="B18" s="1" t="b">
        <v>0</v>
      </c>
      <c r="C18" t="b">
        <v>0</v>
      </c>
      <c r="D18" t="b">
        <v>0</v>
      </c>
      <c r="E18" t="b">
        <v>0</v>
      </c>
      <c r="F18" t="s">
        <v>6718</v>
      </c>
      <c r="G18" t="b">
        <v>0</v>
      </c>
      <c r="H18" t="b">
        <v>0</v>
      </c>
      <c r="I18" t="b">
        <v>0</v>
      </c>
      <c r="J18" t="b">
        <v>0</v>
      </c>
    </row>
    <row r="19" spans="1:10" x14ac:dyDescent="0.25">
      <c r="A19" t="b">
        <v>0</v>
      </c>
      <c r="B19" s="1" t="b">
        <v>0</v>
      </c>
      <c r="C19" t="b">
        <v>0</v>
      </c>
      <c r="D19" t="b">
        <v>0</v>
      </c>
      <c r="E19" t="b">
        <v>0</v>
      </c>
      <c r="F19" t="s">
        <v>6718</v>
      </c>
      <c r="G19" t="b">
        <v>0</v>
      </c>
      <c r="H19" t="b">
        <v>0</v>
      </c>
      <c r="I19" t="b">
        <v>0</v>
      </c>
      <c r="J19" t="b">
        <v>0</v>
      </c>
    </row>
    <row r="20" spans="1:10" x14ac:dyDescent="0.25">
      <c r="A20" t="b">
        <v>0</v>
      </c>
      <c r="B20" s="1" t="b">
        <v>0</v>
      </c>
      <c r="C20" t="b">
        <v>0</v>
      </c>
      <c r="D20" t="b">
        <v>0</v>
      </c>
      <c r="E20" t="b">
        <v>0</v>
      </c>
      <c r="F20" t="s">
        <v>6718</v>
      </c>
      <c r="G20" t="b">
        <v>0</v>
      </c>
      <c r="H20" t="b">
        <v>0</v>
      </c>
      <c r="I20" t="b">
        <v>0</v>
      </c>
      <c r="J20" t="b">
        <v>0</v>
      </c>
    </row>
    <row r="21" spans="1:10" x14ac:dyDescent="0.25">
      <c r="A21" t="b">
        <v>0</v>
      </c>
      <c r="B21" s="1" t="b">
        <v>0</v>
      </c>
      <c r="C21" t="b">
        <v>0</v>
      </c>
      <c r="D21" t="b">
        <v>0</v>
      </c>
      <c r="E21" t="b">
        <v>0</v>
      </c>
      <c r="F21" t="s">
        <v>6718</v>
      </c>
      <c r="G21" t="b">
        <v>0</v>
      </c>
      <c r="H21" t="b">
        <v>0</v>
      </c>
      <c r="I21" t="b">
        <v>0</v>
      </c>
      <c r="J21" t="b">
        <v>0</v>
      </c>
    </row>
    <row r="22" spans="1:10" x14ac:dyDescent="0.25">
      <c r="A22" t="b">
        <v>0</v>
      </c>
      <c r="B22" s="1" t="b">
        <v>0</v>
      </c>
      <c r="C22" t="b">
        <v>0</v>
      </c>
      <c r="D22" t="b">
        <v>0</v>
      </c>
      <c r="E22" t="b">
        <v>0</v>
      </c>
      <c r="F22" t="s">
        <v>6718</v>
      </c>
      <c r="G22" t="b">
        <v>0</v>
      </c>
      <c r="H22" t="b">
        <v>0</v>
      </c>
      <c r="I22" t="b">
        <v>0</v>
      </c>
      <c r="J22" t="b">
        <v>0</v>
      </c>
    </row>
    <row r="23" spans="1:10" x14ac:dyDescent="0.25">
      <c r="A23" t="b">
        <v>0</v>
      </c>
      <c r="B23" s="1" t="b">
        <v>0</v>
      </c>
      <c r="C23" t="b">
        <v>0</v>
      </c>
      <c r="D23" t="b">
        <v>0</v>
      </c>
      <c r="E23" t="b">
        <v>0</v>
      </c>
      <c r="F23" t="s">
        <v>6718</v>
      </c>
      <c r="G23" t="b">
        <v>0</v>
      </c>
      <c r="H23" t="b">
        <v>0</v>
      </c>
      <c r="I23" t="b">
        <v>0</v>
      </c>
      <c r="J23" t="b">
        <v>0</v>
      </c>
    </row>
    <row r="24" spans="1:10" x14ac:dyDescent="0.25">
      <c r="A24" t="b">
        <v>0</v>
      </c>
      <c r="B24" s="1" t="b">
        <v>0</v>
      </c>
      <c r="C24" t="b">
        <v>0</v>
      </c>
      <c r="D24" t="b">
        <v>0</v>
      </c>
      <c r="E24" t="b">
        <v>0</v>
      </c>
      <c r="F24" t="s">
        <v>6718</v>
      </c>
      <c r="G24" t="b">
        <v>0</v>
      </c>
      <c r="H24" t="b">
        <v>0</v>
      </c>
      <c r="I24" t="b">
        <v>0</v>
      </c>
      <c r="J24" t="b">
        <v>0</v>
      </c>
    </row>
    <row r="25" spans="1:10" x14ac:dyDescent="0.25">
      <c r="A25" t="b">
        <v>0</v>
      </c>
      <c r="B25" s="1" t="b">
        <v>0</v>
      </c>
      <c r="C25" t="b">
        <v>0</v>
      </c>
      <c r="D25" t="b">
        <v>0</v>
      </c>
      <c r="E25" t="b">
        <v>0</v>
      </c>
      <c r="F25" t="s">
        <v>6718</v>
      </c>
      <c r="G25" t="b">
        <v>0</v>
      </c>
      <c r="H25" t="b">
        <v>0</v>
      </c>
      <c r="I25" t="b">
        <v>0</v>
      </c>
      <c r="J25" t="b">
        <v>0</v>
      </c>
    </row>
    <row r="26" spans="1:10" x14ac:dyDescent="0.25">
      <c r="A26" t="b">
        <v>0</v>
      </c>
      <c r="B26" s="1" t="b">
        <v>0</v>
      </c>
      <c r="C26" t="b">
        <v>0</v>
      </c>
      <c r="D26" t="b">
        <v>0</v>
      </c>
      <c r="E26" t="b">
        <v>0</v>
      </c>
      <c r="F26" t="s">
        <v>6718</v>
      </c>
      <c r="G26" t="b">
        <v>0</v>
      </c>
      <c r="H26" t="b">
        <v>0</v>
      </c>
      <c r="I26" t="b">
        <v>0</v>
      </c>
      <c r="J26" t="b">
        <v>0</v>
      </c>
    </row>
    <row r="27" spans="1:10" x14ac:dyDescent="0.25">
      <c r="A27" t="b">
        <v>0</v>
      </c>
      <c r="B27" s="1" t="b">
        <v>0</v>
      </c>
      <c r="C27" t="b">
        <v>0</v>
      </c>
      <c r="D27" t="b">
        <v>0</v>
      </c>
      <c r="E27" t="b">
        <v>0</v>
      </c>
      <c r="F27" t="s">
        <v>6718</v>
      </c>
      <c r="G27" t="b">
        <v>0</v>
      </c>
      <c r="H27" t="b">
        <v>0</v>
      </c>
      <c r="I27" t="b">
        <v>0</v>
      </c>
      <c r="J27" t="b">
        <v>0</v>
      </c>
    </row>
    <row r="28" spans="1:10" x14ac:dyDescent="0.25">
      <c r="A28" t="b">
        <v>0</v>
      </c>
      <c r="B28" s="1" t="b">
        <v>0</v>
      </c>
      <c r="C28" t="b">
        <v>0</v>
      </c>
      <c r="D28" t="b">
        <v>0</v>
      </c>
      <c r="E28" t="b">
        <v>0</v>
      </c>
      <c r="F28" t="s">
        <v>6718</v>
      </c>
      <c r="G28" t="b">
        <v>0</v>
      </c>
      <c r="H28" t="b">
        <v>0</v>
      </c>
      <c r="I28" t="b">
        <v>0</v>
      </c>
      <c r="J28" t="b">
        <v>0</v>
      </c>
    </row>
    <row r="29" spans="1:10" x14ac:dyDescent="0.25">
      <c r="A29" t="b">
        <v>0</v>
      </c>
      <c r="B29" s="1" t="b">
        <v>0</v>
      </c>
      <c r="C29" t="b">
        <v>0</v>
      </c>
      <c r="D29" t="b">
        <v>0</v>
      </c>
      <c r="E29" t="b">
        <v>0</v>
      </c>
      <c r="F29" t="s">
        <v>6718</v>
      </c>
      <c r="G29" t="b">
        <v>0</v>
      </c>
      <c r="H29" t="b">
        <v>0</v>
      </c>
      <c r="I29" t="b">
        <v>0</v>
      </c>
      <c r="J29" t="b">
        <v>0</v>
      </c>
    </row>
    <row r="30" spans="1:10" x14ac:dyDescent="0.25">
      <c r="A30" t="b">
        <v>0</v>
      </c>
      <c r="B30" s="1" t="b">
        <v>0</v>
      </c>
      <c r="C30" t="b">
        <v>0</v>
      </c>
      <c r="D30" t="b">
        <v>0</v>
      </c>
      <c r="E30" t="b">
        <v>0</v>
      </c>
      <c r="F30" t="s">
        <v>6718</v>
      </c>
      <c r="G30" t="b">
        <v>0</v>
      </c>
      <c r="H30" t="b">
        <v>0</v>
      </c>
      <c r="I30" t="b">
        <v>0</v>
      </c>
      <c r="J30" t="b">
        <v>0</v>
      </c>
    </row>
    <row r="31" spans="1:10" x14ac:dyDescent="0.25">
      <c r="A31" t="b">
        <v>0</v>
      </c>
      <c r="B31" s="1" t="b">
        <v>0</v>
      </c>
      <c r="C31" t="b">
        <v>0</v>
      </c>
      <c r="D31" t="b">
        <v>0</v>
      </c>
      <c r="E31" t="b">
        <v>0</v>
      </c>
      <c r="F31" t="s">
        <v>6718</v>
      </c>
      <c r="G31" t="b">
        <v>0</v>
      </c>
      <c r="H31" t="b">
        <v>0</v>
      </c>
      <c r="I31" t="b">
        <v>0</v>
      </c>
      <c r="J31" t="b">
        <v>0</v>
      </c>
    </row>
    <row r="32" spans="1:10" x14ac:dyDescent="0.25">
      <c r="A32" t="b">
        <v>0</v>
      </c>
      <c r="B32" s="1" t="b">
        <v>0</v>
      </c>
      <c r="C32" t="b">
        <v>0</v>
      </c>
      <c r="D32" t="b">
        <v>0</v>
      </c>
      <c r="E32" t="b">
        <v>0</v>
      </c>
      <c r="F32" t="s">
        <v>6718</v>
      </c>
      <c r="G32" t="b">
        <v>0</v>
      </c>
      <c r="H32" t="b">
        <v>0</v>
      </c>
      <c r="I32" t="b">
        <v>0</v>
      </c>
      <c r="J32" t="b">
        <v>0</v>
      </c>
    </row>
    <row r="33" spans="1:10" x14ac:dyDescent="0.25">
      <c r="A33" t="b">
        <v>0</v>
      </c>
      <c r="B33" s="1" t="b">
        <v>0</v>
      </c>
      <c r="C33" t="b">
        <v>0</v>
      </c>
      <c r="D33" t="b">
        <v>0</v>
      </c>
      <c r="E33" t="b">
        <v>0</v>
      </c>
      <c r="F33" t="s">
        <v>6718</v>
      </c>
      <c r="G33" t="b">
        <v>0</v>
      </c>
      <c r="H33" t="b">
        <v>0</v>
      </c>
      <c r="I33" t="b">
        <v>0</v>
      </c>
      <c r="J33" t="b">
        <v>0</v>
      </c>
    </row>
    <row r="34" spans="1:10" x14ac:dyDescent="0.25">
      <c r="A34" t="b">
        <v>0</v>
      </c>
      <c r="B34" s="1" t="b">
        <v>0</v>
      </c>
      <c r="C34" t="b">
        <v>0</v>
      </c>
      <c r="D34" t="b">
        <v>0</v>
      </c>
      <c r="E34" t="b">
        <v>0</v>
      </c>
      <c r="F34" t="s">
        <v>6718</v>
      </c>
      <c r="G34" t="b">
        <v>0</v>
      </c>
      <c r="H34" t="b">
        <v>0</v>
      </c>
      <c r="I34" t="b">
        <v>0</v>
      </c>
      <c r="J34" t="b">
        <v>0</v>
      </c>
    </row>
    <row r="35" spans="1:10" x14ac:dyDescent="0.25">
      <c r="A35" t="b">
        <v>0</v>
      </c>
      <c r="B35" s="1" t="b">
        <v>0</v>
      </c>
      <c r="C35" t="b">
        <v>0</v>
      </c>
      <c r="D35" t="b">
        <v>0</v>
      </c>
      <c r="E35" t="b">
        <v>0</v>
      </c>
      <c r="F35" t="s">
        <v>6718</v>
      </c>
      <c r="G35" t="b">
        <v>0</v>
      </c>
      <c r="H35" t="b">
        <v>0</v>
      </c>
      <c r="I35" t="b">
        <v>0</v>
      </c>
      <c r="J35" t="b">
        <v>0</v>
      </c>
    </row>
    <row r="36" spans="1:10" x14ac:dyDescent="0.25">
      <c r="A36" t="b">
        <v>0</v>
      </c>
      <c r="B36" s="1" t="b">
        <v>0</v>
      </c>
      <c r="C36" t="b">
        <v>0</v>
      </c>
      <c r="D36" t="b">
        <v>0</v>
      </c>
      <c r="E36" t="b">
        <v>0</v>
      </c>
      <c r="F36" t="s">
        <v>6718</v>
      </c>
      <c r="G36" t="b">
        <v>0</v>
      </c>
      <c r="H36" t="b">
        <v>0</v>
      </c>
      <c r="I36" t="b">
        <v>0</v>
      </c>
      <c r="J36" t="b">
        <v>0</v>
      </c>
    </row>
    <row r="37" spans="1:10" x14ac:dyDescent="0.25">
      <c r="A37" t="b">
        <v>0</v>
      </c>
      <c r="B37" s="1" t="b">
        <v>0</v>
      </c>
      <c r="C37" t="b">
        <v>0</v>
      </c>
      <c r="D37" t="b">
        <v>0</v>
      </c>
      <c r="E37" t="b">
        <v>0</v>
      </c>
      <c r="F37" t="s">
        <v>6718</v>
      </c>
      <c r="G37" t="b">
        <v>0</v>
      </c>
      <c r="H37" t="b">
        <v>0</v>
      </c>
      <c r="I37" t="b">
        <v>0</v>
      </c>
      <c r="J37" t="b">
        <v>0</v>
      </c>
    </row>
    <row r="38" spans="1:10" x14ac:dyDescent="0.25">
      <c r="A38" t="b">
        <v>0</v>
      </c>
      <c r="B38" s="1" t="b">
        <v>0</v>
      </c>
      <c r="C38" t="b">
        <v>0</v>
      </c>
      <c r="D38" t="b">
        <v>0</v>
      </c>
      <c r="E38" t="b">
        <v>0</v>
      </c>
      <c r="F38" t="s">
        <v>6718</v>
      </c>
      <c r="G38" t="b">
        <v>0</v>
      </c>
      <c r="H38" t="b">
        <v>0</v>
      </c>
      <c r="I38" t="b">
        <v>0</v>
      </c>
      <c r="J38" t="b">
        <v>0</v>
      </c>
    </row>
    <row r="39" spans="1:10" x14ac:dyDescent="0.25">
      <c r="A39" t="b">
        <v>0</v>
      </c>
      <c r="B39" s="1" t="b">
        <v>0</v>
      </c>
      <c r="C39" t="b">
        <v>0</v>
      </c>
      <c r="D39" t="b">
        <v>0</v>
      </c>
      <c r="E39" t="b">
        <v>0</v>
      </c>
      <c r="F39" t="s">
        <v>6718</v>
      </c>
      <c r="G39" t="b">
        <v>0</v>
      </c>
      <c r="H39" t="b">
        <v>0</v>
      </c>
      <c r="I39" t="b">
        <v>0</v>
      </c>
      <c r="J39" t="b">
        <v>0</v>
      </c>
    </row>
    <row r="40" spans="1:10" x14ac:dyDescent="0.25">
      <c r="A40" t="b">
        <v>0</v>
      </c>
      <c r="B40" s="1" t="b">
        <v>0</v>
      </c>
      <c r="C40" t="b">
        <v>0</v>
      </c>
      <c r="D40" t="b">
        <v>0</v>
      </c>
      <c r="E40" t="b">
        <v>0</v>
      </c>
      <c r="F40" t="s">
        <v>6718</v>
      </c>
      <c r="G40" t="b">
        <v>0</v>
      </c>
      <c r="H40" t="b">
        <v>0</v>
      </c>
      <c r="I40" t="b">
        <v>0</v>
      </c>
      <c r="J40" t="b">
        <v>0</v>
      </c>
    </row>
    <row r="41" spans="1:10" x14ac:dyDescent="0.25">
      <c r="A41" t="b">
        <v>0</v>
      </c>
      <c r="B41" s="1" t="b">
        <v>0</v>
      </c>
      <c r="C41" t="b">
        <v>0</v>
      </c>
      <c r="D41" t="b">
        <v>0</v>
      </c>
      <c r="E41" t="b">
        <v>0</v>
      </c>
      <c r="F41" t="s">
        <v>6718</v>
      </c>
      <c r="G41" t="b">
        <v>0</v>
      </c>
      <c r="H41" t="b">
        <v>0</v>
      </c>
      <c r="I41" t="b">
        <v>0</v>
      </c>
      <c r="J41" t="b">
        <v>0</v>
      </c>
    </row>
    <row r="42" spans="1:10" x14ac:dyDescent="0.25">
      <c r="A42" t="b">
        <v>0</v>
      </c>
      <c r="B42" s="1" t="b">
        <v>0</v>
      </c>
      <c r="C42" t="b">
        <v>0</v>
      </c>
      <c r="D42" t="b">
        <v>0</v>
      </c>
      <c r="E42" t="b">
        <v>0</v>
      </c>
      <c r="F42" t="s">
        <v>6718</v>
      </c>
      <c r="G42" t="b">
        <v>0</v>
      </c>
      <c r="H42" t="b">
        <v>0</v>
      </c>
      <c r="I42" t="b">
        <v>0</v>
      </c>
      <c r="J42" t="b">
        <v>0</v>
      </c>
    </row>
    <row r="43" spans="1:10" x14ac:dyDescent="0.25">
      <c r="A43" t="b">
        <v>0</v>
      </c>
      <c r="B43" s="1" t="b">
        <v>0</v>
      </c>
      <c r="C43" t="b">
        <v>0</v>
      </c>
      <c r="D43" t="b">
        <v>0</v>
      </c>
      <c r="E43" t="b">
        <v>0</v>
      </c>
      <c r="F43" t="s">
        <v>6718</v>
      </c>
      <c r="G43" t="b">
        <v>0</v>
      </c>
      <c r="H43" t="b">
        <v>0</v>
      </c>
      <c r="I43" t="b">
        <v>0</v>
      </c>
      <c r="J43" t="b">
        <v>0</v>
      </c>
    </row>
    <row r="44" spans="1:10" x14ac:dyDescent="0.25">
      <c r="A44" t="b">
        <v>0</v>
      </c>
      <c r="B44" s="1" t="b">
        <v>0</v>
      </c>
      <c r="C44" t="b">
        <v>0</v>
      </c>
      <c r="D44" t="b">
        <v>0</v>
      </c>
      <c r="E44" t="b">
        <v>0</v>
      </c>
      <c r="F44" t="s">
        <v>6718</v>
      </c>
      <c r="G44" t="b">
        <v>0</v>
      </c>
      <c r="H44" t="b">
        <v>0</v>
      </c>
      <c r="I44" t="b">
        <v>0</v>
      </c>
      <c r="J44" t="b">
        <v>0</v>
      </c>
    </row>
    <row r="45" spans="1:10" x14ac:dyDescent="0.25">
      <c r="A45" t="b">
        <v>0</v>
      </c>
      <c r="B45" s="1" t="b">
        <v>0</v>
      </c>
      <c r="C45" t="b">
        <v>0</v>
      </c>
      <c r="D45" t="b">
        <v>0</v>
      </c>
      <c r="E45" t="b">
        <v>0</v>
      </c>
      <c r="F45" t="s">
        <v>6718</v>
      </c>
      <c r="G45" t="b">
        <v>0</v>
      </c>
      <c r="H45" t="b">
        <v>0</v>
      </c>
      <c r="I45" t="b">
        <v>0</v>
      </c>
      <c r="J45" t="b">
        <v>0</v>
      </c>
    </row>
    <row r="46" spans="1:10" x14ac:dyDescent="0.25">
      <c r="A46" t="b">
        <v>0</v>
      </c>
      <c r="B46" s="1" t="b">
        <v>0</v>
      </c>
      <c r="C46" t="b">
        <v>0</v>
      </c>
      <c r="D46" t="b">
        <v>0</v>
      </c>
      <c r="E46" t="b">
        <v>0</v>
      </c>
      <c r="F46" t="s">
        <v>6718</v>
      </c>
      <c r="G46" t="b">
        <v>0</v>
      </c>
      <c r="H46" t="b">
        <v>0</v>
      </c>
      <c r="I46" t="b">
        <v>0</v>
      </c>
      <c r="J46" t="b">
        <v>0</v>
      </c>
    </row>
    <row r="47" spans="1:10" x14ac:dyDescent="0.25">
      <c r="A47" t="b">
        <v>0</v>
      </c>
      <c r="B47" s="1" t="b">
        <v>0</v>
      </c>
      <c r="C47" t="b">
        <v>0</v>
      </c>
      <c r="D47" t="b">
        <v>0</v>
      </c>
      <c r="E47" t="b">
        <v>0</v>
      </c>
      <c r="F47" t="s">
        <v>6718</v>
      </c>
      <c r="G47" t="b">
        <v>0</v>
      </c>
      <c r="H47" t="b">
        <v>0</v>
      </c>
      <c r="I47" t="b">
        <v>0</v>
      </c>
      <c r="J47" t="b">
        <v>0</v>
      </c>
    </row>
    <row r="48" spans="1:10" x14ac:dyDescent="0.25">
      <c r="A48" t="b">
        <v>0</v>
      </c>
      <c r="B48" s="1" t="b">
        <v>0</v>
      </c>
      <c r="C48" t="b">
        <v>0</v>
      </c>
      <c r="D48" t="b">
        <v>0</v>
      </c>
      <c r="E48" t="b">
        <v>0</v>
      </c>
      <c r="F48" t="s">
        <v>6718</v>
      </c>
      <c r="G48" t="b">
        <v>0</v>
      </c>
      <c r="H48" t="b">
        <v>0</v>
      </c>
      <c r="I48" t="b">
        <v>0</v>
      </c>
      <c r="J48" t="b">
        <v>0</v>
      </c>
    </row>
    <row r="49" spans="1:10" x14ac:dyDescent="0.25">
      <c r="A49" t="b">
        <v>0</v>
      </c>
      <c r="B49" s="1" t="b">
        <v>0</v>
      </c>
      <c r="C49" t="b">
        <v>0</v>
      </c>
      <c r="D49" t="b">
        <v>0</v>
      </c>
      <c r="E49" t="b">
        <v>0</v>
      </c>
      <c r="F49" t="s">
        <v>6718</v>
      </c>
      <c r="G49" t="b">
        <v>0</v>
      </c>
      <c r="H49" t="b">
        <v>0</v>
      </c>
      <c r="I49" t="b">
        <v>0</v>
      </c>
      <c r="J49" t="b">
        <v>0</v>
      </c>
    </row>
    <row r="50" spans="1:10" x14ac:dyDescent="0.25">
      <c r="A50" t="b">
        <v>0</v>
      </c>
      <c r="B50" s="1" t="b">
        <v>0</v>
      </c>
      <c r="C50" t="b">
        <v>0</v>
      </c>
      <c r="D50" t="b">
        <v>0</v>
      </c>
      <c r="E50" t="b">
        <v>0</v>
      </c>
      <c r="F50" t="s">
        <v>6718</v>
      </c>
      <c r="G50" t="b">
        <v>0</v>
      </c>
      <c r="H50" t="b">
        <v>0</v>
      </c>
      <c r="I50" t="b">
        <v>0</v>
      </c>
      <c r="J50" t="b">
        <v>0</v>
      </c>
    </row>
    <row r="51" spans="1:10" x14ac:dyDescent="0.25">
      <c r="A51" t="b">
        <v>0</v>
      </c>
      <c r="B51" s="1" t="b">
        <v>0</v>
      </c>
      <c r="C51" t="b">
        <v>0</v>
      </c>
      <c r="D51" t="b">
        <v>0</v>
      </c>
      <c r="E51" t="b">
        <v>0</v>
      </c>
      <c r="F51" t="s">
        <v>6718</v>
      </c>
      <c r="G51" t="b">
        <v>0</v>
      </c>
      <c r="H51" t="b">
        <v>0</v>
      </c>
      <c r="I51" t="b">
        <v>0</v>
      </c>
      <c r="J51" t="b">
        <v>0</v>
      </c>
    </row>
    <row r="52" spans="1:10" x14ac:dyDescent="0.25">
      <c r="A52" t="b">
        <v>0</v>
      </c>
      <c r="B52" s="1" t="b">
        <v>0</v>
      </c>
      <c r="C52" t="b">
        <v>0</v>
      </c>
      <c r="D52" t="b">
        <v>0</v>
      </c>
      <c r="E52" t="b">
        <v>0</v>
      </c>
      <c r="F52" t="s">
        <v>6718</v>
      </c>
      <c r="G52" t="b">
        <v>0</v>
      </c>
      <c r="H52" t="b">
        <v>0</v>
      </c>
      <c r="I52" t="b">
        <v>0</v>
      </c>
      <c r="J52" t="b">
        <v>0</v>
      </c>
    </row>
    <row r="53" spans="1:10" x14ac:dyDescent="0.25">
      <c r="A53" t="b">
        <v>0</v>
      </c>
      <c r="B53" s="1" t="b">
        <v>0</v>
      </c>
      <c r="C53" t="b">
        <v>0</v>
      </c>
      <c r="D53" t="b">
        <v>0</v>
      </c>
      <c r="E53" t="b">
        <v>0</v>
      </c>
      <c r="F53" t="s">
        <v>6718</v>
      </c>
      <c r="G53" t="b">
        <v>0</v>
      </c>
      <c r="H53" t="b">
        <v>0</v>
      </c>
      <c r="I53" t="b">
        <v>0</v>
      </c>
      <c r="J53" t="b">
        <v>0</v>
      </c>
    </row>
    <row r="54" spans="1:10" x14ac:dyDescent="0.25">
      <c r="A54" t="b">
        <v>0</v>
      </c>
      <c r="B54" s="1" t="b">
        <v>0</v>
      </c>
      <c r="C54" t="b">
        <v>0</v>
      </c>
      <c r="D54" t="b">
        <v>0</v>
      </c>
      <c r="E54" t="b">
        <v>0</v>
      </c>
      <c r="F54" t="s">
        <v>6718</v>
      </c>
      <c r="G54" t="b">
        <v>0</v>
      </c>
      <c r="H54" t="b">
        <v>0</v>
      </c>
      <c r="I54" t="b">
        <v>0</v>
      </c>
      <c r="J54" t="b">
        <v>0</v>
      </c>
    </row>
    <row r="55" spans="1:10" x14ac:dyDescent="0.25">
      <c r="A55" t="b">
        <v>0</v>
      </c>
      <c r="B55" s="1" t="b">
        <v>0</v>
      </c>
      <c r="C55" t="b">
        <v>0</v>
      </c>
      <c r="D55" t="b">
        <v>0</v>
      </c>
      <c r="E55" t="b">
        <v>0</v>
      </c>
      <c r="F55" t="s">
        <v>6718</v>
      </c>
      <c r="G55" t="b">
        <v>0</v>
      </c>
      <c r="H55" t="b">
        <v>0</v>
      </c>
      <c r="I55" t="b">
        <v>0</v>
      </c>
      <c r="J55" t="b">
        <v>0</v>
      </c>
    </row>
    <row r="56" spans="1:10" x14ac:dyDescent="0.25">
      <c r="A56" t="b">
        <v>0</v>
      </c>
      <c r="B56" s="1" t="b">
        <v>0</v>
      </c>
      <c r="C56" t="b">
        <v>0</v>
      </c>
      <c r="D56" t="b">
        <v>0</v>
      </c>
      <c r="E56" t="b">
        <v>0</v>
      </c>
      <c r="F56" t="s">
        <v>6718</v>
      </c>
      <c r="G56" t="b">
        <v>0</v>
      </c>
      <c r="H56" t="b">
        <v>0</v>
      </c>
      <c r="I56" t="b">
        <v>0</v>
      </c>
      <c r="J56" t="b">
        <v>0</v>
      </c>
    </row>
    <row r="57" spans="1:10" x14ac:dyDescent="0.25">
      <c r="A57" t="b">
        <v>0</v>
      </c>
      <c r="B57" s="1" t="b">
        <v>0</v>
      </c>
      <c r="C57" t="b">
        <v>0</v>
      </c>
      <c r="D57" t="b">
        <v>0</v>
      </c>
      <c r="E57" t="b">
        <v>0</v>
      </c>
      <c r="F57" t="s">
        <v>6718</v>
      </c>
      <c r="G57" t="b">
        <v>0</v>
      </c>
      <c r="H57" t="b">
        <v>0</v>
      </c>
      <c r="I57" t="b">
        <v>0</v>
      </c>
      <c r="J57" t="b">
        <v>0</v>
      </c>
    </row>
    <row r="58" spans="1:10" x14ac:dyDescent="0.25">
      <c r="A58" t="b">
        <v>0</v>
      </c>
      <c r="B58" s="1" t="b">
        <v>0</v>
      </c>
      <c r="C58" t="b">
        <v>0</v>
      </c>
      <c r="D58" t="b">
        <v>0</v>
      </c>
      <c r="E58" t="b">
        <v>0</v>
      </c>
      <c r="F58" t="s">
        <v>6718</v>
      </c>
      <c r="G58" t="b">
        <v>0</v>
      </c>
      <c r="H58" t="b">
        <v>0</v>
      </c>
      <c r="I58" t="b">
        <v>0</v>
      </c>
      <c r="J58" t="b">
        <v>0</v>
      </c>
    </row>
    <row r="59" spans="1:10" x14ac:dyDescent="0.25">
      <c r="A59" t="b">
        <v>0</v>
      </c>
      <c r="B59" s="1" t="b">
        <v>0</v>
      </c>
      <c r="C59" t="b">
        <v>0</v>
      </c>
      <c r="D59" t="b">
        <v>0</v>
      </c>
      <c r="E59" t="b">
        <v>0</v>
      </c>
      <c r="F59" t="s">
        <v>6718</v>
      </c>
      <c r="G59" t="b">
        <v>0</v>
      </c>
      <c r="H59" t="b">
        <v>0</v>
      </c>
      <c r="I59" t="b">
        <v>0</v>
      </c>
      <c r="J59" t="b">
        <v>0</v>
      </c>
    </row>
    <row r="60" spans="1:10" x14ac:dyDescent="0.25">
      <c r="A60" t="b">
        <v>0</v>
      </c>
      <c r="B60" s="1" t="b">
        <v>0</v>
      </c>
      <c r="C60" t="b">
        <v>0</v>
      </c>
      <c r="D60" t="b">
        <v>0</v>
      </c>
      <c r="E60" t="b">
        <v>0</v>
      </c>
      <c r="F60" t="s">
        <v>6718</v>
      </c>
      <c r="G60" t="b">
        <v>0</v>
      </c>
      <c r="H60" t="b">
        <v>0</v>
      </c>
      <c r="I60" t="b">
        <v>0</v>
      </c>
      <c r="J60" t="b">
        <v>0</v>
      </c>
    </row>
    <row r="61" spans="1:10" x14ac:dyDescent="0.25">
      <c r="A61" t="b">
        <v>0</v>
      </c>
      <c r="B61" s="1" t="b">
        <v>0</v>
      </c>
      <c r="C61" t="b">
        <v>0</v>
      </c>
      <c r="D61" t="b">
        <v>0</v>
      </c>
      <c r="E61" t="b">
        <v>0</v>
      </c>
      <c r="F61" t="s">
        <v>6718</v>
      </c>
      <c r="G61" t="b">
        <v>0</v>
      </c>
      <c r="H61" t="b">
        <v>0</v>
      </c>
      <c r="I61" t="b">
        <v>0</v>
      </c>
      <c r="J61" t="b">
        <v>0</v>
      </c>
    </row>
    <row r="62" spans="1:10" x14ac:dyDescent="0.25">
      <c r="A62" t="b">
        <v>0</v>
      </c>
      <c r="B62" s="1" t="b">
        <v>0</v>
      </c>
      <c r="C62" t="b">
        <v>0</v>
      </c>
      <c r="D62" t="b">
        <v>0</v>
      </c>
      <c r="E62" t="b">
        <v>0</v>
      </c>
      <c r="F62" t="s">
        <v>6718</v>
      </c>
      <c r="G62" t="b">
        <v>0</v>
      </c>
      <c r="H62" t="b">
        <v>0</v>
      </c>
      <c r="I62" t="b">
        <v>0</v>
      </c>
      <c r="J62" t="b">
        <v>0</v>
      </c>
    </row>
    <row r="63" spans="1:10" x14ac:dyDescent="0.25">
      <c r="A63" t="b">
        <v>0</v>
      </c>
      <c r="B63" s="1" t="b">
        <v>0</v>
      </c>
      <c r="C63" t="b">
        <v>0</v>
      </c>
      <c r="D63" t="b">
        <v>0</v>
      </c>
      <c r="E63" t="b">
        <v>0</v>
      </c>
      <c r="F63" t="s">
        <v>6718</v>
      </c>
      <c r="G63" t="b">
        <v>0</v>
      </c>
      <c r="H63" t="b">
        <v>0</v>
      </c>
      <c r="I63" t="b">
        <v>0</v>
      </c>
      <c r="J63" t="b">
        <v>0</v>
      </c>
    </row>
    <row r="64" spans="1:10" x14ac:dyDescent="0.25">
      <c r="A64" t="b">
        <v>0</v>
      </c>
      <c r="B64" s="1" t="b">
        <v>0</v>
      </c>
      <c r="C64" t="b">
        <v>0</v>
      </c>
      <c r="D64" t="b">
        <v>0</v>
      </c>
      <c r="E64" t="b">
        <v>0</v>
      </c>
      <c r="F64" t="s">
        <v>6718</v>
      </c>
      <c r="G64" t="b">
        <v>0</v>
      </c>
      <c r="H64" t="b">
        <v>0</v>
      </c>
      <c r="I64" t="b">
        <v>0</v>
      </c>
      <c r="J64" t="b">
        <v>0</v>
      </c>
    </row>
    <row r="65" spans="1:10" x14ac:dyDescent="0.25">
      <c r="A65" t="b">
        <v>0</v>
      </c>
      <c r="B65" s="1" t="b">
        <v>0</v>
      </c>
      <c r="C65" t="b">
        <v>0</v>
      </c>
      <c r="D65" t="b">
        <v>0</v>
      </c>
      <c r="E65" t="b">
        <v>0</v>
      </c>
      <c r="F65" t="s">
        <v>6718</v>
      </c>
      <c r="G65" t="b">
        <v>0</v>
      </c>
      <c r="H65" t="b">
        <v>0</v>
      </c>
      <c r="I65" t="b">
        <v>0</v>
      </c>
      <c r="J65" t="b">
        <v>0</v>
      </c>
    </row>
    <row r="66" spans="1:10" x14ac:dyDescent="0.25">
      <c r="A66" t="b">
        <v>0</v>
      </c>
      <c r="B66" s="1" t="b">
        <v>0</v>
      </c>
      <c r="C66" t="b">
        <v>0</v>
      </c>
      <c r="D66" t="b">
        <v>0</v>
      </c>
      <c r="E66" t="b">
        <v>0</v>
      </c>
      <c r="F66" t="s">
        <v>6718</v>
      </c>
      <c r="G66" t="b">
        <v>0</v>
      </c>
      <c r="H66" t="b">
        <v>0</v>
      </c>
      <c r="I66" t="b">
        <v>0</v>
      </c>
      <c r="J66" t="b">
        <v>0</v>
      </c>
    </row>
    <row r="67" spans="1:10" x14ac:dyDescent="0.25">
      <c r="A67" t="b">
        <v>0</v>
      </c>
      <c r="B67" s="1" t="b">
        <v>0</v>
      </c>
      <c r="C67" t="b">
        <v>0</v>
      </c>
      <c r="D67" t="b">
        <v>0</v>
      </c>
      <c r="E67" t="b">
        <v>0</v>
      </c>
      <c r="F67" t="s">
        <v>6718</v>
      </c>
      <c r="G67" t="b">
        <v>0</v>
      </c>
      <c r="H67" t="b">
        <v>0</v>
      </c>
      <c r="I67" t="b">
        <v>0</v>
      </c>
      <c r="J67" t="b">
        <v>0</v>
      </c>
    </row>
    <row r="68" spans="1:10" x14ac:dyDescent="0.25">
      <c r="A68" t="b">
        <v>0</v>
      </c>
      <c r="B68" s="1" t="b">
        <v>0</v>
      </c>
      <c r="C68" t="b">
        <v>0</v>
      </c>
      <c r="D68" t="b">
        <v>0</v>
      </c>
      <c r="E68" t="b">
        <v>0</v>
      </c>
      <c r="F68" t="s">
        <v>6718</v>
      </c>
      <c r="G68" t="b">
        <v>0</v>
      </c>
      <c r="H68" t="b">
        <v>0</v>
      </c>
      <c r="I68" t="b">
        <v>0</v>
      </c>
      <c r="J68" t="b">
        <v>0</v>
      </c>
    </row>
    <row r="69" spans="1:10" x14ac:dyDescent="0.25">
      <c r="A69" t="b">
        <v>0</v>
      </c>
      <c r="B69" s="1" t="b">
        <v>0</v>
      </c>
      <c r="C69" t="b">
        <v>0</v>
      </c>
      <c r="D69" t="b">
        <v>0</v>
      </c>
      <c r="E69" t="b">
        <v>0</v>
      </c>
      <c r="F69" t="s">
        <v>6718</v>
      </c>
      <c r="G69" t="b">
        <v>0</v>
      </c>
      <c r="H69" t="b">
        <v>0</v>
      </c>
      <c r="I69" t="b">
        <v>0</v>
      </c>
      <c r="J69" t="b">
        <v>0</v>
      </c>
    </row>
    <row r="70" spans="1:10" x14ac:dyDescent="0.25">
      <c r="A70" t="b">
        <v>0</v>
      </c>
      <c r="B70" s="1" t="b">
        <v>0</v>
      </c>
      <c r="C70" t="b">
        <v>0</v>
      </c>
      <c r="D70" t="b">
        <v>0</v>
      </c>
      <c r="E70" t="b">
        <v>0</v>
      </c>
      <c r="F70" t="s">
        <v>6718</v>
      </c>
      <c r="G70" t="b">
        <v>0</v>
      </c>
      <c r="H70" t="b">
        <v>0</v>
      </c>
      <c r="I70" t="b">
        <v>0</v>
      </c>
      <c r="J70" t="b">
        <v>0</v>
      </c>
    </row>
    <row r="71" spans="1:10" x14ac:dyDescent="0.25">
      <c r="A71" t="b">
        <v>0</v>
      </c>
      <c r="B71" s="1" t="b">
        <v>0</v>
      </c>
      <c r="C71" t="b">
        <v>0</v>
      </c>
      <c r="D71" t="b">
        <v>0</v>
      </c>
      <c r="E71" t="b">
        <v>0</v>
      </c>
      <c r="F71" t="s">
        <v>6718</v>
      </c>
      <c r="G71" t="b">
        <v>0</v>
      </c>
      <c r="H71" t="b">
        <v>0</v>
      </c>
      <c r="I71" t="b">
        <v>0</v>
      </c>
      <c r="J71" t="b">
        <v>0</v>
      </c>
    </row>
    <row r="72" spans="1:10" x14ac:dyDescent="0.25">
      <c r="A72" t="b">
        <v>0</v>
      </c>
      <c r="B72" s="1" t="b">
        <v>0</v>
      </c>
      <c r="C72" t="b">
        <v>0</v>
      </c>
      <c r="D72" t="b">
        <v>0</v>
      </c>
      <c r="E72" t="b">
        <v>0</v>
      </c>
      <c r="F72" t="s">
        <v>6718</v>
      </c>
      <c r="G72" t="b">
        <v>0</v>
      </c>
      <c r="H72" t="b">
        <v>0</v>
      </c>
      <c r="I72" t="b">
        <v>0</v>
      </c>
      <c r="J72" t="b">
        <v>0</v>
      </c>
    </row>
    <row r="73" spans="1:10" x14ac:dyDescent="0.25">
      <c r="A73" t="b">
        <v>0</v>
      </c>
      <c r="B73" s="1" t="b">
        <v>0</v>
      </c>
      <c r="C73" t="b">
        <v>0</v>
      </c>
      <c r="D73" t="b">
        <v>0</v>
      </c>
      <c r="E73" t="b">
        <v>0</v>
      </c>
      <c r="F73" t="s">
        <v>6718</v>
      </c>
      <c r="G73" t="b">
        <v>0</v>
      </c>
      <c r="H73" t="b">
        <v>0</v>
      </c>
      <c r="I73" t="b">
        <v>0</v>
      </c>
      <c r="J73" t="b">
        <v>0</v>
      </c>
    </row>
    <row r="74" spans="1:10" x14ac:dyDescent="0.25">
      <c r="A74" t="b">
        <v>0</v>
      </c>
      <c r="B74" s="1" t="b">
        <v>0</v>
      </c>
      <c r="C74" t="b">
        <v>0</v>
      </c>
      <c r="D74" t="b">
        <v>0</v>
      </c>
      <c r="E74" t="b">
        <v>0</v>
      </c>
      <c r="F74" t="s">
        <v>6718</v>
      </c>
      <c r="G74" t="b">
        <v>0</v>
      </c>
      <c r="H74" t="b">
        <v>0</v>
      </c>
      <c r="I74" t="b">
        <v>0</v>
      </c>
      <c r="J74" t="b">
        <v>0</v>
      </c>
    </row>
    <row r="75" spans="1:10" x14ac:dyDescent="0.25">
      <c r="A75" t="b">
        <v>0</v>
      </c>
      <c r="B75" s="1" t="b">
        <v>0</v>
      </c>
      <c r="C75" t="b">
        <v>0</v>
      </c>
      <c r="D75" t="b">
        <v>0</v>
      </c>
      <c r="E75" t="b">
        <v>0</v>
      </c>
      <c r="F75" t="s">
        <v>6718</v>
      </c>
      <c r="G75" t="b">
        <v>0</v>
      </c>
      <c r="H75" t="b">
        <v>0</v>
      </c>
      <c r="I75" t="b">
        <v>0</v>
      </c>
      <c r="J75" t="b">
        <v>0</v>
      </c>
    </row>
    <row r="76" spans="1:10" x14ac:dyDescent="0.25">
      <c r="A76" t="b">
        <v>0</v>
      </c>
      <c r="B76" s="1" t="b">
        <v>0</v>
      </c>
      <c r="C76" t="b">
        <v>0</v>
      </c>
      <c r="D76" t="b">
        <v>0</v>
      </c>
      <c r="E76" t="b">
        <v>0</v>
      </c>
      <c r="F76" t="s">
        <v>6718</v>
      </c>
      <c r="G76" t="b">
        <v>0</v>
      </c>
      <c r="H76" t="b">
        <v>0</v>
      </c>
      <c r="I76" t="b">
        <v>0</v>
      </c>
      <c r="J76" t="b">
        <v>0</v>
      </c>
    </row>
    <row r="77" spans="1:10" x14ac:dyDescent="0.25">
      <c r="A77" t="b">
        <v>0</v>
      </c>
      <c r="B77" s="1" t="b">
        <v>0</v>
      </c>
      <c r="C77" t="b">
        <v>0</v>
      </c>
      <c r="D77" t="b">
        <v>0</v>
      </c>
      <c r="E77" t="b">
        <v>0</v>
      </c>
      <c r="F77" t="s">
        <v>6718</v>
      </c>
      <c r="G77" t="b">
        <v>0</v>
      </c>
      <c r="H77" t="b">
        <v>0</v>
      </c>
      <c r="I77" t="b">
        <v>0</v>
      </c>
      <c r="J77" t="b">
        <v>0</v>
      </c>
    </row>
    <row r="78" spans="1:10" x14ac:dyDescent="0.25">
      <c r="A78" t="b">
        <v>0</v>
      </c>
      <c r="B78" s="1" t="b">
        <v>0</v>
      </c>
      <c r="C78" t="b">
        <v>0</v>
      </c>
      <c r="D78" t="b">
        <v>0</v>
      </c>
      <c r="E78" t="b">
        <v>0</v>
      </c>
      <c r="F78" t="s">
        <v>6718</v>
      </c>
      <c r="G78" t="b">
        <v>0</v>
      </c>
      <c r="H78" t="b">
        <v>0</v>
      </c>
      <c r="I78" t="b">
        <v>0</v>
      </c>
      <c r="J78" t="b">
        <v>0</v>
      </c>
    </row>
    <row r="79" spans="1:10" x14ac:dyDescent="0.25">
      <c r="A79" t="b">
        <v>0</v>
      </c>
      <c r="B79" s="1" t="b">
        <v>0</v>
      </c>
      <c r="C79" t="b">
        <v>0</v>
      </c>
      <c r="D79" t="b">
        <v>0</v>
      </c>
      <c r="E79" t="b">
        <v>0</v>
      </c>
      <c r="F79" t="s">
        <v>6718</v>
      </c>
      <c r="G79" t="b">
        <v>0</v>
      </c>
      <c r="H79" t="b">
        <v>0</v>
      </c>
      <c r="I79" t="b">
        <v>0</v>
      </c>
      <c r="J79" t="b">
        <v>0</v>
      </c>
    </row>
    <row r="80" spans="1:10" x14ac:dyDescent="0.25">
      <c r="A80" t="b">
        <v>0</v>
      </c>
      <c r="B80" s="1" t="b">
        <v>0</v>
      </c>
      <c r="C80" t="b">
        <v>0</v>
      </c>
      <c r="D80" t="b">
        <v>0</v>
      </c>
      <c r="E80" t="b">
        <v>0</v>
      </c>
      <c r="F80" t="s">
        <v>6718</v>
      </c>
      <c r="G80" t="b">
        <v>0</v>
      </c>
      <c r="H80" t="b">
        <v>0</v>
      </c>
      <c r="I80" t="b">
        <v>0</v>
      </c>
      <c r="J80" t="b">
        <v>0</v>
      </c>
    </row>
    <row r="81" spans="1:10" x14ac:dyDescent="0.25">
      <c r="A81" t="b">
        <v>0</v>
      </c>
      <c r="B81" s="1" t="b">
        <v>0</v>
      </c>
      <c r="C81" t="b">
        <v>0</v>
      </c>
      <c r="D81" t="b">
        <v>0</v>
      </c>
      <c r="E81" t="b">
        <v>0</v>
      </c>
      <c r="F81" t="s">
        <v>6718</v>
      </c>
      <c r="G81" t="b">
        <v>0</v>
      </c>
      <c r="H81" t="b">
        <v>0</v>
      </c>
      <c r="I81" t="b">
        <v>0</v>
      </c>
      <c r="J81" t="b">
        <v>0</v>
      </c>
    </row>
    <row r="82" spans="1:10" x14ac:dyDescent="0.25">
      <c r="A82" t="b">
        <v>0</v>
      </c>
      <c r="B82" s="1" t="b">
        <v>0</v>
      </c>
      <c r="C82" t="b">
        <v>0</v>
      </c>
      <c r="D82" t="b">
        <v>0</v>
      </c>
      <c r="E82" t="b">
        <v>0</v>
      </c>
      <c r="F82" t="s">
        <v>6718</v>
      </c>
      <c r="G82" t="b">
        <v>0</v>
      </c>
      <c r="H82" t="b">
        <v>0</v>
      </c>
      <c r="I82" t="b">
        <v>0</v>
      </c>
      <c r="J82" t="b">
        <v>0</v>
      </c>
    </row>
    <row r="83" spans="1:10" x14ac:dyDescent="0.25">
      <c r="A83" t="b">
        <v>0</v>
      </c>
      <c r="B83" s="1" t="b">
        <v>0</v>
      </c>
      <c r="C83" t="b">
        <v>0</v>
      </c>
      <c r="D83" t="b">
        <v>0</v>
      </c>
      <c r="E83" t="b">
        <v>0</v>
      </c>
      <c r="F83" t="s">
        <v>6718</v>
      </c>
      <c r="G83" t="b">
        <v>0</v>
      </c>
      <c r="H83" t="b">
        <v>0</v>
      </c>
      <c r="I83" t="b">
        <v>0</v>
      </c>
      <c r="J83" t="b">
        <v>0</v>
      </c>
    </row>
    <row r="84" spans="1:10" x14ac:dyDescent="0.25">
      <c r="A84" t="b">
        <v>0</v>
      </c>
      <c r="B84" s="1" t="b">
        <v>0</v>
      </c>
      <c r="C84" t="b">
        <v>0</v>
      </c>
      <c r="D84" t="b">
        <v>0</v>
      </c>
      <c r="E84" t="b">
        <v>0</v>
      </c>
      <c r="F84" t="s">
        <v>6718</v>
      </c>
      <c r="G84" t="b">
        <v>0</v>
      </c>
      <c r="H84" t="b">
        <v>0</v>
      </c>
      <c r="I84" t="b">
        <v>0</v>
      </c>
      <c r="J84" t="b">
        <v>0</v>
      </c>
    </row>
    <row r="85" spans="1:10" x14ac:dyDescent="0.25">
      <c r="A85" t="b">
        <v>0</v>
      </c>
      <c r="B85" s="1" t="b">
        <v>0</v>
      </c>
      <c r="C85" t="b">
        <v>0</v>
      </c>
      <c r="D85" t="b">
        <v>0</v>
      </c>
      <c r="E85" t="b">
        <v>0</v>
      </c>
      <c r="F85" t="s">
        <v>6718</v>
      </c>
      <c r="G85" t="b">
        <v>0</v>
      </c>
      <c r="H85" t="b">
        <v>0</v>
      </c>
      <c r="I85" t="b">
        <v>0</v>
      </c>
      <c r="J85" t="b">
        <v>0</v>
      </c>
    </row>
    <row r="86" spans="1:10" x14ac:dyDescent="0.25">
      <c r="A86" t="b">
        <v>0</v>
      </c>
      <c r="B86" s="1" t="b">
        <v>0</v>
      </c>
      <c r="C86" t="b">
        <v>0</v>
      </c>
      <c r="D86" t="b">
        <v>0</v>
      </c>
      <c r="E86" t="b">
        <v>0</v>
      </c>
      <c r="F86" t="s">
        <v>6718</v>
      </c>
      <c r="G86" t="b">
        <v>0</v>
      </c>
      <c r="H86" t="b">
        <v>0</v>
      </c>
      <c r="I86" t="b">
        <v>0</v>
      </c>
      <c r="J86" t="b">
        <v>0</v>
      </c>
    </row>
    <row r="87" spans="1:10" x14ac:dyDescent="0.25">
      <c r="A87" t="b">
        <v>0</v>
      </c>
      <c r="B87" s="1" t="b">
        <v>0</v>
      </c>
      <c r="C87" t="b">
        <v>0</v>
      </c>
      <c r="D87" t="b">
        <v>0</v>
      </c>
      <c r="E87" t="b">
        <v>0</v>
      </c>
      <c r="F87" t="s">
        <v>6718</v>
      </c>
      <c r="G87" t="b">
        <v>0</v>
      </c>
      <c r="H87" t="b">
        <v>0</v>
      </c>
      <c r="I87" t="b">
        <v>0</v>
      </c>
      <c r="J87" t="b">
        <v>0</v>
      </c>
    </row>
    <row r="88" spans="1:10" x14ac:dyDescent="0.25">
      <c r="A88" t="b">
        <v>0</v>
      </c>
      <c r="B88" s="1" t="b">
        <v>0</v>
      </c>
      <c r="C88" t="b">
        <v>0</v>
      </c>
      <c r="D88" t="b">
        <v>0</v>
      </c>
      <c r="E88" t="b">
        <v>0</v>
      </c>
      <c r="F88" t="s">
        <v>6718</v>
      </c>
      <c r="G88" t="b">
        <v>0</v>
      </c>
      <c r="H88" t="b">
        <v>0</v>
      </c>
      <c r="I88" t="b">
        <v>0</v>
      </c>
      <c r="J88" t="b">
        <v>0</v>
      </c>
    </row>
    <row r="89" spans="1:10" x14ac:dyDescent="0.25">
      <c r="A89" t="b">
        <v>0</v>
      </c>
      <c r="B89" s="1" t="b">
        <v>0</v>
      </c>
      <c r="C89" t="b">
        <v>0</v>
      </c>
      <c r="D89" t="b">
        <v>0</v>
      </c>
      <c r="E89" t="b">
        <v>0</v>
      </c>
      <c r="F89" t="s">
        <v>6718</v>
      </c>
      <c r="G89" t="b">
        <v>0</v>
      </c>
      <c r="H89" t="b">
        <v>0</v>
      </c>
      <c r="I89" t="b">
        <v>0</v>
      </c>
      <c r="J89" t="b">
        <v>0</v>
      </c>
    </row>
    <row r="90" spans="1:10" x14ac:dyDescent="0.25">
      <c r="A90" t="b">
        <v>0</v>
      </c>
      <c r="B90" s="1" t="b">
        <v>0</v>
      </c>
      <c r="C90" t="b">
        <v>0</v>
      </c>
      <c r="D90" t="b">
        <v>0</v>
      </c>
      <c r="E90" t="b">
        <v>0</v>
      </c>
      <c r="F90" t="s">
        <v>6718</v>
      </c>
      <c r="G90" t="b">
        <v>0</v>
      </c>
      <c r="H90" t="b">
        <v>0</v>
      </c>
      <c r="I90" t="b">
        <v>0</v>
      </c>
      <c r="J90" t="b">
        <v>0</v>
      </c>
    </row>
    <row r="91" spans="1:10" x14ac:dyDescent="0.25">
      <c r="A91" t="b">
        <v>0</v>
      </c>
      <c r="B91" s="1" t="b">
        <v>0</v>
      </c>
      <c r="C91" t="b">
        <v>0</v>
      </c>
      <c r="D91" t="b">
        <v>0</v>
      </c>
      <c r="E91" t="b">
        <v>0</v>
      </c>
      <c r="F91" t="s">
        <v>6718</v>
      </c>
      <c r="G91" t="b">
        <v>0</v>
      </c>
      <c r="H91" t="b">
        <v>0</v>
      </c>
      <c r="I91" t="b">
        <v>0</v>
      </c>
      <c r="J91" t="b">
        <v>0</v>
      </c>
    </row>
    <row r="92" spans="1:10" x14ac:dyDescent="0.25">
      <c r="A92" t="b">
        <v>0</v>
      </c>
      <c r="B92" s="1" t="b">
        <v>0</v>
      </c>
      <c r="C92" t="b">
        <v>0</v>
      </c>
      <c r="D92" t="b">
        <v>0</v>
      </c>
      <c r="E92" t="b">
        <v>0</v>
      </c>
      <c r="F92" t="s">
        <v>6718</v>
      </c>
      <c r="G92" t="b">
        <v>0</v>
      </c>
      <c r="H92" t="b">
        <v>0</v>
      </c>
      <c r="I92" t="b">
        <v>0</v>
      </c>
      <c r="J92" t="b">
        <v>0</v>
      </c>
    </row>
    <row r="93" spans="1:10" x14ac:dyDescent="0.25">
      <c r="A93" t="b">
        <v>0</v>
      </c>
      <c r="B93" s="1" t="b">
        <v>0</v>
      </c>
      <c r="C93" t="b">
        <v>0</v>
      </c>
      <c r="D93" t="b">
        <v>0</v>
      </c>
      <c r="E93" t="b">
        <v>0</v>
      </c>
      <c r="F93" t="s">
        <v>6718</v>
      </c>
      <c r="G93" t="b">
        <v>0</v>
      </c>
      <c r="H93" t="b">
        <v>0</v>
      </c>
      <c r="I93" t="b">
        <v>0</v>
      </c>
      <c r="J93" t="b">
        <v>0</v>
      </c>
    </row>
    <row r="94" spans="1:10" x14ac:dyDescent="0.25">
      <c r="A94" t="b">
        <v>0</v>
      </c>
      <c r="B94" s="1" t="b">
        <v>0</v>
      </c>
      <c r="C94" t="b">
        <v>0</v>
      </c>
      <c r="D94" t="b">
        <v>0</v>
      </c>
      <c r="E94" t="b">
        <v>0</v>
      </c>
      <c r="F94" t="s">
        <v>6718</v>
      </c>
      <c r="G94" t="b">
        <v>0</v>
      </c>
      <c r="H94" t="b">
        <v>0</v>
      </c>
      <c r="I94" t="b">
        <v>0</v>
      </c>
      <c r="J94" t="b">
        <v>0</v>
      </c>
    </row>
    <row r="95" spans="1:10" x14ac:dyDescent="0.25">
      <c r="A95" t="b">
        <v>0</v>
      </c>
      <c r="B95" s="1" t="b">
        <v>0</v>
      </c>
      <c r="C95" t="b">
        <v>0</v>
      </c>
      <c r="D95" t="b">
        <v>0</v>
      </c>
      <c r="E95" t="b">
        <v>0</v>
      </c>
      <c r="F95" t="s">
        <v>6718</v>
      </c>
      <c r="G95" t="b">
        <v>0</v>
      </c>
      <c r="H95" t="b">
        <v>0</v>
      </c>
      <c r="I95" t="b">
        <v>0</v>
      </c>
      <c r="J95" t="b">
        <v>0</v>
      </c>
    </row>
    <row r="96" spans="1:10" x14ac:dyDescent="0.25">
      <c r="A96" t="b">
        <v>0</v>
      </c>
      <c r="B96" s="1" t="b">
        <v>0</v>
      </c>
      <c r="C96" t="b">
        <v>0</v>
      </c>
      <c r="D96" t="b">
        <v>0</v>
      </c>
      <c r="E96" t="b">
        <v>0</v>
      </c>
      <c r="F96" t="s">
        <v>6718</v>
      </c>
      <c r="G96" t="b">
        <v>0</v>
      </c>
      <c r="H96" t="b">
        <v>0</v>
      </c>
      <c r="I96" t="b">
        <v>0</v>
      </c>
      <c r="J96" t="b">
        <v>0</v>
      </c>
    </row>
    <row r="97" spans="1:10" x14ac:dyDescent="0.25">
      <c r="A97" t="b">
        <v>0</v>
      </c>
      <c r="B97" s="1" t="b">
        <v>0</v>
      </c>
      <c r="C97" t="b">
        <v>0</v>
      </c>
      <c r="D97" t="b">
        <v>0</v>
      </c>
      <c r="E97" t="b">
        <v>0</v>
      </c>
      <c r="F97" t="s">
        <v>6718</v>
      </c>
      <c r="G97" t="b">
        <v>0</v>
      </c>
      <c r="H97" t="b">
        <v>0</v>
      </c>
      <c r="I97" t="b">
        <v>0</v>
      </c>
      <c r="J97" t="b">
        <v>0</v>
      </c>
    </row>
    <row r="98" spans="1:10" x14ac:dyDescent="0.25">
      <c r="A98" t="b">
        <v>0</v>
      </c>
      <c r="B98" s="1" t="b">
        <v>0</v>
      </c>
      <c r="C98" t="b">
        <v>0</v>
      </c>
      <c r="D98" t="b">
        <v>0</v>
      </c>
      <c r="E98" t="b">
        <v>0</v>
      </c>
      <c r="F98" t="s">
        <v>6718</v>
      </c>
      <c r="G98" t="b">
        <v>0</v>
      </c>
      <c r="H98" t="b">
        <v>0</v>
      </c>
      <c r="I98" t="b">
        <v>0</v>
      </c>
      <c r="J98" t="b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F393-D81B-434F-8D13-CF2E4B922142}">
  <sheetPr codeName="Sheet9">
    <tabColor rgb="FF92D050"/>
  </sheetPr>
  <dimension ref="A1:Q98"/>
  <sheetViews>
    <sheetView zoomScale="55" zoomScaleNormal="55" workbookViewId="0">
      <selection activeCell="I6" sqref="I6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x14ac:dyDescent="0.25">
      <c r="A2" t="b">
        <v>1</v>
      </c>
      <c r="B2" s="1" t="s">
        <v>6815</v>
      </c>
      <c r="C2" t="s">
        <v>6642</v>
      </c>
      <c r="D2" t="s">
        <v>6816</v>
      </c>
      <c r="E2" t="s">
        <v>6696</v>
      </c>
      <c r="F2" t="s">
        <v>6817</v>
      </c>
      <c r="G2">
        <v>8</v>
      </c>
      <c r="H2" t="s">
        <v>23</v>
      </c>
    </row>
    <row r="3" spans="1:17" x14ac:dyDescent="0.25">
      <c r="A3" t="b">
        <v>1</v>
      </c>
      <c r="B3" s="1" t="s">
        <v>6815</v>
      </c>
      <c r="C3" t="s">
        <v>6642</v>
      </c>
      <c r="D3" t="s">
        <v>6698</v>
      </c>
      <c r="E3" t="s">
        <v>6721</v>
      </c>
      <c r="F3" t="s">
        <v>6818</v>
      </c>
      <c r="G3">
        <v>8</v>
      </c>
      <c r="H3" t="s">
        <v>23</v>
      </c>
    </row>
    <row r="4" spans="1:17" x14ac:dyDescent="0.25">
      <c r="A4" t="b">
        <v>1</v>
      </c>
      <c r="B4" s="1" t="s">
        <v>6815</v>
      </c>
      <c r="C4" t="s">
        <v>6642</v>
      </c>
      <c r="D4" t="s">
        <v>6723</v>
      </c>
      <c r="E4" t="s">
        <v>6724</v>
      </c>
      <c r="F4" t="s">
        <v>6819</v>
      </c>
      <c r="G4">
        <v>8</v>
      </c>
      <c r="H4" t="s">
        <v>23</v>
      </c>
    </row>
    <row r="5" spans="1:17" x14ac:dyDescent="0.25">
      <c r="A5" t="b">
        <v>1</v>
      </c>
      <c r="B5" s="1" t="s">
        <v>6815</v>
      </c>
      <c r="C5" t="s">
        <v>6642</v>
      </c>
      <c r="D5" t="s">
        <v>6820</v>
      </c>
      <c r="E5" t="s">
        <v>6821</v>
      </c>
      <c r="F5" t="s">
        <v>6822</v>
      </c>
      <c r="G5">
        <v>37</v>
      </c>
      <c r="H5" t="s">
        <v>28</v>
      </c>
      <c r="I5" t="s">
        <v>6620</v>
      </c>
      <c r="K5" t="s">
        <v>6620</v>
      </c>
      <c r="N5" t="s">
        <v>6652</v>
      </c>
    </row>
    <row r="6" spans="1:17" x14ac:dyDescent="0.25">
      <c r="A6" t="b">
        <v>1</v>
      </c>
      <c r="B6" s="1" t="s">
        <v>6815</v>
      </c>
      <c r="C6" t="s">
        <v>6642</v>
      </c>
      <c r="D6" t="s">
        <v>6645</v>
      </c>
      <c r="E6" t="s">
        <v>6823</v>
      </c>
      <c r="F6" t="s">
        <v>6824</v>
      </c>
      <c r="G6">
        <v>37</v>
      </c>
      <c r="H6" t="s">
        <v>28</v>
      </c>
      <c r="I6" t="s">
        <v>6620</v>
      </c>
    </row>
    <row r="7" spans="1:17" x14ac:dyDescent="0.25">
      <c r="A7" t="b">
        <v>1</v>
      </c>
      <c r="B7" s="1" t="s">
        <v>6815</v>
      </c>
      <c r="C7" t="s">
        <v>6642</v>
      </c>
      <c r="D7" t="s">
        <v>6825</v>
      </c>
      <c r="E7" t="s">
        <v>6826</v>
      </c>
      <c r="F7" t="s">
        <v>6827</v>
      </c>
      <c r="G7">
        <v>37</v>
      </c>
      <c r="H7" t="s">
        <v>28</v>
      </c>
    </row>
    <row r="8" spans="1:17" x14ac:dyDescent="0.25">
      <c r="A8" t="b">
        <v>1</v>
      </c>
      <c r="B8" s="1" t="s">
        <v>6815</v>
      </c>
      <c r="C8" t="s">
        <v>6642</v>
      </c>
      <c r="D8" t="s">
        <v>6760</v>
      </c>
      <c r="E8" t="s">
        <v>6828</v>
      </c>
      <c r="F8" t="s">
        <v>6829</v>
      </c>
      <c r="G8">
        <v>35</v>
      </c>
      <c r="H8" t="s">
        <v>25</v>
      </c>
    </row>
    <row r="9" spans="1:17" x14ac:dyDescent="0.25">
      <c r="A9" t="b">
        <v>1</v>
      </c>
      <c r="B9" s="1" t="s">
        <v>6815</v>
      </c>
      <c r="C9" t="s">
        <v>6642</v>
      </c>
      <c r="D9" t="s">
        <v>6763</v>
      </c>
      <c r="E9" t="s">
        <v>6830</v>
      </c>
      <c r="F9" t="s">
        <v>6831</v>
      </c>
      <c r="G9">
        <v>35</v>
      </c>
      <c r="H9" t="s">
        <v>25</v>
      </c>
    </row>
    <row r="10" spans="1:17" x14ac:dyDescent="0.25">
      <c r="A10" t="b">
        <v>0</v>
      </c>
      <c r="B10" s="1" t="s">
        <v>6717</v>
      </c>
      <c r="C10" t="b">
        <v>0</v>
      </c>
      <c r="D10" t="b">
        <v>0</v>
      </c>
      <c r="E10" t="b">
        <v>0</v>
      </c>
      <c r="F10" t="s">
        <v>6718</v>
      </c>
      <c r="G10" t="b">
        <v>0</v>
      </c>
      <c r="H10" t="b">
        <v>0</v>
      </c>
    </row>
    <row r="11" spans="1:17" x14ac:dyDescent="0.25">
      <c r="A11" t="b">
        <v>0</v>
      </c>
      <c r="B11" s="1" t="s">
        <v>6717</v>
      </c>
      <c r="C11" t="b">
        <v>0</v>
      </c>
      <c r="D11" t="b">
        <v>0</v>
      </c>
      <c r="E11" t="b">
        <v>0</v>
      </c>
      <c r="F11" t="s">
        <v>6718</v>
      </c>
      <c r="G11" t="b">
        <v>0</v>
      </c>
      <c r="H11" t="b">
        <v>0</v>
      </c>
    </row>
    <row r="12" spans="1:17" x14ac:dyDescent="0.25">
      <c r="A12" t="b">
        <v>0</v>
      </c>
      <c r="B12" s="1" t="s">
        <v>6717</v>
      </c>
      <c r="C12" t="b">
        <v>0</v>
      </c>
      <c r="D12" t="b">
        <v>0</v>
      </c>
      <c r="E12" t="b">
        <v>0</v>
      </c>
      <c r="F12" t="s">
        <v>6718</v>
      </c>
      <c r="G12" t="b">
        <v>0</v>
      </c>
      <c r="H12" t="b">
        <v>0</v>
      </c>
    </row>
    <row r="13" spans="1:17" x14ac:dyDescent="0.25">
      <c r="A13" t="b">
        <v>0</v>
      </c>
      <c r="B13" s="1" t="s">
        <v>6717</v>
      </c>
      <c r="C13" t="b">
        <v>0</v>
      </c>
      <c r="D13" t="b">
        <v>0</v>
      </c>
      <c r="E13" t="b">
        <v>0</v>
      </c>
      <c r="F13" t="s">
        <v>6718</v>
      </c>
      <c r="G13" t="b">
        <v>0</v>
      </c>
      <c r="H13" t="b">
        <v>0</v>
      </c>
    </row>
    <row r="14" spans="1:17" x14ac:dyDescent="0.25">
      <c r="A14" t="b">
        <v>0</v>
      </c>
      <c r="B14" s="1" t="s">
        <v>6717</v>
      </c>
      <c r="C14" t="b">
        <v>0</v>
      </c>
      <c r="D14" t="b">
        <v>0</v>
      </c>
      <c r="E14" t="b">
        <v>0</v>
      </c>
      <c r="F14" t="s">
        <v>6718</v>
      </c>
      <c r="G14" t="b">
        <v>0</v>
      </c>
      <c r="H14" t="b">
        <v>0</v>
      </c>
    </row>
    <row r="15" spans="1:17" x14ac:dyDescent="0.25">
      <c r="A15" t="b">
        <v>0</v>
      </c>
      <c r="B15" s="1" t="s">
        <v>6717</v>
      </c>
      <c r="C15" t="b">
        <v>0</v>
      </c>
      <c r="D15" t="b">
        <v>0</v>
      </c>
      <c r="E15" t="b">
        <v>0</v>
      </c>
      <c r="F15" t="s">
        <v>6718</v>
      </c>
      <c r="G15" t="b">
        <v>0</v>
      </c>
      <c r="H15" t="b">
        <v>0</v>
      </c>
    </row>
    <row r="16" spans="1:17" x14ac:dyDescent="0.25">
      <c r="A16" t="b">
        <v>0</v>
      </c>
      <c r="B16" s="1" t="s">
        <v>6717</v>
      </c>
      <c r="C16" t="b">
        <v>0</v>
      </c>
      <c r="D16" t="b">
        <v>0</v>
      </c>
      <c r="E16" t="b">
        <v>0</v>
      </c>
      <c r="F16" t="s">
        <v>6718</v>
      </c>
      <c r="G16" t="b">
        <v>0</v>
      </c>
      <c r="H16" t="b">
        <v>0</v>
      </c>
    </row>
    <row r="17" spans="1:8" x14ac:dyDescent="0.25">
      <c r="A17" t="b">
        <v>0</v>
      </c>
      <c r="B17" s="1" t="s">
        <v>6717</v>
      </c>
      <c r="C17" t="b">
        <v>0</v>
      </c>
      <c r="D17" t="b">
        <v>0</v>
      </c>
      <c r="E17" t="b">
        <v>0</v>
      </c>
      <c r="F17" t="s">
        <v>6718</v>
      </c>
      <c r="G17" t="b">
        <v>0</v>
      </c>
      <c r="H17" t="b">
        <v>0</v>
      </c>
    </row>
    <row r="18" spans="1:8" x14ac:dyDescent="0.25">
      <c r="A18" t="b">
        <v>0</v>
      </c>
      <c r="B18" s="1" t="s">
        <v>6717</v>
      </c>
      <c r="C18" t="b">
        <v>0</v>
      </c>
      <c r="D18" t="b">
        <v>0</v>
      </c>
      <c r="E18" t="b">
        <v>0</v>
      </c>
      <c r="F18" t="s">
        <v>6718</v>
      </c>
      <c r="G18" t="b">
        <v>0</v>
      </c>
      <c r="H18" t="b">
        <v>0</v>
      </c>
    </row>
    <row r="19" spans="1:8" x14ac:dyDescent="0.25">
      <c r="A19" t="b">
        <v>0</v>
      </c>
      <c r="B19" s="1" t="s">
        <v>6717</v>
      </c>
      <c r="C19" t="b">
        <v>0</v>
      </c>
      <c r="D19" t="b">
        <v>0</v>
      </c>
      <c r="E19" t="b">
        <v>0</v>
      </c>
      <c r="F19" t="s">
        <v>6718</v>
      </c>
      <c r="G19" t="b">
        <v>0</v>
      </c>
      <c r="H19" t="b">
        <v>0</v>
      </c>
    </row>
    <row r="20" spans="1:8" x14ac:dyDescent="0.25">
      <c r="A20" t="b">
        <v>0</v>
      </c>
      <c r="B20" s="1" t="s">
        <v>6717</v>
      </c>
      <c r="C20" t="b">
        <v>0</v>
      </c>
      <c r="D20" t="b">
        <v>0</v>
      </c>
      <c r="E20" t="b">
        <v>0</v>
      </c>
      <c r="F20" t="s">
        <v>6718</v>
      </c>
      <c r="G20" t="b">
        <v>0</v>
      </c>
      <c r="H20" t="b">
        <v>0</v>
      </c>
    </row>
    <row r="21" spans="1:8" x14ac:dyDescent="0.25">
      <c r="A21" t="b">
        <v>0</v>
      </c>
      <c r="B21" s="1" t="s">
        <v>6717</v>
      </c>
      <c r="C21" t="b">
        <v>0</v>
      </c>
      <c r="D21" t="b">
        <v>0</v>
      </c>
      <c r="E21" t="b">
        <v>0</v>
      </c>
      <c r="F21" t="s">
        <v>6718</v>
      </c>
      <c r="G21" t="b">
        <v>0</v>
      </c>
      <c r="H21" t="b">
        <v>0</v>
      </c>
    </row>
    <row r="22" spans="1:8" x14ac:dyDescent="0.25">
      <c r="A22" t="b">
        <v>0</v>
      </c>
      <c r="B22" s="1" t="s">
        <v>6717</v>
      </c>
      <c r="C22" t="b">
        <v>0</v>
      </c>
      <c r="D22" t="b">
        <v>0</v>
      </c>
      <c r="E22" t="b">
        <v>0</v>
      </c>
      <c r="F22" t="s">
        <v>6718</v>
      </c>
      <c r="G22" t="b">
        <v>0</v>
      </c>
      <c r="H22" t="b">
        <v>0</v>
      </c>
    </row>
    <row r="23" spans="1:8" x14ac:dyDescent="0.25">
      <c r="A23" t="b">
        <v>0</v>
      </c>
      <c r="B23" s="1" t="s">
        <v>6717</v>
      </c>
      <c r="C23" t="b">
        <v>0</v>
      </c>
      <c r="D23" t="b">
        <v>0</v>
      </c>
      <c r="E23" t="b">
        <v>0</v>
      </c>
      <c r="F23" t="s">
        <v>6718</v>
      </c>
      <c r="G23" t="b">
        <v>0</v>
      </c>
      <c r="H23" t="b">
        <v>0</v>
      </c>
    </row>
    <row r="24" spans="1:8" x14ac:dyDescent="0.25">
      <c r="A24" t="b">
        <v>0</v>
      </c>
      <c r="B24" s="1" t="s">
        <v>6717</v>
      </c>
      <c r="C24" t="b">
        <v>0</v>
      </c>
      <c r="D24" t="b">
        <v>0</v>
      </c>
      <c r="E24" t="b">
        <v>0</v>
      </c>
      <c r="F24" t="s">
        <v>6718</v>
      </c>
      <c r="G24" t="b">
        <v>0</v>
      </c>
      <c r="H24" t="b">
        <v>0</v>
      </c>
    </row>
    <row r="25" spans="1:8" x14ac:dyDescent="0.25">
      <c r="A25" t="b">
        <v>0</v>
      </c>
      <c r="B25" s="1" t="s">
        <v>6717</v>
      </c>
      <c r="C25" t="b">
        <v>0</v>
      </c>
      <c r="D25" t="b">
        <v>0</v>
      </c>
      <c r="E25" t="b">
        <v>0</v>
      </c>
      <c r="F25" t="s">
        <v>6718</v>
      </c>
      <c r="G25" t="b">
        <v>0</v>
      </c>
      <c r="H25" t="b">
        <v>0</v>
      </c>
    </row>
    <row r="26" spans="1:8" x14ac:dyDescent="0.25">
      <c r="A26" t="b">
        <v>0</v>
      </c>
      <c r="B26" s="1" t="s">
        <v>6717</v>
      </c>
      <c r="C26" t="b">
        <v>0</v>
      </c>
      <c r="D26" t="b">
        <v>0</v>
      </c>
      <c r="E26" t="b">
        <v>0</v>
      </c>
      <c r="F26" t="s">
        <v>6718</v>
      </c>
      <c r="G26" t="b">
        <v>0</v>
      </c>
      <c r="H26" t="b">
        <v>0</v>
      </c>
    </row>
    <row r="27" spans="1:8" x14ac:dyDescent="0.25">
      <c r="A27" t="b">
        <v>0</v>
      </c>
      <c r="B27" s="1" t="s">
        <v>6717</v>
      </c>
      <c r="C27" t="b">
        <v>0</v>
      </c>
      <c r="D27" t="b">
        <v>0</v>
      </c>
      <c r="E27" t="b">
        <v>0</v>
      </c>
      <c r="F27" t="s">
        <v>6718</v>
      </c>
      <c r="G27" t="b">
        <v>0</v>
      </c>
      <c r="H27" t="b">
        <v>0</v>
      </c>
    </row>
    <row r="28" spans="1:8" x14ac:dyDescent="0.25">
      <c r="A28" t="b">
        <v>0</v>
      </c>
      <c r="B28" s="1" t="s">
        <v>6717</v>
      </c>
      <c r="C28" t="b">
        <v>0</v>
      </c>
      <c r="D28" t="b">
        <v>0</v>
      </c>
      <c r="E28" t="b">
        <v>0</v>
      </c>
      <c r="F28" t="s">
        <v>6718</v>
      </c>
      <c r="G28" t="b">
        <v>0</v>
      </c>
      <c r="H28" t="b">
        <v>0</v>
      </c>
    </row>
    <row r="29" spans="1:8" x14ac:dyDescent="0.25">
      <c r="A29" t="b">
        <v>0</v>
      </c>
      <c r="B29" s="1" t="s">
        <v>6717</v>
      </c>
      <c r="C29" t="b">
        <v>0</v>
      </c>
      <c r="D29" t="b">
        <v>0</v>
      </c>
      <c r="E29" t="b">
        <v>0</v>
      </c>
      <c r="F29" t="s">
        <v>6718</v>
      </c>
      <c r="G29" t="b">
        <v>0</v>
      </c>
      <c r="H29" t="b">
        <v>0</v>
      </c>
    </row>
    <row r="30" spans="1:8" x14ac:dyDescent="0.25">
      <c r="A30" t="b">
        <v>0</v>
      </c>
      <c r="B30" s="1" t="s">
        <v>6717</v>
      </c>
      <c r="C30" t="b">
        <v>0</v>
      </c>
      <c r="D30" t="b">
        <v>0</v>
      </c>
      <c r="E30" t="b">
        <v>0</v>
      </c>
      <c r="F30" t="s">
        <v>6718</v>
      </c>
      <c r="G30" t="b">
        <v>0</v>
      </c>
      <c r="H30" t="b">
        <v>0</v>
      </c>
    </row>
    <row r="31" spans="1:8" x14ac:dyDescent="0.25">
      <c r="A31" t="b">
        <v>0</v>
      </c>
      <c r="B31" s="1" t="s">
        <v>6717</v>
      </c>
      <c r="C31" t="b">
        <v>0</v>
      </c>
      <c r="D31" t="b">
        <v>0</v>
      </c>
      <c r="E31" t="b">
        <v>0</v>
      </c>
      <c r="F31" t="s">
        <v>6718</v>
      </c>
      <c r="G31" t="b">
        <v>0</v>
      </c>
      <c r="H31" t="b">
        <v>0</v>
      </c>
    </row>
    <row r="32" spans="1:8" x14ac:dyDescent="0.25">
      <c r="A32" t="b">
        <v>0</v>
      </c>
      <c r="B32" s="1" t="s">
        <v>6717</v>
      </c>
      <c r="C32" t="b">
        <v>0</v>
      </c>
      <c r="D32" t="b">
        <v>0</v>
      </c>
      <c r="E32" t="b">
        <v>0</v>
      </c>
      <c r="F32" t="s">
        <v>6718</v>
      </c>
      <c r="G32" t="b">
        <v>0</v>
      </c>
      <c r="H32" t="b">
        <v>0</v>
      </c>
    </row>
    <row r="33" spans="1:8" x14ac:dyDescent="0.25">
      <c r="A33" t="b">
        <v>0</v>
      </c>
      <c r="B33" s="1" t="s">
        <v>6717</v>
      </c>
      <c r="C33" t="b">
        <v>0</v>
      </c>
      <c r="D33" t="b">
        <v>0</v>
      </c>
      <c r="E33" t="b">
        <v>0</v>
      </c>
      <c r="F33" t="s">
        <v>6718</v>
      </c>
      <c r="G33" t="b">
        <v>0</v>
      </c>
      <c r="H33" t="b">
        <v>0</v>
      </c>
    </row>
    <row r="34" spans="1:8" x14ac:dyDescent="0.25">
      <c r="A34" t="b">
        <v>0</v>
      </c>
      <c r="B34" s="1" t="s">
        <v>6717</v>
      </c>
      <c r="C34" t="b">
        <v>0</v>
      </c>
      <c r="D34" t="b">
        <v>0</v>
      </c>
      <c r="E34" t="b">
        <v>0</v>
      </c>
      <c r="F34" t="s">
        <v>6718</v>
      </c>
      <c r="G34" t="b">
        <v>0</v>
      </c>
      <c r="H34" t="b">
        <v>0</v>
      </c>
    </row>
    <row r="35" spans="1:8" x14ac:dyDescent="0.25">
      <c r="A35" t="b">
        <v>0</v>
      </c>
      <c r="B35" s="1" t="s">
        <v>6717</v>
      </c>
      <c r="C35" t="b">
        <v>0</v>
      </c>
      <c r="D35" t="b">
        <v>0</v>
      </c>
      <c r="E35" t="b">
        <v>0</v>
      </c>
      <c r="F35" t="s">
        <v>6718</v>
      </c>
      <c r="G35" t="b">
        <v>0</v>
      </c>
      <c r="H35" t="b">
        <v>0</v>
      </c>
    </row>
    <row r="36" spans="1:8" x14ac:dyDescent="0.25">
      <c r="A36" t="b">
        <v>0</v>
      </c>
      <c r="B36" s="1" t="s">
        <v>6717</v>
      </c>
      <c r="C36" t="b">
        <v>0</v>
      </c>
      <c r="D36" t="b">
        <v>0</v>
      </c>
      <c r="E36" t="b">
        <v>0</v>
      </c>
      <c r="F36" t="s">
        <v>6718</v>
      </c>
      <c r="G36" t="b">
        <v>0</v>
      </c>
      <c r="H36" t="b">
        <v>0</v>
      </c>
    </row>
    <row r="37" spans="1:8" x14ac:dyDescent="0.25">
      <c r="A37" t="b">
        <v>0</v>
      </c>
      <c r="B37" s="1" t="s">
        <v>6717</v>
      </c>
      <c r="C37" t="b">
        <v>0</v>
      </c>
      <c r="D37" t="b">
        <v>0</v>
      </c>
      <c r="E37" t="b">
        <v>0</v>
      </c>
      <c r="F37" t="s">
        <v>6718</v>
      </c>
      <c r="G37" t="b">
        <v>0</v>
      </c>
      <c r="H37" t="b">
        <v>0</v>
      </c>
    </row>
    <row r="38" spans="1:8" x14ac:dyDescent="0.25">
      <c r="A38" t="b">
        <v>0</v>
      </c>
      <c r="B38" s="1" t="s">
        <v>6717</v>
      </c>
      <c r="C38" t="b">
        <v>0</v>
      </c>
      <c r="D38" t="b">
        <v>0</v>
      </c>
      <c r="E38" t="b">
        <v>0</v>
      </c>
      <c r="F38" t="s">
        <v>6718</v>
      </c>
      <c r="G38" t="b">
        <v>0</v>
      </c>
      <c r="H38" t="b">
        <v>0</v>
      </c>
    </row>
    <row r="39" spans="1:8" x14ac:dyDescent="0.25">
      <c r="A39" t="b">
        <v>0</v>
      </c>
      <c r="B39" s="1" t="s">
        <v>6717</v>
      </c>
      <c r="C39" t="b">
        <v>0</v>
      </c>
      <c r="D39" t="b">
        <v>0</v>
      </c>
      <c r="E39" t="b">
        <v>0</v>
      </c>
      <c r="F39" t="s">
        <v>6718</v>
      </c>
      <c r="G39" t="b">
        <v>0</v>
      </c>
      <c r="H39" t="b">
        <v>0</v>
      </c>
    </row>
    <row r="40" spans="1:8" x14ac:dyDescent="0.25">
      <c r="A40" t="b">
        <v>0</v>
      </c>
      <c r="B40" s="1" t="s">
        <v>6717</v>
      </c>
      <c r="C40" t="b">
        <v>0</v>
      </c>
      <c r="D40" t="b">
        <v>0</v>
      </c>
      <c r="E40" t="b">
        <v>0</v>
      </c>
      <c r="F40" t="s">
        <v>6718</v>
      </c>
      <c r="G40" t="b">
        <v>0</v>
      </c>
      <c r="H40" t="b">
        <v>0</v>
      </c>
    </row>
    <row r="41" spans="1:8" x14ac:dyDescent="0.25">
      <c r="A41" t="b">
        <v>0</v>
      </c>
      <c r="B41" s="1" t="s">
        <v>6717</v>
      </c>
      <c r="C41" t="b">
        <v>0</v>
      </c>
      <c r="D41" t="b">
        <v>0</v>
      </c>
      <c r="E41" t="b">
        <v>0</v>
      </c>
      <c r="F41" t="s">
        <v>6718</v>
      </c>
      <c r="G41" t="b">
        <v>0</v>
      </c>
      <c r="H41" t="b">
        <v>0</v>
      </c>
    </row>
    <row r="42" spans="1:8" x14ac:dyDescent="0.25">
      <c r="A42" t="b">
        <v>0</v>
      </c>
      <c r="B42" s="1" t="s">
        <v>6717</v>
      </c>
      <c r="C42" t="b">
        <v>0</v>
      </c>
      <c r="D42" t="b">
        <v>0</v>
      </c>
      <c r="E42" t="b">
        <v>0</v>
      </c>
      <c r="F42" t="s">
        <v>6718</v>
      </c>
      <c r="G42" t="b">
        <v>0</v>
      </c>
      <c r="H42" t="b">
        <v>0</v>
      </c>
    </row>
    <row r="43" spans="1:8" x14ac:dyDescent="0.25">
      <c r="A43" t="b">
        <v>0</v>
      </c>
      <c r="B43" s="1" t="s">
        <v>6717</v>
      </c>
      <c r="C43" t="b">
        <v>0</v>
      </c>
      <c r="D43" t="b">
        <v>0</v>
      </c>
      <c r="E43" t="b">
        <v>0</v>
      </c>
      <c r="F43" t="s">
        <v>6718</v>
      </c>
      <c r="G43" t="b">
        <v>0</v>
      </c>
      <c r="H43" t="b">
        <v>0</v>
      </c>
    </row>
    <row r="44" spans="1:8" x14ac:dyDescent="0.25">
      <c r="A44" t="b">
        <v>0</v>
      </c>
      <c r="B44" s="1" t="s">
        <v>6717</v>
      </c>
      <c r="C44" t="b">
        <v>0</v>
      </c>
      <c r="D44" t="b">
        <v>0</v>
      </c>
      <c r="E44" t="b">
        <v>0</v>
      </c>
      <c r="F44" t="s">
        <v>6718</v>
      </c>
      <c r="G44" t="b">
        <v>0</v>
      </c>
      <c r="H44" t="b">
        <v>0</v>
      </c>
    </row>
    <row r="45" spans="1:8" x14ac:dyDescent="0.25">
      <c r="A45" t="b">
        <v>0</v>
      </c>
      <c r="B45" s="1" t="s">
        <v>6717</v>
      </c>
      <c r="C45" t="b">
        <v>0</v>
      </c>
      <c r="D45" t="b">
        <v>0</v>
      </c>
      <c r="E45" t="b">
        <v>0</v>
      </c>
      <c r="F45" t="s">
        <v>6718</v>
      </c>
      <c r="G45" t="b">
        <v>0</v>
      </c>
      <c r="H45" t="b">
        <v>0</v>
      </c>
    </row>
    <row r="46" spans="1:8" x14ac:dyDescent="0.25">
      <c r="A46" t="b">
        <v>0</v>
      </c>
      <c r="B46" s="1" t="s">
        <v>6717</v>
      </c>
      <c r="C46" t="b">
        <v>0</v>
      </c>
      <c r="D46" t="b">
        <v>0</v>
      </c>
      <c r="E46" t="b">
        <v>0</v>
      </c>
      <c r="F46" t="s">
        <v>6718</v>
      </c>
      <c r="G46" t="b">
        <v>0</v>
      </c>
      <c r="H46" t="b">
        <v>0</v>
      </c>
    </row>
    <row r="47" spans="1:8" x14ac:dyDescent="0.25">
      <c r="A47" t="b">
        <v>0</v>
      </c>
      <c r="B47" s="1" t="s">
        <v>6717</v>
      </c>
      <c r="C47" t="b">
        <v>0</v>
      </c>
      <c r="D47" t="b">
        <v>0</v>
      </c>
      <c r="E47" t="b">
        <v>0</v>
      </c>
      <c r="F47" t="s">
        <v>6718</v>
      </c>
      <c r="G47" t="b">
        <v>0</v>
      </c>
      <c r="H47" t="b">
        <v>0</v>
      </c>
    </row>
    <row r="48" spans="1:8" x14ac:dyDescent="0.25">
      <c r="A48" t="b">
        <v>0</v>
      </c>
      <c r="B48" s="1" t="s">
        <v>6717</v>
      </c>
      <c r="C48" t="b">
        <v>0</v>
      </c>
      <c r="D48" t="b">
        <v>0</v>
      </c>
      <c r="E48" t="b">
        <v>0</v>
      </c>
      <c r="F48" t="s">
        <v>6718</v>
      </c>
      <c r="G48" t="b">
        <v>0</v>
      </c>
      <c r="H48" t="b">
        <v>0</v>
      </c>
    </row>
    <row r="49" spans="1:8" x14ac:dyDescent="0.25">
      <c r="A49" t="b">
        <v>0</v>
      </c>
      <c r="B49" s="1" t="s">
        <v>6717</v>
      </c>
      <c r="C49" t="b">
        <v>0</v>
      </c>
      <c r="D49" t="b">
        <v>0</v>
      </c>
      <c r="E49" t="b">
        <v>0</v>
      </c>
      <c r="F49" t="s">
        <v>6718</v>
      </c>
      <c r="G49" t="b">
        <v>0</v>
      </c>
      <c r="H49" t="b">
        <v>0</v>
      </c>
    </row>
    <row r="50" spans="1:8" x14ac:dyDescent="0.25">
      <c r="A50" t="b">
        <v>0</v>
      </c>
      <c r="B50" s="1" t="s">
        <v>6717</v>
      </c>
      <c r="C50" t="b">
        <v>0</v>
      </c>
      <c r="D50" t="b">
        <v>0</v>
      </c>
      <c r="E50" t="b">
        <v>0</v>
      </c>
      <c r="F50" t="s">
        <v>6718</v>
      </c>
      <c r="G50" t="b">
        <v>0</v>
      </c>
      <c r="H50" t="b">
        <v>0</v>
      </c>
    </row>
    <row r="51" spans="1:8" x14ac:dyDescent="0.25">
      <c r="A51" t="b">
        <v>0</v>
      </c>
      <c r="B51" s="1" t="s">
        <v>6717</v>
      </c>
      <c r="C51" t="b">
        <v>0</v>
      </c>
      <c r="D51" t="b">
        <v>0</v>
      </c>
      <c r="E51" t="b">
        <v>0</v>
      </c>
      <c r="F51" t="s">
        <v>6718</v>
      </c>
      <c r="G51" t="b">
        <v>0</v>
      </c>
      <c r="H51" t="b">
        <v>0</v>
      </c>
    </row>
    <row r="52" spans="1:8" x14ac:dyDescent="0.25">
      <c r="A52" t="b">
        <v>0</v>
      </c>
      <c r="B52" s="1" t="s">
        <v>6717</v>
      </c>
      <c r="C52" t="b">
        <v>0</v>
      </c>
      <c r="D52" t="b">
        <v>0</v>
      </c>
      <c r="E52" t="b">
        <v>0</v>
      </c>
      <c r="F52" t="s">
        <v>6718</v>
      </c>
      <c r="G52" t="b">
        <v>0</v>
      </c>
      <c r="H52" t="b">
        <v>0</v>
      </c>
    </row>
    <row r="53" spans="1:8" x14ac:dyDescent="0.25">
      <c r="A53" t="b">
        <v>0</v>
      </c>
      <c r="B53" s="1" t="s">
        <v>6717</v>
      </c>
      <c r="C53" t="b">
        <v>0</v>
      </c>
      <c r="D53" t="b">
        <v>0</v>
      </c>
      <c r="E53" t="b">
        <v>0</v>
      </c>
      <c r="F53" t="s">
        <v>6718</v>
      </c>
      <c r="G53" t="b">
        <v>0</v>
      </c>
      <c r="H53" t="b">
        <v>0</v>
      </c>
    </row>
    <row r="54" spans="1:8" x14ac:dyDescent="0.25">
      <c r="A54" t="b">
        <v>0</v>
      </c>
      <c r="B54" s="1" t="s">
        <v>6717</v>
      </c>
      <c r="C54" t="b">
        <v>0</v>
      </c>
      <c r="D54" t="b">
        <v>0</v>
      </c>
      <c r="E54" t="b">
        <v>0</v>
      </c>
      <c r="F54" t="s">
        <v>6718</v>
      </c>
      <c r="G54" t="b">
        <v>0</v>
      </c>
      <c r="H54" t="b">
        <v>0</v>
      </c>
    </row>
    <row r="55" spans="1:8" x14ac:dyDescent="0.25">
      <c r="A55" t="b">
        <v>0</v>
      </c>
      <c r="B55" s="1" t="s">
        <v>6717</v>
      </c>
      <c r="C55" t="b">
        <v>0</v>
      </c>
      <c r="D55" t="b">
        <v>0</v>
      </c>
      <c r="E55" t="b">
        <v>0</v>
      </c>
      <c r="F55" t="s">
        <v>6718</v>
      </c>
      <c r="G55" t="b">
        <v>0</v>
      </c>
      <c r="H55" t="b">
        <v>0</v>
      </c>
    </row>
    <row r="56" spans="1:8" x14ac:dyDescent="0.25">
      <c r="A56" t="b">
        <v>0</v>
      </c>
      <c r="B56" s="1" t="s">
        <v>6717</v>
      </c>
      <c r="C56" t="b">
        <v>0</v>
      </c>
      <c r="D56" t="b">
        <v>0</v>
      </c>
      <c r="E56" t="b">
        <v>0</v>
      </c>
      <c r="F56" t="s">
        <v>6718</v>
      </c>
      <c r="G56" t="b">
        <v>0</v>
      </c>
      <c r="H56" t="b">
        <v>0</v>
      </c>
    </row>
    <row r="57" spans="1:8" x14ac:dyDescent="0.25">
      <c r="A57" t="b">
        <v>0</v>
      </c>
      <c r="B57" s="1" t="s">
        <v>6717</v>
      </c>
      <c r="C57" t="b">
        <v>0</v>
      </c>
      <c r="D57" t="b">
        <v>0</v>
      </c>
      <c r="E57" t="b">
        <v>0</v>
      </c>
      <c r="F57" t="s">
        <v>6718</v>
      </c>
      <c r="G57" t="b">
        <v>0</v>
      </c>
      <c r="H57" t="b">
        <v>0</v>
      </c>
    </row>
    <row r="58" spans="1:8" x14ac:dyDescent="0.25">
      <c r="A58" t="b">
        <v>0</v>
      </c>
      <c r="B58" s="1" t="s">
        <v>6717</v>
      </c>
      <c r="C58" t="b">
        <v>0</v>
      </c>
      <c r="D58" t="b">
        <v>0</v>
      </c>
      <c r="E58" t="b">
        <v>0</v>
      </c>
      <c r="F58" t="s">
        <v>6718</v>
      </c>
      <c r="G58" t="b">
        <v>0</v>
      </c>
      <c r="H58" t="b">
        <v>0</v>
      </c>
    </row>
    <row r="59" spans="1:8" x14ac:dyDescent="0.25">
      <c r="A59" t="b">
        <v>0</v>
      </c>
      <c r="B59" s="1" t="s">
        <v>6717</v>
      </c>
      <c r="C59" t="b">
        <v>0</v>
      </c>
      <c r="D59" t="b">
        <v>0</v>
      </c>
      <c r="E59" t="b">
        <v>0</v>
      </c>
      <c r="F59" t="s">
        <v>6718</v>
      </c>
      <c r="G59" t="b">
        <v>0</v>
      </c>
      <c r="H59" t="b">
        <v>0</v>
      </c>
    </row>
    <row r="60" spans="1:8" x14ac:dyDescent="0.25">
      <c r="A60" t="b">
        <v>0</v>
      </c>
      <c r="B60" s="1" t="s">
        <v>6717</v>
      </c>
      <c r="C60" t="b">
        <v>0</v>
      </c>
      <c r="D60" t="b">
        <v>0</v>
      </c>
      <c r="E60" t="b">
        <v>0</v>
      </c>
      <c r="F60" t="s">
        <v>6718</v>
      </c>
      <c r="G60" t="b">
        <v>0</v>
      </c>
      <c r="H60" t="b">
        <v>0</v>
      </c>
    </row>
    <row r="61" spans="1:8" x14ac:dyDescent="0.25">
      <c r="A61" t="b">
        <v>0</v>
      </c>
      <c r="B61" s="1" t="s">
        <v>6717</v>
      </c>
      <c r="C61" t="b">
        <v>0</v>
      </c>
      <c r="D61" t="b">
        <v>0</v>
      </c>
      <c r="E61" t="b">
        <v>0</v>
      </c>
      <c r="F61" t="s">
        <v>6718</v>
      </c>
      <c r="G61" t="b">
        <v>0</v>
      </c>
      <c r="H61" t="b">
        <v>0</v>
      </c>
    </row>
    <row r="62" spans="1:8" x14ac:dyDescent="0.25">
      <c r="A62" t="b">
        <v>0</v>
      </c>
      <c r="B62" s="1" t="s">
        <v>6717</v>
      </c>
      <c r="C62" t="b">
        <v>0</v>
      </c>
      <c r="D62" t="b">
        <v>0</v>
      </c>
      <c r="E62" t="b">
        <v>0</v>
      </c>
      <c r="F62" t="s">
        <v>6718</v>
      </c>
      <c r="G62" t="b">
        <v>0</v>
      </c>
      <c r="H62" t="b">
        <v>0</v>
      </c>
    </row>
    <row r="63" spans="1:8" x14ac:dyDescent="0.25">
      <c r="A63" t="b">
        <v>0</v>
      </c>
      <c r="B63" s="1" t="s">
        <v>6717</v>
      </c>
      <c r="C63" t="b">
        <v>0</v>
      </c>
      <c r="D63" t="b">
        <v>0</v>
      </c>
      <c r="E63" t="b">
        <v>0</v>
      </c>
      <c r="F63" t="s">
        <v>6718</v>
      </c>
      <c r="G63" t="b">
        <v>0</v>
      </c>
      <c r="H63" t="b">
        <v>0</v>
      </c>
    </row>
    <row r="64" spans="1:8" x14ac:dyDescent="0.25">
      <c r="A64" t="b">
        <v>0</v>
      </c>
      <c r="B64" s="1" t="s">
        <v>6717</v>
      </c>
      <c r="C64" t="b">
        <v>0</v>
      </c>
      <c r="D64" t="b">
        <v>0</v>
      </c>
      <c r="E64" t="b">
        <v>0</v>
      </c>
      <c r="F64" t="s">
        <v>6718</v>
      </c>
      <c r="G64" t="b">
        <v>0</v>
      </c>
      <c r="H64" t="b">
        <v>0</v>
      </c>
    </row>
    <row r="65" spans="1:8" x14ac:dyDescent="0.25">
      <c r="A65" t="b">
        <v>0</v>
      </c>
      <c r="B65" s="1" t="s">
        <v>6717</v>
      </c>
      <c r="C65" t="b">
        <v>0</v>
      </c>
      <c r="D65" t="b">
        <v>0</v>
      </c>
      <c r="E65" t="b">
        <v>0</v>
      </c>
      <c r="F65" t="s">
        <v>6718</v>
      </c>
      <c r="G65" t="b">
        <v>0</v>
      </c>
      <c r="H65" t="b">
        <v>0</v>
      </c>
    </row>
    <row r="66" spans="1:8" x14ac:dyDescent="0.25">
      <c r="A66" t="b">
        <v>0</v>
      </c>
      <c r="B66" s="1" t="s">
        <v>6717</v>
      </c>
      <c r="C66" t="b">
        <v>0</v>
      </c>
      <c r="D66" t="b">
        <v>0</v>
      </c>
      <c r="E66" t="b">
        <v>0</v>
      </c>
      <c r="F66" t="s">
        <v>6718</v>
      </c>
      <c r="G66" t="b">
        <v>0</v>
      </c>
      <c r="H66" t="b">
        <v>0</v>
      </c>
    </row>
    <row r="67" spans="1:8" x14ac:dyDescent="0.25">
      <c r="A67" t="b">
        <v>0</v>
      </c>
      <c r="B67" s="1" t="s">
        <v>6717</v>
      </c>
      <c r="C67" t="b">
        <v>0</v>
      </c>
      <c r="D67" t="b">
        <v>0</v>
      </c>
      <c r="E67" t="b">
        <v>0</v>
      </c>
      <c r="F67" t="s">
        <v>6718</v>
      </c>
      <c r="G67" t="b">
        <v>0</v>
      </c>
      <c r="H67" t="b">
        <v>0</v>
      </c>
    </row>
    <row r="68" spans="1:8" x14ac:dyDescent="0.25">
      <c r="A68" t="b">
        <v>0</v>
      </c>
      <c r="B68" s="1" t="s">
        <v>6717</v>
      </c>
      <c r="C68" t="b">
        <v>0</v>
      </c>
      <c r="D68" t="b">
        <v>0</v>
      </c>
      <c r="E68" t="b">
        <v>0</v>
      </c>
      <c r="F68" t="s">
        <v>6718</v>
      </c>
      <c r="G68" t="b">
        <v>0</v>
      </c>
      <c r="H68" t="b">
        <v>0</v>
      </c>
    </row>
    <row r="69" spans="1:8" x14ac:dyDescent="0.25">
      <c r="A69" t="b">
        <v>0</v>
      </c>
      <c r="B69" s="1" t="s">
        <v>6717</v>
      </c>
      <c r="C69" t="b">
        <v>0</v>
      </c>
      <c r="D69" t="b">
        <v>0</v>
      </c>
      <c r="E69" t="b">
        <v>0</v>
      </c>
      <c r="F69" t="s">
        <v>6718</v>
      </c>
      <c r="G69" t="b">
        <v>0</v>
      </c>
      <c r="H69" t="b">
        <v>0</v>
      </c>
    </row>
    <row r="70" spans="1:8" x14ac:dyDescent="0.25">
      <c r="A70" t="b">
        <v>0</v>
      </c>
      <c r="B70" s="1" t="s">
        <v>6717</v>
      </c>
      <c r="C70" t="b">
        <v>0</v>
      </c>
      <c r="D70" t="b">
        <v>0</v>
      </c>
      <c r="E70" t="b">
        <v>0</v>
      </c>
      <c r="F70" t="s">
        <v>6718</v>
      </c>
      <c r="G70" t="b">
        <v>0</v>
      </c>
      <c r="H70" t="b">
        <v>0</v>
      </c>
    </row>
    <row r="71" spans="1:8" x14ac:dyDescent="0.25">
      <c r="A71" t="b">
        <v>0</v>
      </c>
      <c r="B71" s="1" t="s">
        <v>6717</v>
      </c>
      <c r="C71" t="b">
        <v>0</v>
      </c>
      <c r="D71" t="b">
        <v>0</v>
      </c>
      <c r="E71" t="b">
        <v>0</v>
      </c>
      <c r="F71" t="s">
        <v>6718</v>
      </c>
      <c r="G71" t="b">
        <v>0</v>
      </c>
      <c r="H71" t="b">
        <v>0</v>
      </c>
    </row>
    <row r="72" spans="1:8" x14ac:dyDescent="0.25">
      <c r="A72" t="b">
        <v>0</v>
      </c>
      <c r="B72" s="1" t="s">
        <v>6717</v>
      </c>
      <c r="C72" t="b">
        <v>0</v>
      </c>
      <c r="D72" t="b">
        <v>0</v>
      </c>
      <c r="E72" t="b">
        <v>0</v>
      </c>
      <c r="F72" t="s">
        <v>6718</v>
      </c>
      <c r="G72" t="b">
        <v>0</v>
      </c>
      <c r="H72" t="b">
        <v>0</v>
      </c>
    </row>
    <row r="73" spans="1:8" x14ac:dyDescent="0.25">
      <c r="A73" t="b">
        <v>0</v>
      </c>
      <c r="B73" s="1" t="s">
        <v>6717</v>
      </c>
      <c r="C73" t="b">
        <v>0</v>
      </c>
      <c r="D73" t="b">
        <v>0</v>
      </c>
      <c r="E73" t="b">
        <v>0</v>
      </c>
      <c r="F73" t="s">
        <v>6718</v>
      </c>
      <c r="G73" t="b">
        <v>0</v>
      </c>
      <c r="H73" t="b">
        <v>0</v>
      </c>
    </row>
    <row r="74" spans="1:8" x14ac:dyDescent="0.25">
      <c r="A74" t="b">
        <v>0</v>
      </c>
      <c r="B74" s="1" t="s">
        <v>6717</v>
      </c>
      <c r="C74" t="b">
        <v>0</v>
      </c>
      <c r="D74" t="b">
        <v>0</v>
      </c>
      <c r="E74" t="b">
        <v>0</v>
      </c>
      <c r="F74" t="s">
        <v>6718</v>
      </c>
      <c r="G74" t="b">
        <v>0</v>
      </c>
      <c r="H74" t="b">
        <v>0</v>
      </c>
    </row>
    <row r="75" spans="1:8" x14ac:dyDescent="0.25">
      <c r="A75" t="b">
        <v>0</v>
      </c>
      <c r="B75" s="1" t="s">
        <v>6717</v>
      </c>
      <c r="C75" t="b">
        <v>0</v>
      </c>
      <c r="D75" t="b">
        <v>0</v>
      </c>
      <c r="E75" t="b">
        <v>0</v>
      </c>
      <c r="F75" t="s">
        <v>6718</v>
      </c>
      <c r="G75" t="b">
        <v>0</v>
      </c>
      <c r="H75" t="b">
        <v>0</v>
      </c>
    </row>
    <row r="76" spans="1:8" x14ac:dyDescent="0.25">
      <c r="A76" t="b">
        <v>0</v>
      </c>
      <c r="B76" s="1" t="s">
        <v>6717</v>
      </c>
      <c r="C76" t="b">
        <v>0</v>
      </c>
      <c r="D76" t="b">
        <v>0</v>
      </c>
      <c r="E76" t="b">
        <v>0</v>
      </c>
      <c r="F76" t="s">
        <v>6718</v>
      </c>
      <c r="G76" t="b">
        <v>0</v>
      </c>
      <c r="H76" t="b">
        <v>0</v>
      </c>
    </row>
    <row r="77" spans="1:8" x14ac:dyDescent="0.25">
      <c r="A77" t="b">
        <v>0</v>
      </c>
      <c r="B77" s="1" t="s">
        <v>6717</v>
      </c>
      <c r="C77" t="b">
        <v>0</v>
      </c>
      <c r="D77" t="b">
        <v>0</v>
      </c>
      <c r="E77" t="b">
        <v>0</v>
      </c>
      <c r="F77" t="s">
        <v>6718</v>
      </c>
      <c r="G77" t="b">
        <v>0</v>
      </c>
      <c r="H77" t="b">
        <v>0</v>
      </c>
    </row>
    <row r="78" spans="1:8" x14ac:dyDescent="0.25">
      <c r="A78" t="b">
        <v>0</v>
      </c>
      <c r="B78" s="1" t="s">
        <v>6717</v>
      </c>
      <c r="C78" t="b">
        <v>0</v>
      </c>
      <c r="D78" t="b">
        <v>0</v>
      </c>
      <c r="E78" t="b">
        <v>0</v>
      </c>
      <c r="F78" t="s">
        <v>6718</v>
      </c>
      <c r="G78" t="b">
        <v>0</v>
      </c>
      <c r="H78" t="b">
        <v>0</v>
      </c>
    </row>
    <row r="79" spans="1:8" x14ac:dyDescent="0.25">
      <c r="A79" t="b">
        <v>0</v>
      </c>
      <c r="B79" s="1" t="s">
        <v>6717</v>
      </c>
      <c r="C79" t="b">
        <v>0</v>
      </c>
      <c r="D79" t="b">
        <v>0</v>
      </c>
      <c r="E79" t="b">
        <v>0</v>
      </c>
      <c r="F79" t="s">
        <v>6718</v>
      </c>
      <c r="G79" t="b">
        <v>0</v>
      </c>
      <c r="H79" t="b">
        <v>0</v>
      </c>
    </row>
    <row r="80" spans="1:8" x14ac:dyDescent="0.25">
      <c r="A80" t="b">
        <v>0</v>
      </c>
      <c r="B80" s="1" t="s">
        <v>6717</v>
      </c>
      <c r="C80" t="b">
        <v>0</v>
      </c>
      <c r="D80" t="b">
        <v>0</v>
      </c>
      <c r="E80" t="b">
        <v>0</v>
      </c>
      <c r="F80" t="s">
        <v>6718</v>
      </c>
      <c r="G80" t="b">
        <v>0</v>
      </c>
      <c r="H80" t="b">
        <v>0</v>
      </c>
    </row>
    <row r="81" spans="1:8" x14ac:dyDescent="0.25">
      <c r="A81" t="b">
        <v>0</v>
      </c>
      <c r="B81" s="1" t="s">
        <v>6717</v>
      </c>
      <c r="C81" t="b">
        <v>0</v>
      </c>
      <c r="D81" t="b">
        <v>0</v>
      </c>
      <c r="E81" t="b">
        <v>0</v>
      </c>
      <c r="F81" t="s">
        <v>6718</v>
      </c>
      <c r="G81" t="b">
        <v>0</v>
      </c>
      <c r="H81" t="b">
        <v>0</v>
      </c>
    </row>
    <row r="82" spans="1:8" x14ac:dyDescent="0.25">
      <c r="A82" t="b">
        <v>0</v>
      </c>
      <c r="B82" s="1" t="s">
        <v>6717</v>
      </c>
      <c r="C82" t="b">
        <v>0</v>
      </c>
      <c r="D82" t="b">
        <v>0</v>
      </c>
      <c r="E82" t="b">
        <v>0</v>
      </c>
      <c r="F82" t="s">
        <v>6718</v>
      </c>
      <c r="G82" t="b">
        <v>0</v>
      </c>
      <c r="H82" t="b">
        <v>0</v>
      </c>
    </row>
    <row r="83" spans="1:8" x14ac:dyDescent="0.25">
      <c r="A83" t="b">
        <v>0</v>
      </c>
      <c r="B83" s="1" t="s">
        <v>6717</v>
      </c>
      <c r="C83" t="b">
        <v>0</v>
      </c>
      <c r="D83" t="b">
        <v>0</v>
      </c>
      <c r="E83" t="b">
        <v>0</v>
      </c>
      <c r="F83" t="s">
        <v>6718</v>
      </c>
      <c r="G83" t="b">
        <v>0</v>
      </c>
      <c r="H83" t="b">
        <v>0</v>
      </c>
    </row>
    <row r="84" spans="1:8" x14ac:dyDescent="0.25">
      <c r="A84" t="b">
        <v>0</v>
      </c>
      <c r="B84" s="1" t="s">
        <v>6717</v>
      </c>
      <c r="C84" t="b">
        <v>0</v>
      </c>
      <c r="D84" t="b">
        <v>0</v>
      </c>
      <c r="E84" t="b">
        <v>0</v>
      </c>
      <c r="F84" t="s">
        <v>6718</v>
      </c>
      <c r="G84" t="b">
        <v>0</v>
      </c>
      <c r="H84" t="b">
        <v>0</v>
      </c>
    </row>
    <row r="85" spans="1:8" x14ac:dyDescent="0.25">
      <c r="A85" t="b">
        <v>0</v>
      </c>
      <c r="B85" s="1" t="s">
        <v>6717</v>
      </c>
      <c r="C85" t="b">
        <v>0</v>
      </c>
      <c r="D85" t="b">
        <v>0</v>
      </c>
      <c r="E85" t="b">
        <v>0</v>
      </c>
      <c r="F85" t="s">
        <v>6718</v>
      </c>
      <c r="G85" t="b">
        <v>0</v>
      </c>
      <c r="H85" t="b">
        <v>0</v>
      </c>
    </row>
    <row r="86" spans="1:8" x14ac:dyDescent="0.25">
      <c r="A86" t="b">
        <v>0</v>
      </c>
      <c r="B86" s="1" t="s">
        <v>6717</v>
      </c>
      <c r="C86" t="b">
        <v>0</v>
      </c>
      <c r="D86" t="b">
        <v>0</v>
      </c>
      <c r="E86" t="b">
        <v>0</v>
      </c>
      <c r="F86" t="s">
        <v>6718</v>
      </c>
      <c r="G86" t="b">
        <v>0</v>
      </c>
      <c r="H86" t="b">
        <v>0</v>
      </c>
    </row>
    <row r="87" spans="1:8" x14ac:dyDescent="0.25">
      <c r="A87" t="b">
        <v>0</v>
      </c>
      <c r="B87" s="1" t="s">
        <v>6717</v>
      </c>
      <c r="C87" t="b">
        <v>0</v>
      </c>
      <c r="D87" t="b">
        <v>0</v>
      </c>
      <c r="E87" t="b">
        <v>0</v>
      </c>
      <c r="F87" t="s">
        <v>6718</v>
      </c>
      <c r="G87" t="b">
        <v>0</v>
      </c>
      <c r="H87" t="b">
        <v>0</v>
      </c>
    </row>
    <row r="88" spans="1:8" x14ac:dyDescent="0.25">
      <c r="A88" t="b">
        <v>0</v>
      </c>
      <c r="B88" s="1" t="s">
        <v>6717</v>
      </c>
      <c r="C88" t="b">
        <v>0</v>
      </c>
      <c r="D88" t="b">
        <v>0</v>
      </c>
      <c r="E88" t="b">
        <v>0</v>
      </c>
      <c r="F88" t="s">
        <v>6718</v>
      </c>
      <c r="G88" t="b">
        <v>0</v>
      </c>
      <c r="H88" t="b">
        <v>0</v>
      </c>
    </row>
    <row r="89" spans="1:8" x14ac:dyDescent="0.25">
      <c r="A89" t="b">
        <v>0</v>
      </c>
      <c r="B89" s="1" t="s">
        <v>6717</v>
      </c>
      <c r="C89" t="b">
        <v>0</v>
      </c>
      <c r="D89" t="b">
        <v>0</v>
      </c>
      <c r="E89" t="b">
        <v>0</v>
      </c>
      <c r="F89" t="s">
        <v>6718</v>
      </c>
      <c r="G89" t="b">
        <v>0</v>
      </c>
      <c r="H89" t="b">
        <v>0</v>
      </c>
    </row>
    <row r="90" spans="1:8" x14ac:dyDescent="0.25">
      <c r="A90" t="b">
        <v>0</v>
      </c>
      <c r="B90" s="1" t="s">
        <v>6717</v>
      </c>
      <c r="C90" t="b">
        <v>0</v>
      </c>
      <c r="D90" t="b">
        <v>0</v>
      </c>
      <c r="E90" t="b">
        <v>0</v>
      </c>
      <c r="F90" t="s">
        <v>6718</v>
      </c>
      <c r="G90" t="b">
        <v>0</v>
      </c>
      <c r="H90" t="b">
        <v>0</v>
      </c>
    </row>
    <row r="91" spans="1:8" x14ac:dyDescent="0.25">
      <c r="A91" t="b">
        <v>0</v>
      </c>
      <c r="B91" s="1" t="s">
        <v>6717</v>
      </c>
      <c r="C91" t="b">
        <v>0</v>
      </c>
      <c r="D91" t="b">
        <v>0</v>
      </c>
      <c r="E91" t="b">
        <v>0</v>
      </c>
      <c r="F91" t="s">
        <v>6718</v>
      </c>
      <c r="G91" t="b">
        <v>0</v>
      </c>
      <c r="H91" t="b">
        <v>0</v>
      </c>
    </row>
    <row r="92" spans="1:8" x14ac:dyDescent="0.25">
      <c r="A92" t="b">
        <v>0</v>
      </c>
      <c r="B92" s="1" t="s">
        <v>6717</v>
      </c>
      <c r="C92" t="b">
        <v>0</v>
      </c>
      <c r="D92" t="b">
        <v>0</v>
      </c>
      <c r="E92" t="b">
        <v>0</v>
      </c>
      <c r="F92" t="s">
        <v>6718</v>
      </c>
      <c r="G92" t="b">
        <v>0</v>
      </c>
      <c r="H92" t="b">
        <v>0</v>
      </c>
    </row>
    <row r="93" spans="1:8" x14ac:dyDescent="0.25">
      <c r="A93" t="b">
        <v>0</v>
      </c>
      <c r="B93" s="1" t="s">
        <v>6717</v>
      </c>
      <c r="C93" t="b">
        <v>0</v>
      </c>
      <c r="D93" t="b">
        <v>0</v>
      </c>
      <c r="E93" t="b">
        <v>0</v>
      </c>
      <c r="F93" t="s">
        <v>6718</v>
      </c>
      <c r="G93" t="b">
        <v>0</v>
      </c>
      <c r="H93" t="b">
        <v>0</v>
      </c>
    </row>
    <row r="94" spans="1:8" x14ac:dyDescent="0.25">
      <c r="A94" t="b">
        <v>0</v>
      </c>
      <c r="B94" s="1" t="s">
        <v>6717</v>
      </c>
      <c r="C94" t="b">
        <v>0</v>
      </c>
      <c r="D94" t="b">
        <v>0</v>
      </c>
      <c r="E94" t="b">
        <v>0</v>
      </c>
      <c r="F94" t="s">
        <v>6718</v>
      </c>
      <c r="G94" t="b">
        <v>0</v>
      </c>
      <c r="H94" t="b">
        <v>0</v>
      </c>
    </row>
    <row r="95" spans="1:8" x14ac:dyDescent="0.25">
      <c r="A95" t="b">
        <v>0</v>
      </c>
      <c r="B95" s="1" t="s">
        <v>6717</v>
      </c>
      <c r="C95" t="b">
        <v>0</v>
      </c>
      <c r="D95" t="b">
        <v>0</v>
      </c>
      <c r="E95" t="b">
        <v>0</v>
      </c>
      <c r="F95" t="s">
        <v>6718</v>
      </c>
      <c r="G95" t="b">
        <v>0</v>
      </c>
      <c r="H95" t="b">
        <v>0</v>
      </c>
    </row>
    <row r="96" spans="1:8" x14ac:dyDescent="0.25">
      <c r="A96" t="b">
        <v>0</v>
      </c>
      <c r="B96" s="1" t="s">
        <v>6717</v>
      </c>
      <c r="C96" t="b">
        <v>0</v>
      </c>
      <c r="D96" t="b">
        <v>0</v>
      </c>
      <c r="E96" t="b">
        <v>0</v>
      </c>
      <c r="F96" t="s">
        <v>6718</v>
      </c>
      <c r="G96" t="b">
        <v>0</v>
      </c>
      <c r="H96" t="b">
        <v>0</v>
      </c>
    </row>
    <row r="97" spans="1:8" x14ac:dyDescent="0.25">
      <c r="A97" t="b">
        <v>0</v>
      </c>
      <c r="B97" s="1" t="s">
        <v>6717</v>
      </c>
      <c r="C97" t="b">
        <v>0</v>
      </c>
      <c r="D97" t="b">
        <v>0</v>
      </c>
      <c r="E97" t="b">
        <v>0</v>
      </c>
      <c r="F97" t="s">
        <v>6718</v>
      </c>
      <c r="G97" t="b">
        <v>0</v>
      </c>
      <c r="H97" t="b">
        <v>0</v>
      </c>
    </row>
    <row r="98" spans="1:8" x14ac:dyDescent="0.25">
      <c r="A98" t="b">
        <v>0</v>
      </c>
      <c r="B98" s="1" t="s">
        <v>6717</v>
      </c>
      <c r="C98" t="b">
        <v>0</v>
      </c>
      <c r="D98" t="b">
        <v>0</v>
      </c>
      <c r="E98" t="b">
        <v>0</v>
      </c>
      <c r="F98" t="s">
        <v>6718</v>
      </c>
      <c r="G98" t="b">
        <v>0</v>
      </c>
      <c r="H98" t="b">
        <v>0</v>
      </c>
    </row>
  </sheetData>
  <conditionalFormatting sqref="A2:Q98">
    <cfRule type="expression" dxfId="120" priority="1">
      <formula>$I2="YES"</formula>
    </cfRule>
  </conditionalFormatting>
  <hyperlinks>
    <hyperlink ref="A1" location="'required_tables'!A1" display="TRUE" xr:uid="{019DFE7A-68F8-48C5-A72E-18975ABE9A53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7878C-9C26-40E2-A657-08B7996B5947}">
  <sheetPr codeName="Sheet10">
    <tabColor rgb="FF92D050"/>
  </sheetPr>
  <dimension ref="A1:Q98"/>
  <sheetViews>
    <sheetView zoomScale="55" zoomScaleNormal="55" workbookViewId="0">
      <selection activeCell="F31" sqref="A2:Q98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x14ac:dyDescent="0.25">
      <c r="A2" t="b">
        <v>1</v>
      </c>
      <c r="B2" s="1" t="s">
        <v>6832</v>
      </c>
      <c r="C2" t="s">
        <v>6639</v>
      </c>
      <c r="D2" t="s">
        <v>6816</v>
      </c>
      <c r="E2" t="s">
        <v>6696</v>
      </c>
      <c r="F2" t="s">
        <v>6833</v>
      </c>
      <c r="G2">
        <v>8</v>
      </c>
      <c r="H2" t="s">
        <v>23</v>
      </c>
    </row>
    <row r="3" spans="1:17" x14ac:dyDescent="0.25">
      <c r="A3" t="b">
        <v>1</v>
      </c>
      <c r="B3" s="1" t="s">
        <v>6832</v>
      </c>
      <c r="C3" t="s">
        <v>6639</v>
      </c>
      <c r="D3" t="s">
        <v>6698</v>
      </c>
      <c r="E3" t="s">
        <v>6721</v>
      </c>
      <c r="F3" t="s">
        <v>6834</v>
      </c>
      <c r="G3">
        <v>8</v>
      </c>
      <c r="H3" t="s">
        <v>23</v>
      </c>
    </row>
    <row r="4" spans="1:17" x14ac:dyDescent="0.25">
      <c r="A4" t="b">
        <v>1</v>
      </c>
      <c r="B4" s="1" t="s">
        <v>6832</v>
      </c>
      <c r="C4" t="s">
        <v>6639</v>
      </c>
      <c r="D4" t="s">
        <v>6723</v>
      </c>
      <c r="E4" t="s">
        <v>6724</v>
      </c>
      <c r="F4" t="s">
        <v>6835</v>
      </c>
      <c r="G4">
        <v>8</v>
      </c>
      <c r="H4" t="s">
        <v>23</v>
      </c>
    </row>
    <row r="5" spans="1:17" x14ac:dyDescent="0.25">
      <c r="A5" t="b">
        <v>1</v>
      </c>
      <c r="B5" s="1" t="s">
        <v>6832</v>
      </c>
      <c r="C5" t="s">
        <v>6639</v>
      </c>
      <c r="D5" t="s">
        <v>6652</v>
      </c>
      <c r="E5" t="s">
        <v>6715</v>
      </c>
      <c r="F5" t="s">
        <v>6836</v>
      </c>
      <c r="G5">
        <v>37</v>
      </c>
      <c r="H5" t="s">
        <v>28</v>
      </c>
      <c r="I5" t="s">
        <v>6620</v>
      </c>
      <c r="K5" t="s">
        <v>6620</v>
      </c>
      <c r="N5" t="s">
        <v>6652</v>
      </c>
    </row>
    <row r="6" spans="1:17" x14ac:dyDescent="0.25">
      <c r="A6" t="b">
        <v>1</v>
      </c>
      <c r="B6" s="1" t="s">
        <v>6832</v>
      </c>
      <c r="C6" t="s">
        <v>6639</v>
      </c>
      <c r="D6" t="s">
        <v>6646</v>
      </c>
      <c r="E6" t="s">
        <v>6826</v>
      </c>
      <c r="F6" t="s">
        <v>6837</v>
      </c>
      <c r="G6">
        <v>37</v>
      </c>
      <c r="H6" t="s">
        <v>28</v>
      </c>
      <c r="I6" t="s">
        <v>6620</v>
      </c>
    </row>
    <row r="7" spans="1:17" x14ac:dyDescent="0.25">
      <c r="A7" t="b">
        <v>1</v>
      </c>
      <c r="B7" s="1" t="s">
        <v>6832</v>
      </c>
      <c r="C7" t="s">
        <v>6639</v>
      </c>
      <c r="D7" t="s">
        <v>6838</v>
      </c>
      <c r="E7" t="s">
        <v>6839</v>
      </c>
      <c r="F7" t="s">
        <v>6840</v>
      </c>
      <c r="G7">
        <v>37</v>
      </c>
      <c r="H7" t="s">
        <v>28</v>
      </c>
    </row>
    <row r="8" spans="1:17" x14ac:dyDescent="0.25">
      <c r="A8" t="b">
        <v>1</v>
      </c>
      <c r="B8" s="1" t="s">
        <v>6832</v>
      </c>
      <c r="C8" t="s">
        <v>6639</v>
      </c>
      <c r="D8" t="s">
        <v>6841</v>
      </c>
      <c r="E8" t="s">
        <v>6715</v>
      </c>
      <c r="F8" t="s">
        <v>6842</v>
      </c>
      <c r="G8">
        <v>37</v>
      </c>
      <c r="H8" t="s">
        <v>28</v>
      </c>
    </row>
    <row r="9" spans="1:17" x14ac:dyDescent="0.25">
      <c r="A9" t="b">
        <v>1</v>
      </c>
      <c r="B9" s="1" t="s">
        <v>6832</v>
      </c>
      <c r="C9" t="s">
        <v>6639</v>
      </c>
      <c r="D9" t="s">
        <v>6843</v>
      </c>
      <c r="E9" t="s">
        <v>6715</v>
      </c>
      <c r="F9" t="s">
        <v>6844</v>
      </c>
      <c r="G9">
        <v>37</v>
      </c>
      <c r="H9" t="s">
        <v>28</v>
      </c>
    </row>
    <row r="10" spans="1:17" x14ac:dyDescent="0.25">
      <c r="A10" t="b">
        <v>1</v>
      </c>
      <c r="B10" s="1" t="s">
        <v>6832</v>
      </c>
      <c r="C10" t="s">
        <v>6639</v>
      </c>
      <c r="D10" t="s">
        <v>6791</v>
      </c>
      <c r="E10" t="s">
        <v>6715</v>
      </c>
      <c r="F10" t="s">
        <v>6845</v>
      </c>
      <c r="G10">
        <v>37</v>
      </c>
      <c r="H10" t="s">
        <v>28</v>
      </c>
    </row>
    <row r="11" spans="1:17" x14ac:dyDescent="0.25">
      <c r="A11" t="b">
        <v>1</v>
      </c>
      <c r="B11" s="1" t="s">
        <v>6832</v>
      </c>
      <c r="C11" t="s">
        <v>6639</v>
      </c>
      <c r="D11" t="s">
        <v>6846</v>
      </c>
      <c r="E11" t="s">
        <v>6847</v>
      </c>
      <c r="F11" t="s">
        <v>6848</v>
      </c>
      <c r="G11">
        <v>8</v>
      </c>
      <c r="H11" t="s">
        <v>23</v>
      </c>
    </row>
    <row r="12" spans="1:17" x14ac:dyDescent="0.25">
      <c r="A12" t="b">
        <v>1</v>
      </c>
      <c r="B12" s="1" t="s">
        <v>6832</v>
      </c>
      <c r="C12" t="s">
        <v>6639</v>
      </c>
      <c r="D12" t="s">
        <v>6849</v>
      </c>
      <c r="E12" t="s">
        <v>6850</v>
      </c>
      <c r="F12" t="s">
        <v>6851</v>
      </c>
      <c r="G12">
        <v>37</v>
      </c>
      <c r="H12" t="s">
        <v>28</v>
      </c>
    </row>
    <row r="13" spans="1:17" x14ac:dyDescent="0.25">
      <c r="A13" t="b">
        <v>1</v>
      </c>
      <c r="B13" s="1" t="s">
        <v>6832</v>
      </c>
      <c r="C13" t="s">
        <v>6639</v>
      </c>
      <c r="D13" t="s">
        <v>6760</v>
      </c>
      <c r="E13" t="s">
        <v>6852</v>
      </c>
      <c r="F13" t="s">
        <v>6853</v>
      </c>
      <c r="G13">
        <v>35</v>
      </c>
      <c r="H13" t="s">
        <v>25</v>
      </c>
    </row>
    <row r="14" spans="1:17" x14ac:dyDescent="0.25">
      <c r="A14" t="b">
        <v>1</v>
      </c>
      <c r="B14" s="1" t="s">
        <v>6832</v>
      </c>
      <c r="C14" t="s">
        <v>6639</v>
      </c>
      <c r="D14" t="s">
        <v>6763</v>
      </c>
      <c r="E14" t="s">
        <v>6854</v>
      </c>
      <c r="F14" t="s">
        <v>6855</v>
      </c>
      <c r="G14">
        <v>35</v>
      </c>
      <c r="H14" t="s">
        <v>25</v>
      </c>
    </row>
    <row r="15" spans="1:17" x14ac:dyDescent="0.25">
      <c r="A15" t="b">
        <v>1</v>
      </c>
      <c r="B15" s="1" t="s">
        <v>6832</v>
      </c>
      <c r="C15" t="s">
        <v>6639</v>
      </c>
      <c r="D15" t="s">
        <v>6856</v>
      </c>
      <c r="E15" t="s">
        <v>6857</v>
      </c>
      <c r="F15" t="s">
        <v>6858</v>
      </c>
      <c r="G15">
        <v>37</v>
      </c>
      <c r="H15" t="s">
        <v>28</v>
      </c>
    </row>
    <row r="16" spans="1:17" x14ac:dyDescent="0.25">
      <c r="A16" t="b">
        <v>0</v>
      </c>
      <c r="B16" s="1" t="s">
        <v>6717</v>
      </c>
      <c r="C16" t="b">
        <v>0</v>
      </c>
      <c r="D16" t="b">
        <v>0</v>
      </c>
      <c r="E16" t="b">
        <v>0</v>
      </c>
      <c r="F16" t="s">
        <v>6718</v>
      </c>
      <c r="G16" t="b">
        <v>0</v>
      </c>
      <c r="H16" t="b">
        <v>0</v>
      </c>
    </row>
    <row r="17" spans="1:8" x14ac:dyDescent="0.25">
      <c r="A17" t="b">
        <v>0</v>
      </c>
      <c r="B17" s="1" t="s">
        <v>6717</v>
      </c>
      <c r="C17" t="b">
        <v>0</v>
      </c>
      <c r="D17" t="b">
        <v>0</v>
      </c>
      <c r="E17" t="b">
        <v>0</v>
      </c>
      <c r="F17" t="s">
        <v>6718</v>
      </c>
      <c r="G17" t="b">
        <v>0</v>
      </c>
      <c r="H17" t="b">
        <v>0</v>
      </c>
    </row>
    <row r="18" spans="1:8" x14ac:dyDescent="0.25">
      <c r="A18" t="b">
        <v>0</v>
      </c>
      <c r="B18" s="1" t="s">
        <v>6717</v>
      </c>
      <c r="C18" t="b">
        <v>0</v>
      </c>
      <c r="D18" t="b">
        <v>0</v>
      </c>
      <c r="E18" t="b">
        <v>0</v>
      </c>
      <c r="F18" t="s">
        <v>6718</v>
      </c>
      <c r="G18" t="b">
        <v>0</v>
      </c>
      <c r="H18" t="b">
        <v>0</v>
      </c>
    </row>
    <row r="19" spans="1:8" x14ac:dyDescent="0.25">
      <c r="A19" t="b">
        <v>0</v>
      </c>
      <c r="B19" s="1" t="s">
        <v>6717</v>
      </c>
      <c r="C19" t="b">
        <v>0</v>
      </c>
      <c r="D19" t="b">
        <v>0</v>
      </c>
      <c r="E19" t="b">
        <v>0</v>
      </c>
      <c r="F19" t="s">
        <v>6718</v>
      </c>
      <c r="G19" t="b">
        <v>0</v>
      </c>
      <c r="H19" t="b">
        <v>0</v>
      </c>
    </row>
    <row r="20" spans="1:8" x14ac:dyDescent="0.25">
      <c r="A20" t="b">
        <v>0</v>
      </c>
      <c r="B20" s="1" t="s">
        <v>6717</v>
      </c>
      <c r="C20" t="b">
        <v>0</v>
      </c>
      <c r="D20" t="b">
        <v>0</v>
      </c>
      <c r="E20" t="b">
        <v>0</v>
      </c>
      <c r="F20" t="s">
        <v>6718</v>
      </c>
      <c r="G20" t="b">
        <v>0</v>
      </c>
      <c r="H20" t="b">
        <v>0</v>
      </c>
    </row>
    <row r="21" spans="1:8" x14ac:dyDescent="0.25">
      <c r="A21" t="b">
        <v>0</v>
      </c>
      <c r="B21" s="1" t="s">
        <v>6717</v>
      </c>
      <c r="C21" t="b">
        <v>0</v>
      </c>
      <c r="D21" t="b">
        <v>0</v>
      </c>
      <c r="E21" t="b">
        <v>0</v>
      </c>
      <c r="F21" t="s">
        <v>6718</v>
      </c>
      <c r="G21" t="b">
        <v>0</v>
      </c>
      <c r="H21" t="b">
        <v>0</v>
      </c>
    </row>
    <row r="22" spans="1:8" x14ac:dyDescent="0.25">
      <c r="A22" t="b">
        <v>0</v>
      </c>
      <c r="B22" s="1" t="s">
        <v>6717</v>
      </c>
      <c r="C22" t="b">
        <v>0</v>
      </c>
      <c r="D22" t="b">
        <v>0</v>
      </c>
      <c r="E22" t="b">
        <v>0</v>
      </c>
      <c r="F22" t="s">
        <v>6718</v>
      </c>
      <c r="G22" t="b">
        <v>0</v>
      </c>
      <c r="H22" t="b">
        <v>0</v>
      </c>
    </row>
    <row r="23" spans="1:8" x14ac:dyDescent="0.25">
      <c r="A23" t="b">
        <v>0</v>
      </c>
      <c r="B23" s="1" t="s">
        <v>6717</v>
      </c>
      <c r="C23" t="b">
        <v>0</v>
      </c>
      <c r="D23" t="b">
        <v>0</v>
      </c>
      <c r="E23" t="b">
        <v>0</v>
      </c>
      <c r="F23" t="s">
        <v>6718</v>
      </c>
      <c r="G23" t="b">
        <v>0</v>
      </c>
      <c r="H23" t="b">
        <v>0</v>
      </c>
    </row>
    <row r="24" spans="1:8" x14ac:dyDescent="0.25">
      <c r="A24" t="b">
        <v>0</v>
      </c>
      <c r="B24" s="1" t="s">
        <v>6717</v>
      </c>
      <c r="C24" t="b">
        <v>0</v>
      </c>
      <c r="D24" t="b">
        <v>0</v>
      </c>
      <c r="E24" t="b">
        <v>0</v>
      </c>
      <c r="F24" t="s">
        <v>6718</v>
      </c>
      <c r="G24" t="b">
        <v>0</v>
      </c>
      <c r="H24" t="b">
        <v>0</v>
      </c>
    </row>
    <row r="25" spans="1:8" x14ac:dyDescent="0.25">
      <c r="A25" t="b">
        <v>0</v>
      </c>
      <c r="B25" s="1" t="s">
        <v>6717</v>
      </c>
      <c r="C25" t="b">
        <v>0</v>
      </c>
      <c r="D25" t="b">
        <v>0</v>
      </c>
      <c r="E25" t="b">
        <v>0</v>
      </c>
      <c r="F25" t="s">
        <v>6718</v>
      </c>
      <c r="G25" t="b">
        <v>0</v>
      </c>
      <c r="H25" t="b">
        <v>0</v>
      </c>
    </row>
    <row r="26" spans="1:8" x14ac:dyDescent="0.25">
      <c r="A26" t="b">
        <v>0</v>
      </c>
      <c r="B26" s="1" t="s">
        <v>6717</v>
      </c>
      <c r="C26" t="b">
        <v>0</v>
      </c>
      <c r="D26" t="b">
        <v>0</v>
      </c>
      <c r="E26" t="b">
        <v>0</v>
      </c>
      <c r="F26" t="s">
        <v>6718</v>
      </c>
      <c r="G26" t="b">
        <v>0</v>
      </c>
      <c r="H26" t="b">
        <v>0</v>
      </c>
    </row>
    <row r="27" spans="1:8" x14ac:dyDescent="0.25">
      <c r="A27" t="b">
        <v>0</v>
      </c>
      <c r="B27" s="1" t="s">
        <v>6717</v>
      </c>
      <c r="C27" t="b">
        <v>0</v>
      </c>
      <c r="D27" t="b">
        <v>0</v>
      </c>
      <c r="E27" t="b">
        <v>0</v>
      </c>
      <c r="F27" t="s">
        <v>6718</v>
      </c>
      <c r="G27" t="b">
        <v>0</v>
      </c>
      <c r="H27" t="b">
        <v>0</v>
      </c>
    </row>
    <row r="28" spans="1:8" x14ac:dyDescent="0.25">
      <c r="A28" t="b">
        <v>0</v>
      </c>
      <c r="B28" s="1" t="s">
        <v>6717</v>
      </c>
      <c r="C28" t="b">
        <v>0</v>
      </c>
      <c r="D28" t="b">
        <v>0</v>
      </c>
      <c r="E28" t="b">
        <v>0</v>
      </c>
      <c r="F28" t="s">
        <v>6718</v>
      </c>
      <c r="G28" t="b">
        <v>0</v>
      </c>
      <c r="H28" t="b">
        <v>0</v>
      </c>
    </row>
    <row r="29" spans="1:8" x14ac:dyDescent="0.25">
      <c r="A29" t="b">
        <v>0</v>
      </c>
      <c r="B29" s="1" t="s">
        <v>6717</v>
      </c>
      <c r="C29" t="b">
        <v>0</v>
      </c>
      <c r="D29" t="b">
        <v>0</v>
      </c>
      <c r="E29" t="b">
        <v>0</v>
      </c>
      <c r="F29" t="s">
        <v>6718</v>
      </c>
      <c r="G29" t="b">
        <v>0</v>
      </c>
      <c r="H29" t="b">
        <v>0</v>
      </c>
    </row>
    <row r="30" spans="1:8" x14ac:dyDescent="0.25">
      <c r="A30" t="b">
        <v>0</v>
      </c>
      <c r="B30" s="1" t="s">
        <v>6717</v>
      </c>
      <c r="C30" t="b">
        <v>0</v>
      </c>
      <c r="D30" t="b">
        <v>0</v>
      </c>
      <c r="E30" t="b">
        <v>0</v>
      </c>
      <c r="F30" t="s">
        <v>6718</v>
      </c>
      <c r="G30" t="b">
        <v>0</v>
      </c>
      <c r="H30" t="b">
        <v>0</v>
      </c>
    </row>
    <row r="31" spans="1:8" x14ac:dyDescent="0.25">
      <c r="A31" t="b">
        <v>0</v>
      </c>
      <c r="B31" s="1" t="s">
        <v>6717</v>
      </c>
      <c r="C31" t="b">
        <v>0</v>
      </c>
      <c r="D31" t="b">
        <v>0</v>
      </c>
      <c r="E31" t="b">
        <v>0</v>
      </c>
      <c r="F31" t="s">
        <v>6718</v>
      </c>
      <c r="G31" t="b">
        <v>0</v>
      </c>
      <c r="H31" t="b">
        <v>0</v>
      </c>
    </row>
    <row r="32" spans="1:8" x14ac:dyDescent="0.25">
      <c r="A32" t="b">
        <v>0</v>
      </c>
      <c r="B32" s="1" t="s">
        <v>6717</v>
      </c>
      <c r="C32" t="b">
        <v>0</v>
      </c>
      <c r="D32" t="b">
        <v>0</v>
      </c>
      <c r="E32" t="b">
        <v>0</v>
      </c>
      <c r="F32" t="s">
        <v>6718</v>
      </c>
      <c r="G32" t="b">
        <v>0</v>
      </c>
      <c r="H32" t="b">
        <v>0</v>
      </c>
    </row>
    <row r="33" spans="1:8" x14ac:dyDescent="0.25">
      <c r="A33" t="b">
        <v>0</v>
      </c>
      <c r="B33" s="1" t="s">
        <v>6717</v>
      </c>
      <c r="C33" t="b">
        <v>0</v>
      </c>
      <c r="D33" t="b">
        <v>0</v>
      </c>
      <c r="E33" t="b">
        <v>0</v>
      </c>
      <c r="F33" t="s">
        <v>6718</v>
      </c>
      <c r="G33" t="b">
        <v>0</v>
      </c>
      <c r="H33" t="b">
        <v>0</v>
      </c>
    </row>
    <row r="34" spans="1:8" x14ac:dyDescent="0.25">
      <c r="A34" t="b">
        <v>0</v>
      </c>
      <c r="B34" s="1" t="s">
        <v>6717</v>
      </c>
      <c r="C34" t="b">
        <v>0</v>
      </c>
      <c r="D34" t="b">
        <v>0</v>
      </c>
      <c r="E34" t="b">
        <v>0</v>
      </c>
      <c r="F34" t="s">
        <v>6718</v>
      </c>
      <c r="G34" t="b">
        <v>0</v>
      </c>
      <c r="H34" t="b">
        <v>0</v>
      </c>
    </row>
    <row r="35" spans="1:8" x14ac:dyDescent="0.25">
      <c r="A35" t="b">
        <v>0</v>
      </c>
      <c r="B35" s="1" t="s">
        <v>6717</v>
      </c>
      <c r="C35" t="b">
        <v>0</v>
      </c>
      <c r="D35" t="b">
        <v>0</v>
      </c>
      <c r="E35" t="b">
        <v>0</v>
      </c>
      <c r="F35" t="s">
        <v>6718</v>
      </c>
      <c r="G35" t="b">
        <v>0</v>
      </c>
      <c r="H35" t="b">
        <v>0</v>
      </c>
    </row>
    <row r="36" spans="1:8" x14ac:dyDescent="0.25">
      <c r="A36" t="b">
        <v>0</v>
      </c>
      <c r="B36" s="1" t="s">
        <v>6717</v>
      </c>
      <c r="C36" t="b">
        <v>0</v>
      </c>
      <c r="D36" t="b">
        <v>0</v>
      </c>
      <c r="E36" t="b">
        <v>0</v>
      </c>
      <c r="F36" t="s">
        <v>6718</v>
      </c>
      <c r="G36" t="b">
        <v>0</v>
      </c>
      <c r="H36" t="b">
        <v>0</v>
      </c>
    </row>
    <row r="37" spans="1:8" x14ac:dyDescent="0.25">
      <c r="A37" t="b">
        <v>0</v>
      </c>
      <c r="B37" s="1" t="s">
        <v>6717</v>
      </c>
      <c r="C37" t="b">
        <v>0</v>
      </c>
      <c r="D37" t="b">
        <v>0</v>
      </c>
      <c r="E37" t="b">
        <v>0</v>
      </c>
      <c r="F37" t="s">
        <v>6718</v>
      </c>
      <c r="G37" t="b">
        <v>0</v>
      </c>
      <c r="H37" t="b">
        <v>0</v>
      </c>
    </row>
    <row r="38" spans="1:8" x14ac:dyDescent="0.25">
      <c r="A38" t="b">
        <v>0</v>
      </c>
      <c r="B38" s="1" t="s">
        <v>6717</v>
      </c>
      <c r="C38" t="b">
        <v>0</v>
      </c>
      <c r="D38" t="b">
        <v>0</v>
      </c>
      <c r="E38" t="b">
        <v>0</v>
      </c>
      <c r="F38" t="s">
        <v>6718</v>
      </c>
      <c r="G38" t="b">
        <v>0</v>
      </c>
      <c r="H38" t="b">
        <v>0</v>
      </c>
    </row>
    <row r="39" spans="1:8" x14ac:dyDescent="0.25">
      <c r="A39" t="b">
        <v>0</v>
      </c>
      <c r="B39" s="1" t="s">
        <v>6717</v>
      </c>
      <c r="C39" t="b">
        <v>0</v>
      </c>
      <c r="D39" t="b">
        <v>0</v>
      </c>
      <c r="E39" t="b">
        <v>0</v>
      </c>
      <c r="F39" t="s">
        <v>6718</v>
      </c>
      <c r="G39" t="b">
        <v>0</v>
      </c>
      <c r="H39" t="b">
        <v>0</v>
      </c>
    </row>
    <row r="40" spans="1:8" x14ac:dyDescent="0.25">
      <c r="A40" t="b">
        <v>0</v>
      </c>
      <c r="B40" s="1" t="s">
        <v>6717</v>
      </c>
      <c r="C40" t="b">
        <v>0</v>
      </c>
      <c r="D40" t="b">
        <v>0</v>
      </c>
      <c r="E40" t="b">
        <v>0</v>
      </c>
      <c r="F40" t="s">
        <v>6718</v>
      </c>
      <c r="G40" t="b">
        <v>0</v>
      </c>
      <c r="H40" t="b">
        <v>0</v>
      </c>
    </row>
    <row r="41" spans="1:8" x14ac:dyDescent="0.25">
      <c r="A41" t="b">
        <v>0</v>
      </c>
      <c r="B41" s="1" t="s">
        <v>6717</v>
      </c>
      <c r="C41" t="b">
        <v>0</v>
      </c>
      <c r="D41" t="b">
        <v>0</v>
      </c>
      <c r="E41" t="b">
        <v>0</v>
      </c>
      <c r="F41" t="s">
        <v>6718</v>
      </c>
      <c r="G41" t="b">
        <v>0</v>
      </c>
      <c r="H41" t="b">
        <v>0</v>
      </c>
    </row>
    <row r="42" spans="1:8" x14ac:dyDescent="0.25">
      <c r="A42" t="b">
        <v>0</v>
      </c>
      <c r="B42" s="1" t="s">
        <v>6717</v>
      </c>
      <c r="C42" t="b">
        <v>0</v>
      </c>
      <c r="D42" t="b">
        <v>0</v>
      </c>
      <c r="E42" t="b">
        <v>0</v>
      </c>
      <c r="F42" t="s">
        <v>6718</v>
      </c>
      <c r="G42" t="b">
        <v>0</v>
      </c>
      <c r="H42" t="b">
        <v>0</v>
      </c>
    </row>
    <row r="43" spans="1:8" x14ac:dyDescent="0.25">
      <c r="A43" t="b">
        <v>0</v>
      </c>
      <c r="B43" s="1" t="s">
        <v>6717</v>
      </c>
      <c r="C43" t="b">
        <v>0</v>
      </c>
      <c r="D43" t="b">
        <v>0</v>
      </c>
      <c r="E43" t="b">
        <v>0</v>
      </c>
      <c r="F43" t="s">
        <v>6718</v>
      </c>
      <c r="G43" t="b">
        <v>0</v>
      </c>
      <c r="H43" t="b">
        <v>0</v>
      </c>
    </row>
    <row r="44" spans="1:8" x14ac:dyDescent="0.25">
      <c r="A44" t="b">
        <v>0</v>
      </c>
      <c r="B44" s="1" t="s">
        <v>6717</v>
      </c>
      <c r="C44" t="b">
        <v>0</v>
      </c>
      <c r="D44" t="b">
        <v>0</v>
      </c>
      <c r="E44" t="b">
        <v>0</v>
      </c>
      <c r="F44" t="s">
        <v>6718</v>
      </c>
      <c r="G44" t="b">
        <v>0</v>
      </c>
      <c r="H44" t="b">
        <v>0</v>
      </c>
    </row>
    <row r="45" spans="1:8" x14ac:dyDescent="0.25">
      <c r="A45" t="b">
        <v>0</v>
      </c>
      <c r="B45" s="1" t="s">
        <v>6717</v>
      </c>
      <c r="C45" t="b">
        <v>0</v>
      </c>
      <c r="D45" t="b">
        <v>0</v>
      </c>
      <c r="E45" t="b">
        <v>0</v>
      </c>
      <c r="F45" t="s">
        <v>6718</v>
      </c>
      <c r="G45" t="b">
        <v>0</v>
      </c>
      <c r="H45" t="b">
        <v>0</v>
      </c>
    </row>
    <row r="46" spans="1:8" x14ac:dyDescent="0.25">
      <c r="A46" t="b">
        <v>0</v>
      </c>
      <c r="B46" s="1" t="s">
        <v>6717</v>
      </c>
      <c r="C46" t="b">
        <v>0</v>
      </c>
      <c r="D46" t="b">
        <v>0</v>
      </c>
      <c r="E46" t="b">
        <v>0</v>
      </c>
      <c r="F46" t="s">
        <v>6718</v>
      </c>
      <c r="G46" t="b">
        <v>0</v>
      </c>
      <c r="H46" t="b">
        <v>0</v>
      </c>
    </row>
    <row r="47" spans="1:8" x14ac:dyDescent="0.25">
      <c r="A47" t="b">
        <v>0</v>
      </c>
      <c r="B47" s="1" t="s">
        <v>6717</v>
      </c>
      <c r="C47" t="b">
        <v>0</v>
      </c>
      <c r="D47" t="b">
        <v>0</v>
      </c>
      <c r="E47" t="b">
        <v>0</v>
      </c>
      <c r="F47" t="s">
        <v>6718</v>
      </c>
      <c r="G47" t="b">
        <v>0</v>
      </c>
      <c r="H47" t="b">
        <v>0</v>
      </c>
    </row>
    <row r="48" spans="1:8" x14ac:dyDescent="0.25">
      <c r="A48" t="b">
        <v>0</v>
      </c>
      <c r="B48" s="1" t="s">
        <v>6717</v>
      </c>
      <c r="C48" t="b">
        <v>0</v>
      </c>
      <c r="D48" t="b">
        <v>0</v>
      </c>
      <c r="E48" t="b">
        <v>0</v>
      </c>
      <c r="F48" t="s">
        <v>6718</v>
      </c>
      <c r="G48" t="b">
        <v>0</v>
      </c>
      <c r="H48" t="b">
        <v>0</v>
      </c>
    </row>
    <row r="49" spans="1:8" x14ac:dyDescent="0.25">
      <c r="A49" t="b">
        <v>0</v>
      </c>
      <c r="B49" s="1" t="s">
        <v>6717</v>
      </c>
      <c r="C49" t="b">
        <v>0</v>
      </c>
      <c r="D49" t="b">
        <v>0</v>
      </c>
      <c r="E49" t="b">
        <v>0</v>
      </c>
      <c r="F49" t="s">
        <v>6718</v>
      </c>
      <c r="G49" t="b">
        <v>0</v>
      </c>
      <c r="H49" t="b">
        <v>0</v>
      </c>
    </row>
    <row r="50" spans="1:8" x14ac:dyDescent="0.25">
      <c r="A50" t="b">
        <v>0</v>
      </c>
      <c r="B50" s="1" t="s">
        <v>6717</v>
      </c>
      <c r="C50" t="b">
        <v>0</v>
      </c>
      <c r="D50" t="b">
        <v>0</v>
      </c>
      <c r="E50" t="b">
        <v>0</v>
      </c>
      <c r="F50" t="s">
        <v>6718</v>
      </c>
      <c r="G50" t="b">
        <v>0</v>
      </c>
      <c r="H50" t="b">
        <v>0</v>
      </c>
    </row>
    <row r="51" spans="1:8" x14ac:dyDescent="0.25">
      <c r="A51" t="b">
        <v>0</v>
      </c>
      <c r="B51" s="1" t="s">
        <v>6717</v>
      </c>
      <c r="C51" t="b">
        <v>0</v>
      </c>
      <c r="D51" t="b">
        <v>0</v>
      </c>
      <c r="E51" t="b">
        <v>0</v>
      </c>
      <c r="F51" t="s">
        <v>6718</v>
      </c>
      <c r="G51" t="b">
        <v>0</v>
      </c>
      <c r="H51" t="b">
        <v>0</v>
      </c>
    </row>
    <row r="52" spans="1:8" x14ac:dyDescent="0.25">
      <c r="A52" t="b">
        <v>0</v>
      </c>
      <c r="B52" s="1" t="s">
        <v>6717</v>
      </c>
      <c r="C52" t="b">
        <v>0</v>
      </c>
      <c r="D52" t="b">
        <v>0</v>
      </c>
      <c r="E52" t="b">
        <v>0</v>
      </c>
      <c r="F52" t="s">
        <v>6718</v>
      </c>
      <c r="G52" t="b">
        <v>0</v>
      </c>
      <c r="H52" t="b">
        <v>0</v>
      </c>
    </row>
    <row r="53" spans="1:8" x14ac:dyDescent="0.25">
      <c r="A53" t="b">
        <v>0</v>
      </c>
      <c r="B53" s="1" t="s">
        <v>6717</v>
      </c>
      <c r="C53" t="b">
        <v>0</v>
      </c>
      <c r="D53" t="b">
        <v>0</v>
      </c>
      <c r="E53" t="b">
        <v>0</v>
      </c>
      <c r="F53" t="s">
        <v>6718</v>
      </c>
      <c r="G53" t="b">
        <v>0</v>
      </c>
      <c r="H53" t="b">
        <v>0</v>
      </c>
    </row>
    <row r="54" spans="1:8" x14ac:dyDescent="0.25">
      <c r="A54" t="b">
        <v>0</v>
      </c>
      <c r="B54" s="1" t="s">
        <v>6717</v>
      </c>
      <c r="C54" t="b">
        <v>0</v>
      </c>
      <c r="D54" t="b">
        <v>0</v>
      </c>
      <c r="E54" t="b">
        <v>0</v>
      </c>
      <c r="F54" t="s">
        <v>6718</v>
      </c>
      <c r="G54" t="b">
        <v>0</v>
      </c>
      <c r="H54" t="b">
        <v>0</v>
      </c>
    </row>
    <row r="55" spans="1:8" x14ac:dyDescent="0.25">
      <c r="A55" t="b">
        <v>0</v>
      </c>
      <c r="B55" s="1" t="s">
        <v>6717</v>
      </c>
      <c r="C55" t="b">
        <v>0</v>
      </c>
      <c r="D55" t="b">
        <v>0</v>
      </c>
      <c r="E55" t="b">
        <v>0</v>
      </c>
      <c r="F55" t="s">
        <v>6718</v>
      </c>
      <c r="G55" t="b">
        <v>0</v>
      </c>
      <c r="H55" t="b">
        <v>0</v>
      </c>
    </row>
    <row r="56" spans="1:8" x14ac:dyDescent="0.25">
      <c r="A56" t="b">
        <v>0</v>
      </c>
      <c r="B56" s="1" t="s">
        <v>6717</v>
      </c>
      <c r="C56" t="b">
        <v>0</v>
      </c>
      <c r="D56" t="b">
        <v>0</v>
      </c>
      <c r="E56" t="b">
        <v>0</v>
      </c>
      <c r="F56" t="s">
        <v>6718</v>
      </c>
      <c r="G56" t="b">
        <v>0</v>
      </c>
      <c r="H56" t="b">
        <v>0</v>
      </c>
    </row>
    <row r="57" spans="1:8" x14ac:dyDescent="0.25">
      <c r="A57" t="b">
        <v>0</v>
      </c>
      <c r="B57" s="1" t="s">
        <v>6717</v>
      </c>
      <c r="C57" t="b">
        <v>0</v>
      </c>
      <c r="D57" t="b">
        <v>0</v>
      </c>
      <c r="E57" t="b">
        <v>0</v>
      </c>
      <c r="F57" t="s">
        <v>6718</v>
      </c>
      <c r="G57" t="b">
        <v>0</v>
      </c>
      <c r="H57" t="b">
        <v>0</v>
      </c>
    </row>
    <row r="58" spans="1:8" x14ac:dyDescent="0.25">
      <c r="A58" t="b">
        <v>0</v>
      </c>
      <c r="B58" s="1" t="s">
        <v>6717</v>
      </c>
      <c r="C58" t="b">
        <v>0</v>
      </c>
      <c r="D58" t="b">
        <v>0</v>
      </c>
      <c r="E58" t="b">
        <v>0</v>
      </c>
      <c r="F58" t="s">
        <v>6718</v>
      </c>
      <c r="G58" t="b">
        <v>0</v>
      </c>
      <c r="H58" t="b">
        <v>0</v>
      </c>
    </row>
    <row r="59" spans="1:8" x14ac:dyDescent="0.25">
      <c r="A59" t="b">
        <v>0</v>
      </c>
      <c r="B59" s="1" t="s">
        <v>6717</v>
      </c>
      <c r="C59" t="b">
        <v>0</v>
      </c>
      <c r="D59" t="b">
        <v>0</v>
      </c>
      <c r="E59" t="b">
        <v>0</v>
      </c>
      <c r="F59" t="s">
        <v>6718</v>
      </c>
      <c r="G59" t="b">
        <v>0</v>
      </c>
      <c r="H59" t="b">
        <v>0</v>
      </c>
    </row>
    <row r="60" spans="1:8" x14ac:dyDescent="0.25">
      <c r="A60" t="b">
        <v>0</v>
      </c>
      <c r="B60" s="1" t="s">
        <v>6717</v>
      </c>
      <c r="C60" t="b">
        <v>0</v>
      </c>
      <c r="D60" t="b">
        <v>0</v>
      </c>
      <c r="E60" t="b">
        <v>0</v>
      </c>
      <c r="F60" t="s">
        <v>6718</v>
      </c>
      <c r="G60" t="b">
        <v>0</v>
      </c>
      <c r="H60" t="b">
        <v>0</v>
      </c>
    </row>
    <row r="61" spans="1:8" x14ac:dyDescent="0.25">
      <c r="A61" t="b">
        <v>0</v>
      </c>
      <c r="B61" s="1" t="s">
        <v>6717</v>
      </c>
      <c r="C61" t="b">
        <v>0</v>
      </c>
      <c r="D61" t="b">
        <v>0</v>
      </c>
      <c r="E61" t="b">
        <v>0</v>
      </c>
      <c r="F61" t="s">
        <v>6718</v>
      </c>
      <c r="G61" t="b">
        <v>0</v>
      </c>
      <c r="H61" t="b">
        <v>0</v>
      </c>
    </row>
    <row r="62" spans="1:8" x14ac:dyDescent="0.25">
      <c r="A62" t="b">
        <v>0</v>
      </c>
      <c r="B62" s="1" t="s">
        <v>6717</v>
      </c>
      <c r="C62" t="b">
        <v>0</v>
      </c>
      <c r="D62" t="b">
        <v>0</v>
      </c>
      <c r="E62" t="b">
        <v>0</v>
      </c>
      <c r="F62" t="s">
        <v>6718</v>
      </c>
      <c r="G62" t="b">
        <v>0</v>
      </c>
      <c r="H62" t="b">
        <v>0</v>
      </c>
    </row>
    <row r="63" spans="1:8" x14ac:dyDescent="0.25">
      <c r="A63" t="b">
        <v>0</v>
      </c>
      <c r="B63" s="1" t="s">
        <v>6717</v>
      </c>
      <c r="C63" t="b">
        <v>0</v>
      </c>
      <c r="D63" t="b">
        <v>0</v>
      </c>
      <c r="E63" t="b">
        <v>0</v>
      </c>
      <c r="F63" t="s">
        <v>6718</v>
      </c>
      <c r="G63" t="b">
        <v>0</v>
      </c>
      <c r="H63" t="b">
        <v>0</v>
      </c>
    </row>
    <row r="64" spans="1:8" x14ac:dyDescent="0.25">
      <c r="A64" t="b">
        <v>0</v>
      </c>
      <c r="B64" s="1" t="s">
        <v>6717</v>
      </c>
      <c r="C64" t="b">
        <v>0</v>
      </c>
      <c r="D64" t="b">
        <v>0</v>
      </c>
      <c r="E64" t="b">
        <v>0</v>
      </c>
      <c r="F64" t="s">
        <v>6718</v>
      </c>
      <c r="G64" t="b">
        <v>0</v>
      </c>
      <c r="H64" t="b">
        <v>0</v>
      </c>
    </row>
    <row r="65" spans="1:8" x14ac:dyDescent="0.25">
      <c r="A65" t="b">
        <v>0</v>
      </c>
      <c r="B65" s="1" t="s">
        <v>6717</v>
      </c>
      <c r="C65" t="b">
        <v>0</v>
      </c>
      <c r="D65" t="b">
        <v>0</v>
      </c>
      <c r="E65" t="b">
        <v>0</v>
      </c>
      <c r="F65" t="s">
        <v>6718</v>
      </c>
      <c r="G65" t="b">
        <v>0</v>
      </c>
      <c r="H65" t="b">
        <v>0</v>
      </c>
    </row>
    <row r="66" spans="1:8" x14ac:dyDescent="0.25">
      <c r="A66" t="b">
        <v>0</v>
      </c>
      <c r="B66" s="1" t="s">
        <v>6717</v>
      </c>
      <c r="C66" t="b">
        <v>0</v>
      </c>
      <c r="D66" t="b">
        <v>0</v>
      </c>
      <c r="E66" t="b">
        <v>0</v>
      </c>
      <c r="F66" t="s">
        <v>6718</v>
      </c>
      <c r="G66" t="b">
        <v>0</v>
      </c>
      <c r="H66" t="b">
        <v>0</v>
      </c>
    </row>
    <row r="67" spans="1:8" x14ac:dyDescent="0.25">
      <c r="A67" t="b">
        <v>0</v>
      </c>
      <c r="B67" s="1" t="s">
        <v>6717</v>
      </c>
      <c r="C67" t="b">
        <v>0</v>
      </c>
      <c r="D67" t="b">
        <v>0</v>
      </c>
      <c r="E67" t="b">
        <v>0</v>
      </c>
      <c r="F67" t="s">
        <v>6718</v>
      </c>
      <c r="G67" t="b">
        <v>0</v>
      </c>
      <c r="H67" t="b">
        <v>0</v>
      </c>
    </row>
    <row r="68" spans="1:8" x14ac:dyDescent="0.25">
      <c r="A68" t="b">
        <v>0</v>
      </c>
      <c r="B68" s="1" t="s">
        <v>6717</v>
      </c>
      <c r="C68" t="b">
        <v>0</v>
      </c>
      <c r="D68" t="b">
        <v>0</v>
      </c>
      <c r="E68" t="b">
        <v>0</v>
      </c>
      <c r="F68" t="s">
        <v>6718</v>
      </c>
      <c r="G68" t="b">
        <v>0</v>
      </c>
      <c r="H68" t="b">
        <v>0</v>
      </c>
    </row>
    <row r="69" spans="1:8" x14ac:dyDescent="0.25">
      <c r="A69" t="b">
        <v>0</v>
      </c>
      <c r="B69" s="1" t="s">
        <v>6717</v>
      </c>
      <c r="C69" t="b">
        <v>0</v>
      </c>
      <c r="D69" t="b">
        <v>0</v>
      </c>
      <c r="E69" t="b">
        <v>0</v>
      </c>
      <c r="F69" t="s">
        <v>6718</v>
      </c>
      <c r="G69" t="b">
        <v>0</v>
      </c>
      <c r="H69" t="b">
        <v>0</v>
      </c>
    </row>
    <row r="70" spans="1:8" x14ac:dyDescent="0.25">
      <c r="A70" t="b">
        <v>0</v>
      </c>
      <c r="B70" s="1" t="s">
        <v>6717</v>
      </c>
      <c r="C70" t="b">
        <v>0</v>
      </c>
      <c r="D70" t="b">
        <v>0</v>
      </c>
      <c r="E70" t="b">
        <v>0</v>
      </c>
      <c r="F70" t="s">
        <v>6718</v>
      </c>
      <c r="G70" t="b">
        <v>0</v>
      </c>
      <c r="H70" t="b">
        <v>0</v>
      </c>
    </row>
    <row r="71" spans="1:8" x14ac:dyDescent="0.25">
      <c r="A71" t="b">
        <v>0</v>
      </c>
      <c r="B71" s="1" t="s">
        <v>6717</v>
      </c>
      <c r="C71" t="b">
        <v>0</v>
      </c>
      <c r="D71" t="b">
        <v>0</v>
      </c>
      <c r="E71" t="b">
        <v>0</v>
      </c>
      <c r="F71" t="s">
        <v>6718</v>
      </c>
      <c r="G71" t="b">
        <v>0</v>
      </c>
      <c r="H71" t="b">
        <v>0</v>
      </c>
    </row>
    <row r="72" spans="1:8" x14ac:dyDescent="0.25">
      <c r="A72" t="b">
        <v>0</v>
      </c>
      <c r="B72" s="1" t="s">
        <v>6717</v>
      </c>
      <c r="C72" t="b">
        <v>0</v>
      </c>
      <c r="D72" t="b">
        <v>0</v>
      </c>
      <c r="E72" t="b">
        <v>0</v>
      </c>
      <c r="F72" t="s">
        <v>6718</v>
      </c>
      <c r="G72" t="b">
        <v>0</v>
      </c>
      <c r="H72" t="b">
        <v>0</v>
      </c>
    </row>
    <row r="73" spans="1:8" x14ac:dyDescent="0.25">
      <c r="A73" t="b">
        <v>0</v>
      </c>
      <c r="B73" s="1" t="s">
        <v>6717</v>
      </c>
      <c r="C73" t="b">
        <v>0</v>
      </c>
      <c r="D73" t="b">
        <v>0</v>
      </c>
      <c r="E73" t="b">
        <v>0</v>
      </c>
      <c r="F73" t="s">
        <v>6718</v>
      </c>
      <c r="G73" t="b">
        <v>0</v>
      </c>
      <c r="H73" t="b">
        <v>0</v>
      </c>
    </row>
    <row r="74" spans="1:8" x14ac:dyDescent="0.25">
      <c r="A74" t="b">
        <v>0</v>
      </c>
      <c r="B74" s="1" t="s">
        <v>6717</v>
      </c>
      <c r="C74" t="b">
        <v>0</v>
      </c>
      <c r="D74" t="b">
        <v>0</v>
      </c>
      <c r="E74" t="b">
        <v>0</v>
      </c>
      <c r="F74" t="s">
        <v>6718</v>
      </c>
      <c r="G74" t="b">
        <v>0</v>
      </c>
      <c r="H74" t="b">
        <v>0</v>
      </c>
    </row>
    <row r="75" spans="1:8" x14ac:dyDescent="0.25">
      <c r="A75" t="b">
        <v>0</v>
      </c>
      <c r="B75" s="1" t="s">
        <v>6717</v>
      </c>
      <c r="C75" t="b">
        <v>0</v>
      </c>
      <c r="D75" t="b">
        <v>0</v>
      </c>
      <c r="E75" t="b">
        <v>0</v>
      </c>
      <c r="F75" t="s">
        <v>6718</v>
      </c>
      <c r="G75" t="b">
        <v>0</v>
      </c>
      <c r="H75" t="b">
        <v>0</v>
      </c>
    </row>
    <row r="76" spans="1:8" x14ac:dyDescent="0.25">
      <c r="A76" t="b">
        <v>0</v>
      </c>
      <c r="B76" s="1" t="s">
        <v>6717</v>
      </c>
      <c r="C76" t="b">
        <v>0</v>
      </c>
      <c r="D76" t="b">
        <v>0</v>
      </c>
      <c r="E76" t="b">
        <v>0</v>
      </c>
      <c r="F76" t="s">
        <v>6718</v>
      </c>
      <c r="G76" t="b">
        <v>0</v>
      </c>
      <c r="H76" t="b">
        <v>0</v>
      </c>
    </row>
    <row r="77" spans="1:8" x14ac:dyDescent="0.25">
      <c r="A77" t="b">
        <v>0</v>
      </c>
      <c r="B77" s="1" t="s">
        <v>6717</v>
      </c>
      <c r="C77" t="b">
        <v>0</v>
      </c>
      <c r="D77" t="b">
        <v>0</v>
      </c>
      <c r="E77" t="b">
        <v>0</v>
      </c>
      <c r="F77" t="s">
        <v>6718</v>
      </c>
      <c r="G77" t="b">
        <v>0</v>
      </c>
      <c r="H77" t="b">
        <v>0</v>
      </c>
    </row>
    <row r="78" spans="1:8" x14ac:dyDescent="0.25">
      <c r="A78" t="b">
        <v>0</v>
      </c>
      <c r="B78" s="1" t="s">
        <v>6717</v>
      </c>
      <c r="C78" t="b">
        <v>0</v>
      </c>
      <c r="D78" t="b">
        <v>0</v>
      </c>
      <c r="E78" t="b">
        <v>0</v>
      </c>
      <c r="F78" t="s">
        <v>6718</v>
      </c>
      <c r="G78" t="b">
        <v>0</v>
      </c>
      <c r="H78" t="b">
        <v>0</v>
      </c>
    </row>
    <row r="79" spans="1:8" x14ac:dyDescent="0.25">
      <c r="A79" t="b">
        <v>0</v>
      </c>
      <c r="B79" s="1" t="s">
        <v>6717</v>
      </c>
      <c r="C79" t="b">
        <v>0</v>
      </c>
      <c r="D79" t="b">
        <v>0</v>
      </c>
      <c r="E79" t="b">
        <v>0</v>
      </c>
      <c r="F79" t="s">
        <v>6718</v>
      </c>
      <c r="G79" t="b">
        <v>0</v>
      </c>
      <c r="H79" t="b">
        <v>0</v>
      </c>
    </row>
    <row r="80" spans="1:8" x14ac:dyDescent="0.25">
      <c r="A80" t="b">
        <v>0</v>
      </c>
      <c r="B80" s="1" t="s">
        <v>6717</v>
      </c>
      <c r="C80" t="b">
        <v>0</v>
      </c>
      <c r="D80" t="b">
        <v>0</v>
      </c>
      <c r="E80" t="b">
        <v>0</v>
      </c>
      <c r="F80" t="s">
        <v>6718</v>
      </c>
      <c r="G80" t="b">
        <v>0</v>
      </c>
      <c r="H80" t="b">
        <v>0</v>
      </c>
    </row>
    <row r="81" spans="1:8" x14ac:dyDescent="0.25">
      <c r="A81" t="b">
        <v>0</v>
      </c>
      <c r="B81" s="1" t="s">
        <v>6717</v>
      </c>
      <c r="C81" t="b">
        <v>0</v>
      </c>
      <c r="D81" t="b">
        <v>0</v>
      </c>
      <c r="E81" t="b">
        <v>0</v>
      </c>
      <c r="F81" t="s">
        <v>6718</v>
      </c>
      <c r="G81" t="b">
        <v>0</v>
      </c>
      <c r="H81" t="b">
        <v>0</v>
      </c>
    </row>
    <row r="82" spans="1:8" x14ac:dyDescent="0.25">
      <c r="A82" t="b">
        <v>0</v>
      </c>
      <c r="B82" s="1" t="s">
        <v>6717</v>
      </c>
      <c r="C82" t="b">
        <v>0</v>
      </c>
      <c r="D82" t="b">
        <v>0</v>
      </c>
      <c r="E82" t="b">
        <v>0</v>
      </c>
      <c r="F82" t="s">
        <v>6718</v>
      </c>
      <c r="G82" t="b">
        <v>0</v>
      </c>
      <c r="H82" t="b">
        <v>0</v>
      </c>
    </row>
    <row r="83" spans="1:8" x14ac:dyDescent="0.25">
      <c r="A83" t="b">
        <v>0</v>
      </c>
      <c r="B83" s="1" t="s">
        <v>6717</v>
      </c>
      <c r="C83" t="b">
        <v>0</v>
      </c>
      <c r="D83" t="b">
        <v>0</v>
      </c>
      <c r="E83" t="b">
        <v>0</v>
      </c>
      <c r="F83" t="s">
        <v>6718</v>
      </c>
      <c r="G83" t="b">
        <v>0</v>
      </c>
      <c r="H83" t="b">
        <v>0</v>
      </c>
    </row>
    <row r="84" spans="1:8" x14ac:dyDescent="0.25">
      <c r="A84" t="b">
        <v>0</v>
      </c>
      <c r="B84" s="1" t="s">
        <v>6717</v>
      </c>
      <c r="C84" t="b">
        <v>0</v>
      </c>
      <c r="D84" t="b">
        <v>0</v>
      </c>
      <c r="E84" t="b">
        <v>0</v>
      </c>
      <c r="F84" t="s">
        <v>6718</v>
      </c>
      <c r="G84" t="b">
        <v>0</v>
      </c>
      <c r="H84" t="b">
        <v>0</v>
      </c>
    </row>
    <row r="85" spans="1:8" x14ac:dyDescent="0.25">
      <c r="A85" t="b">
        <v>0</v>
      </c>
      <c r="B85" s="1" t="s">
        <v>6717</v>
      </c>
      <c r="C85" t="b">
        <v>0</v>
      </c>
      <c r="D85" t="b">
        <v>0</v>
      </c>
      <c r="E85" t="b">
        <v>0</v>
      </c>
      <c r="F85" t="s">
        <v>6718</v>
      </c>
      <c r="G85" t="b">
        <v>0</v>
      </c>
      <c r="H85" t="b">
        <v>0</v>
      </c>
    </row>
    <row r="86" spans="1:8" x14ac:dyDescent="0.25">
      <c r="A86" t="b">
        <v>0</v>
      </c>
      <c r="B86" s="1" t="s">
        <v>6717</v>
      </c>
      <c r="C86" t="b">
        <v>0</v>
      </c>
      <c r="D86" t="b">
        <v>0</v>
      </c>
      <c r="E86" t="b">
        <v>0</v>
      </c>
      <c r="F86" t="s">
        <v>6718</v>
      </c>
      <c r="G86" t="b">
        <v>0</v>
      </c>
      <c r="H86" t="b">
        <v>0</v>
      </c>
    </row>
    <row r="87" spans="1:8" x14ac:dyDescent="0.25">
      <c r="A87" t="b">
        <v>0</v>
      </c>
      <c r="B87" s="1" t="s">
        <v>6717</v>
      </c>
      <c r="C87" t="b">
        <v>0</v>
      </c>
      <c r="D87" t="b">
        <v>0</v>
      </c>
      <c r="E87" t="b">
        <v>0</v>
      </c>
      <c r="F87" t="s">
        <v>6718</v>
      </c>
      <c r="G87" t="b">
        <v>0</v>
      </c>
      <c r="H87" t="b">
        <v>0</v>
      </c>
    </row>
    <row r="88" spans="1:8" x14ac:dyDescent="0.25">
      <c r="A88" t="b">
        <v>0</v>
      </c>
      <c r="B88" s="1" t="s">
        <v>6717</v>
      </c>
      <c r="C88" t="b">
        <v>0</v>
      </c>
      <c r="D88" t="b">
        <v>0</v>
      </c>
      <c r="E88" t="b">
        <v>0</v>
      </c>
      <c r="F88" t="s">
        <v>6718</v>
      </c>
      <c r="G88" t="b">
        <v>0</v>
      </c>
      <c r="H88" t="b">
        <v>0</v>
      </c>
    </row>
    <row r="89" spans="1:8" x14ac:dyDescent="0.25">
      <c r="A89" t="b">
        <v>0</v>
      </c>
      <c r="B89" s="1" t="s">
        <v>6717</v>
      </c>
      <c r="C89" t="b">
        <v>0</v>
      </c>
      <c r="D89" t="b">
        <v>0</v>
      </c>
      <c r="E89" t="b">
        <v>0</v>
      </c>
      <c r="F89" t="s">
        <v>6718</v>
      </c>
      <c r="G89" t="b">
        <v>0</v>
      </c>
      <c r="H89" t="b">
        <v>0</v>
      </c>
    </row>
    <row r="90" spans="1:8" x14ac:dyDescent="0.25">
      <c r="A90" t="b">
        <v>0</v>
      </c>
      <c r="B90" s="1" t="s">
        <v>6717</v>
      </c>
      <c r="C90" t="b">
        <v>0</v>
      </c>
      <c r="D90" t="b">
        <v>0</v>
      </c>
      <c r="E90" t="b">
        <v>0</v>
      </c>
      <c r="F90" t="s">
        <v>6718</v>
      </c>
      <c r="G90" t="b">
        <v>0</v>
      </c>
      <c r="H90" t="b">
        <v>0</v>
      </c>
    </row>
    <row r="91" spans="1:8" x14ac:dyDescent="0.25">
      <c r="A91" t="b">
        <v>0</v>
      </c>
      <c r="B91" s="1" t="s">
        <v>6717</v>
      </c>
      <c r="C91" t="b">
        <v>0</v>
      </c>
      <c r="D91" t="b">
        <v>0</v>
      </c>
      <c r="E91" t="b">
        <v>0</v>
      </c>
      <c r="F91" t="s">
        <v>6718</v>
      </c>
      <c r="G91" t="b">
        <v>0</v>
      </c>
      <c r="H91" t="b">
        <v>0</v>
      </c>
    </row>
    <row r="92" spans="1:8" x14ac:dyDescent="0.25">
      <c r="A92" t="b">
        <v>0</v>
      </c>
      <c r="B92" s="1" t="s">
        <v>6717</v>
      </c>
      <c r="C92" t="b">
        <v>0</v>
      </c>
      <c r="D92" t="b">
        <v>0</v>
      </c>
      <c r="E92" t="b">
        <v>0</v>
      </c>
      <c r="F92" t="s">
        <v>6718</v>
      </c>
      <c r="G92" t="b">
        <v>0</v>
      </c>
      <c r="H92" t="b">
        <v>0</v>
      </c>
    </row>
    <row r="93" spans="1:8" x14ac:dyDescent="0.25">
      <c r="A93" t="b">
        <v>0</v>
      </c>
      <c r="B93" s="1" t="s">
        <v>6717</v>
      </c>
      <c r="C93" t="b">
        <v>0</v>
      </c>
      <c r="D93" t="b">
        <v>0</v>
      </c>
      <c r="E93" t="b">
        <v>0</v>
      </c>
      <c r="F93" t="s">
        <v>6718</v>
      </c>
      <c r="G93" t="b">
        <v>0</v>
      </c>
      <c r="H93" t="b">
        <v>0</v>
      </c>
    </row>
    <row r="94" spans="1:8" x14ac:dyDescent="0.25">
      <c r="A94" t="b">
        <v>0</v>
      </c>
      <c r="B94" s="1" t="s">
        <v>6717</v>
      </c>
      <c r="C94" t="b">
        <v>0</v>
      </c>
      <c r="D94" t="b">
        <v>0</v>
      </c>
      <c r="E94" t="b">
        <v>0</v>
      </c>
      <c r="F94" t="s">
        <v>6718</v>
      </c>
      <c r="G94" t="b">
        <v>0</v>
      </c>
      <c r="H94" t="b">
        <v>0</v>
      </c>
    </row>
    <row r="95" spans="1:8" x14ac:dyDescent="0.25">
      <c r="A95" t="b">
        <v>0</v>
      </c>
      <c r="B95" s="1" t="s">
        <v>6717</v>
      </c>
      <c r="C95" t="b">
        <v>0</v>
      </c>
      <c r="D95" t="b">
        <v>0</v>
      </c>
      <c r="E95" t="b">
        <v>0</v>
      </c>
      <c r="F95" t="s">
        <v>6718</v>
      </c>
      <c r="G95" t="b">
        <v>0</v>
      </c>
      <c r="H95" t="b">
        <v>0</v>
      </c>
    </row>
    <row r="96" spans="1:8" x14ac:dyDescent="0.25">
      <c r="A96" t="b">
        <v>0</v>
      </c>
      <c r="B96" s="1" t="s">
        <v>6717</v>
      </c>
      <c r="C96" t="b">
        <v>0</v>
      </c>
      <c r="D96" t="b">
        <v>0</v>
      </c>
      <c r="E96" t="b">
        <v>0</v>
      </c>
      <c r="F96" t="s">
        <v>6718</v>
      </c>
      <c r="G96" t="b">
        <v>0</v>
      </c>
      <c r="H96" t="b">
        <v>0</v>
      </c>
    </row>
    <row r="97" spans="1:8" x14ac:dyDescent="0.25">
      <c r="A97" t="b">
        <v>0</v>
      </c>
      <c r="B97" s="1" t="s">
        <v>6717</v>
      </c>
      <c r="C97" t="b">
        <v>0</v>
      </c>
      <c r="D97" t="b">
        <v>0</v>
      </c>
      <c r="E97" t="b">
        <v>0</v>
      </c>
      <c r="F97" t="s">
        <v>6718</v>
      </c>
      <c r="G97" t="b">
        <v>0</v>
      </c>
      <c r="H97" t="b">
        <v>0</v>
      </c>
    </row>
    <row r="98" spans="1:8" x14ac:dyDescent="0.25">
      <c r="A98" t="b">
        <v>0</v>
      </c>
      <c r="B98" s="1" t="s">
        <v>6717</v>
      </c>
      <c r="C98" t="b">
        <v>0</v>
      </c>
      <c r="D98" t="b">
        <v>0</v>
      </c>
      <c r="E98" t="b">
        <v>0</v>
      </c>
      <c r="F98" t="s">
        <v>6718</v>
      </c>
      <c r="G98" t="b">
        <v>0</v>
      </c>
      <c r="H98" t="b">
        <v>0</v>
      </c>
    </row>
  </sheetData>
  <conditionalFormatting sqref="A2:Q98">
    <cfRule type="expression" dxfId="110" priority="1">
      <formula>$I2="YES"</formula>
    </cfRule>
  </conditionalFormatting>
  <hyperlinks>
    <hyperlink ref="A1" location="'required_tables'!A1" display="TRUE" xr:uid="{791B2E33-200D-4230-B6E3-10121CF2AD09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1E942-F630-40F1-9A5C-6D5862575546}">
  <sheetPr codeName="Sheet11">
    <tabColor rgb="FF92D050"/>
  </sheetPr>
  <dimension ref="A1:Q98"/>
  <sheetViews>
    <sheetView zoomScale="55" zoomScaleNormal="55" workbookViewId="0">
      <selection activeCell="K6" sqref="K6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x14ac:dyDescent="0.25">
      <c r="A2" t="b">
        <v>1</v>
      </c>
      <c r="B2" s="1" t="s">
        <v>6859</v>
      </c>
      <c r="C2" t="s">
        <v>3</v>
      </c>
      <c r="D2" t="s">
        <v>6816</v>
      </c>
      <c r="E2" t="s">
        <v>6696</v>
      </c>
      <c r="F2" t="s">
        <v>6860</v>
      </c>
      <c r="G2">
        <v>8</v>
      </c>
      <c r="H2" t="s">
        <v>23</v>
      </c>
    </row>
    <row r="3" spans="1:17" x14ac:dyDescent="0.25">
      <c r="A3" t="b">
        <v>1</v>
      </c>
      <c r="B3" s="1" t="s">
        <v>6859</v>
      </c>
      <c r="C3" t="s">
        <v>3</v>
      </c>
      <c r="D3" t="s">
        <v>6698</v>
      </c>
      <c r="E3" t="s">
        <v>6721</v>
      </c>
      <c r="F3" t="s">
        <v>6861</v>
      </c>
      <c r="G3">
        <v>8</v>
      </c>
      <c r="H3" t="s">
        <v>23</v>
      </c>
    </row>
    <row r="4" spans="1:17" x14ac:dyDescent="0.25">
      <c r="A4" t="b">
        <v>1</v>
      </c>
      <c r="B4" s="1" t="s">
        <v>6859</v>
      </c>
      <c r="C4" t="s">
        <v>3</v>
      </c>
      <c r="D4" t="s">
        <v>6723</v>
      </c>
      <c r="E4" t="s">
        <v>6724</v>
      </c>
      <c r="F4" t="s">
        <v>6862</v>
      </c>
      <c r="G4">
        <v>8</v>
      </c>
      <c r="H4" t="s">
        <v>23</v>
      </c>
    </row>
    <row r="5" spans="1:17" x14ac:dyDescent="0.25">
      <c r="A5" t="b">
        <v>1</v>
      </c>
      <c r="B5" s="1" t="s">
        <v>6859</v>
      </c>
      <c r="C5" t="s">
        <v>3</v>
      </c>
      <c r="D5" t="s">
        <v>6652</v>
      </c>
      <c r="E5" t="s">
        <v>6863</v>
      </c>
      <c r="F5" t="s">
        <v>6864</v>
      </c>
      <c r="G5">
        <v>37</v>
      </c>
      <c r="H5" t="s">
        <v>28</v>
      </c>
      <c r="I5" t="s">
        <v>6620</v>
      </c>
      <c r="K5" t="s">
        <v>6620</v>
      </c>
      <c r="N5" t="s">
        <v>6652</v>
      </c>
    </row>
    <row r="6" spans="1:17" x14ac:dyDescent="0.25">
      <c r="A6" t="b">
        <v>1</v>
      </c>
      <c r="B6" s="1" t="s">
        <v>6859</v>
      </c>
      <c r="C6" t="s">
        <v>3</v>
      </c>
      <c r="D6" t="s">
        <v>6865</v>
      </c>
      <c r="E6" t="s">
        <v>6866</v>
      </c>
      <c r="F6" t="s">
        <v>6867</v>
      </c>
      <c r="G6">
        <v>37</v>
      </c>
      <c r="H6" t="s">
        <v>28</v>
      </c>
    </row>
    <row r="7" spans="1:17" x14ac:dyDescent="0.25">
      <c r="A7" t="b">
        <v>1</v>
      </c>
      <c r="B7" s="1" t="s">
        <v>6859</v>
      </c>
      <c r="C7" t="s">
        <v>3</v>
      </c>
      <c r="D7" t="s">
        <v>6868</v>
      </c>
      <c r="E7" t="s">
        <v>6869</v>
      </c>
      <c r="F7" t="s">
        <v>6870</v>
      </c>
      <c r="G7">
        <v>37</v>
      </c>
      <c r="H7" t="s">
        <v>28</v>
      </c>
    </row>
    <row r="8" spans="1:17" x14ac:dyDescent="0.25">
      <c r="A8" t="b">
        <v>1</v>
      </c>
      <c r="B8" s="1" t="s">
        <v>6859</v>
      </c>
      <c r="C8" t="s">
        <v>3</v>
      </c>
      <c r="D8" t="s">
        <v>6843</v>
      </c>
      <c r="E8" t="s">
        <v>6715</v>
      </c>
      <c r="F8" t="s">
        <v>6871</v>
      </c>
      <c r="G8">
        <v>37</v>
      </c>
      <c r="H8" t="s">
        <v>28</v>
      </c>
    </row>
    <row r="9" spans="1:17" x14ac:dyDescent="0.25">
      <c r="A9" t="b">
        <v>1</v>
      </c>
      <c r="B9" s="1" t="s">
        <v>6859</v>
      </c>
      <c r="C9" t="s">
        <v>3</v>
      </c>
      <c r="D9" t="s">
        <v>6872</v>
      </c>
      <c r="E9" t="s">
        <v>6715</v>
      </c>
      <c r="F9" t="s">
        <v>6873</v>
      </c>
      <c r="G9">
        <v>37</v>
      </c>
      <c r="H9" t="s">
        <v>28</v>
      </c>
    </row>
    <row r="10" spans="1:17" x14ac:dyDescent="0.25">
      <c r="A10" t="b">
        <v>1</v>
      </c>
      <c r="B10" s="1" t="s">
        <v>6859</v>
      </c>
      <c r="C10" t="s">
        <v>3</v>
      </c>
      <c r="D10" t="s">
        <v>6874</v>
      </c>
      <c r="E10" t="s">
        <v>6715</v>
      </c>
      <c r="F10" t="s">
        <v>6875</v>
      </c>
      <c r="G10">
        <v>37</v>
      </c>
      <c r="H10" t="s">
        <v>28</v>
      </c>
    </row>
    <row r="11" spans="1:17" x14ac:dyDescent="0.25">
      <c r="A11" t="b">
        <v>1</v>
      </c>
      <c r="B11" s="1" t="s">
        <v>6859</v>
      </c>
      <c r="C11" t="s">
        <v>3</v>
      </c>
      <c r="D11" t="s">
        <v>6876</v>
      </c>
      <c r="E11" t="s">
        <v>6877</v>
      </c>
      <c r="F11" t="s">
        <v>6878</v>
      </c>
      <c r="G11">
        <v>37</v>
      </c>
      <c r="H11" t="s">
        <v>28</v>
      </c>
    </row>
    <row r="12" spans="1:17" x14ac:dyDescent="0.25">
      <c r="A12" t="b">
        <v>1</v>
      </c>
      <c r="B12" s="1" t="s">
        <v>6859</v>
      </c>
      <c r="C12" t="s">
        <v>3</v>
      </c>
      <c r="D12" t="s">
        <v>6879</v>
      </c>
      <c r="E12" t="s">
        <v>6880</v>
      </c>
      <c r="F12" t="s">
        <v>6881</v>
      </c>
      <c r="G12">
        <v>37</v>
      </c>
      <c r="H12" t="s">
        <v>28</v>
      </c>
    </row>
    <row r="13" spans="1:17" x14ac:dyDescent="0.25">
      <c r="A13" t="b">
        <v>1</v>
      </c>
      <c r="B13" s="1" t="s">
        <v>6859</v>
      </c>
      <c r="C13" t="s">
        <v>3</v>
      </c>
      <c r="D13" t="s">
        <v>6882</v>
      </c>
      <c r="E13" t="s">
        <v>6883</v>
      </c>
      <c r="F13" t="s">
        <v>6884</v>
      </c>
      <c r="G13">
        <v>37</v>
      </c>
      <c r="H13" t="s">
        <v>28</v>
      </c>
    </row>
    <row r="14" spans="1:17" x14ac:dyDescent="0.25">
      <c r="A14" t="b">
        <v>1</v>
      </c>
      <c r="B14" s="1" t="s">
        <v>6859</v>
      </c>
      <c r="C14" t="s">
        <v>3</v>
      </c>
      <c r="D14" t="s">
        <v>6730</v>
      </c>
      <c r="E14" t="s">
        <v>6715</v>
      </c>
      <c r="F14" t="s">
        <v>6885</v>
      </c>
      <c r="G14">
        <v>37</v>
      </c>
      <c r="H14" t="s">
        <v>28</v>
      </c>
    </row>
    <row r="15" spans="1:17" x14ac:dyDescent="0.25">
      <c r="A15" t="b">
        <v>1</v>
      </c>
      <c r="B15" s="1" t="s">
        <v>6859</v>
      </c>
      <c r="C15" t="s">
        <v>3</v>
      </c>
      <c r="D15" t="s">
        <v>6886</v>
      </c>
      <c r="E15" t="s">
        <v>6887</v>
      </c>
      <c r="F15" t="s">
        <v>6888</v>
      </c>
      <c r="G15">
        <v>8</v>
      </c>
      <c r="H15" t="s">
        <v>23</v>
      </c>
    </row>
    <row r="16" spans="1:17" x14ac:dyDescent="0.25">
      <c r="A16" t="b">
        <v>1</v>
      </c>
      <c r="B16" s="1" t="s">
        <v>6859</v>
      </c>
      <c r="C16" t="s">
        <v>3</v>
      </c>
      <c r="D16" t="s">
        <v>6889</v>
      </c>
      <c r="E16" t="s">
        <v>6887</v>
      </c>
      <c r="F16" t="s">
        <v>6890</v>
      </c>
      <c r="G16">
        <v>8</v>
      </c>
      <c r="H16" t="s">
        <v>23</v>
      </c>
    </row>
    <row r="17" spans="1:9" x14ac:dyDescent="0.25">
      <c r="A17" t="b">
        <v>1</v>
      </c>
      <c r="B17" s="1" t="s">
        <v>6859</v>
      </c>
      <c r="C17" t="s">
        <v>3</v>
      </c>
      <c r="D17" t="s">
        <v>6891</v>
      </c>
      <c r="E17" t="s">
        <v>6715</v>
      </c>
      <c r="F17" t="s">
        <v>6892</v>
      </c>
      <c r="G17">
        <v>37</v>
      </c>
      <c r="H17" t="s">
        <v>28</v>
      </c>
    </row>
    <row r="18" spans="1:9" x14ac:dyDescent="0.25">
      <c r="A18" t="b">
        <v>1</v>
      </c>
      <c r="B18" s="1" t="s">
        <v>6859</v>
      </c>
      <c r="C18" t="s">
        <v>3</v>
      </c>
      <c r="D18" t="s">
        <v>6893</v>
      </c>
      <c r="E18" t="s">
        <v>6715</v>
      </c>
      <c r="F18" t="s">
        <v>6894</v>
      </c>
      <c r="G18">
        <v>37</v>
      </c>
      <c r="H18" t="s">
        <v>28</v>
      </c>
    </row>
    <row r="19" spans="1:9" x14ac:dyDescent="0.25">
      <c r="A19" t="b">
        <v>1</v>
      </c>
      <c r="B19" s="1" t="s">
        <v>6859</v>
      </c>
      <c r="C19" t="s">
        <v>3</v>
      </c>
      <c r="D19" t="s">
        <v>6895</v>
      </c>
      <c r="E19" t="s">
        <v>6715</v>
      </c>
      <c r="F19" t="s">
        <v>6896</v>
      </c>
      <c r="G19">
        <v>37</v>
      </c>
      <c r="H19" t="s">
        <v>28</v>
      </c>
    </row>
    <row r="20" spans="1:9" x14ac:dyDescent="0.25">
      <c r="A20" t="b">
        <v>1</v>
      </c>
      <c r="B20" s="1" t="s">
        <v>6859</v>
      </c>
      <c r="C20" t="s">
        <v>3</v>
      </c>
      <c r="D20" t="s">
        <v>6897</v>
      </c>
      <c r="E20" t="s">
        <v>6715</v>
      </c>
      <c r="F20" t="s">
        <v>6898</v>
      </c>
      <c r="G20">
        <v>37</v>
      </c>
      <c r="H20" t="s">
        <v>28</v>
      </c>
    </row>
    <row r="21" spans="1:9" x14ac:dyDescent="0.25">
      <c r="A21" t="b">
        <v>1</v>
      </c>
      <c r="B21" s="1" t="s">
        <v>6859</v>
      </c>
      <c r="C21" t="s">
        <v>3</v>
      </c>
      <c r="D21" t="s">
        <v>6899</v>
      </c>
      <c r="E21" t="s">
        <v>6887</v>
      </c>
      <c r="F21" t="s">
        <v>6900</v>
      </c>
      <c r="G21">
        <v>8</v>
      </c>
      <c r="H21" t="s">
        <v>23</v>
      </c>
    </row>
    <row r="22" spans="1:9" x14ac:dyDescent="0.25">
      <c r="A22" t="b">
        <v>1</v>
      </c>
      <c r="B22" s="1" t="s">
        <v>6859</v>
      </c>
      <c r="C22" t="s">
        <v>3</v>
      </c>
      <c r="D22" t="s">
        <v>6901</v>
      </c>
      <c r="E22" t="s">
        <v>6887</v>
      </c>
      <c r="F22" t="s">
        <v>6902</v>
      </c>
      <c r="G22">
        <v>8</v>
      </c>
      <c r="H22" t="s">
        <v>23</v>
      </c>
    </row>
    <row r="23" spans="1:9" x14ac:dyDescent="0.25">
      <c r="A23" t="b">
        <v>1</v>
      </c>
      <c r="B23" s="1" t="s">
        <v>6859</v>
      </c>
      <c r="C23" t="s">
        <v>3</v>
      </c>
      <c r="D23" t="s">
        <v>6903</v>
      </c>
      <c r="E23" t="s">
        <v>6887</v>
      </c>
      <c r="F23" t="s">
        <v>6904</v>
      </c>
      <c r="G23">
        <v>8</v>
      </c>
      <c r="H23" t="s">
        <v>23</v>
      </c>
    </row>
    <row r="24" spans="1:9" x14ac:dyDescent="0.25">
      <c r="A24" t="b">
        <v>1</v>
      </c>
      <c r="B24" s="1" t="s">
        <v>6859</v>
      </c>
      <c r="C24" t="s">
        <v>3</v>
      </c>
      <c r="D24" t="s">
        <v>6905</v>
      </c>
      <c r="E24" t="s">
        <v>6887</v>
      </c>
      <c r="F24" t="s">
        <v>6906</v>
      </c>
      <c r="G24">
        <v>8</v>
      </c>
      <c r="H24" t="s">
        <v>23</v>
      </c>
    </row>
    <row r="25" spans="1:9" x14ac:dyDescent="0.25">
      <c r="A25" t="b">
        <v>1</v>
      </c>
      <c r="B25" s="1" t="s">
        <v>6859</v>
      </c>
      <c r="C25" t="s">
        <v>3</v>
      </c>
      <c r="D25" t="s">
        <v>6907</v>
      </c>
      <c r="E25" t="s">
        <v>6887</v>
      </c>
      <c r="F25" t="s">
        <v>6908</v>
      </c>
      <c r="G25">
        <v>8</v>
      </c>
      <c r="H25" t="s">
        <v>23</v>
      </c>
    </row>
    <row r="26" spans="1:9" x14ac:dyDescent="0.25">
      <c r="A26" t="b">
        <v>1</v>
      </c>
      <c r="B26" s="1" t="s">
        <v>6859</v>
      </c>
      <c r="C26" t="s">
        <v>3</v>
      </c>
      <c r="D26" t="s">
        <v>6909</v>
      </c>
      <c r="E26" t="s">
        <v>6887</v>
      </c>
      <c r="F26" t="s">
        <v>6910</v>
      </c>
      <c r="G26">
        <v>8</v>
      </c>
      <c r="H26" t="s">
        <v>23</v>
      </c>
    </row>
    <row r="27" spans="1:9" x14ac:dyDescent="0.25">
      <c r="A27" t="b">
        <v>1</v>
      </c>
      <c r="B27" s="1" t="s">
        <v>6859</v>
      </c>
      <c r="C27" t="s">
        <v>3</v>
      </c>
      <c r="D27" s="7" t="s">
        <v>6645</v>
      </c>
      <c r="E27" t="s">
        <v>6911</v>
      </c>
      <c r="F27" t="s">
        <v>6912</v>
      </c>
      <c r="G27">
        <v>37</v>
      </c>
      <c r="H27" t="s">
        <v>28</v>
      </c>
      <c r="I27" t="s">
        <v>6620</v>
      </c>
    </row>
    <row r="28" spans="1:9" x14ac:dyDescent="0.25">
      <c r="A28" t="b">
        <v>1</v>
      </c>
      <c r="B28" s="1" t="s">
        <v>6859</v>
      </c>
      <c r="C28" t="s">
        <v>3</v>
      </c>
      <c r="D28" t="s">
        <v>6913</v>
      </c>
      <c r="E28" t="s">
        <v>6715</v>
      </c>
      <c r="F28" t="s">
        <v>6914</v>
      </c>
      <c r="G28">
        <v>37</v>
      </c>
      <c r="H28" t="s">
        <v>28</v>
      </c>
    </row>
    <row r="29" spans="1:9" x14ac:dyDescent="0.25">
      <c r="A29" t="b">
        <v>1</v>
      </c>
      <c r="B29" s="1" t="s">
        <v>6859</v>
      </c>
      <c r="C29" t="s">
        <v>3</v>
      </c>
      <c r="D29" t="s">
        <v>6915</v>
      </c>
      <c r="E29" t="s">
        <v>6916</v>
      </c>
      <c r="F29" t="s">
        <v>6917</v>
      </c>
      <c r="G29">
        <v>37</v>
      </c>
      <c r="H29" t="s">
        <v>28</v>
      </c>
    </row>
    <row r="30" spans="1:9" x14ac:dyDescent="0.25">
      <c r="A30" t="b">
        <v>1</v>
      </c>
      <c r="B30" s="1" t="s">
        <v>6859</v>
      </c>
      <c r="C30" t="s">
        <v>3</v>
      </c>
      <c r="D30" t="s">
        <v>6918</v>
      </c>
      <c r="E30" t="s">
        <v>6715</v>
      </c>
      <c r="F30" t="s">
        <v>6919</v>
      </c>
      <c r="G30">
        <v>37</v>
      </c>
      <c r="H30" t="s">
        <v>28</v>
      </c>
    </row>
    <row r="31" spans="1:9" x14ac:dyDescent="0.25">
      <c r="A31" t="b">
        <v>1</v>
      </c>
      <c r="B31" s="1" t="s">
        <v>6859</v>
      </c>
      <c r="C31" t="s">
        <v>3</v>
      </c>
      <c r="D31" t="s">
        <v>6920</v>
      </c>
      <c r="E31" t="s">
        <v>6715</v>
      </c>
      <c r="F31" t="s">
        <v>6921</v>
      </c>
      <c r="G31">
        <v>37</v>
      </c>
      <c r="H31" t="s">
        <v>28</v>
      </c>
    </row>
    <row r="32" spans="1:9" x14ac:dyDescent="0.25">
      <c r="A32" t="b">
        <v>1</v>
      </c>
      <c r="B32" s="1" t="s">
        <v>6859</v>
      </c>
      <c r="C32" t="s">
        <v>3</v>
      </c>
      <c r="D32" t="s">
        <v>6922</v>
      </c>
      <c r="E32" t="s">
        <v>6923</v>
      </c>
      <c r="F32" t="s">
        <v>6924</v>
      </c>
      <c r="G32">
        <v>37</v>
      </c>
      <c r="H32" t="s">
        <v>28</v>
      </c>
    </row>
    <row r="33" spans="1:8" x14ac:dyDescent="0.25">
      <c r="A33" t="b">
        <v>1</v>
      </c>
      <c r="B33" s="1" t="s">
        <v>6859</v>
      </c>
      <c r="C33" t="s">
        <v>3</v>
      </c>
      <c r="D33" t="s">
        <v>6925</v>
      </c>
      <c r="E33" t="s">
        <v>6926</v>
      </c>
      <c r="F33" t="s">
        <v>6927</v>
      </c>
      <c r="G33">
        <v>37</v>
      </c>
      <c r="H33" t="s">
        <v>28</v>
      </c>
    </row>
    <row r="34" spans="1:8" x14ac:dyDescent="0.25">
      <c r="A34" t="b">
        <v>1</v>
      </c>
      <c r="B34" s="1" t="s">
        <v>6859</v>
      </c>
      <c r="C34" t="s">
        <v>3</v>
      </c>
      <c r="D34" t="s">
        <v>6928</v>
      </c>
      <c r="E34" t="s">
        <v>6929</v>
      </c>
      <c r="F34" t="s">
        <v>6930</v>
      </c>
      <c r="G34">
        <v>8</v>
      </c>
      <c r="H34" t="s">
        <v>23</v>
      </c>
    </row>
    <row r="35" spans="1:8" x14ac:dyDescent="0.25">
      <c r="A35" t="b">
        <v>1</v>
      </c>
      <c r="B35" s="1" t="s">
        <v>6859</v>
      </c>
      <c r="C35" t="s">
        <v>3</v>
      </c>
      <c r="D35" t="s">
        <v>6931</v>
      </c>
      <c r="E35" t="s">
        <v>6715</v>
      </c>
      <c r="F35" t="s">
        <v>6932</v>
      </c>
      <c r="G35">
        <v>37</v>
      </c>
      <c r="H35" t="s">
        <v>28</v>
      </c>
    </row>
    <row r="36" spans="1:8" x14ac:dyDescent="0.25">
      <c r="A36" t="b">
        <v>1</v>
      </c>
      <c r="B36" s="1" t="s">
        <v>6859</v>
      </c>
      <c r="C36" t="s">
        <v>3</v>
      </c>
      <c r="D36" t="s">
        <v>6933</v>
      </c>
      <c r="E36" t="s">
        <v>6715</v>
      </c>
      <c r="F36" t="s">
        <v>6934</v>
      </c>
      <c r="G36">
        <v>37</v>
      </c>
      <c r="H36" t="s">
        <v>28</v>
      </c>
    </row>
    <row r="37" spans="1:8" x14ac:dyDescent="0.25">
      <c r="A37" t="b">
        <v>1</v>
      </c>
      <c r="B37" s="1" t="s">
        <v>6859</v>
      </c>
      <c r="C37" t="s">
        <v>3</v>
      </c>
      <c r="D37" t="s">
        <v>6935</v>
      </c>
      <c r="E37" t="s">
        <v>6936</v>
      </c>
      <c r="F37" t="s">
        <v>6937</v>
      </c>
      <c r="G37">
        <v>37</v>
      </c>
      <c r="H37" t="s">
        <v>28</v>
      </c>
    </row>
    <row r="38" spans="1:8" x14ac:dyDescent="0.25">
      <c r="A38" t="b">
        <v>1</v>
      </c>
      <c r="B38" s="1" t="s">
        <v>6859</v>
      </c>
      <c r="C38" t="s">
        <v>3</v>
      </c>
      <c r="D38" t="s">
        <v>6938</v>
      </c>
      <c r="E38" t="s">
        <v>6939</v>
      </c>
      <c r="F38" t="s">
        <v>6940</v>
      </c>
      <c r="G38">
        <v>37</v>
      </c>
      <c r="H38" t="s">
        <v>28</v>
      </c>
    </row>
    <row r="39" spans="1:8" x14ac:dyDescent="0.25">
      <c r="A39" t="b">
        <v>1</v>
      </c>
      <c r="B39" s="1" t="s">
        <v>6859</v>
      </c>
      <c r="C39" t="s">
        <v>3</v>
      </c>
      <c r="D39" t="s">
        <v>6941</v>
      </c>
      <c r="E39" t="s">
        <v>6942</v>
      </c>
      <c r="F39" t="s">
        <v>6943</v>
      </c>
      <c r="G39">
        <v>37</v>
      </c>
      <c r="H39" t="s">
        <v>28</v>
      </c>
    </row>
    <row r="40" spans="1:8" x14ac:dyDescent="0.25">
      <c r="A40" t="b">
        <v>1</v>
      </c>
      <c r="B40" s="1" t="s">
        <v>6859</v>
      </c>
      <c r="C40" t="s">
        <v>3</v>
      </c>
      <c r="D40" t="s">
        <v>6944</v>
      </c>
      <c r="E40" t="s">
        <v>6945</v>
      </c>
      <c r="F40" t="s">
        <v>6946</v>
      </c>
      <c r="G40">
        <v>37</v>
      </c>
      <c r="H40" t="s">
        <v>28</v>
      </c>
    </row>
    <row r="41" spans="1:8" x14ac:dyDescent="0.25">
      <c r="A41" t="b">
        <v>1</v>
      </c>
      <c r="B41" s="1" t="s">
        <v>6859</v>
      </c>
      <c r="C41" t="s">
        <v>3</v>
      </c>
      <c r="D41" t="s">
        <v>6947</v>
      </c>
      <c r="E41" t="s">
        <v>6948</v>
      </c>
      <c r="F41" t="s">
        <v>6949</v>
      </c>
      <c r="G41">
        <v>37</v>
      </c>
      <c r="H41" t="s">
        <v>28</v>
      </c>
    </row>
    <row r="42" spans="1:8" x14ac:dyDescent="0.25">
      <c r="A42" t="b">
        <v>1</v>
      </c>
      <c r="B42" s="1" t="s">
        <v>6859</v>
      </c>
      <c r="C42" t="s">
        <v>3</v>
      </c>
      <c r="D42" t="s">
        <v>6950</v>
      </c>
      <c r="E42" t="s">
        <v>6951</v>
      </c>
      <c r="F42" t="s">
        <v>6952</v>
      </c>
      <c r="G42">
        <v>37</v>
      </c>
      <c r="H42" t="s">
        <v>28</v>
      </c>
    </row>
    <row r="43" spans="1:8" x14ac:dyDescent="0.25">
      <c r="A43" t="b">
        <v>1</v>
      </c>
      <c r="B43" s="1" t="s">
        <v>6859</v>
      </c>
      <c r="C43" t="s">
        <v>3</v>
      </c>
      <c r="D43" t="s">
        <v>6953</v>
      </c>
      <c r="E43" t="s">
        <v>6954</v>
      </c>
      <c r="F43" t="s">
        <v>6955</v>
      </c>
      <c r="G43">
        <v>37</v>
      </c>
      <c r="H43" t="s">
        <v>28</v>
      </c>
    </row>
    <row r="44" spans="1:8" x14ac:dyDescent="0.25">
      <c r="A44" t="b">
        <v>1</v>
      </c>
      <c r="B44" s="1" t="s">
        <v>6859</v>
      </c>
      <c r="C44" t="s">
        <v>3</v>
      </c>
      <c r="D44" t="s">
        <v>6646</v>
      </c>
      <c r="E44" t="s">
        <v>6956</v>
      </c>
      <c r="F44" t="s">
        <v>6957</v>
      </c>
      <c r="G44">
        <v>37</v>
      </c>
      <c r="H44" t="s">
        <v>28</v>
      </c>
    </row>
    <row r="45" spans="1:8" x14ac:dyDescent="0.25">
      <c r="A45" t="b">
        <v>1</v>
      </c>
      <c r="B45" s="1" t="s">
        <v>6859</v>
      </c>
      <c r="C45" t="s">
        <v>3</v>
      </c>
      <c r="D45" t="s">
        <v>6958</v>
      </c>
      <c r="E45" t="s">
        <v>6959</v>
      </c>
      <c r="F45" t="s">
        <v>6960</v>
      </c>
      <c r="G45">
        <v>37</v>
      </c>
      <c r="H45" t="s">
        <v>28</v>
      </c>
    </row>
    <row r="46" spans="1:8" x14ac:dyDescent="0.25">
      <c r="A46" t="b">
        <v>1</v>
      </c>
      <c r="B46" s="1" t="s">
        <v>6859</v>
      </c>
      <c r="C46" t="s">
        <v>3</v>
      </c>
      <c r="D46" t="s">
        <v>6961</v>
      </c>
      <c r="E46" t="s">
        <v>6962</v>
      </c>
      <c r="F46" t="s">
        <v>6963</v>
      </c>
      <c r="G46">
        <v>37</v>
      </c>
      <c r="H46" t="s">
        <v>28</v>
      </c>
    </row>
    <row r="47" spans="1:8" x14ac:dyDescent="0.25">
      <c r="A47" t="b">
        <v>1</v>
      </c>
      <c r="B47" s="1" t="s">
        <v>6859</v>
      </c>
      <c r="C47" t="s">
        <v>3</v>
      </c>
      <c r="D47" t="s">
        <v>6838</v>
      </c>
      <c r="E47" t="s">
        <v>6964</v>
      </c>
      <c r="F47" t="s">
        <v>6965</v>
      </c>
      <c r="G47">
        <v>37</v>
      </c>
      <c r="H47" t="s">
        <v>28</v>
      </c>
    </row>
    <row r="48" spans="1:8" x14ac:dyDescent="0.25">
      <c r="A48" t="b">
        <v>1</v>
      </c>
      <c r="B48" s="1" t="s">
        <v>6859</v>
      </c>
      <c r="C48" t="s">
        <v>3</v>
      </c>
      <c r="D48" t="s">
        <v>6966</v>
      </c>
      <c r="E48" t="s">
        <v>6967</v>
      </c>
      <c r="F48" t="s">
        <v>6968</v>
      </c>
      <c r="G48">
        <v>261</v>
      </c>
      <c r="H48" t="s">
        <v>28</v>
      </c>
    </row>
    <row r="49" spans="1:8" x14ac:dyDescent="0.25">
      <c r="A49" t="b">
        <v>1</v>
      </c>
      <c r="B49" s="1" t="s">
        <v>6859</v>
      </c>
      <c r="C49" t="s">
        <v>3</v>
      </c>
      <c r="D49" t="s">
        <v>6969</v>
      </c>
      <c r="E49" t="s">
        <v>6929</v>
      </c>
      <c r="F49" t="s">
        <v>6970</v>
      </c>
      <c r="G49">
        <v>8</v>
      </c>
      <c r="H49" t="s">
        <v>23</v>
      </c>
    </row>
    <row r="50" spans="1:8" x14ac:dyDescent="0.25">
      <c r="A50" t="b">
        <v>1</v>
      </c>
      <c r="B50" s="1" t="s">
        <v>6859</v>
      </c>
      <c r="C50" t="s">
        <v>3</v>
      </c>
      <c r="D50" t="s">
        <v>6971</v>
      </c>
      <c r="E50" t="s">
        <v>6715</v>
      </c>
      <c r="F50" t="s">
        <v>6972</v>
      </c>
      <c r="G50">
        <v>37</v>
      </c>
      <c r="H50" t="s">
        <v>28</v>
      </c>
    </row>
    <row r="51" spans="1:8" x14ac:dyDescent="0.25">
      <c r="A51" t="b">
        <v>1</v>
      </c>
      <c r="B51" s="1" t="s">
        <v>6859</v>
      </c>
      <c r="C51" t="s">
        <v>3</v>
      </c>
      <c r="D51" t="s">
        <v>6973</v>
      </c>
      <c r="E51" t="s">
        <v>6715</v>
      </c>
      <c r="F51" t="s">
        <v>6974</v>
      </c>
      <c r="G51">
        <v>37</v>
      </c>
      <c r="H51" t="s">
        <v>28</v>
      </c>
    </row>
    <row r="52" spans="1:8" x14ac:dyDescent="0.25">
      <c r="A52" t="b">
        <v>1</v>
      </c>
      <c r="B52" s="1" t="s">
        <v>6859</v>
      </c>
      <c r="C52" t="s">
        <v>3</v>
      </c>
      <c r="D52" t="s">
        <v>6975</v>
      </c>
      <c r="E52" t="s">
        <v>6715</v>
      </c>
      <c r="F52" t="s">
        <v>6976</v>
      </c>
      <c r="G52">
        <v>37</v>
      </c>
      <c r="H52" t="s">
        <v>28</v>
      </c>
    </row>
    <row r="53" spans="1:8" x14ac:dyDescent="0.25">
      <c r="A53" t="b">
        <v>1</v>
      </c>
      <c r="B53" s="1" t="s">
        <v>6859</v>
      </c>
      <c r="C53" t="s">
        <v>3</v>
      </c>
      <c r="D53" t="s">
        <v>6977</v>
      </c>
      <c r="E53" t="s">
        <v>6978</v>
      </c>
      <c r="F53" t="s">
        <v>6979</v>
      </c>
      <c r="G53">
        <v>8</v>
      </c>
      <c r="H53" t="s">
        <v>23</v>
      </c>
    </row>
    <row r="54" spans="1:8" x14ac:dyDescent="0.25">
      <c r="A54" t="b">
        <v>1</v>
      </c>
      <c r="B54" s="1" t="s">
        <v>6859</v>
      </c>
      <c r="C54" t="s">
        <v>3</v>
      </c>
      <c r="D54" t="s">
        <v>6980</v>
      </c>
      <c r="E54" t="s">
        <v>6887</v>
      </c>
      <c r="F54" t="s">
        <v>6981</v>
      </c>
      <c r="G54">
        <v>8</v>
      </c>
      <c r="H54" t="s">
        <v>23</v>
      </c>
    </row>
    <row r="55" spans="1:8" x14ac:dyDescent="0.25">
      <c r="A55" t="b">
        <v>1</v>
      </c>
      <c r="B55" s="1" t="s">
        <v>6859</v>
      </c>
      <c r="C55" t="s">
        <v>3</v>
      </c>
      <c r="D55" t="s">
        <v>6982</v>
      </c>
      <c r="E55" t="s">
        <v>6715</v>
      </c>
      <c r="F55" t="s">
        <v>6983</v>
      </c>
      <c r="G55">
        <v>37</v>
      </c>
      <c r="H55" t="s">
        <v>28</v>
      </c>
    </row>
    <row r="56" spans="1:8" x14ac:dyDescent="0.25">
      <c r="A56" t="b">
        <v>1</v>
      </c>
      <c r="B56" s="1" t="s">
        <v>6859</v>
      </c>
      <c r="C56" t="s">
        <v>3</v>
      </c>
      <c r="D56" t="s">
        <v>6984</v>
      </c>
      <c r="E56" t="s">
        <v>6985</v>
      </c>
      <c r="F56" t="s">
        <v>6986</v>
      </c>
      <c r="G56">
        <v>12</v>
      </c>
      <c r="H56" t="s">
        <v>25</v>
      </c>
    </row>
    <row r="57" spans="1:8" x14ac:dyDescent="0.25">
      <c r="A57" t="b">
        <v>1</v>
      </c>
      <c r="B57" s="1" t="s">
        <v>6859</v>
      </c>
      <c r="C57" t="s">
        <v>3</v>
      </c>
      <c r="D57" t="s">
        <v>6987</v>
      </c>
      <c r="E57" t="s">
        <v>6715</v>
      </c>
      <c r="F57" t="s">
        <v>6988</v>
      </c>
      <c r="G57">
        <v>37</v>
      </c>
      <c r="H57" t="s">
        <v>28</v>
      </c>
    </row>
    <row r="58" spans="1:8" x14ac:dyDescent="0.25">
      <c r="A58" t="b">
        <v>1</v>
      </c>
      <c r="B58" s="1" t="s">
        <v>6859</v>
      </c>
      <c r="C58" t="s">
        <v>3</v>
      </c>
      <c r="D58" t="s">
        <v>6989</v>
      </c>
      <c r="E58" t="s">
        <v>6990</v>
      </c>
      <c r="F58" t="s">
        <v>6991</v>
      </c>
      <c r="G58">
        <v>37</v>
      </c>
      <c r="H58" t="s">
        <v>28</v>
      </c>
    </row>
    <row r="59" spans="1:8" x14ac:dyDescent="0.25">
      <c r="A59" t="b">
        <v>1</v>
      </c>
      <c r="B59" s="1" t="s">
        <v>6859</v>
      </c>
      <c r="C59" t="s">
        <v>3</v>
      </c>
      <c r="D59" t="s">
        <v>6992</v>
      </c>
      <c r="E59" t="s">
        <v>6993</v>
      </c>
      <c r="F59" t="s">
        <v>6994</v>
      </c>
      <c r="G59">
        <v>12</v>
      </c>
      <c r="H59" t="s">
        <v>25</v>
      </c>
    </row>
    <row r="60" spans="1:8" x14ac:dyDescent="0.25">
      <c r="A60" t="b">
        <v>1</v>
      </c>
      <c r="B60" s="1" t="s">
        <v>6859</v>
      </c>
      <c r="C60" t="s">
        <v>3</v>
      </c>
      <c r="D60" t="s">
        <v>6791</v>
      </c>
      <c r="E60" t="s">
        <v>6978</v>
      </c>
      <c r="F60" t="s">
        <v>6995</v>
      </c>
      <c r="G60">
        <v>8</v>
      </c>
      <c r="H60" t="s">
        <v>23</v>
      </c>
    </row>
    <row r="61" spans="1:8" x14ac:dyDescent="0.25">
      <c r="A61" t="b">
        <v>1</v>
      </c>
      <c r="B61" s="1" t="s">
        <v>6859</v>
      </c>
      <c r="C61" t="s">
        <v>3</v>
      </c>
      <c r="D61" t="s">
        <v>6996</v>
      </c>
      <c r="E61" t="s">
        <v>6887</v>
      </c>
      <c r="F61" t="s">
        <v>6997</v>
      </c>
      <c r="G61">
        <v>8</v>
      </c>
      <c r="H61" t="s">
        <v>23</v>
      </c>
    </row>
    <row r="62" spans="1:8" x14ac:dyDescent="0.25">
      <c r="A62" t="b">
        <v>1</v>
      </c>
      <c r="B62" s="1" t="s">
        <v>6859</v>
      </c>
      <c r="C62" t="s">
        <v>3</v>
      </c>
      <c r="D62" t="s">
        <v>6998</v>
      </c>
      <c r="E62" t="s">
        <v>6999</v>
      </c>
      <c r="F62" t="s">
        <v>7000</v>
      </c>
      <c r="G62">
        <v>37</v>
      </c>
      <c r="H62" t="s">
        <v>28</v>
      </c>
    </row>
    <row r="63" spans="1:8" x14ac:dyDescent="0.25">
      <c r="A63" t="b">
        <v>1</v>
      </c>
      <c r="B63" s="1" t="s">
        <v>6859</v>
      </c>
      <c r="C63" t="s">
        <v>3</v>
      </c>
      <c r="D63" t="s">
        <v>7001</v>
      </c>
      <c r="E63" t="s">
        <v>6887</v>
      </c>
      <c r="F63" t="s">
        <v>7002</v>
      </c>
      <c r="G63">
        <v>8</v>
      </c>
      <c r="H63" t="s">
        <v>23</v>
      </c>
    </row>
    <row r="64" spans="1:8" x14ac:dyDescent="0.25">
      <c r="A64" t="b">
        <v>1</v>
      </c>
      <c r="B64" s="1" t="s">
        <v>6859</v>
      </c>
      <c r="C64" t="s">
        <v>3</v>
      </c>
      <c r="D64" t="s">
        <v>7003</v>
      </c>
      <c r="E64" t="s">
        <v>6887</v>
      </c>
      <c r="F64" t="s">
        <v>7004</v>
      </c>
      <c r="G64">
        <v>8</v>
      </c>
      <c r="H64" t="s">
        <v>23</v>
      </c>
    </row>
    <row r="65" spans="1:8" x14ac:dyDescent="0.25">
      <c r="A65" t="b">
        <v>1</v>
      </c>
      <c r="B65" s="1" t="s">
        <v>6859</v>
      </c>
      <c r="C65" t="s">
        <v>3</v>
      </c>
      <c r="D65" t="s">
        <v>7005</v>
      </c>
      <c r="E65" t="s">
        <v>6887</v>
      </c>
      <c r="F65" t="s">
        <v>7006</v>
      </c>
      <c r="G65">
        <v>8</v>
      </c>
      <c r="H65" t="s">
        <v>23</v>
      </c>
    </row>
    <row r="66" spans="1:8" x14ac:dyDescent="0.25">
      <c r="A66" t="b">
        <v>1</v>
      </c>
      <c r="B66" s="1" t="s">
        <v>6859</v>
      </c>
      <c r="C66" t="s">
        <v>3</v>
      </c>
      <c r="D66" t="s">
        <v>7007</v>
      </c>
      <c r="E66" t="s">
        <v>6887</v>
      </c>
      <c r="F66" t="s">
        <v>7008</v>
      </c>
      <c r="G66">
        <v>8</v>
      </c>
      <c r="H66" t="s">
        <v>23</v>
      </c>
    </row>
    <row r="67" spans="1:8" x14ac:dyDescent="0.25">
      <c r="A67" t="b">
        <v>1</v>
      </c>
      <c r="B67" s="1" t="s">
        <v>6859</v>
      </c>
      <c r="C67" t="s">
        <v>3</v>
      </c>
      <c r="D67" t="s">
        <v>7009</v>
      </c>
      <c r="E67" t="s">
        <v>7010</v>
      </c>
      <c r="F67" t="s">
        <v>7011</v>
      </c>
      <c r="G67">
        <v>37</v>
      </c>
      <c r="H67" t="s">
        <v>28</v>
      </c>
    </row>
    <row r="68" spans="1:8" x14ac:dyDescent="0.25">
      <c r="A68" t="b">
        <v>1</v>
      </c>
      <c r="B68" s="1" t="s">
        <v>6859</v>
      </c>
      <c r="C68" t="s">
        <v>3</v>
      </c>
      <c r="D68" t="s">
        <v>7012</v>
      </c>
      <c r="E68" t="s">
        <v>7013</v>
      </c>
      <c r="F68" t="s">
        <v>7014</v>
      </c>
      <c r="G68">
        <v>37</v>
      </c>
      <c r="H68" t="s">
        <v>28</v>
      </c>
    </row>
    <row r="69" spans="1:8" x14ac:dyDescent="0.25">
      <c r="A69" t="b">
        <v>1</v>
      </c>
      <c r="B69" s="1" t="s">
        <v>6859</v>
      </c>
      <c r="C69" t="s">
        <v>3</v>
      </c>
      <c r="D69" t="s">
        <v>7015</v>
      </c>
      <c r="E69" t="s">
        <v>7016</v>
      </c>
      <c r="F69" t="s">
        <v>7017</v>
      </c>
      <c r="G69">
        <v>37</v>
      </c>
      <c r="H69" t="s">
        <v>28</v>
      </c>
    </row>
    <row r="70" spans="1:8" x14ac:dyDescent="0.25">
      <c r="A70" t="b">
        <v>1</v>
      </c>
      <c r="B70" s="1" t="s">
        <v>6859</v>
      </c>
      <c r="C70" t="s">
        <v>3</v>
      </c>
      <c r="D70" t="s">
        <v>7018</v>
      </c>
      <c r="E70" t="s">
        <v>7019</v>
      </c>
      <c r="F70" t="s">
        <v>7020</v>
      </c>
      <c r="G70">
        <v>37</v>
      </c>
      <c r="H70" t="s">
        <v>28</v>
      </c>
    </row>
    <row r="71" spans="1:8" x14ac:dyDescent="0.25">
      <c r="A71" t="b">
        <v>1</v>
      </c>
      <c r="B71" s="1" t="s">
        <v>6859</v>
      </c>
      <c r="C71" t="s">
        <v>3</v>
      </c>
      <c r="D71" t="s">
        <v>7021</v>
      </c>
      <c r="E71" t="s">
        <v>6702</v>
      </c>
      <c r="F71" t="s">
        <v>7022</v>
      </c>
      <c r="G71">
        <v>37</v>
      </c>
      <c r="H71" t="s">
        <v>28</v>
      </c>
    </row>
    <row r="72" spans="1:8" x14ac:dyDescent="0.25">
      <c r="A72" t="b">
        <v>1</v>
      </c>
      <c r="B72" s="1" t="s">
        <v>6859</v>
      </c>
      <c r="C72" t="s">
        <v>3</v>
      </c>
      <c r="D72" t="s">
        <v>7023</v>
      </c>
      <c r="E72" t="s">
        <v>6702</v>
      </c>
      <c r="F72" t="s">
        <v>7024</v>
      </c>
      <c r="G72">
        <v>37</v>
      </c>
      <c r="H72" t="s">
        <v>28</v>
      </c>
    </row>
    <row r="73" spans="1:8" x14ac:dyDescent="0.25">
      <c r="A73" t="b">
        <v>1</v>
      </c>
      <c r="B73" s="1" t="s">
        <v>6859</v>
      </c>
      <c r="C73" t="s">
        <v>3</v>
      </c>
      <c r="D73" t="s">
        <v>7025</v>
      </c>
      <c r="E73" t="s">
        <v>7026</v>
      </c>
      <c r="F73" t="s">
        <v>7027</v>
      </c>
      <c r="G73">
        <v>37</v>
      </c>
      <c r="H73" t="s">
        <v>28</v>
      </c>
    </row>
    <row r="74" spans="1:8" x14ac:dyDescent="0.25">
      <c r="A74" t="b">
        <v>1</v>
      </c>
      <c r="B74" s="1" t="s">
        <v>6859</v>
      </c>
      <c r="C74" t="s">
        <v>3</v>
      </c>
      <c r="D74" t="s">
        <v>7028</v>
      </c>
      <c r="E74" t="s">
        <v>7029</v>
      </c>
      <c r="F74" t="s">
        <v>7030</v>
      </c>
      <c r="G74">
        <v>37</v>
      </c>
      <c r="H74" t="s">
        <v>28</v>
      </c>
    </row>
    <row r="75" spans="1:8" x14ac:dyDescent="0.25">
      <c r="A75" t="b">
        <v>1</v>
      </c>
      <c r="B75" s="1" t="s">
        <v>6859</v>
      </c>
      <c r="C75" t="s">
        <v>3</v>
      </c>
      <c r="D75" t="s">
        <v>7031</v>
      </c>
      <c r="E75" t="s">
        <v>6847</v>
      </c>
      <c r="F75" t="s">
        <v>7032</v>
      </c>
      <c r="G75">
        <v>8</v>
      </c>
      <c r="H75" t="s">
        <v>23</v>
      </c>
    </row>
    <row r="76" spans="1:8" x14ac:dyDescent="0.25">
      <c r="A76" t="b">
        <v>1</v>
      </c>
      <c r="B76" s="1" t="s">
        <v>6859</v>
      </c>
      <c r="C76" t="s">
        <v>3</v>
      </c>
      <c r="D76" t="s">
        <v>7033</v>
      </c>
      <c r="E76" t="s">
        <v>6887</v>
      </c>
      <c r="F76" t="s">
        <v>7034</v>
      </c>
      <c r="G76">
        <v>8</v>
      </c>
      <c r="H76" t="s">
        <v>23</v>
      </c>
    </row>
    <row r="77" spans="1:8" x14ac:dyDescent="0.25">
      <c r="A77" t="b">
        <v>1</v>
      </c>
      <c r="B77" s="1" t="s">
        <v>6859</v>
      </c>
      <c r="C77" t="s">
        <v>3</v>
      </c>
      <c r="D77" t="s">
        <v>7035</v>
      </c>
      <c r="E77" t="s">
        <v>7036</v>
      </c>
      <c r="F77" t="s">
        <v>7037</v>
      </c>
      <c r="G77">
        <v>37</v>
      </c>
      <c r="H77" t="s">
        <v>28</v>
      </c>
    </row>
    <row r="78" spans="1:8" x14ac:dyDescent="0.25">
      <c r="A78" t="b">
        <v>1</v>
      </c>
      <c r="B78" s="1" t="s">
        <v>6859</v>
      </c>
      <c r="C78" t="s">
        <v>3</v>
      </c>
      <c r="D78" t="s">
        <v>7038</v>
      </c>
      <c r="E78" t="s">
        <v>7039</v>
      </c>
      <c r="F78" t="s">
        <v>7040</v>
      </c>
      <c r="G78">
        <v>37</v>
      </c>
      <c r="H78" t="s">
        <v>28</v>
      </c>
    </row>
    <row r="79" spans="1:8" x14ac:dyDescent="0.25">
      <c r="A79" t="b">
        <v>1</v>
      </c>
      <c r="B79" s="1" t="s">
        <v>6859</v>
      </c>
      <c r="C79" t="s">
        <v>3</v>
      </c>
      <c r="D79" t="s">
        <v>7041</v>
      </c>
      <c r="E79" t="s">
        <v>6863</v>
      </c>
      <c r="F79" t="s">
        <v>7042</v>
      </c>
      <c r="G79">
        <v>37</v>
      </c>
      <c r="H79" t="s">
        <v>28</v>
      </c>
    </row>
    <row r="80" spans="1:8" x14ac:dyDescent="0.25">
      <c r="A80" t="b">
        <v>1</v>
      </c>
      <c r="B80" s="1" t="s">
        <v>6859</v>
      </c>
      <c r="C80" t="s">
        <v>3</v>
      </c>
      <c r="D80" t="s">
        <v>7043</v>
      </c>
      <c r="E80" t="s">
        <v>7044</v>
      </c>
      <c r="F80" t="s">
        <v>7045</v>
      </c>
      <c r="G80">
        <v>37</v>
      </c>
      <c r="H80" t="s">
        <v>28</v>
      </c>
    </row>
    <row r="81" spans="1:8" x14ac:dyDescent="0.25">
      <c r="A81" t="b">
        <v>1</v>
      </c>
      <c r="B81" s="1" t="s">
        <v>6859</v>
      </c>
      <c r="C81" t="s">
        <v>3</v>
      </c>
      <c r="D81" t="s">
        <v>7046</v>
      </c>
      <c r="E81" t="s">
        <v>6978</v>
      </c>
      <c r="F81" t="s">
        <v>7047</v>
      </c>
      <c r="G81">
        <v>8</v>
      </c>
      <c r="H81" t="s">
        <v>23</v>
      </c>
    </row>
    <row r="82" spans="1:8" x14ac:dyDescent="0.25">
      <c r="A82" t="b">
        <v>1</v>
      </c>
      <c r="B82" s="1" t="s">
        <v>6859</v>
      </c>
      <c r="C82" t="s">
        <v>3</v>
      </c>
      <c r="D82" t="s">
        <v>7048</v>
      </c>
      <c r="E82" t="s">
        <v>7049</v>
      </c>
      <c r="F82" t="s">
        <v>7050</v>
      </c>
      <c r="G82">
        <v>16</v>
      </c>
      <c r="H82" t="s">
        <v>30</v>
      </c>
    </row>
    <row r="83" spans="1:8" x14ac:dyDescent="0.25">
      <c r="A83" t="b">
        <v>1</v>
      </c>
      <c r="B83" s="1" t="s">
        <v>6859</v>
      </c>
      <c r="C83" t="s">
        <v>3</v>
      </c>
      <c r="D83" t="s">
        <v>7051</v>
      </c>
      <c r="E83" t="s">
        <v>7052</v>
      </c>
      <c r="F83" t="s">
        <v>7053</v>
      </c>
      <c r="G83">
        <v>16</v>
      </c>
      <c r="H83" t="s">
        <v>30</v>
      </c>
    </row>
    <row r="84" spans="1:8" x14ac:dyDescent="0.25">
      <c r="A84" t="b">
        <v>1</v>
      </c>
      <c r="B84" s="1" t="s">
        <v>6859</v>
      </c>
      <c r="C84" t="s">
        <v>3</v>
      </c>
      <c r="D84" t="s">
        <v>7054</v>
      </c>
      <c r="E84" t="s">
        <v>7055</v>
      </c>
      <c r="F84" t="s">
        <v>7056</v>
      </c>
      <c r="G84">
        <v>37</v>
      </c>
      <c r="H84" t="s">
        <v>28</v>
      </c>
    </row>
    <row r="85" spans="1:8" x14ac:dyDescent="0.25">
      <c r="A85" t="b">
        <v>1</v>
      </c>
      <c r="B85" s="1" t="s">
        <v>6859</v>
      </c>
      <c r="C85" t="s">
        <v>3</v>
      </c>
      <c r="D85" t="s">
        <v>7057</v>
      </c>
      <c r="E85" t="s">
        <v>7058</v>
      </c>
      <c r="F85" t="s">
        <v>7059</v>
      </c>
      <c r="G85">
        <v>8</v>
      </c>
      <c r="H85" t="s">
        <v>23</v>
      </c>
    </row>
    <row r="86" spans="1:8" x14ac:dyDescent="0.25">
      <c r="A86" t="b">
        <v>1</v>
      </c>
      <c r="B86" s="1" t="s">
        <v>6859</v>
      </c>
      <c r="C86" t="s">
        <v>3</v>
      </c>
      <c r="D86" t="s">
        <v>7060</v>
      </c>
      <c r="E86" t="s">
        <v>7061</v>
      </c>
      <c r="F86" t="s">
        <v>7062</v>
      </c>
      <c r="G86">
        <v>8</v>
      </c>
      <c r="H86" t="s">
        <v>23</v>
      </c>
    </row>
    <row r="87" spans="1:8" x14ac:dyDescent="0.25">
      <c r="A87" t="b">
        <v>1</v>
      </c>
      <c r="B87" s="1" t="s">
        <v>6859</v>
      </c>
      <c r="C87" t="s">
        <v>3</v>
      </c>
      <c r="D87" t="s">
        <v>7063</v>
      </c>
      <c r="E87" t="s">
        <v>7064</v>
      </c>
      <c r="F87" t="s">
        <v>7065</v>
      </c>
      <c r="G87">
        <v>37</v>
      </c>
      <c r="H87" t="s">
        <v>28</v>
      </c>
    </row>
    <row r="88" spans="1:8" x14ac:dyDescent="0.25">
      <c r="A88" t="b">
        <v>1</v>
      </c>
      <c r="B88" s="1" t="s">
        <v>6859</v>
      </c>
      <c r="C88" t="s">
        <v>3</v>
      </c>
      <c r="D88" t="s">
        <v>7066</v>
      </c>
      <c r="E88" t="s">
        <v>6847</v>
      </c>
      <c r="F88" t="s">
        <v>7067</v>
      </c>
      <c r="G88">
        <v>8</v>
      </c>
      <c r="H88" t="s">
        <v>23</v>
      </c>
    </row>
    <row r="89" spans="1:8" x14ac:dyDescent="0.25">
      <c r="A89" t="b">
        <v>1</v>
      </c>
      <c r="B89" s="1" t="s">
        <v>6859</v>
      </c>
      <c r="C89" t="s">
        <v>3</v>
      </c>
      <c r="D89" t="s">
        <v>7068</v>
      </c>
      <c r="E89" t="s">
        <v>7069</v>
      </c>
      <c r="F89" t="s">
        <v>7070</v>
      </c>
      <c r="G89">
        <v>37</v>
      </c>
      <c r="H89" t="s">
        <v>28</v>
      </c>
    </row>
    <row r="90" spans="1:8" x14ac:dyDescent="0.25">
      <c r="A90" t="b">
        <v>1</v>
      </c>
      <c r="B90" s="1" t="s">
        <v>6859</v>
      </c>
      <c r="C90" t="s">
        <v>3</v>
      </c>
      <c r="D90" t="s">
        <v>7071</v>
      </c>
      <c r="E90" t="s">
        <v>7072</v>
      </c>
      <c r="F90" t="s">
        <v>7073</v>
      </c>
      <c r="G90">
        <v>37</v>
      </c>
      <c r="H90" t="s">
        <v>28</v>
      </c>
    </row>
    <row r="91" spans="1:8" x14ac:dyDescent="0.25">
      <c r="A91" t="b">
        <v>1</v>
      </c>
      <c r="B91" s="1" t="s">
        <v>6859</v>
      </c>
      <c r="C91" t="s">
        <v>3</v>
      </c>
      <c r="D91" t="s">
        <v>7074</v>
      </c>
      <c r="E91" t="s">
        <v>7075</v>
      </c>
      <c r="F91" t="s">
        <v>7076</v>
      </c>
      <c r="G91">
        <v>37</v>
      </c>
      <c r="H91" t="s">
        <v>28</v>
      </c>
    </row>
    <row r="92" spans="1:8" x14ac:dyDescent="0.25">
      <c r="A92" t="b">
        <v>1</v>
      </c>
      <c r="B92" s="1" t="s">
        <v>6859</v>
      </c>
      <c r="C92" t="s">
        <v>3</v>
      </c>
      <c r="D92" t="s">
        <v>7077</v>
      </c>
      <c r="E92" t="s">
        <v>6847</v>
      </c>
      <c r="F92" t="s">
        <v>7078</v>
      </c>
      <c r="G92">
        <v>8</v>
      </c>
      <c r="H92" t="s">
        <v>23</v>
      </c>
    </row>
    <row r="93" spans="1:8" x14ac:dyDescent="0.25">
      <c r="A93" t="b">
        <v>1</v>
      </c>
      <c r="B93" s="1" t="s">
        <v>6859</v>
      </c>
      <c r="C93" t="s">
        <v>3</v>
      </c>
      <c r="D93" t="s">
        <v>6760</v>
      </c>
      <c r="E93" t="s">
        <v>7079</v>
      </c>
      <c r="F93" t="s">
        <v>7080</v>
      </c>
      <c r="G93">
        <v>35</v>
      </c>
      <c r="H93" t="s">
        <v>25</v>
      </c>
    </row>
    <row r="94" spans="1:8" x14ac:dyDescent="0.25">
      <c r="A94" t="b">
        <v>1</v>
      </c>
      <c r="B94" s="1" t="s">
        <v>6859</v>
      </c>
      <c r="C94" t="s">
        <v>3</v>
      </c>
      <c r="D94" t="s">
        <v>6763</v>
      </c>
      <c r="E94" t="s">
        <v>7081</v>
      </c>
      <c r="F94" t="s">
        <v>7082</v>
      </c>
      <c r="G94">
        <v>35</v>
      </c>
      <c r="H94" t="s">
        <v>25</v>
      </c>
    </row>
    <row r="95" spans="1:8" x14ac:dyDescent="0.25">
      <c r="A95" t="b">
        <v>1</v>
      </c>
      <c r="B95" s="1" t="s">
        <v>6859</v>
      </c>
      <c r="C95" t="s">
        <v>3</v>
      </c>
      <c r="D95" t="s">
        <v>7083</v>
      </c>
      <c r="E95" t="s">
        <v>6847</v>
      </c>
      <c r="F95" t="s">
        <v>7084</v>
      </c>
      <c r="G95">
        <v>8</v>
      </c>
      <c r="H95" t="s">
        <v>23</v>
      </c>
    </row>
    <row r="96" spans="1:8" x14ac:dyDescent="0.25">
      <c r="A96" t="b">
        <v>1</v>
      </c>
      <c r="B96" s="1" t="s">
        <v>6859</v>
      </c>
      <c r="C96" t="s">
        <v>3</v>
      </c>
      <c r="D96" t="s">
        <v>7085</v>
      </c>
      <c r="E96" t="s">
        <v>6847</v>
      </c>
      <c r="F96" t="s">
        <v>7086</v>
      </c>
      <c r="G96">
        <v>8</v>
      </c>
      <c r="H96" t="s">
        <v>23</v>
      </c>
    </row>
    <row r="97" spans="1:8" x14ac:dyDescent="0.25">
      <c r="A97" t="b">
        <v>1</v>
      </c>
      <c r="B97" s="1" t="s">
        <v>6859</v>
      </c>
      <c r="C97" t="s">
        <v>3</v>
      </c>
      <c r="D97" t="s">
        <v>7087</v>
      </c>
      <c r="E97" t="s">
        <v>6978</v>
      </c>
      <c r="F97" t="s">
        <v>7088</v>
      </c>
      <c r="G97">
        <v>8</v>
      </c>
      <c r="H97" t="s">
        <v>23</v>
      </c>
    </row>
    <row r="98" spans="1:8" x14ac:dyDescent="0.25">
      <c r="A98" t="b">
        <v>1</v>
      </c>
      <c r="B98" s="1" t="s">
        <v>6859</v>
      </c>
      <c r="C98" t="s">
        <v>3</v>
      </c>
      <c r="D98" t="s">
        <v>7089</v>
      </c>
      <c r="E98" t="s">
        <v>6847</v>
      </c>
      <c r="F98" t="s">
        <v>7090</v>
      </c>
      <c r="G98">
        <v>8</v>
      </c>
      <c r="H98" t="s">
        <v>23</v>
      </c>
    </row>
  </sheetData>
  <conditionalFormatting sqref="A2:Q98">
    <cfRule type="expression" dxfId="100" priority="1">
      <formula>$I2="YES"</formula>
    </cfRule>
  </conditionalFormatting>
  <hyperlinks>
    <hyperlink ref="A1" location="'required_tables'!A1" display="TRUE" xr:uid="{7C22741E-EDDD-4A68-B1A9-64ECECAA2BF5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6A2C-1401-41C8-840E-6637D036D61A}">
  <sheetPr codeName="Sheet12">
    <tabColor rgb="FF92D050"/>
  </sheetPr>
  <dimension ref="A1:Q98"/>
  <sheetViews>
    <sheetView zoomScale="55" zoomScaleNormal="55" workbookViewId="0">
      <selection activeCell="F24" sqref="A2:Q98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x14ac:dyDescent="0.25">
      <c r="A2" t="b">
        <v>1</v>
      </c>
      <c r="B2" s="1" t="s">
        <v>7091</v>
      </c>
      <c r="C2" t="s">
        <v>6641</v>
      </c>
      <c r="D2" t="s">
        <v>6816</v>
      </c>
      <c r="E2" t="s">
        <v>6696</v>
      </c>
      <c r="F2" t="s">
        <v>7092</v>
      </c>
      <c r="G2">
        <v>8</v>
      </c>
      <c r="H2" t="s">
        <v>23</v>
      </c>
    </row>
    <row r="3" spans="1:17" x14ac:dyDescent="0.25">
      <c r="A3" t="b">
        <v>1</v>
      </c>
      <c r="B3" s="1" t="s">
        <v>7091</v>
      </c>
      <c r="C3" t="s">
        <v>6641</v>
      </c>
      <c r="D3" t="s">
        <v>6698</v>
      </c>
      <c r="E3" t="s">
        <v>6721</v>
      </c>
      <c r="F3" t="s">
        <v>7093</v>
      </c>
      <c r="G3">
        <v>8</v>
      </c>
      <c r="H3" t="s">
        <v>23</v>
      </c>
    </row>
    <row r="4" spans="1:17" x14ac:dyDescent="0.25">
      <c r="A4" t="b">
        <v>1</v>
      </c>
      <c r="B4" s="1" t="s">
        <v>7091</v>
      </c>
      <c r="C4" t="s">
        <v>6641</v>
      </c>
      <c r="D4" t="s">
        <v>6723</v>
      </c>
      <c r="E4" t="s">
        <v>6724</v>
      </c>
      <c r="F4" t="s">
        <v>7094</v>
      </c>
      <c r="G4">
        <v>8</v>
      </c>
      <c r="H4" t="s">
        <v>23</v>
      </c>
    </row>
    <row r="5" spans="1:17" x14ac:dyDescent="0.25">
      <c r="A5" t="b">
        <v>1</v>
      </c>
      <c r="B5" s="1" t="s">
        <v>7091</v>
      </c>
      <c r="C5" t="s">
        <v>6641</v>
      </c>
      <c r="D5" t="s">
        <v>6659</v>
      </c>
      <c r="E5" t="s">
        <v>6660</v>
      </c>
      <c r="F5" t="s">
        <v>7095</v>
      </c>
      <c r="G5">
        <v>8</v>
      </c>
      <c r="H5" t="s">
        <v>23</v>
      </c>
    </row>
    <row r="6" spans="1:17" x14ac:dyDescent="0.25">
      <c r="A6" t="b">
        <v>1</v>
      </c>
      <c r="B6" s="1" t="s">
        <v>7091</v>
      </c>
      <c r="C6" t="s">
        <v>6641</v>
      </c>
      <c r="D6" t="s">
        <v>7096</v>
      </c>
      <c r="E6" t="s">
        <v>7097</v>
      </c>
      <c r="F6" t="s">
        <v>7098</v>
      </c>
      <c r="G6">
        <v>8</v>
      </c>
      <c r="H6" t="s">
        <v>23</v>
      </c>
    </row>
    <row r="7" spans="1:17" x14ac:dyDescent="0.25">
      <c r="A7" t="b">
        <v>1</v>
      </c>
      <c r="B7" s="1" t="s">
        <v>7091</v>
      </c>
      <c r="C7" t="s">
        <v>6641</v>
      </c>
      <c r="D7" t="s">
        <v>7099</v>
      </c>
      <c r="E7" t="s">
        <v>6847</v>
      </c>
      <c r="F7" t="s">
        <v>7100</v>
      </c>
      <c r="G7">
        <v>8</v>
      </c>
      <c r="H7" t="s">
        <v>23</v>
      </c>
    </row>
    <row r="8" spans="1:17" x14ac:dyDescent="0.25">
      <c r="A8" t="b">
        <v>1</v>
      </c>
      <c r="B8" s="1" t="s">
        <v>7091</v>
      </c>
      <c r="C8" t="s">
        <v>6641</v>
      </c>
      <c r="D8" t="s">
        <v>7101</v>
      </c>
      <c r="E8" t="s">
        <v>7102</v>
      </c>
      <c r="F8" t="s">
        <v>7103</v>
      </c>
      <c r="G8">
        <v>8</v>
      </c>
      <c r="H8" t="s">
        <v>23</v>
      </c>
    </row>
    <row r="9" spans="1:17" x14ac:dyDescent="0.25">
      <c r="A9" t="b">
        <v>1</v>
      </c>
      <c r="B9" s="1" t="s">
        <v>7091</v>
      </c>
      <c r="C9" t="s">
        <v>6641</v>
      </c>
      <c r="D9" t="s">
        <v>7104</v>
      </c>
      <c r="E9" t="s">
        <v>6847</v>
      </c>
      <c r="F9" t="s">
        <v>7105</v>
      </c>
      <c r="G9">
        <v>8</v>
      </c>
      <c r="H9" t="s">
        <v>23</v>
      </c>
    </row>
    <row r="10" spans="1:17" x14ac:dyDescent="0.25">
      <c r="A10" t="b">
        <v>1</v>
      </c>
      <c r="B10" s="1" t="s">
        <v>7091</v>
      </c>
      <c r="C10" t="s">
        <v>6641</v>
      </c>
      <c r="D10" t="s">
        <v>7106</v>
      </c>
      <c r="E10" t="s">
        <v>6773</v>
      </c>
      <c r="F10" t="s">
        <v>7107</v>
      </c>
      <c r="G10">
        <v>37</v>
      </c>
      <c r="H10" t="s">
        <v>28</v>
      </c>
    </row>
    <row r="11" spans="1:17" x14ac:dyDescent="0.25">
      <c r="A11" t="b">
        <v>1</v>
      </c>
      <c r="B11" s="1" t="s">
        <v>7091</v>
      </c>
      <c r="C11" t="s">
        <v>6641</v>
      </c>
      <c r="D11" t="s">
        <v>6647</v>
      </c>
      <c r="E11" t="s">
        <v>7108</v>
      </c>
      <c r="F11" t="s">
        <v>7109</v>
      </c>
      <c r="G11">
        <v>37</v>
      </c>
      <c r="H11" t="s">
        <v>28</v>
      </c>
    </row>
    <row r="12" spans="1:17" x14ac:dyDescent="0.25">
      <c r="A12" t="b">
        <v>1</v>
      </c>
      <c r="B12" s="1" t="s">
        <v>7091</v>
      </c>
      <c r="C12" t="s">
        <v>6641</v>
      </c>
      <c r="D12" t="s">
        <v>7110</v>
      </c>
      <c r="E12" t="s">
        <v>7111</v>
      </c>
      <c r="F12" t="s">
        <v>7112</v>
      </c>
      <c r="G12">
        <v>12</v>
      </c>
      <c r="H12" t="s">
        <v>25</v>
      </c>
    </row>
    <row r="13" spans="1:17" x14ac:dyDescent="0.25">
      <c r="A13" t="b">
        <v>1</v>
      </c>
      <c r="B13" s="1" t="s">
        <v>7091</v>
      </c>
      <c r="C13" t="s">
        <v>6641</v>
      </c>
      <c r="D13" t="s">
        <v>7113</v>
      </c>
      <c r="E13" t="s">
        <v>7114</v>
      </c>
      <c r="F13" t="s">
        <v>7115</v>
      </c>
      <c r="G13">
        <v>12</v>
      </c>
      <c r="H13" t="s">
        <v>25</v>
      </c>
    </row>
    <row r="14" spans="1:17" x14ac:dyDescent="0.25">
      <c r="A14" t="b">
        <v>1</v>
      </c>
      <c r="B14" s="1" t="s">
        <v>7091</v>
      </c>
      <c r="C14" t="s">
        <v>6641</v>
      </c>
      <c r="D14" t="s">
        <v>7116</v>
      </c>
      <c r="E14" t="s">
        <v>6715</v>
      </c>
      <c r="F14" t="s">
        <v>7117</v>
      </c>
      <c r="G14">
        <v>37</v>
      </c>
      <c r="H14" t="s">
        <v>28</v>
      </c>
    </row>
    <row r="15" spans="1:17" x14ac:dyDescent="0.25">
      <c r="A15" t="b">
        <v>1</v>
      </c>
      <c r="B15" s="1" t="s">
        <v>7091</v>
      </c>
      <c r="C15" t="s">
        <v>6641</v>
      </c>
      <c r="D15" t="s">
        <v>7118</v>
      </c>
      <c r="E15" t="s">
        <v>7119</v>
      </c>
      <c r="F15" t="s">
        <v>7120</v>
      </c>
      <c r="G15">
        <v>12</v>
      </c>
      <c r="H15" t="s">
        <v>25</v>
      </c>
    </row>
    <row r="16" spans="1:17" x14ac:dyDescent="0.25">
      <c r="A16" t="b">
        <v>1</v>
      </c>
      <c r="B16" s="1" t="s">
        <v>7091</v>
      </c>
      <c r="C16" t="s">
        <v>6641</v>
      </c>
      <c r="D16" t="s">
        <v>7121</v>
      </c>
      <c r="E16" t="s">
        <v>7122</v>
      </c>
      <c r="F16" t="s">
        <v>7123</v>
      </c>
      <c r="G16">
        <v>37</v>
      </c>
      <c r="H16" t="s">
        <v>28</v>
      </c>
    </row>
    <row r="17" spans="1:14" x14ac:dyDescent="0.25">
      <c r="A17" t="b">
        <v>1</v>
      </c>
      <c r="B17" s="1" t="s">
        <v>7091</v>
      </c>
      <c r="C17" t="s">
        <v>6641</v>
      </c>
      <c r="D17" t="s">
        <v>7124</v>
      </c>
      <c r="E17" t="s">
        <v>7125</v>
      </c>
      <c r="F17" t="s">
        <v>7126</v>
      </c>
      <c r="G17">
        <v>37</v>
      </c>
      <c r="H17" t="s">
        <v>28</v>
      </c>
    </row>
    <row r="18" spans="1:14" x14ac:dyDescent="0.25">
      <c r="A18" t="b">
        <v>1</v>
      </c>
      <c r="B18" s="1" t="s">
        <v>7091</v>
      </c>
      <c r="C18" t="s">
        <v>6641</v>
      </c>
      <c r="D18" t="s">
        <v>7127</v>
      </c>
      <c r="E18" t="s">
        <v>7128</v>
      </c>
      <c r="F18" t="s">
        <v>7129</v>
      </c>
      <c r="G18">
        <v>37</v>
      </c>
      <c r="H18" t="s">
        <v>28</v>
      </c>
    </row>
    <row r="19" spans="1:14" x14ac:dyDescent="0.25">
      <c r="A19" t="b">
        <v>1</v>
      </c>
      <c r="B19" s="1" t="s">
        <v>7091</v>
      </c>
      <c r="C19" t="s">
        <v>6641</v>
      </c>
      <c r="D19" t="s">
        <v>7130</v>
      </c>
      <c r="E19" t="s">
        <v>7131</v>
      </c>
      <c r="F19" t="s">
        <v>7132</v>
      </c>
      <c r="G19">
        <v>37</v>
      </c>
      <c r="H19" t="s">
        <v>28</v>
      </c>
    </row>
    <row r="20" spans="1:14" x14ac:dyDescent="0.25">
      <c r="A20" t="b">
        <v>1</v>
      </c>
      <c r="B20" s="1" t="s">
        <v>7091</v>
      </c>
      <c r="C20" t="s">
        <v>6641</v>
      </c>
      <c r="D20" t="s">
        <v>7133</v>
      </c>
      <c r="E20" t="s">
        <v>7134</v>
      </c>
      <c r="F20" t="s">
        <v>7135</v>
      </c>
      <c r="G20">
        <v>37</v>
      </c>
      <c r="H20" t="s">
        <v>28</v>
      </c>
    </row>
    <row r="21" spans="1:14" x14ac:dyDescent="0.25">
      <c r="A21" t="b">
        <v>1</v>
      </c>
      <c r="B21" s="1" t="s">
        <v>7091</v>
      </c>
      <c r="C21" t="s">
        <v>6641</v>
      </c>
      <c r="D21" t="s">
        <v>7136</v>
      </c>
      <c r="E21" t="s">
        <v>7137</v>
      </c>
      <c r="F21" t="s">
        <v>7138</v>
      </c>
      <c r="G21">
        <v>37</v>
      </c>
      <c r="H21" t="s">
        <v>28</v>
      </c>
    </row>
    <row r="22" spans="1:14" x14ac:dyDescent="0.25">
      <c r="A22" t="b">
        <v>1</v>
      </c>
      <c r="B22" s="1" t="s">
        <v>7091</v>
      </c>
      <c r="C22" t="s">
        <v>6641</v>
      </c>
      <c r="D22" t="s">
        <v>7139</v>
      </c>
      <c r="E22" t="s">
        <v>7140</v>
      </c>
      <c r="F22" t="s">
        <v>7141</v>
      </c>
      <c r="G22">
        <v>37</v>
      </c>
      <c r="H22" t="s">
        <v>28</v>
      </c>
    </row>
    <row r="23" spans="1:14" x14ac:dyDescent="0.25">
      <c r="A23" t="b">
        <v>1</v>
      </c>
      <c r="B23" s="1" t="s">
        <v>7091</v>
      </c>
      <c r="C23" t="s">
        <v>6641</v>
      </c>
      <c r="D23" t="s">
        <v>7142</v>
      </c>
      <c r="E23" t="s">
        <v>6676</v>
      </c>
      <c r="F23" t="s">
        <v>7143</v>
      </c>
      <c r="G23">
        <v>16</v>
      </c>
      <c r="H23" t="s">
        <v>30</v>
      </c>
    </row>
    <row r="24" spans="1:14" x14ac:dyDescent="0.25">
      <c r="A24" t="b">
        <v>1</v>
      </c>
      <c r="B24" s="1" t="s">
        <v>7091</v>
      </c>
      <c r="C24" t="s">
        <v>6641</v>
      </c>
      <c r="D24" t="s">
        <v>7144</v>
      </c>
      <c r="E24" t="s">
        <v>6715</v>
      </c>
      <c r="F24" t="s">
        <v>7145</v>
      </c>
      <c r="G24">
        <v>37</v>
      </c>
      <c r="H24" t="s">
        <v>28</v>
      </c>
    </row>
    <row r="25" spans="1:14" x14ac:dyDescent="0.25">
      <c r="A25" t="b">
        <v>1</v>
      </c>
      <c r="B25" s="1" t="s">
        <v>7091</v>
      </c>
      <c r="C25" t="s">
        <v>6641</v>
      </c>
      <c r="D25" s="7" t="s">
        <v>6643</v>
      </c>
      <c r="E25" t="s">
        <v>6911</v>
      </c>
      <c r="F25" t="s">
        <v>7146</v>
      </c>
      <c r="G25">
        <v>37</v>
      </c>
      <c r="H25" t="s">
        <v>28</v>
      </c>
      <c r="I25" t="s">
        <v>6620</v>
      </c>
    </row>
    <row r="26" spans="1:14" x14ac:dyDescent="0.25">
      <c r="A26" t="b">
        <v>1</v>
      </c>
      <c r="B26" s="1" t="s">
        <v>7091</v>
      </c>
      <c r="C26" t="s">
        <v>6641</v>
      </c>
      <c r="D26" t="s">
        <v>7147</v>
      </c>
      <c r="E26" t="s">
        <v>6676</v>
      </c>
      <c r="F26" t="s">
        <v>7148</v>
      </c>
      <c r="G26">
        <v>16</v>
      </c>
      <c r="H26" t="s">
        <v>30</v>
      </c>
    </row>
    <row r="27" spans="1:14" x14ac:dyDescent="0.25">
      <c r="A27" t="b">
        <v>1</v>
      </c>
      <c r="B27" s="1" t="s">
        <v>7091</v>
      </c>
      <c r="C27" t="s">
        <v>6641</v>
      </c>
      <c r="D27" t="s">
        <v>7149</v>
      </c>
      <c r="E27" t="s">
        <v>6911</v>
      </c>
      <c r="F27" t="s">
        <v>7150</v>
      </c>
      <c r="G27">
        <v>37</v>
      </c>
      <c r="H27" t="s">
        <v>28</v>
      </c>
    </row>
    <row r="28" spans="1:14" x14ac:dyDescent="0.25">
      <c r="A28" t="b">
        <v>1</v>
      </c>
      <c r="B28" s="1" t="s">
        <v>7091</v>
      </c>
      <c r="C28" t="s">
        <v>6641</v>
      </c>
      <c r="D28" t="s">
        <v>7151</v>
      </c>
      <c r="E28" t="s">
        <v>7152</v>
      </c>
      <c r="F28" t="s">
        <v>7153</v>
      </c>
      <c r="G28">
        <v>37</v>
      </c>
      <c r="H28" t="s">
        <v>28</v>
      </c>
    </row>
    <row r="29" spans="1:14" x14ac:dyDescent="0.25">
      <c r="A29" t="b">
        <v>1</v>
      </c>
      <c r="B29" s="1" t="s">
        <v>7091</v>
      </c>
      <c r="C29" t="s">
        <v>6641</v>
      </c>
      <c r="D29" t="s">
        <v>7154</v>
      </c>
      <c r="E29" t="s">
        <v>7155</v>
      </c>
      <c r="F29" t="s">
        <v>7156</v>
      </c>
      <c r="G29">
        <v>8</v>
      </c>
      <c r="H29" t="s">
        <v>23</v>
      </c>
    </row>
    <row r="30" spans="1:14" x14ac:dyDescent="0.25">
      <c r="A30" t="b">
        <v>1</v>
      </c>
      <c r="B30" s="1" t="s">
        <v>7091</v>
      </c>
      <c r="C30" t="s">
        <v>6641</v>
      </c>
      <c r="D30" t="s">
        <v>7157</v>
      </c>
      <c r="E30" t="s">
        <v>6685</v>
      </c>
      <c r="F30" t="s">
        <v>7158</v>
      </c>
      <c r="G30">
        <v>16</v>
      </c>
      <c r="H30" t="s">
        <v>30</v>
      </c>
    </row>
    <row r="31" spans="1:14" x14ac:dyDescent="0.25">
      <c r="A31" t="b">
        <v>1</v>
      </c>
      <c r="B31" s="1" t="s">
        <v>7091</v>
      </c>
      <c r="C31" t="s">
        <v>6641</v>
      </c>
      <c r="D31" t="s">
        <v>7159</v>
      </c>
      <c r="E31" t="s">
        <v>7160</v>
      </c>
      <c r="F31" t="s">
        <v>7161</v>
      </c>
      <c r="G31">
        <v>8</v>
      </c>
      <c r="H31" t="s">
        <v>23</v>
      </c>
    </row>
    <row r="32" spans="1:14" x14ac:dyDescent="0.25">
      <c r="A32" t="b">
        <v>1</v>
      </c>
      <c r="B32" s="1" t="s">
        <v>7091</v>
      </c>
      <c r="C32" t="s">
        <v>6641</v>
      </c>
      <c r="D32" t="s">
        <v>6931</v>
      </c>
      <c r="E32" t="s">
        <v>7162</v>
      </c>
      <c r="F32" t="s">
        <v>7163</v>
      </c>
      <c r="G32">
        <v>37</v>
      </c>
      <c r="H32" t="s">
        <v>28</v>
      </c>
      <c r="I32" t="s">
        <v>6620</v>
      </c>
      <c r="K32" t="s">
        <v>6620</v>
      </c>
      <c r="N32" t="s">
        <v>6652</v>
      </c>
    </row>
    <row r="33" spans="1:8" x14ac:dyDescent="0.25">
      <c r="A33" t="b">
        <v>1</v>
      </c>
      <c r="B33" s="1" t="s">
        <v>7091</v>
      </c>
      <c r="C33" t="s">
        <v>6641</v>
      </c>
      <c r="D33" t="s">
        <v>7164</v>
      </c>
      <c r="E33" t="s">
        <v>6715</v>
      </c>
      <c r="F33" t="s">
        <v>7165</v>
      </c>
      <c r="G33">
        <v>37</v>
      </c>
      <c r="H33" t="s">
        <v>28</v>
      </c>
    </row>
    <row r="34" spans="1:8" x14ac:dyDescent="0.25">
      <c r="A34" t="b">
        <v>1</v>
      </c>
      <c r="B34" s="1" t="s">
        <v>7091</v>
      </c>
      <c r="C34" t="s">
        <v>6641</v>
      </c>
      <c r="D34" t="s">
        <v>6760</v>
      </c>
      <c r="E34" t="s">
        <v>7166</v>
      </c>
      <c r="F34" t="s">
        <v>7167</v>
      </c>
      <c r="G34">
        <v>35</v>
      </c>
      <c r="H34" t="s">
        <v>25</v>
      </c>
    </row>
    <row r="35" spans="1:8" x14ac:dyDescent="0.25">
      <c r="A35" t="b">
        <v>1</v>
      </c>
      <c r="B35" s="1" t="s">
        <v>7091</v>
      </c>
      <c r="C35" t="s">
        <v>6641</v>
      </c>
      <c r="D35" t="s">
        <v>6763</v>
      </c>
      <c r="E35" t="s">
        <v>7168</v>
      </c>
      <c r="F35" t="s">
        <v>7169</v>
      </c>
      <c r="G35">
        <v>35</v>
      </c>
      <c r="H35" t="s">
        <v>25</v>
      </c>
    </row>
    <row r="36" spans="1:8" x14ac:dyDescent="0.25">
      <c r="A36" t="b">
        <v>0</v>
      </c>
      <c r="B36" s="1" t="s">
        <v>6717</v>
      </c>
      <c r="C36" t="b">
        <v>0</v>
      </c>
      <c r="D36" t="b">
        <v>0</v>
      </c>
      <c r="E36" t="b">
        <v>0</v>
      </c>
      <c r="F36" t="s">
        <v>6718</v>
      </c>
      <c r="G36" t="b">
        <v>0</v>
      </c>
      <c r="H36" t="b">
        <v>0</v>
      </c>
    </row>
    <row r="37" spans="1:8" x14ac:dyDescent="0.25">
      <c r="A37" t="b">
        <v>0</v>
      </c>
      <c r="B37" s="1" t="s">
        <v>6717</v>
      </c>
      <c r="C37" t="b">
        <v>0</v>
      </c>
      <c r="D37" t="b">
        <v>0</v>
      </c>
      <c r="E37" t="b">
        <v>0</v>
      </c>
      <c r="F37" t="s">
        <v>6718</v>
      </c>
      <c r="G37" t="b">
        <v>0</v>
      </c>
      <c r="H37" t="b">
        <v>0</v>
      </c>
    </row>
    <row r="38" spans="1:8" x14ac:dyDescent="0.25">
      <c r="A38" t="b">
        <v>0</v>
      </c>
      <c r="B38" s="1" t="s">
        <v>6717</v>
      </c>
      <c r="C38" t="b">
        <v>0</v>
      </c>
      <c r="D38" t="b">
        <v>0</v>
      </c>
      <c r="E38" t="b">
        <v>0</v>
      </c>
      <c r="F38" t="s">
        <v>6718</v>
      </c>
      <c r="G38" t="b">
        <v>0</v>
      </c>
      <c r="H38" t="b">
        <v>0</v>
      </c>
    </row>
    <row r="39" spans="1:8" x14ac:dyDescent="0.25">
      <c r="A39" t="b">
        <v>0</v>
      </c>
      <c r="B39" s="1" t="s">
        <v>6717</v>
      </c>
      <c r="C39" t="b">
        <v>0</v>
      </c>
      <c r="D39" t="b">
        <v>0</v>
      </c>
      <c r="E39" t="b">
        <v>0</v>
      </c>
      <c r="F39" t="s">
        <v>6718</v>
      </c>
      <c r="G39" t="b">
        <v>0</v>
      </c>
      <c r="H39" t="b">
        <v>0</v>
      </c>
    </row>
    <row r="40" spans="1:8" x14ac:dyDescent="0.25">
      <c r="A40" t="b">
        <v>0</v>
      </c>
      <c r="B40" s="1" t="s">
        <v>6717</v>
      </c>
      <c r="C40" t="b">
        <v>0</v>
      </c>
      <c r="D40" t="b">
        <v>0</v>
      </c>
      <c r="E40" t="b">
        <v>0</v>
      </c>
      <c r="F40" t="s">
        <v>6718</v>
      </c>
      <c r="G40" t="b">
        <v>0</v>
      </c>
      <c r="H40" t="b">
        <v>0</v>
      </c>
    </row>
    <row r="41" spans="1:8" x14ac:dyDescent="0.25">
      <c r="A41" t="b">
        <v>0</v>
      </c>
      <c r="B41" s="1" t="s">
        <v>6717</v>
      </c>
      <c r="C41" t="b">
        <v>0</v>
      </c>
      <c r="D41" t="b">
        <v>0</v>
      </c>
      <c r="E41" t="b">
        <v>0</v>
      </c>
      <c r="F41" t="s">
        <v>6718</v>
      </c>
      <c r="G41" t="b">
        <v>0</v>
      </c>
      <c r="H41" t="b">
        <v>0</v>
      </c>
    </row>
    <row r="42" spans="1:8" x14ac:dyDescent="0.25">
      <c r="A42" t="b">
        <v>0</v>
      </c>
      <c r="B42" s="1" t="s">
        <v>6717</v>
      </c>
      <c r="C42" t="b">
        <v>0</v>
      </c>
      <c r="D42" t="b">
        <v>0</v>
      </c>
      <c r="E42" t="b">
        <v>0</v>
      </c>
      <c r="F42" t="s">
        <v>6718</v>
      </c>
      <c r="G42" t="b">
        <v>0</v>
      </c>
      <c r="H42" t="b">
        <v>0</v>
      </c>
    </row>
    <row r="43" spans="1:8" x14ac:dyDescent="0.25">
      <c r="A43" t="b">
        <v>0</v>
      </c>
      <c r="B43" s="1" t="s">
        <v>6717</v>
      </c>
      <c r="C43" t="b">
        <v>0</v>
      </c>
      <c r="D43" t="b">
        <v>0</v>
      </c>
      <c r="E43" t="b">
        <v>0</v>
      </c>
      <c r="F43" t="s">
        <v>6718</v>
      </c>
      <c r="G43" t="b">
        <v>0</v>
      </c>
      <c r="H43" t="b">
        <v>0</v>
      </c>
    </row>
    <row r="44" spans="1:8" x14ac:dyDescent="0.25">
      <c r="A44" t="b">
        <v>0</v>
      </c>
      <c r="B44" s="1" t="s">
        <v>6717</v>
      </c>
      <c r="C44" t="b">
        <v>0</v>
      </c>
      <c r="D44" t="b">
        <v>0</v>
      </c>
      <c r="E44" t="b">
        <v>0</v>
      </c>
      <c r="F44" t="s">
        <v>6718</v>
      </c>
      <c r="G44" t="b">
        <v>0</v>
      </c>
      <c r="H44" t="b">
        <v>0</v>
      </c>
    </row>
    <row r="45" spans="1:8" x14ac:dyDescent="0.25">
      <c r="A45" t="b">
        <v>0</v>
      </c>
      <c r="B45" s="1" t="s">
        <v>6717</v>
      </c>
      <c r="C45" t="b">
        <v>0</v>
      </c>
      <c r="D45" t="b">
        <v>0</v>
      </c>
      <c r="E45" t="b">
        <v>0</v>
      </c>
      <c r="F45" t="s">
        <v>6718</v>
      </c>
      <c r="G45" t="b">
        <v>0</v>
      </c>
      <c r="H45" t="b">
        <v>0</v>
      </c>
    </row>
    <row r="46" spans="1:8" x14ac:dyDescent="0.25">
      <c r="A46" t="b">
        <v>0</v>
      </c>
      <c r="B46" s="1" t="s">
        <v>6717</v>
      </c>
      <c r="C46" t="b">
        <v>0</v>
      </c>
      <c r="D46" t="b">
        <v>0</v>
      </c>
      <c r="E46" t="b">
        <v>0</v>
      </c>
      <c r="F46" t="s">
        <v>6718</v>
      </c>
      <c r="G46" t="b">
        <v>0</v>
      </c>
      <c r="H46" t="b">
        <v>0</v>
      </c>
    </row>
    <row r="47" spans="1:8" x14ac:dyDescent="0.25">
      <c r="A47" t="b">
        <v>0</v>
      </c>
      <c r="B47" s="1" t="s">
        <v>6717</v>
      </c>
      <c r="C47" t="b">
        <v>0</v>
      </c>
      <c r="D47" t="b">
        <v>0</v>
      </c>
      <c r="E47" t="b">
        <v>0</v>
      </c>
      <c r="F47" t="s">
        <v>6718</v>
      </c>
      <c r="G47" t="b">
        <v>0</v>
      </c>
      <c r="H47" t="b">
        <v>0</v>
      </c>
    </row>
    <row r="48" spans="1:8" x14ac:dyDescent="0.25">
      <c r="A48" t="b">
        <v>0</v>
      </c>
      <c r="B48" s="1" t="s">
        <v>6717</v>
      </c>
      <c r="C48" t="b">
        <v>0</v>
      </c>
      <c r="D48" t="b">
        <v>0</v>
      </c>
      <c r="E48" t="b">
        <v>0</v>
      </c>
      <c r="F48" t="s">
        <v>6718</v>
      </c>
      <c r="G48" t="b">
        <v>0</v>
      </c>
      <c r="H48" t="b">
        <v>0</v>
      </c>
    </row>
    <row r="49" spans="1:8" x14ac:dyDescent="0.25">
      <c r="A49" t="b">
        <v>0</v>
      </c>
      <c r="B49" s="1" t="s">
        <v>6717</v>
      </c>
      <c r="C49" t="b">
        <v>0</v>
      </c>
      <c r="D49" t="b">
        <v>0</v>
      </c>
      <c r="E49" t="b">
        <v>0</v>
      </c>
      <c r="F49" t="s">
        <v>6718</v>
      </c>
      <c r="G49" t="b">
        <v>0</v>
      </c>
      <c r="H49" t="b">
        <v>0</v>
      </c>
    </row>
    <row r="50" spans="1:8" x14ac:dyDescent="0.25">
      <c r="A50" t="b">
        <v>0</v>
      </c>
      <c r="B50" s="1" t="s">
        <v>6717</v>
      </c>
      <c r="C50" t="b">
        <v>0</v>
      </c>
      <c r="D50" t="b">
        <v>0</v>
      </c>
      <c r="E50" t="b">
        <v>0</v>
      </c>
      <c r="F50" t="s">
        <v>6718</v>
      </c>
      <c r="G50" t="b">
        <v>0</v>
      </c>
      <c r="H50" t="b">
        <v>0</v>
      </c>
    </row>
    <row r="51" spans="1:8" x14ac:dyDescent="0.25">
      <c r="A51" t="b">
        <v>0</v>
      </c>
      <c r="B51" s="1" t="s">
        <v>6717</v>
      </c>
      <c r="C51" t="b">
        <v>0</v>
      </c>
      <c r="D51" t="b">
        <v>0</v>
      </c>
      <c r="E51" t="b">
        <v>0</v>
      </c>
      <c r="F51" t="s">
        <v>6718</v>
      </c>
      <c r="G51" t="b">
        <v>0</v>
      </c>
      <c r="H51" t="b">
        <v>0</v>
      </c>
    </row>
    <row r="52" spans="1:8" x14ac:dyDescent="0.25">
      <c r="A52" t="b">
        <v>0</v>
      </c>
      <c r="B52" s="1" t="s">
        <v>6717</v>
      </c>
      <c r="C52" t="b">
        <v>0</v>
      </c>
      <c r="D52" t="b">
        <v>0</v>
      </c>
      <c r="E52" t="b">
        <v>0</v>
      </c>
      <c r="F52" t="s">
        <v>6718</v>
      </c>
      <c r="G52" t="b">
        <v>0</v>
      </c>
      <c r="H52" t="b">
        <v>0</v>
      </c>
    </row>
    <row r="53" spans="1:8" x14ac:dyDescent="0.25">
      <c r="A53" t="b">
        <v>0</v>
      </c>
      <c r="B53" s="1" t="s">
        <v>6717</v>
      </c>
      <c r="C53" t="b">
        <v>0</v>
      </c>
      <c r="D53" t="b">
        <v>0</v>
      </c>
      <c r="E53" t="b">
        <v>0</v>
      </c>
      <c r="F53" t="s">
        <v>6718</v>
      </c>
      <c r="G53" t="b">
        <v>0</v>
      </c>
      <c r="H53" t="b">
        <v>0</v>
      </c>
    </row>
    <row r="54" spans="1:8" x14ac:dyDescent="0.25">
      <c r="A54" t="b">
        <v>0</v>
      </c>
      <c r="B54" s="1" t="s">
        <v>6717</v>
      </c>
      <c r="C54" t="b">
        <v>0</v>
      </c>
      <c r="D54" t="b">
        <v>0</v>
      </c>
      <c r="E54" t="b">
        <v>0</v>
      </c>
      <c r="F54" t="s">
        <v>6718</v>
      </c>
      <c r="G54" t="b">
        <v>0</v>
      </c>
      <c r="H54" t="b">
        <v>0</v>
      </c>
    </row>
    <row r="55" spans="1:8" x14ac:dyDescent="0.25">
      <c r="A55" t="b">
        <v>0</v>
      </c>
      <c r="B55" s="1" t="s">
        <v>6717</v>
      </c>
      <c r="C55" t="b">
        <v>0</v>
      </c>
      <c r="D55" t="b">
        <v>0</v>
      </c>
      <c r="E55" t="b">
        <v>0</v>
      </c>
      <c r="F55" t="s">
        <v>6718</v>
      </c>
      <c r="G55" t="b">
        <v>0</v>
      </c>
      <c r="H55" t="b">
        <v>0</v>
      </c>
    </row>
    <row r="56" spans="1:8" x14ac:dyDescent="0.25">
      <c r="A56" t="b">
        <v>0</v>
      </c>
      <c r="B56" s="1" t="s">
        <v>6717</v>
      </c>
      <c r="C56" t="b">
        <v>0</v>
      </c>
      <c r="D56" t="b">
        <v>0</v>
      </c>
      <c r="E56" t="b">
        <v>0</v>
      </c>
      <c r="F56" t="s">
        <v>6718</v>
      </c>
      <c r="G56" t="b">
        <v>0</v>
      </c>
      <c r="H56" t="b">
        <v>0</v>
      </c>
    </row>
    <row r="57" spans="1:8" x14ac:dyDescent="0.25">
      <c r="A57" t="b">
        <v>0</v>
      </c>
      <c r="B57" s="1" t="s">
        <v>6717</v>
      </c>
      <c r="C57" t="b">
        <v>0</v>
      </c>
      <c r="D57" t="b">
        <v>0</v>
      </c>
      <c r="E57" t="b">
        <v>0</v>
      </c>
      <c r="F57" t="s">
        <v>6718</v>
      </c>
      <c r="G57" t="b">
        <v>0</v>
      </c>
      <c r="H57" t="b">
        <v>0</v>
      </c>
    </row>
    <row r="58" spans="1:8" x14ac:dyDescent="0.25">
      <c r="A58" t="b">
        <v>0</v>
      </c>
      <c r="B58" s="1" t="s">
        <v>6717</v>
      </c>
      <c r="C58" t="b">
        <v>0</v>
      </c>
      <c r="D58" t="b">
        <v>0</v>
      </c>
      <c r="E58" t="b">
        <v>0</v>
      </c>
      <c r="F58" t="s">
        <v>6718</v>
      </c>
      <c r="G58" t="b">
        <v>0</v>
      </c>
      <c r="H58" t="b">
        <v>0</v>
      </c>
    </row>
    <row r="59" spans="1:8" x14ac:dyDescent="0.25">
      <c r="A59" t="b">
        <v>0</v>
      </c>
      <c r="B59" s="1" t="s">
        <v>6717</v>
      </c>
      <c r="C59" t="b">
        <v>0</v>
      </c>
      <c r="D59" t="b">
        <v>0</v>
      </c>
      <c r="E59" t="b">
        <v>0</v>
      </c>
      <c r="F59" t="s">
        <v>6718</v>
      </c>
      <c r="G59" t="b">
        <v>0</v>
      </c>
      <c r="H59" t="b">
        <v>0</v>
      </c>
    </row>
    <row r="60" spans="1:8" x14ac:dyDescent="0.25">
      <c r="A60" t="b">
        <v>0</v>
      </c>
      <c r="B60" s="1" t="s">
        <v>6717</v>
      </c>
      <c r="C60" t="b">
        <v>0</v>
      </c>
      <c r="D60" t="b">
        <v>0</v>
      </c>
      <c r="E60" t="b">
        <v>0</v>
      </c>
      <c r="F60" t="s">
        <v>6718</v>
      </c>
      <c r="G60" t="b">
        <v>0</v>
      </c>
      <c r="H60" t="b">
        <v>0</v>
      </c>
    </row>
    <row r="61" spans="1:8" x14ac:dyDescent="0.25">
      <c r="A61" t="b">
        <v>0</v>
      </c>
      <c r="B61" s="1" t="s">
        <v>6717</v>
      </c>
      <c r="C61" t="b">
        <v>0</v>
      </c>
      <c r="D61" t="b">
        <v>0</v>
      </c>
      <c r="E61" t="b">
        <v>0</v>
      </c>
      <c r="F61" t="s">
        <v>6718</v>
      </c>
      <c r="G61" t="b">
        <v>0</v>
      </c>
      <c r="H61" t="b">
        <v>0</v>
      </c>
    </row>
    <row r="62" spans="1:8" x14ac:dyDescent="0.25">
      <c r="A62" t="b">
        <v>0</v>
      </c>
      <c r="B62" s="1" t="s">
        <v>6717</v>
      </c>
      <c r="C62" t="b">
        <v>0</v>
      </c>
      <c r="D62" t="b">
        <v>0</v>
      </c>
      <c r="E62" t="b">
        <v>0</v>
      </c>
      <c r="F62" t="s">
        <v>6718</v>
      </c>
      <c r="G62" t="b">
        <v>0</v>
      </c>
      <c r="H62" t="b">
        <v>0</v>
      </c>
    </row>
    <row r="63" spans="1:8" x14ac:dyDescent="0.25">
      <c r="A63" t="b">
        <v>0</v>
      </c>
      <c r="B63" s="1" t="s">
        <v>6717</v>
      </c>
      <c r="C63" t="b">
        <v>0</v>
      </c>
      <c r="D63" t="b">
        <v>0</v>
      </c>
      <c r="E63" t="b">
        <v>0</v>
      </c>
      <c r="F63" t="s">
        <v>6718</v>
      </c>
      <c r="G63" t="b">
        <v>0</v>
      </c>
      <c r="H63" t="b">
        <v>0</v>
      </c>
    </row>
    <row r="64" spans="1:8" x14ac:dyDescent="0.25">
      <c r="A64" t="b">
        <v>0</v>
      </c>
      <c r="B64" s="1" t="s">
        <v>6717</v>
      </c>
      <c r="C64" t="b">
        <v>0</v>
      </c>
      <c r="D64" t="b">
        <v>0</v>
      </c>
      <c r="E64" t="b">
        <v>0</v>
      </c>
      <c r="F64" t="s">
        <v>6718</v>
      </c>
      <c r="G64" t="b">
        <v>0</v>
      </c>
      <c r="H64" t="b">
        <v>0</v>
      </c>
    </row>
    <row r="65" spans="1:8" x14ac:dyDescent="0.25">
      <c r="A65" t="b">
        <v>0</v>
      </c>
      <c r="B65" s="1" t="s">
        <v>6717</v>
      </c>
      <c r="C65" t="b">
        <v>0</v>
      </c>
      <c r="D65" t="b">
        <v>0</v>
      </c>
      <c r="E65" t="b">
        <v>0</v>
      </c>
      <c r="F65" t="s">
        <v>6718</v>
      </c>
      <c r="G65" t="b">
        <v>0</v>
      </c>
      <c r="H65" t="b">
        <v>0</v>
      </c>
    </row>
    <row r="66" spans="1:8" x14ac:dyDescent="0.25">
      <c r="A66" t="b">
        <v>0</v>
      </c>
      <c r="B66" s="1" t="s">
        <v>6717</v>
      </c>
      <c r="C66" t="b">
        <v>0</v>
      </c>
      <c r="D66" t="b">
        <v>0</v>
      </c>
      <c r="E66" t="b">
        <v>0</v>
      </c>
      <c r="F66" t="s">
        <v>6718</v>
      </c>
      <c r="G66" t="b">
        <v>0</v>
      </c>
      <c r="H66" t="b">
        <v>0</v>
      </c>
    </row>
    <row r="67" spans="1:8" x14ac:dyDescent="0.25">
      <c r="A67" t="b">
        <v>0</v>
      </c>
      <c r="B67" s="1" t="s">
        <v>6717</v>
      </c>
      <c r="C67" t="b">
        <v>0</v>
      </c>
      <c r="D67" t="b">
        <v>0</v>
      </c>
      <c r="E67" t="b">
        <v>0</v>
      </c>
      <c r="F67" t="s">
        <v>6718</v>
      </c>
      <c r="G67" t="b">
        <v>0</v>
      </c>
      <c r="H67" t="b">
        <v>0</v>
      </c>
    </row>
    <row r="68" spans="1:8" x14ac:dyDescent="0.25">
      <c r="A68" t="b">
        <v>0</v>
      </c>
      <c r="B68" s="1" t="s">
        <v>6717</v>
      </c>
      <c r="C68" t="b">
        <v>0</v>
      </c>
      <c r="D68" t="b">
        <v>0</v>
      </c>
      <c r="E68" t="b">
        <v>0</v>
      </c>
      <c r="F68" t="s">
        <v>6718</v>
      </c>
      <c r="G68" t="b">
        <v>0</v>
      </c>
      <c r="H68" t="b">
        <v>0</v>
      </c>
    </row>
    <row r="69" spans="1:8" x14ac:dyDescent="0.25">
      <c r="A69" t="b">
        <v>0</v>
      </c>
      <c r="B69" s="1" t="s">
        <v>6717</v>
      </c>
      <c r="C69" t="b">
        <v>0</v>
      </c>
      <c r="D69" t="b">
        <v>0</v>
      </c>
      <c r="E69" t="b">
        <v>0</v>
      </c>
      <c r="F69" t="s">
        <v>6718</v>
      </c>
      <c r="G69" t="b">
        <v>0</v>
      </c>
      <c r="H69" t="b">
        <v>0</v>
      </c>
    </row>
    <row r="70" spans="1:8" x14ac:dyDescent="0.25">
      <c r="A70" t="b">
        <v>0</v>
      </c>
      <c r="B70" s="1" t="s">
        <v>6717</v>
      </c>
      <c r="C70" t="b">
        <v>0</v>
      </c>
      <c r="D70" t="b">
        <v>0</v>
      </c>
      <c r="E70" t="b">
        <v>0</v>
      </c>
      <c r="F70" t="s">
        <v>6718</v>
      </c>
      <c r="G70" t="b">
        <v>0</v>
      </c>
      <c r="H70" t="b">
        <v>0</v>
      </c>
    </row>
    <row r="71" spans="1:8" x14ac:dyDescent="0.25">
      <c r="A71" t="b">
        <v>0</v>
      </c>
      <c r="B71" s="1" t="s">
        <v>6717</v>
      </c>
      <c r="C71" t="b">
        <v>0</v>
      </c>
      <c r="D71" t="b">
        <v>0</v>
      </c>
      <c r="E71" t="b">
        <v>0</v>
      </c>
      <c r="F71" t="s">
        <v>6718</v>
      </c>
      <c r="G71" t="b">
        <v>0</v>
      </c>
      <c r="H71" t="b">
        <v>0</v>
      </c>
    </row>
    <row r="72" spans="1:8" x14ac:dyDescent="0.25">
      <c r="A72" t="b">
        <v>0</v>
      </c>
      <c r="B72" s="1" t="s">
        <v>6717</v>
      </c>
      <c r="C72" t="b">
        <v>0</v>
      </c>
      <c r="D72" t="b">
        <v>0</v>
      </c>
      <c r="E72" t="b">
        <v>0</v>
      </c>
      <c r="F72" t="s">
        <v>6718</v>
      </c>
      <c r="G72" t="b">
        <v>0</v>
      </c>
      <c r="H72" t="b">
        <v>0</v>
      </c>
    </row>
    <row r="73" spans="1:8" x14ac:dyDescent="0.25">
      <c r="A73" t="b">
        <v>0</v>
      </c>
      <c r="B73" s="1" t="s">
        <v>6717</v>
      </c>
      <c r="C73" t="b">
        <v>0</v>
      </c>
      <c r="D73" t="b">
        <v>0</v>
      </c>
      <c r="E73" t="b">
        <v>0</v>
      </c>
      <c r="F73" t="s">
        <v>6718</v>
      </c>
      <c r="G73" t="b">
        <v>0</v>
      </c>
      <c r="H73" t="b">
        <v>0</v>
      </c>
    </row>
    <row r="74" spans="1:8" x14ac:dyDescent="0.25">
      <c r="A74" t="b">
        <v>0</v>
      </c>
      <c r="B74" s="1" t="s">
        <v>6717</v>
      </c>
      <c r="C74" t="b">
        <v>0</v>
      </c>
      <c r="D74" t="b">
        <v>0</v>
      </c>
      <c r="E74" t="b">
        <v>0</v>
      </c>
      <c r="F74" t="s">
        <v>6718</v>
      </c>
      <c r="G74" t="b">
        <v>0</v>
      </c>
      <c r="H74" t="b">
        <v>0</v>
      </c>
    </row>
    <row r="75" spans="1:8" x14ac:dyDescent="0.25">
      <c r="A75" t="b">
        <v>0</v>
      </c>
      <c r="B75" s="1" t="s">
        <v>6717</v>
      </c>
      <c r="C75" t="b">
        <v>0</v>
      </c>
      <c r="D75" t="b">
        <v>0</v>
      </c>
      <c r="E75" t="b">
        <v>0</v>
      </c>
      <c r="F75" t="s">
        <v>6718</v>
      </c>
      <c r="G75" t="b">
        <v>0</v>
      </c>
      <c r="H75" t="b">
        <v>0</v>
      </c>
    </row>
    <row r="76" spans="1:8" x14ac:dyDescent="0.25">
      <c r="A76" t="b">
        <v>0</v>
      </c>
      <c r="B76" s="1" t="s">
        <v>6717</v>
      </c>
      <c r="C76" t="b">
        <v>0</v>
      </c>
      <c r="D76" t="b">
        <v>0</v>
      </c>
      <c r="E76" t="b">
        <v>0</v>
      </c>
      <c r="F76" t="s">
        <v>6718</v>
      </c>
      <c r="G76" t="b">
        <v>0</v>
      </c>
      <c r="H76" t="b">
        <v>0</v>
      </c>
    </row>
    <row r="77" spans="1:8" x14ac:dyDescent="0.25">
      <c r="A77" t="b">
        <v>0</v>
      </c>
      <c r="B77" s="1" t="s">
        <v>6717</v>
      </c>
      <c r="C77" t="b">
        <v>0</v>
      </c>
      <c r="D77" t="b">
        <v>0</v>
      </c>
      <c r="E77" t="b">
        <v>0</v>
      </c>
      <c r="F77" t="s">
        <v>6718</v>
      </c>
      <c r="G77" t="b">
        <v>0</v>
      </c>
      <c r="H77" t="b">
        <v>0</v>
      </c>
    </row>
    <row r="78" spans="1:8" x14ac:dyDescent="0.25">
      <c r="A78" t="b">
        <v>0</v>
      </c>
      <c r="B78" s="1" t="s">
        <v>6717</v>
      </c>
      <c r="C78" t="b">
        <v>0</v>
      </c>
      <c r="D78" t="b">
        <v>0</v>
      </c>
      <c r="E78" t="b">
        <v>0</v>
      </c>
      <c r="F78" t="s">
        <v>6718</v>
      </c>
      <c r="G78" t="b">
        <v>0</v>
      </c>
      <c r="H78" t="b">
        <v>0</v>
      </c>
    </row>
    <row r="79" spans="1:8" x14ac:dyDescent="0.25">
      <c r="A79" t="b">
        <v>0</v>
      </c>
      <c r="B79" s="1" t="s">
        <v>6717</v>
      </c>
      <c r="C79" t="b">
        <v>0</v>
      </c>
      <c r="D79" t="b">
        <v>0</v>
      </c>
      <c r="E79" t="b">
        <v>0</v>
      </c>
      <c r="F79" t="s">
        <v>6718</v>
      </c>
      <c r="G79" t="b">
        <v>0</v>
      </c>
      <c r="H79" t="b">
        <v>0</v>
      </c>
    </row>
    <row r="80" spans="1:8" x14ac:dyDescent="0.25">
      <c r="A80" t="b">
        <v>0</v>
      </c>
      <c r="B80" s="1" t="s">
        <v>6717</v>
      </c>
      <c r="C80" t="b">
        <v>0</v>
      </c>
      <c r="D80" t="b">
        <v>0</v>
      </c>
      <c r="E80" t="b">
        <v>0</v>
      </c>
      <c r="F80" t="s">
        <v>6718</v>
      </c>
      <c r="G80" t="b">
        <v>0</v>
      </c>
      <c r="H80" t="b">
        <v>0</v>
      </c>
    </row>
    <row r="81" spans="1:8" x14ac:dyDescent="0.25">
      <c r="A81" t="b">
        <v>0</v>
      </c>
      <c r="B81" s="1" t="s">
        <v>6717</v>
      </c>
      <c r="C81" t="b">
        <v>0</v>
      </c>
      <c r="D81" t="b">
        <v>0</v>
      </c>
      <c r="E81" t="b">
        <v>0</v>
      </c>
      <c r="F81" t="s">
        <v>6718</v>
      </c>
      <c r="G81" t="b">
        <v>0</v>
      </c>
      <c r="H81" t="b">
        <v>0</v>
      </c>
    </row>
    <row r="82" spans="1:8" x14ac:dyDescent="0.25">
      <c r="A82" t="b">
        <v>0</v>
      </c>
      <c r="B82" s="1" t="s">
        <v>6717</v>
      </c>
      <c r="C82" t="b">
        <v>0</v>
      </c>
      <c r="D82" t="b">
        <v>0</v>
      </c>
      <c r="E82" t="b">
        <v>0</v>
      </c>
      <c r="F82" t="s">
        <v>6718</v>
      </c>
      <c r="G82" t="b">
        <v>0</v>
      </c>
      <c r="H82" t="b">
        <v>0</v>
      </c>
    </row>
    <row r="83" spans="1:8" x14ac:dyDescent="0.25">
      <c r="A83" t="b">
        <v>0</v>
      </c>
      <c r="B83" s="1" t="s">
        <v>6717</v>
      </c>
      <c r="C83" t="b">
        <v>0</v>
      </c>
      <c r="D83" t="b">
        <v>0</v>
      </c>
      <c r="E83" t="b">
        <v>0</v>
      </c>
      <c r="F83" t="s">
        <v>6718</v>
      </c>
      <c r="G83" t="b">
        <v>0</v>
      </c>
      <c r="H83" t="b">
        <v>0</v>
      </c>
    </row>
    <row r="84" spans="1:8" x14ac:dyDescent="0.25">
      <c r="A84" t="b">
        <v>0</v>
      </c>
      <c r="B84" s="1" t="s">
        <v>6717</v>
      </c>
      <c r="C84" t="b">
        <v>0</v>
      </c>
      <c r="D84" t="b">
        <v>0</v>
      </c>
      <c r="E84" t="b">
        <v>0</v>
      </c>
      <c r="F84" t="s">
        <v>6718</v>
      </c>
      <c r="G84" t="b">
        <v>0</v>
      </c>
      <c r="H84" t="b">
        <v>0</v>
      </c>
    </row>
    <row r="85" spans="1:8" x14ac:dyDescent="0.25">
      <c r="A85" t="b">
        <v>0</v>
      </c>
      <c r="B85" s="1" t="s">
        <v>6717</v>
      </c>
      <c r="C85" t="b">
        <v>0</v>
      </c>
      <c r="D85" t="b">
        <v>0</v>
      </c>
      <c r="E85" t="b">
        <v>0</v>
      </c>
      <c r="F85" t="s">
        <v>6718</v>
      </c>
      <c r="G85" t="b">
        <v>0</v>
      </c>
      <c r="H85" t="b">
        <v>0</v>
      </c>
    </row>
    <row r="86" spans="1:8" x14ac:dyDescent="0.25">
      <c r="A86" t="b">
        <v>0</v>
      </c>
      <c r="B86" s="1" t="s">
        <v>6717</v>
      </c>
      <c r="C86" t="b">
        <v>0</v>
      </c>
      <c r="D86" t="b">
        <v>0</v>
      </c>
      <c r="E86" t="b">
        <v>0</v>
      </c>
      <c r="F86" t="s">
        <v>6718</v>
      </c>
      <c r="G86" t="b">
        <v>0</v>
      </c>
      <c r="H86" t="b">
        <v>0</v>
      </c>
    </row>
    <row r="87" spans="1:8" x14ac:dyDescent="0.25">
      <c r="A87" t="b">
        <v>0</v>
      </c>
      <c r="B87" s="1" t="s">
        <v>6717</v>
      </c>
      <c r="C87" t="b">
        <v>0</v>
      </c>
      <c r="D87" t="b">
        <v>0</v>
      </c>
      <c r="E87" t="b">
        <v>0</v>
      </c>
      <c r="F87" t="s">
        <v>6718</v>
      </c>
      <c r="G87" t="b">
        <v>0</v>
      </c>
      <c r="H87" t="b">
        <v>0</v>
      </c>
    </row>
    <row r="88" spans="1:8" x14ac:dyDescent="0.25">
      <c r="A88" t="b">
        <v>0</v>
      </c>
      <c r="B88" s="1" t="s">
        <v>6717</v>
      </c>
      <c r="C88" t="b">
        <v>0</v>
      </c>
      <c r="D88" t="b">
        <v>0</v>
      </c>
      <c r="E88" t="b">
        <v>0</v>
      </c>
      <c r="F88" t="s">
        <v>6718</v>
      </c>
      <c r="G88" t="b">
        <v>0</v>
      </c>
      <c r="H88" t="b">
        <v>0</v>
      </c>
    </row>
    <row r="89" spans="1:8" x14ac:dyDescent="0.25">
      <c r="A89" t="b">
        <v>0</v>
      </c>
      <c r="B89" s="1" t="s">
        <v>6717</v>
      </c>
      <c r="C89" t="b">
        <v>0</v>
      </c>
      <c r="D89" t="b">
        <v>0</v>
      </c>
      <c r="E89" t="b">
        <v>0</v>
      </c>
      <c r="F89" t="s">
        <v>6718</v>
      </c>
      <c r="G89" t="b">
        <v>0</v>
      </c>
      <c r="H89" t="b">
        <v>0</v>
      </c>
    </row>
    <row r="90" spans="1:8" x14ac:dyDescent="0.25">
      <c r="A90" t="b">
        <v>0</v>
      </c>
      <c r="B90" s="1" t="s">
        <v>6717</v>
      </c>
      <c r="C90" t="b">
        <v>0</v>
      </c>
      <c r="D90" t="b">
        <v>0</v>
      </c>
      <c r="E90" t="b">
        <v>0</v>
      </c>
      <c r="F90" t="s">
        <v>6718</v>
      </c>
      <c r="G90" t="b">
        <v>0</v>
      </c>
      <c r="H90" t="b">
        <v>0</v>
      </c>
    </row>
    <row r="91" spans="1:8" x14ac:dyDescent="0.25">
      <c r="A91" t="b">
        <v>0</v>
      </c>
      <c r="B91" s="1" t="s">
        <v>6717</v>
      </c>
      <c r="C91" t="b">
        <v>0</v>
      </c>
      <c r="D91" t="b">
        <v>0</v>
      </c>
      <c r="E91" t="b">
        <v>0</v>
      </c>
      <c r="F91" t="s">
        <v>6718</v>
      </c>
      <c r="G91" t="b">
        <v>0</v>
      </c>
      <c r="H91" t="b">
        <v>0</v>
      </c>
    </row>
    <row r="92" spans="1:8" x14ac:dyDescent="0.25">
      <c r="A92" t="b">
        <v>0</v>
      </c>
      <c r="B92" s="1" t="s">
        <v>6717</v>
      </c>
      <c r="C92" t="b">
        <v>0</v>
      </c>
      <c r="D92" t="b">
        <v>0</v>
      </c>
      <c r="E92" t="b">
        <v>0</v>
      </c>
      <c r="F92" t="s">
        <v>6718</v>
      </c>
      <c r="G92" t="b">
        <v>0</v>
      </c>
      <c r="H92" t="b">
        <v>0</v>
      </c>
    </row>
    <row r="93" spans="1:8" x14ac:dyDescent="0.25">
      <c r="A93" t="b">
        <v>0</v>
      </c>
      <c r="B93" s="1" t="s">
        <v>6717</v>
      </c>
      <c r="C93" t="b">
        <v>0</v>
      </c>
      <c r="D93" t="b">
        <v>0</v>
      </c>
      <c r="E93" t="b">
        <v>0</v>
      </c>
      <c r="F93" t="s">
        <v>6718</v>
      </c>
      <c r="G93" t="b">
        <v>0</v>
      </c>
      <c r="H93" t="b">
        <v>0</v>
      </c>
    </row>
    <row r="94" spans="1:8" x14ac:dyDescent="0.25">
      <c r="A94" t="b">
        <v>0</v>
      </c>
      <c r="B94" s="1" t="s">
        <v>6717</v>
      </c>
      <c r="C94" t="b">
        <v>0</v>
      </c>
      <c r="D94" t="b">
        <v>0</v>
      </c>
      <c r="E94" t="b">
        <v>0</v>
      </c>
      <c r="F94" t="s">
        <v>6718</v>
      </c>
      <c r="G94" t="b">
        <v>0</v>
      </c>
      <c r="H94" t="b">
        <v>0</v>
      </c>
    </row>
    <row r="95" spans="1:8" x14ac:dyDescent="0.25">
      <c r="A95" t="b">
        <v>0</v>
      </c>
      <c r="B95" s="1" t="s">
        <v>6717</v>
      </c>
      <c r="C95" t="b">
        <v>0</v>
      </c>
      <c r="D95" t="b">
        <v>0</v>
      </c>
      <c r="E95" t="b">
        <v>0</v>
      </c>
      <c r="F95" t="s">
        <v>6718</v>
      </c>
      <c r="G95" t="b">
        <v>0</v>
      </c>
      <c r="H95" t="b">
        <v>0</v>
      </c>
    </row>
    <row r="96" spans="1:8" x14ac:dyDescent="0.25">
      <c r="A96" t="b">
        <v>0</v>
      </c>
      <c r="B96" s="1" t="s">
        <v>6717</v>
      </c>
      <c r="C96" t="b">
        <v>0</v>
      </c>
      <c r="D96" t="b">
        <v>0</v>
      </c>
      <c r="E96" t="b">
        <v>0</v>
      </c>
      <c r="F96" t="s">
        <v>6718</v>
      </c>
      <c r="G96" t="b">
        <v>0</v>
      </c>
      <c r="H96" t="b">
        <v>0</v>
      </c>
    </row>
    <row r="97" spans="1:8" x14ac:dyDescent="0.25">
      <c r="A97" t="b">
        <v>0</v>
      </c>
      <c r="B97" s="1" t="s">
        <v>6717</v>
      </c>
      <c r="C97" t="b">
        <v>0</v>
      </c>
      <c r="D97" t="b">
        <v>0</v>
      </c>
      <c r="E97" t="b">
        <v>0</v>
      </c>
      <c r="F97" t="s">
        <v>6718</v>
      </c>
      <c r="G97" t="b">
        <v>0</v>
      </c>
      <c r="H97" t="b">
        <v>0</v>
      </c>
    </row>
    <row r="98" spans="1:8" x14ac:dyDescent="0.25">
      <c r="A98" t="b">
        <v>0</v>
      </c>
      <c r="B98" s="1" t="s">
        <v>6717</v>
      </c>
      <c r="C98" t="b">
        <v>0</v>
      </c>
      <c r="D98" t="b">
        <v>0</v>
      </c>
      <c r="E98" t="b">
        <v>0</v>
      </c>
      <c r="F98" t="s">
        <v>6718</v>
      </c>
      <c r="G98" t="b">
        <v>0</v>
      </c>
      <c r="H98" t="b">
        <v>0</v>
      </c>
    </row>
  </sheetData>
  <conditionalFormatting sqref="A2:Q98">
    <cfRule type="expression" dxfId="90" priority="1">
      <formula>$I2="YES"</formula>
    </cfRule>
  </conditionalFormatting>
  <hyperlinks>
    <hyperlink ref="A1" location="'required_tables'!A1" display="TRUE" xr:uid="{A2F0BCDE-2526-4D76-B1C5-B697FC9C23AF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4238-2F4B-4170-B80A-5914C9CA4D77}">
  <sheetPr codeName="Sheet13">
    <tabColor rgb="FF92D050"/>
  </sheetPr>
  <dimension ref="A1:Q98"/>
  <sheetViews>
    <sheetView zoomScale="55" zoomScaleNormal="55" workbookViewId="0">
      <selection sqref="A1:Q98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x14ac:dyDescent="0.25">
      <c r="A2" t="b">
        <v>1</v>
      </c>
      <c r="B2" s="1" t="s">
        <v>7170</v>
      </c>
      <c r="C2" t="s">
        <v>5</v>
      </c>
      <c r="D2" t="s">
        <v>6816</v>
      </c>
      <c r="E2" t="s">
        <v>6696</v>
      </c>
      <c r="F2" t="s">
        <v>7171</v>
      </c>
      <c r="G2">
        <v>8</v>
      </c>
      <c r="H2" t="s">
        <v>23</v>
      </c>
    </row>
    <row r="3" spans="1:17" x14ac:dyDescent="0.25">
      <c r="A3" t="b">
        <v>1</v>
      </c>
      <c r="B3" s="1" t="s">
        <v>7170</v>
      </c>
      <c r="C3" t="s">
        <v>5</v>
      </c>
      <c r="D3" t="s">
        <v>6698</v>
      </c>
      <c r="E3" t="s">
        <v>6721</v>
      </c>
      <c r="F3" t="s">
        <v>7172</v>
      </c>
      <c r="G3">
        <v>8</v>
      </c>
      <c r="H3" t="s">
        <v>23</v>
      </c>
    </row>
    <row r="4" spans="1:17" x14ac:dyDescent="0.25">
      <c r="A4" t="b">
        <v>1</v>
      </c>
      <c r="B4" s="1" t="s">
        <v>7170</v>
      </c>
      <c r="C4" t="s">
        <v>5</v>
      </c>
      <c r="D4" t="s">
        <v>6723</v>
      </c>
      <c r="E4" t="s">
        <v>6724</v>
      </c>
      <c r="F4" t="s">
        <v>7173</v>
      </c>
      <c r="G4">
        <v>8</v>
      </c>
      <c r="H4" t="s">
        <v>23</v>
      </c>
    </row>
    <row r="5" spans="1:17" x14ac:dyDescent="0.25">
      <c r="A5" t="b">
        <v>1</v>
      </c>
      <c r="B5" s="1" t="s">
        <v>7170</v>
      </c>
      <c r="C5" t="s">
        <v>5</v>
      </c>
      <c r="D5" t="s">
        <v>6652</v>
      </c>
      <c r="E5" t="s">
        <v>6883</v>
      </c>
      <c r="F5" t="s">
        <v>7174</v>
      </c>
      <c r="G5">
        <v>37</v>
      </c>
      <c r="H5" t="s">
        <v>28</v>
      </c>
      <c r="I5" t="s">
        <v>6620</v>
      </c>
      <c r="K5" t="s">
        <v>6620</v>
      </c>
      <c r="N5" t="s">
        <v>6652</v>
      </c>
    </row>
    <row r="6" spans="1:17" x14ac:dyDescent="0.25">
      <c r="A6" t="b">
        <v>1</v>
      </c>
      <c r="B6" s="1" t="s">
        <v>7170</v>
      </c>
      <c r="C6" t="s">
        <v>5</v>
      </c>
      <c r="D6" t="s">
        <v>7175</v>
      </c>
      <c r="E6" t="s">
        <v>6715</v>
      </c>
      <c r="F6" t="s">
        <v>7176</v>
      </c>
      <c r="G6">
        <v>37</v>
      </c>
      <c r="H6" t="s">
        <v>28</v>
      </c>
    </row>
    <row r="7" spans="1:17" x14ac:dyDescent="0.25">
      <c r="A7" t="b">
        <v>1</v>
      </c>
      <c r="B7" s="1" t="s">
        <v>7170</v>
      </c>
      <c r="C7" t="s">
        <v>5</v>
      </c>
      <c r="D7" t="s">
        <v>7177</v>
      </c>
      <c r="E7" t="s">
        <v>7178</v>
      </c>
      <c r="F7" t="s">
        <v>7179</v>
      </c>
      <c r="G7">
        <v>16</v>
      </c>
      <c r="H7" t="s">
        <v>30</v>
      </c>
    </row>
    <row r="8" spans="1:17" x14ac:dyDescent="0.25">
      <c r="A8" t="b">
        <v>1</v>
      </c>
      <c r="B8" s="1" t="s">
        <v>7170</v>
      </c>
      <c r="C8" t="s">
        <v>5</v>
      </c>
      <c r="D8" t="s">
        <v>7180</v>
      </c>
      <c r="E8" t="s">
        <v>6691</v>
      </c>
      <c r="F8" t="s">
        <v>7181</v>
      </c>
      <c r="G8">
        <v>37</v>
      </c>
      <c r="H8" t="s">
        <v>28</v>
      </c>
    </row>
    <row r="9" spans="1:17" x14ac:dyDescent="0.25">
      <c r="A9" t="b">
        <v>1</v>
      </c>
      <c r="B9" s="1" t="s">
        <v>7170</v>
      </c>
      <c r="C9" t="s">
        <v>5</v>
      </c>
      <c r="D9" t="s">
        <v>7182</v>
      </c>
      <c r="E9" t="s">
        <v>7183</v>
      </c>
      <c r="F9" t="s">
        <v>7184</v>
      </c>
      <c r="G9">
        <v>16</v>
      </c>
      <c r="H9" t="s">
        <v>30</v>
      </c>
    </row>
    <row r="10" spans="1:17" x14ac:dyDescent="0.25">
      <c r="A10" t="b">
        <v>1</v>
      </c>
      <c r="B10" s="1" t="s">
        <v>7170</v>
      </c>
      <c r="C10" t="s">
        <v>5</v>
      </c>
      <c r="D10" t="s">
        <v>7185</v>
      </c>
      <c r="E10" t="s">
        <v>7183</v>
      </c>
      <c r="F10" t="s">
        <v>7186</v>
      </c>
      <c r="G10">
        <v>16</v>
      </c>
      <c r="H10" t="s">
        <v>30</v>
      </c>
    </row>
    <row r="11" spans="1:17" x14ac:dyDescent="0.25">
      <c r="A11" t="b">
        <v>1</v>
      </c>
      <c r="B11" s="1" t="s">
        <v>7170</v>
      </c>
      <c r="C11" t="s">
        <v>5</v>
      </c>
      <c r="D11" t="s">
        <v>7187</v>
      </c>
      <c r="E11" t="s">
        <v>7183</v>
      </c>
      <c r="F11" t="s">
        <v>7188</v>
      </c>
      <c r="G11">
        <v>16</v>
      </c>
      <c r="H11" t="s">
        <v>30</v>
      </c>
    </row>
    <row r="12" spans="1:17" x14ac:dyDescent="0.25">
      <c r="A12" t="b">
        <v>1</v>
      </c>
      <c r="B12" s="1" t="s">
        <v>7170</v>
      </c>
      <c r="C12" t="s">
        <v>5</v>
      </c>
      <c r="D12" t="s">
        <v>7189</v>
      </c>
      <c r="E12" t="s">
        <v>6887</v>
      </c>
      <c r="F12" t="s">
        <v>7190</v>
      </c>
      <c r="G12">
        <v>8</v>
      </c>
      <c r="H12" t="s">
        <v>23</v>
      </c>
    </row>
    <row r="13" spans="1:17" x14ac:dyDescent="0.25">
      <c r="A13" t="b">
        <v>1</v>
      </c>
      <c r="B13" s="1" t="s">
        <v>7170</v>
      </c>
      <c r="C13" t="s">
        <v>5</v>
      </c>
      <c r="D13" t="s">
        <v>7191</v>
      </c>
      <c r="E13" t="s">
        <v>6887</v>
      </c>
      <c r="F13" t="s">
        <v>7192</v>
      </c>
      <c r="G13">
        <v>8</v>
      </c>
      <c r="H13" t="s">
        <v>23</v>
      </c>
    </row>
    <row r="14" spans="1:17" x14ac:dyDescent="0.25">
      <c r="A14" t="b">
        <v>1</v>
      </c>
      <c r="B14" s="1" t="s">
        <v>7170</v>
      </c>
      <c r="C14" t="s">
        <v>5</v>
      </c>
      <c r="D14" t="s">
        <v>7193</v>
      </c>
      <c r="E14" t="s">
        <v>6887</v>
      </c>
      <c r="F14" t="s">
        <v>7194</v>
      </c>
      <c r="G14">
        <v>8</v>
      </c>
      <c r="H14" t="s">
        <v>23</v>
      </c>
    </row>
    <row r="15" spans="1:17" x14ac:dyDescent="0.25">
      <c r="A15" t="b">
        <v>1</v>
      </c>
      <c r="B15" s="1" t="s">
        <v>7170</v>
      </c>
      <c r="C15" t="s">
        <v>5</v>
      </c>
      <c r="D15" t="s">
        <v>7195</v>
      </c>
      <c r="E15" t="s">
        <v>6887</v>
      </c>
      <c r="F15" t="s">
        <v>7196</v>
      </c>
      <c r="G15">
        <v>8</v>
      </c>
      <c r="H15" t="s">
        <v>23</v>
      </c>
    </row>
    <row r="16" spans="1:17" x14ac:dyDescent="0.25">
      <c r="A16" t="b">
        <v>1</v>
      </c>
      <c r="B16" s="1" t="s">
        <v>7170</v>
      </c>
      <c r="C16" t="s">
        <v>5</v>
      </c>
      <c r="D16" t="s">
        <v>7197</v>
      </c>
      <c r="E16" t="s">
        <v>6887</v>
      </c>
      <c r="F16" t="s">
        <v>7198</v>
      </c>
      <c r="G16">
        <v>8</v>
      </c>
      <c r="H16" t="s">
        <v>23</v>
      </c>
    </row>
    <row r="17" spans="1:9" x14ac:dyDescent="0.25">
      <c r="A17" t="b">
        <v>1</v>
      </c>
      <c r="B17" s="1" t="s">
        <v>7170</v>
      </c>
      <c r="C17" t="s">
        <v>5</v>
      </c>
      <c r="D17" t="s">
        <v>7199</v>
      </c>
      <c r="E17" t="s">
        <v>6978</v>
      </c>
      <c r="F17" t="s">
        <v>7200</v>
      </c>
      <c r="G17">
        <v>8</v>
      </c>
      <c r="H17" t="s">
        <v>23</v>
      </c>
    </row>
    <row r="18" spans="1:9" x14ac:dyDescent="0.25">
      <c r="A18" t="b">
        <v>1</v>
      </c>
      <c r="B18" s="1" t="s">
        <v>7170</v>
      </c>
      <c r="C18" t="s">
        <v>5</v>
      </c>
      <c r="D18" t="s">
        <v>7201</v>
      </c>
      <c r="E18" t="s">
        <v>6847</v>
      </c>
      <c r="F18" t="s">
        <v>7202</v>
      </c>
      <c r="G18">
        <v>8</v>
      </c>
      <c r="H18" t="s">
        <v>23</v>
      </c>
    </row>
    <row r="19" spans="1:9" x14ac:dyDescent="0.25">
      <c r="A19" t="b">
        <v>1</v>
      </c>
      <c r="B19" s="1" t="s">
        <v>7170</v>
      </c>
      <c r="C19" t="s">
        <v>5</v>
      </c>
      <c r="D19" t="s">
        <v>6928</v>
      </c>
      <c r="E19" t="s">
        <v>6929</v>
      </c>
      <c r="F19" t="s">
        <v>7203</v>
      </c>
      <c r="G19">
        <v>8</v>
      </c>
      <c r="H19" t="s">
        <v>23</v>
      </c>
    </row>
    <row r="20" spans="1:9" x14ac:dyDescent="0.25">
      <c r="A20" t="b">
        <v>1</v>
      </c>
      <c r="B20" s="1" t="s">
        <v>7170</v>
      </c>
      <c r="C20" t="s">
        <v>5</v>
      </c>
      <c r="D20" t="s">
        <v>7204</v>
      </c>
      <c r="E20" t="s">
        <v>7178</v>
      </c>
      <c r="F20" t="s">
        <v>7205</v>
      </c>
      <c r="G20">
        <v>16</v>
      </c>
      <c r="H20" t="s">
        <v>30</v>
      </c>
    </row>
    <row r="21" spans="1:9" x14ac:dyDescent="0.25">
      <c r="A21" t="b">
        <v>1</v>
      </c>
      <c r="B21" s="1" t="s">
        <v>7170</v>
      </c>
      <c r="C21" t="s">
        <v>5</v>
      </c>
      <c r="D21" t="s">
        <v>7206</v>
      </c>
      <c r="E21" t="s">
        <v>6887</v>
      </c>
      <c r="F21" t="s">
        <v>7207</v>
      </c>
      <c r="G21">
        <v>8</v>
      </c>
      <c r="H21" t="s">
        <v>23</v>
      </c>
    </row>
    <row r="22" spans="1:9" x14ac:dyDescent="0.25">
      <c r="A22" t="b">
        <v>1</v>
      </c>
      <c r="B22" s="1" t="s">
        <v>7170</v>
      </c>
      <c r="C22" t="s">
        <v>5</v>
      </c>
      <c r="D22" t="s">
        <v>7208</v>
      </c>
      <c r="E22" t="s">
        <v>7183</v>
      </c>
      <c r="F22" t="s">
        <v>7209</v>
      </c>
      <c r="G22">
        <v>16</v>
      </c>
      <c r="H22" t="s">
        <v>30</v>
      </c>
    </row>
    <row r="23" spans="1:9" x14ac:dyDescent="0.25">
      <c r="A23" t="b">
        <v>1</v>
      </c>
      <c r="B23" s="1" t="s">
        <v>7170</v>
      </c>
      <c r="C23" t="s">
        <v>5</v>
      </c>
      <c r="D23" t="s">
        <v>7210</v>
      </c>
      <c r="E23" t="s">
        <v>7183</v>
      </c>
      <c r="F23" t="s">
        <v>7211</v>
      </c>
      <c r="G23">
        <v>16</v>
      </c>
      <c r="H23" t="s">
        <v>30</v>
      </c>
    </row>
    <row r="24" spans="1:9" x14ac:dyDescent="0.25">
      <c r="A24" t="b">
        <v>1</v>
      </c>
      <c r="B24" s="1" t="s">
        <v>7170</v>
      </c>
      <c r="C24" t="s">
        <v>5</v>
      </c>
      <c r="D24" s="7" t="s">
        <v>6645</v>
      </c>
      <c r="E24" t="s">
        <v>6911</v>
      </c>
      <c r="F24" t="s">
        <v>7212</v>
      </c>
      <c r="G24">
        <v>37</v>
      </c>
      <c r="H24" t="s">
        <v>28</v>
      </c>
      <c r="I24" t="s">
        <v>6620</v>
      </c>
    </row>
    <row r="25" spans="1:9" x14ac:dyDescent="0.25">
      <c r="A25" t="b">
        <v>1</v>
      </c>
      <c r="B25" s="1" t="s">
        <v>7170</v>
      </c>
      <c r="C25" t="s">
        <v>5</v>
      </c>
      <c r="D25" t="s">
        <v>7213</v>
      </c>
      <c r="E25" t="s">
        <v>6847</v>
      </c>
      <c r="F25" t="s">
        <v>7214</v>
      </c>
      <c r="G25">
        <v>8</v>
      </c>
      <c r="H25" t="s">
        <v>23</v>
      </c>
    </row>
    <row r="26" spans="1:9" x14ac:dyDescent="0.25">
      <c r="A26" t="b">
        <v>1</v>
      </c>
      <c r="B26" s="1" t="s">
        <v>7170</v>
      </c>
      <c r="C26" t="s">
        <v>5</v>
      </c>
      <c r="D26" t="s">
        <v>6925</v>
      </c>
      <c r="E26" t="s">
        <v>6926</v>
      </c>
      <c r="F26" t="s">
        <v>7215</v>
      </c>
      <c r="G26">
        <v>37</v>
      </c>
      <c r="H26" t="s">
        <v>28</v>
      </c>
    </row>
    <row r="27" spans="1:9" x14ac:dyDescent="0.25">
      <c r="A27" t="b">
        <v>1</v>
      </c>
      <c r="B27" s="1" t="s">
        <v>7170</v>
      </c>
      <c r="C27" t="s">
        <v>5</v>
      </c>
      <c r="D27" t="s">
        <v>7216</v>
      </c>
      <c r="E27" t="s">
        <v>6887</v>
      </c>
      <c r="F27" t="s">
        <v>7217</v>
      </c>
      <c r="G27">
        <v>8</v>
      </c>
      <c r="H27" t="s">
        <v>23</v>
      </c>
    </row>
    <row r="28" spans="1:9" x14ac:dyDescent="0.25">
      <c r="A28" t="b">
        <v>1</v>
      </c>
      <c r="B28" s="1" t="s">
        <v>7170</v>
      </c>
      <c r="C28" t="s">
        <v>5</v>
      </c>
      <c r="D28" t="s">
        <v>7218</v>
      </c>
      <c r="E28" t="s">
        <v>6847</v>
      </c>
      <c r="F28" t="s">
        <v>7219</v>
      </c>
      <c r="G28">
        <v>8</v>
      </c>
      <c r="H28" t="s">
        <v>23</v>
      </c>
    </row>
    <row r="29" spans="1:9" x14ac:dyDescent="0.25">
      <c r="A29" t="b">
        <v>1</v>
      </c>
      <c r="B29" s="1" t="s">
        <v>7170</v>
      </c>
      <c r="C29" t="s">
        <v>5</v>
      </c>
      <c r="D29" t="s">
        <v>7220</v>
      </c>
      <c r="E29" t="s">
        <v>7221</v>
      </c>
      <c r="F29" t="s">
        <v>7222</v>
      </c>
      <c r="G29">
        <v>37</v>
      </c>
      <c r="H29" t="s">
        <v>28</v>
      </c>
    </row>
    <row r="30" spans="1:9" x14ac:dyDescent="0.25">
      <c r="A30" t="b">
        <v>1</v>
      </c>
      <c r="B30" s="1" t="s">
        <v>7170</v>
      </c>
      <c r="C30" t="s">
        <v>5</v>
      </c>
      <c r="D30" t="s">
        <v>7223</v>
      </c>
      <c r="E30" t="s">
        <v>7224</v>
      </c>
      <c r="F30" t="s">
        <v>7225</v>
      </c>
      <c r="G30">
        <v>37</v>
      </c>
      <c r="H30" t="s">
        <v>28</v>
      </c>
    </row>
    <row r="31" spans="1:9" x14ac:dyDescent="0.25">
      <c r="A31" t="b">
        <v>1</v>
      </c>
      <c r="B31" s="1" t="s">
        <v>7170</v>
      </c>
      <c r="C31" t="s">
        <v>5</v>
      </c>
      <c r="D31" t="s">
        <v>7226</v>
      </c>
      <c r="E31" t="s">
        <v>7227</v>
      </c>
      <c r="F31" t="s">
        <v>7228</v>
      </c>
      <c r="G31">
        <v>37</v>
      </c>
      <c r="H31" t="s">
        <v>28</v>
      </c>
    </row>
    <row r="32" spans="1:9" x14ac:dyDescent="0.25">
      <c r="A32" t="b">
        <v>1</v>
      </c>
      <c r="B32" s="1" t="s">
        <v>7170</v>
      </c>
      <c r="C32" t="s">
        <v>5</v>
      </c>
      <c r="D32" t="s">
        <v>7229</v>
      </c>
      <c r="E32" t="s">
        <v>7230</v>
      </c>
      <c r="F32" t="s">
        <v>7231</v>
      </c>
      <c r="G32">
        <v>37</v>
      </c>
      <c r="H32" t="s">
        <v>28</v>
      </c>
    </row>
    <row r="33" spans="1:8" x14ac:dyDescent="0.25">
      <c r="A33" t="b">
        <v>1</v>
      </c>
      <c r="B33" s="1" t="s">
        <v>7170</v>
      </c>
      <c r="C33" t="s">
        <v>5</v>
      </c>
      <c r="D33" t="s">
        <v>7232</v>
      </c>
      <c r="E33" t="s">
        <v>7233</v>
      </c>
      <c r="F33" t="s">
        <v>7234</v>
      </c>
      <c r="G33">
        <v>37</v>
      </c>
      <c r="H33" t="s">
        <v>28</v>
      </c>
    </row>
    <row r="34" spans="1:8" x14ac:dyDescent="0.25">
      <c r="A34" t="b">
        <v>1</v>
      </c>
      <c r="B34" s="1" t="s">
        <v>7170</v>
      </c>
      <c r="C34" t="s">
        <v>5</v>
      </c>
      <c r="D34" t="s">
        <v>7235</v>
      </c>
      <c r="E34" t="s">
        <v>7236</v>
      </c>
      <c r="F34" t="s">
        <v>7237</v>
      </c>
      <c r="G34">
        <v>37</v>
      </c>
      <c r="H34" t="s">
        <v>28</v>
      </c>
    </row>
    <row r="35" spans="1:8" x14ac:dyDescent="0.25">
      <c r="A35" t="b">
        <v>1</v>
      </c>
      <c r="B35" s="1" t="s">
        <v>7170</v>
      </c>
      <c r="C35" t="s">
        <v>5</v>
      </c>
      <c r="D35" t="s">
        <v>7238</v>
      </c>
      <c r="E35" t="s">
        <v>7239</v>
      </c>
      <c r="F35" t="s">
        <v>7240</v>
      </c>
      <c r="G35">
        <v>37</v>
      </c>
      <c r="H35" t="s">
        <v>28</v>
      </c>
    </row>
    <row r="36" spans="1:8" x14ac:dyDescent="0.25">
      <c r="A36" t="b">
        <v>1</v>
      </c>
      <c r="B36" s="1" t="s">
        <v>7170</v>
      </c>
      <c r="C36" t="s">
        <v>5</v>
      </c>
      <c r="D36" t="s">
        <v>7241</v>
      </c>
      <c r="E36" t="s">
        <v>6847</v>
      </c>
      <c r="F36" t="s">
        <v>7242</v>
      </c>
      <c r="G36">
        <v>8</v>
      </c>
      <c r="H36" t="s">
        <v>23</v>
      </c>
    </row>
    <row r="37" spans="1:8" x14ac:dyDescent="0.25">
      <c r="A37" t="b">
        <v>1</v>
      </c>
      <c r="B37" s="1" t="s">
        <v>7170</v>
      </c>
      <c r="C37" t="s">
        <v>5</v>
      </c>
      <c r="D37" t="s">
        <v>7243</v>
      </c>
      <c r="E37" t="s">
        <v>7183</v>
      </c>
      <c r="F37" t="s">
        <v>7244</v>
      </c>
      <c r="G37">
        <v>16</v>
      </c>
      <c r="H37" t="s">
        <v>30</v>
      </c>
    </row>
    <row r="38" spans="1:8" x14ac:dyDescent="0.25">
      <c r="A38" t="b">
        <v>1</v>
      </c>
      <c r="B38" s="1" t="s">
        <v>7170</v>
      </c>
      <c r="C38" t="s">
        <v>5</v>
      </c>
      <c r="D38" t="s">
        <v>7245</v>
      </c>
      <c r="E38" t="s">
        <v>6887</v>
      </c>
      <c r="F38" t="s">
        <v>7246</v>
      </c>
      <c r="G38">
        <v>8</v>
      </c>
      <c r="H38" t="s">
        <v>23</v>
      </c>
    </row>
    <row r="39" spans="1:8" x14ac:dyDescent="0.25">
      <c r="A39" t="b">
        <v>1</v>
      </c>
      <c r="B39" s="1" t="s">
        <v>7170</v>
      </c>
      <c r="C39" t="s">
        <v>5</v>
      </c>
      <c r="D39" t="s">
        <v>7247</v>
      </c>
      <c r="E39" t="s">
        <v>6887</v>
      </c>
      <c r="F39" t="s">
        <v>7248</v>
      </c>
      <c r="G39">
        <v>8</v>
      </c>
      <c r="H39" t="s">
        <v>23</v>
      </c>
    </row>
    <row r="40" spans="1:8" x14ac:dyDescent="0.25">
      <c r="A40" t="b">
        <v>1</v>
      </c>
      <c r="B40" s="1" t="s">
        <v>7170</v>
      </c>
      <c r="C40" t="s">
        <v>5</v>
      </c>
      <c r="D40" t="s">
        <v>7249</v>
      </c>
      <c r="E40" t="s">
        <v>6887</v>
      </c>
      <c r="F40" t="s">
        <v>7250</v>
      </c>
      <c r="G40">
        <v>8</v>
      </c>
      <c r="H40" t="s">
        <v>23</v>
      </c>
    </row>
    <row r="41" spans="1:8" x14ac:dyDescent="0.25">
      <c r="A41" t="b">
        <v>1</v>
      </c>
      <c r="B41" s="1" t="s">
        <v>7170</v>
      </c>
      <c r="C41" t="s">
        <v>5</v>
      </c>
      <c r="D41" t="s">
        <v>7251</v>
      </c>
      <c r="E41" t="s">
        <v>7252</v>
      </c>
      <c r="F41" t="s">
        <v>7253</v>
      </c>
      <c r="G41">
        <v>37</v>
      </c>
      <c r="H41" t="s">
        <v>28</v>
      </c>
    </row>
    <row r="42" spans="1:8" x14ac:dyDescent="0.25">
      <c r="A42" t="b">
        <v>1</v>
      </c>
      <c r="B42" s="1" t="s">
        <v>7170</v>
      </c>
      <c r="C42" t="s">
        <v>5</v>
      </c>
      <c r="D42" t="s">
        <v>7254</v>
      </c>
      <c r="E42" t="s">
        <v>7255</v>
      </c>
      <c r="F42" t="s">
        <v>7256</v>
      </c>
      <c r="G42">
        <v>37</v>
      </c>
      <c r="H42" t="s">
        <v>28</v>
      </c>
    </row>
    <row r="43" spans="1:8" x14ac:dyDescent="0.25">
      <c r="A43" t="b">
        <v>1</v>
      </c>
      <c r="B43" s="1" t="s">
        <v>7170</v>
      </c>
      <c r="C43" t="s">
        <v>5</v>
      </c>
      <c r="D43" t="s">
        <v>7257</v>
      </c>
      <c r="E43" t="s">
        <v>7258</v>
      </c>
      <c r="F43" t="s">
        <v>7259</v>
      </c>
      <c r="G43">
        <v>8</v>
      </c>
      <c r="H43" t="s">
        <v>23</v>
      </c>
    </row>
    <row r="44" spans="1:8" x14ac:dyDescent="0.25">
      <c r="A44" t="b">
        <v>1</v>
      </c>
      <c r="B44" s="1" t="s">
        <v>7170</v>
      </c>
      <c r="C44" t="s">
        <v>5</v>
      </c>
      <c r="D44" t="s">
        <v>7260</v>
      </c>
      <c r="E44" t="s">
        <v>11</v>
      </c>
      <c r="F44" t="s">
        <v>7261</v>
      </c>
      <c r="G44">
        <v>8</v>
      </c>
      <c r="H44" t="s">
        <v>23</v>
      </c>
    </row>
    <row r="45" spans="1:8" x14ac:dyDescent="0.25">
      <c r="A45" t="b">
        <v>1</v>
      </c>
      <c r="B45" s="1" t="s">
        <v>7170</v>
      </c>
      <c r="C45" t="s">
        <v>5</v>
      </c>
      <c r="D45" t="s">
        <v>7262</v>
      </c>
      <c r="E45" t="s">
        <v>7263</v>
      </c>
      <c r="F45" t="s">
        <v>7264</v>
      </c>
      <c r="G45">
        <v>37</v>
      </c>
      <c r="H45" t="s">
        <v>28</v>
      </c>
    </row>
    <row r="46" spans="1:8" x14ac:dyDescent="0.25">
      <c r="A46" t="b">
        <v>1</v>
      </c>
      <c r="B46" s="1" t="s">
        <v>7170</v>
      </c>
      <c r="C46" t="s">
        <v>5</v>
      </c>
      <c r="D46" t="s">
        <v>7265</v>
      </c>
      <c r="E46" t="s">
        <v>7266</v>
      </c>
      <c r="F46" t="s">
        <v>7267</v>
      </c>
      <c r="G46">
        <v>8</v>
      </c>
      <c r="H46" t="s">
        <v>23</v>
      </c>
    </row>
    <row r="47" spans="1:8" x14ac:dyDescent="0.25">
      <c r="A47" t="b">
        <v>1</v>
      </c>
      <c r="B47" s="1" t="s">
        <v>7170</v>
      </c>
      <c r="C47" t="s">
        <v>5</v>
      </c>
      <c r="D47" t="s">
        <v>6969</v>
      </c>
      <c r="E47" t="s">
        <v>6929</v>
      </c>
      <c r="F47" t="s">
        <v>7268</v>
      </c>
      <c r="G47">
        <v>8</v>
      </c>
      <c r="H47" t="s">
        <v>23</v>
      </c>
    </row>
    <row r="48" spans="1:8" x14ac:dyDescent="0.25">
      <c r="A48" t="b">
        <v>1</v>
      </c>
      <c r="B48" s="1" t="s">
        <v>7170</v>
      </c>
      <c r="C48" t="s">
        <v>5</v>
      </c>
      <c r="D48" t="s">
        <v>7269</v>
      </c>
      <c r="E48" t="s">
        <v>7178</v>
      </c>
      <c r="F48" t="s">
        <v>7270</v>
      </c>
      <c r="G48">
        <v>16</v>
      </c>
      <c r="H48" t="s">
        <v>30</v>
      </c>
    </row>
    <row r="49" spans="1:8" x14ac:dyDescent="0.25">
      <c r="A49" t="b">
        <v>1</v>
      </c>
      <c r="B49" s="1" t="s">
        <v>7170</v>
      </c>
      <c r="C49" t="s">
        <v>5</v>
      </c>
      <c r="D49" t="s">
        <v>7271</v>
      </c>
      <c r="E49" t="s">
        <v>7272</v>
      </c>
      <c r="F49" t="s">
        <v>7273</v>
      </c>
      <c r="G49">
        <v>37</v>
      </c>
      <c r="H49" t="s">
        <v>28</v>
      </c>
    </row>
    <row r="50" spans="1:8" x14ac:dyDescent="0.25">
      <c r="A50" t="b">
        <v>1</v>
      </c>
      <c r="B50" s="1" t="s">
        <v>7170</v>
      </c>
      <c r="C50" t="s">
        <v>5</v>
      </c>
      <c r="D50" t="s">
        <v>7274</v>
      </c>
      <c r="E50" t="s">
        <v>7178</v>
      </c>
      <c r="F50" t="s">
        <v>7275</v>
      </c>
      <c r="G50">
        <v>16</v>
      </c>
      <c r="H50" t="s">
        <v>30</v>
      </c>
    </row>
    <row r="51" spans="1:8" x14ac:dyDescent="0.25">
      <c r="A51" t="b">
        <v>1</v>
      </c>
      <c r="B51" s="1" t="s">
        <v>7170</v>
      </c>
      <c r="C51" t="s">
        <v>5</v>
      </c>
      <c r="D51" t="s">
        <v>7276</v>
      </c>
      <c r="E51" t="s">
        <v>6715</v>
      </c>
      <c r="F51" t="s">
        <v>7277</v>
      </c>
      <c r="G51">
        <v>37</v>
      </c>
      <c r="H51" t="s">
        <v>28</v>
      </c>
    </row>
    <row r="52" spans="1:8" x14ac:dyDescent="0.25">
      <c r="A52" t="b">
        <v>1</v>
      </c>
      <c r="B52" s="1" t="s">
        <v>7170</v>
      </c>
      <c r="C52" t="s">
        <v>5</v>
      </c>
      <c r="D52" t="s">
        <v>7278</v>
      </c>
      <c r="E52" t="s">
        <v>6887</v>
      </c>
      <c r="F52" t="s">
        <v>7279</v>
      </c>
      <c r="G52">
        <v>8</v>
      </c>
      <c r="H52" t="s">
        <v>23</v>
      </c>
    </row>
    <row r="53" spans="1:8" x14ac:dyDescent="0.25">
      <c r="A53" t="b">
        <v>1</v>
      </c>
      <c r="B53" s="1" t="s">
        <v>7170</v>
      </c>
      <c r="C53" t="s">
        <v>5</v>
      </c>
      <c r="D53" t="s">
        <v>7280</v>
      </c>
      <c r="E53" t="s">
        <v>6887</v>
      </c>
      <c r="F53" t="s">
        <v>7281</v>
      </c>
      <c r="G53">
        <v>8</v>
      </c>
      <c r="H53" t="s">
        <v>23</v>
      </c>
    </row>
    <row r="54" spans="1:8" x14ac:dyDescent="0.25">
      <c r="A54" t="b">
        <v>1</v>
      </c>
      <c r="B54" s="1" t="s">
        <v>7170</v>
      </c>
      <c r="C54" t="s">
        <v>5</v>
      </c>
      <c r="D54" t="s">
        <v>7282</v>
      </c>
      <c r="E54" t="s">
        <v>6887</v>
      </c>
      <c r="F54" t="s">
        <v>7283</v>
      </c>
      <c r="G54">
        <v>8</v>
      </c>
      <c r="H54" t="s">
        <v>23</v>
      </c>
    </row>
    <row r="55" spans="1:8" x14ac:dyDescent="0.25">
      <c r="A55" t="b">
        <v>1</v>
      </c>
      <c r="B55" s="1" t="s">
        <v>7170</v>
      </c>
      <c r="C55" t="s">
        <v>5</v>
      </c>
      <c r="D55" t="s">
        <v>7284</v>
      </c>
      <c r="E55" t="s">
        <v>6887</v>
      </c>
      <c r="F55" t="s">
        <v>7285</v>
      </c>
      <c r="G55">
        <v>8</v>
      </c>
      <c r="H55" t="s">
        <v>23</v>
      </c>
    </row>
    <row r="56" spans="1:8" x14ac:dyDescent="0.25">
      <c r="A56" t="b">
        <v>1</v>
      </c>
      <c r="B56" s="1" t="s">
        <v>7170</v>
      </c>
      <c r="C56" t="s">
        <v>5</v>
      </c>
      <c r="D56" t="s">
        <v>7286</v>
      </c>
      <c r="E56" t="s">
        <v>7287</v>
      </c>
      <c r="F56" t="s">
        <v>7288</v>
      </c>
      <c r="G56">
        <v>37</v>
      </c>
      <c r="H56" t="s">
        <v>28</v>
      </c>
    </row>
    <row r="57" spans="1:8" x14ac:dyDescent="0.25">
      <c r="A57" t="b">
        <v>1</v>
      </c>
      <c r="B57" s="1" t="s">
        <v>7170</v>
      </c>
      <c r="C57" t="s">
        <v>5</v>
      </c>
      <c r="D57" t="s">
        <v>7289</v>
      </c>
      <c r="E57" t="s">
        <v>7290</v>
      </c>
      <c r="F57" t="s">
        <v>7291</v>
      </c>
      <c r="G57">
        <v>37</v>
      </c>
      <c r="H57" t="s">
        <v>28</v>
      </c>
    </row>
    <row r="58" spans="1:8" x14ac:dyDescent="0.25">
      <c r="A58" t="b">
        <v>1</v>
      </c>
      <c r="B58" s="1" t="s">
        <v>7170</v>
      </c>
      <c r="C58" t="s">
        <v>5</v>
      </c>
      <c r="D58" t="s">
        <v>7292</v>
      </c>
      <c r="E58" t="s">
        <v>7293</v>
      </c>
      <c r="F58" t="s">
        <v>7294</v>
      </c>
      <c r="G58">
        <v>37</v>
      </c>
      <c r="H58" t="s">
        <v>28</v>
      </c>
    </row>
    <row r="59" spans="1:8" x14ac:dyDescent="0.25">
      <c r="A59" t="b">
        <v>1</v>
      </c>
      <c r="B59" s="1" t="s">
        <v>7170</v>
      </c>
      <c r="C59" t="s">
        <v>5</v>
      </c>
      <c r="D59" t="s">
        <v>7295</v>
      </c>
      <c r="E59" t="s">
        <v>7296</v>
      </c>
      <c r="F59" t="s">
        <v>7297</v>
      </c>
      <c r="G59">
        <v>37</v>
      </c>
      <c r="H59" t="s">
        <v>28</v>
      </c>
    </row>
    <row r="60" spans="1:8" x14ac:dyDescent="0.25">
      <c r="A60" t="b">
        <v>1</v>
      </c>
      <c r="B60" s="1" t="s">
        <v>7170</v>
      </c>
      <c r="C60" t="s">
        <v>5</v>
      </c>
      <c r="D60" t="s">
        <v>7023</v>
      </c>
      <c r="E60" t="s">
        <v>6702</v>
      </c>
      <c r="F60" t="s">
        <v>7298</v>
      </c>
      <c r="G60">
        <v>37</v>
      </c>
      <c r="H60" t="s">
        <v>28</v>
      </c>
    </row>
    <row r="61" spans="1:8" x14ac:dyDescent="0.25">
      <c r="A61" t="b">
        <v>1</v>
      </c>
      <c r="B61" s="1" t="s">
        <v>7170</v>
      </c>
      <c r="C61" t="s">
        <v>5</v>
      </c>
      <c r="D61" t="s">
        <v>7299</v>
      </c>
      <c r="E61" t="s">
        <v>6702</v>
      </c>
      <c r="F61" t="s">
        <v>7300</v>
      </c>
      <c r="G61">
        <v>37</v>
      </c>
      <c r="H61" t="s">
        <v>28</v>
      </c>
    </row>
    <row r="62" spans="1:8" x14ac:dyDescent="0.25">
      <c r="A62" t="b">
        <v>1</v>
      </c>
      <c r="B62" s="1" t="s">
        <v>7170</v>
      </c>
      <c r="C62" t="s">
        <v>5</v>
      </c>
      <c r="D62" t="s">
        <v>7301</v>
      </c>
      <c r="E62" t="s">
        <v>6702</v>
      </c>
      <c r="F62" t="s">
        <v>7302</v>
      </c>
      <c r="G62">
        <v>37</v>
      </c>
      <c r="H62" t="s">
        <v>28</v>
      </c>
    </row>
    <row r="63" spans="1:8" x14ac:dyDescent="0.25">
      <c r="A63" t="b">
        <v>1</v>
      </c>
      <c r="B63" s="1" t="s">
        <v>7170</v>
      </c>
      <c r="C63" t="s">
        <v>5</v>
      </c>
      <c r="D63" t="s">
        <v>7303</v>
      </c>
      <c r="E63" t="s">
        <v>7304</v>
      </c>
      <c r="F63" t="s">
        <v>7305</v>
      </c>
      <c r="G63">
        <v>37</v>
      </c>
      <c r="H63" t="s">
        <v>28</v>
      </c>
    </row>
    <row r="64" spans="1:8" x14ac:dyDescent="0.25">
      <c r="A64" t="b">
        <v>1</v>
      </c>
      <c r="B64" s="1" t="s">
        <v>7170</v>
      </c>
      <c r="C64" t="s">
        <v>5</v>
      </c>
      <c r="D64" t="s">
        <v>7151</v>
      </c>
      <c r="E64" t="s">
        <v>7306</v>
      </c>
      <c r="F64" t="s">
        <v>7307</v>
      </c>
      <c r="G64">
        <v>37</v>
      </c>
      <c r="H64" t="s">
        <v>28</v>
      </c>
    </row>
    <row r="65" spans="1:8" x14ac:dyDescent="0.25">
      <c r="A65" t="b">
        <v>1</v>
      </c>
      <c r="B65" s="1" t="s">
        <v>7170</v>
      </c>
      <c r="C65" t="s">
        <v>5</v>
      </c>
      <c r="D65" t="s">
        <v>7308</v>
      </c>
      <c r="E65" t="s">
        <v>6715</v>
      </c>
      <c r="F65" t="s">
        <v>7309</v>
      </c>
      <c r="G65">
        <v>37</v>
      </c>
      <c r="H65" t="s">
        <v>28</v>
      </c>
    </row>
    <row r="66" spans="1:8" x14ac:dyDescent="0.25">
      <c r="A66" t="b">
        <v>1</v>
      </c>
      <c r="B66" s="1" t="s">
        <v>7170</v>
      </c>
      <c r="C66" t="s">
        <v>5</v>
      </c>
      <c r="D66" t="s">
        <v>7310</v>
      </c>
      <c r="E66" t="s">
        <v>7311</v>
      </c>
      <c r="F66" t="s">
        <v>7312</v>
      </c>
      <c r="G66">
        <v>37</v>
      </c>
      <c r="H66" t="s">
        <v>28</v>
      </c>
    </row>
    <row r="67" spans="1:8" x14ac:dyDescent="0.25">
      <c r="A67" t="b">
        <v>1</v>
      </c>
      <c r="B67" s="1" t="s">
        <v>7170</v>
      </c>
      <c r="C67" t="s">
        <v>5</v>
      </c>
      <c r="D67" t="s">
        <v>7313</v>
      </c>
      <c r="E67" t="s">
        <v>7178</v>
      </c>
      <c r="F67" t="s">
        <v>7314</v>
      </c>
      <c r="G67">
        <v>16</v>
      </c>
      <c r="H67" t="s">
        <v>30</v>
      </c>
    </row>
    <row r="68" spans="1:8" x14ac:dyDescent="0.25">
      <c r="A68" t="b">
        <v>1</v>
      </c>
      <c r="B68" s="1" t="s">
        <v>7170</v>
      </c>
      <c r="C68" t="s">
        <v>5</v>
      </c>
      <c r="D68" t="s">
        <v>7315</v>
      </c>
      <c r="E68" t="s">
        <v>7178</v>
      </c>
      <c r="F68" t="s">
        <v>7316</v>
      </c>
      <c r="G68">
        <v>16</v>
      </c>
      <c r="H68" t="s">
        <v>30</v>
      </c>
    </row>
    <row r="69" spans="1:8" x14ac:dyDescent="0.25">
      <c r="A69" t="b">
        <v>1</v>
      </c>
      <c r="B69" s="1" t="s">
        <v>7170</v>
      </c>
      <c r="C69" t="s">
        <v>5</v>
      </c>
      <c r="D69" t="s">
        <v>7317</v>
      </c>
      <c r="E69" t="s">
        <v>7318</v>
      </c>
      <c r="F69" t="s">
        <v>7319</v>
      </c>
      <c r="G69">
        <v>37</v>
      </c>
      <c r="H69" t="s">
        <v>28</v>
      </c>
    </row>
    <row r="70" spans="1:8" x14ac:dyDescent="0.25">
      <c r="A70" t="b">
        <v>1</v>
      </c>
      <c r="B70" s="1" t="s">
        <v>7170</v>
      </c>
      <c r="C70" t="s">
        <v>5</v>
      </c>
      <c r="D70" t="s">
        <v>7320</v>
      </c>
      <c r="E70" t="s">
        <v>6715</v>
      </c>
      <c r="F70" t="s">
        <v>7321</v>
      </c>
      <c r="G70">
        <v>37</v>
      </c>
      <c r="H70" t="s">
        <v>28</v>
      </c>
    </row>
    <row r="71" spans="1:8" x14ac:dyDescent="0.25">
      <c r="A71" t="b">
        <v>1</v>
      </c>
      <c r="B71" s="1" t="s">
        <v>7170</v>
      </c>
      <c r="C71" t="s">
        <v>5</v>
      </c>
      <c r="D71" t="s">
        <v>7322</v>
      </c>
      <c r="E71" t="s">
        <v>6702</v>
      </c>
      <c r="F71" t="s">
        <v>7323</v>
      </c>
      <c r="G71">
        <v>37</v>
      </c>
      <c r="H71" t="s">
        <v>28</v>
      </c>
    </row>
    <row r="72" spans="1:8" x14ac:dyDescent="0.25">
      <c r="A72" t="b">
        <v>1</v>
      </c>
      <c r="B72" s="1" t="s">
        <v>7170</v>
      </c>
      <c r="C72" t="s">
        <v>5</v>
      </c>
      <c r="D72" t="s">
        <v>7324</v>
      </c>
      <c r="E72" t="s">
        <v>7325</v>
      </c>
      <c r="F72" t="s">
        <v>7326</v>
      </c>
      <c r="G72">
        <v>37</v>
      </c>
      <c r="H72" t="s">
        <v>28</v>
      </c>
    </row>
    <row r="73" spans="1:8" x14ac:dyDescent="0.25">
      <c r="A73" t="b">
        <v>1</v>
      </c>
      <c r="B73" s="1" t="s">
        <v>7170</v>
      </c>
      <c r="C73" t="s">
        <v>5</v>
      </c>
      <c r="D73" t="s">
        <v>7327</v>
      </c>
      <c r="E73" t="s">
        <v>7328</v>
      </c>
      <c r="F73" t="s">
        <v>7329</v>
      </c>
      <c r="G73">
        <v>16</v>
      </c>
      <c r="H73" t="s">
        <v>30</v>
      </c>
    </row>
    <row r="74" spans="1:8" x14ac:dyDescent="0.25">
      <c r="A74" t="b">
        <v>1</v>
      </c>
      <c r="B74" s="1" t="s">
        <v>7170</v>
      </c>
      <c r="C74" t="s">
        <v>5</v>
      </c>
      <c r="D74" t="s">
        <v>7330</v>
      </c>
      <c r="E74" t="s">
        <v>7331</v>
      </c>
      <c r="F74" t="s">
        <v>7332</v>
      </c>
      <c r="G74">
        <v>37</v>
      </c>
      <c r="H74" t="s">
        <v>28</v>
      </c>
    </row>
    <row r="75" spans="1:8" x14ac:dyDescent="0.25">
      <c r="A75" t="b">
        <v>1</v>
      </c>
      <c r="B75" s="1" t="s">
        <v>7170</v>
      </c>
      <c r="C75" t="s">
        <v>5</v>
      </c>
      <c r="D75" t="s">
        <v>7333</v>
      </c>
      <c r="E75" t="s">
        <v>6978</v>
      </c>
      <c r="F75" t="s">
        <v>7334</v>
      </c>
      <c r="G75">
        <v>8</v>
      </c>
      <c r="H75" t="s">
        <v>23</v>
      </c>
    </row>
    <row r="76" spans="1:8" x14ac:dyDescent="0.25">
      <c r="A76" t="b">
        <v>1</v>
      </c>
      <c r="B76" s="1" t="s">
        <v>7170</v>
      </c>
      <c r="C76" t="s">
        <v>5</v>
      </c>
      <c r="D76" t="s">
        <v>7335</v>
      </c>
      <c r="E76" t="s">
        <v>7336</v>
      </c>
      <c r="F76" t="s">
        <v>7337</v>
      </c>
      <c r="G76">
        <v>37</v>
      </c>
      <c r="H76" t="s">
        <v>28</v>
      </c>
    </row>
    <row r="77" spans="1:8" x14ac:dyDescent="0.25">
      <c r="A77" t="b">
        <v>1</v>
      </c>
      <c r="B77" s="1" t="s">
        <v>7170</v>
      </c>
      <c r="C77" t="s">
        <v>5</v>
      </c>
      <c r="D77" t="s">
        <v>6760</v>
      </c>
      <c r="E77" t="s">
        <v>7338</v>
      </c>
      <c r="F77" t="s">
        <v>7339</v>
      </c>
      <c r="G77">
        <v>35</v>
      </c>
      <c r="H77" t="s">
        <v>25</v>
      </c>
    </row>
    <row r="78" spans="1:8" x14ac:dyDescent="0.25">
      <c r="A78" t="b">
        <v>1</v>
      </c>
      <c r="B78" s="1" t="s">
        <v>7170</v>
      </c>
      <c r="C78" t="s">
        <v>5</v>
      </c>
      <c r="D78" t="s">
        <v>6763</v>
      </c>
      <c r="E78" t="s">
        <v>7340</v>
      </c>
      <c r="F78" t="s">
        <v>7341</v>
      </c>
      <c r="G78">
        <v>35</v>
      </c>
      <c r="H78" t="s">
        <v>25</v>
      </c>
    </row>
    <row r="79" spans="1:8" x14ac:dyDescent="0.25">
      <c r="A79" t="b">
        <v>1</v>
      </c>
      <c r="B79" s="1" t="s">
        <v>7170</v>
      </c>
      <c r="C79" t="s">
        <v>5</v>
      </c>
      <c r="D79" t="s">
        <v>7342</v>
      </c>
      <c r="E79" t="s">
        <v>6702</v>
      </c>
      <c r="F79" t="s">
        <v>7343</v>
      </c>
      <c r="G79">
        <v>37</v>
      </c>
      <c r="H79" t="s">
        <v>28</v>
      </c>
    </row>
    <row r="80" spans="1:8" x14ac:dyDescent="0.25">
      <c r="A80" t="b">
        <v>1</v>
      </c>
      <c r="B80" s="1" t="s">
        <v>7170</v>
      </c>
      <c r="C80" t="s">
        <v>5</v>
      </c>
      <c r="D80" t="s">
        <v>7344</v>
      </c>
      <c r="E80" t="s">
        <v>7345</v>
      </c>
      <c r="F80" t="s">
        <v>7346</v>
      </c>
      <c r="G80">
        <v>37</v>
      </c>
      <c r="H80" t="s">
        <v>28</v>
      </c>
    </row>
    <row r="81" spans="1:8" x14ac:dyDescent="0.25">
      <c r="A81" t="b">
        <v>1</v>
      </c>
      <c r="B81" s="1" t="s">
        <v>7170</v>
      </c>
      <c r="C81" t="s">
        <v>5</v>
      </c>
      <c r="D81" t="s">
        <v>7347</v>
      </c>
      <c r="E81" t="s">
        <v>7348</v>
      </c>
      <c r="F81" t="s">
        <v>7349</v>
      </c>
      <c r="G81">
        <v>37</v>
      </c>
      <c r="H81" t="s">
        <v>28</v>
      </c>
    </row>
    <row r="82" spans="1:8" x14ac:dyDescent="0.25">
      <c r="A82" t="b">
        <v>1</v>
      </c>
      <c r="B82" s="1" t="s">
        <v>7170</v>
      </c>
      <c r="C82" t="s">
        <v>5</v>
      </c>
      <c r="D82" t="s">
        <v>7350</v>
      </c>
      <c r="E82" t="s">
        <v>7183</v>
      </c>
      <c r="F82" t="s">
        <v>7351</v>
      </c>
      <c r="G82">
        <v>16</v>
      </c>
      <c r="H82" t="s">
        <v>30</v>
      </c>
    </row>
    <row r="83" spans="1:8" x14ac:dyDescent="0.25">
      <c r="A83" t="b">
        <v>0</v>
      </c>
      <c r="B83" s="1" t="s">
        <v>6717</v>
      </c>
      <c r="C83" t="b">
        <v>0</v>
      </c>
      <c r="D83" t="b">
        <v>0</v>
      </c>
      <c r="E83" t="b">
        <v>0</v>
      </c>
      <c r="F83" t="s">
        <v>6718</v>
      </c>
      <c r="G83" t="b">
        <v>0</v>
      </c>
      <c r="H83" t="b">
        <v>0</v>
      </c>
    </row>
    <row r="84" spans="1:8" x14ac:dyDescent="0.25">
      <c r="A84" t="b">
        <v>0</v>
      </c>
      <c r="B84" s="1" t="s">
        <v>6717</v>
      </c>
      <c r="C84" t="b">
        <v>0</v>
      </c>
      <c r="D84" t="b">
        <v>0</v>
      </c>
      <c r="E84" t="b">
        <v>0</v>
      </c>
      <c r="F84" t="s">
        <v>6718</v>
      </c>
      <c r="G84" t="b">
        <v>0</v>
      </c>
      <c r="H84" t="b">
        <v>0</v>
      </c>
    </row>
    <row r="85" spans="1:8" x14ac:dyDescent="0.25">
      <c r="A85" t="b">
        <v>0</v>
      </c>
      <c r="B85" s="1" t="s">
        <v>6717</v>
      </c>
      <c r="C85" t="b">
        <v>0</v>
      </c>
      <c r="D85" t="b">
        <v>0</v>
      </c>
      <c r="E85" t="b">
        <v>0</v>
      </c>
      <c r="F85" t="s">
        <v>6718</v>
      </c>
      <c r="G85" t="b">
        <v>0</v>
      </c>
      <c r="H85" t="b">
        <v>0</v>
      </c>
    </row>
    <row r="86" spans="1:8" x14ac:dyDescent="0.25">
      <c r="A86" t="b">
        <v>0</v>
      </c>
      <c r="B86" s="1" t="s">
        <v>6717</v>
      </c>
      <c r="C86" t="b">
        <v>0</v>
      </c>
      <c r="D86" t="b">
        <v>0</v>
      </c>
      <c r="E86" t="b">
        <v>0</v>
      </c>
      <c r="F86" t="s">
        <v>6718</v>
      </c>
      <c r="G86" t="b">
        <v>0</v>
      </c>
      <c r="H86" t="b">
        <v>0</v>
      </c>
    </row>
    <row r="87" spans="1:8" x14ac:dyDescent="0.25">
      <c r="A87" t="b">
        <v>0</v>
      </c>
      <c r="B87" s="1" t="s">
        <v>6717</v>
      </c>
      <c r="C87" t="b">
        <v>0</v>
      </c>
      <c r="D87" t="b">
        <v>0</v>
      </c>
      <c r="E87" t="b">
        <v>0</v>
      </c>
      <c r="F87" t="s">
        <v>6718</v>
      </c>
      <c r="G87" t="b">
        <v>0</v>
      </c>
      <c r="H87" t="b">
        <v>0</v>
      </c>
    </row>
    <row r="88" spans="1:8" x14ac:dyDescent="0.25">
      <c r="A88" t="b">
        <v>0</v>
      </c>
      <c r="B88" s="1" t="s">
        <v>6717</v>
      </c>
      <c r="C88" t="b">
        <v>0</v>
      </c>
      <c r="D88" t="b">
        <v>0</v>
      </c>
      <c r="E88" t="b">
        <v>0</v>
      </c>
      <c r="F88" t="s">
        <v>6718</v>
      </c>
      <c r="G88" t="b">
        <v>0</v>
      </c>
      <c r="H88" t="b">
        <v>0</v>
      </c>
    </row>
    <row r="89" spans="1:8" x14ac:dyDescent="0.25">
      <c r="A89" t="b">
        <v>0</v>
      </c>
      <c r="B89" s="1" t="s">
        <v>6717</v>
      </c>
      <c r="C89" t="b">
        <v>0</v>
      </c>
      <c r="D89" t="b">
        <v>0</v>
      </c>
      <c r="E89" t="b">
        <v>0</v>
      </c>
      <c r="F89" t="s">
        <v>6718</v>
      </c>
      <c r="G89" t="b">
        <v>0</v>
      </c>
      <c r="H89" t="b">
        <v>0</v>
      </c>
    </row>
    <row r="90" spans="1:8" x14ac:dyDescent="0.25">
      <c r="A90" t="b">
        <v>0</v>
      </c>
      <c r="B90" s="1" t="s">
        <v>6717</v>
      </c>
      <c r="C90" t="b">
        <v>0</v>
      </c>
      <c r="D90" t="b">
        <v>0</v>
      </c>
      <c r="E90" t="b">
        <v>0</v>
      </c>
      <c r="F90" t="s">
        <v>6718</v>
      </c>
      <c r="G90" t="b">
        <v>0</v>
      </c>
      <c r="H90" t="b">
        <v>0</v>
      </c>
    </row>
    <row r="91" spans="1:8" x14ac:dyDescent="0.25">
      <c r="A91" t="b">
        <v>0</v>
      </c>
      <c r="B91" s="1" t="s">
        <v>6717</v>
      </c>
      <c r="C91" t="b">
        <v>0</v>
      </c>
      <c r="D91" t="b">
        <v>0</v>
      </c>
      <c r="E91" t="b">
        <v>0</v>
      </c>
      <c r="F91" t="s">
        <v>6718</v>
      </c>
      <c r="G91" t="b">
        <v>0</v>
      </c>
      <c r="H91" t="b">
        <v>0</v>
      </c>
    </row>
    <row r="92" spans="1:8" x14ac:dyDescent="0.25">
      <c r="A92" t="b">
        <v>0</v>
      </c>
      <c r="B92" s="1" t="s">
        <v>6717</v>
      </c>
      <c r="C92" t="b">
        <v>0</v>
      </c>
      <c r="D92" t="b">
        <v>0</v>
      </c>
      <c r="E92" t="b">
        <v>0</v>
      </c>
      <c r="F92" t="s">
        <v>6718</v>
      </c>
      <c r="G92" t="b">
        <v>0</v>
      </c>
      <c r="H92" t="b">
        <v>0</v>
      </c>
    </row>
    <row r="93" spans="1:8" x14ac:dyDescent="0.25">
      <c r="A93" t="b">
        <v>0</v>
      </c>
      <c r="B93" s="1" t="s">
        <v>6717</v>
      </c>
      <c r="C93" t="b">
        <v>0</v>
      </c>
      <c r="D93" t="b">
        <v>0</v>
      </c>
      <c r="E93" t="b">
        <v>0</v>
      </c>
      <c r="F93" t="s">
        <v>6718</v>
      </c>
      <c r="G93" t="b">
        <v>0</v>
      </c>
      <c r="H93" t="b">
        <v>0</v>
      </c>
    </row>
    <row r="94" spans="1:8" x14ac:dyDescent="0.25">
      <c r="A94" t="b">
        <v>0</v>
      </c>
      <c r="B94" s="1" t="s">
        <v>6717</v>
      </c>
      <c r="C94" t="b">
        <v>0</v>
      </c>
      <c r="D94" t="b">
        <v>0</v>
      </c>
      <c r="E94" t="b">
        <v>0</v>
      </c>
      <c r="F94" t="s">
        <v>6718</v>
      </c>
      <c r="G94" t="b">
        <v>0</v>
      </c>
      <c r="H94" t="b">
        <v>0</v>
      </c>
    </row>
    <row r="95" spans="1:8" x14ac:dyDescent="0.25">
      <c r="A95" t="b">
        <v>0</v>
      </c>
      <c r="B95" s="1" t="s">
        <v>6717</v>
      </c>
      <c r="C95" t="b">
        <v>0</v>
      </c>
      <c r="D95" t="b">
        <v>0</v>
      </c>
      <c r="E95" t="b">
        <v>0</v>
      </c>
      <c r="F95" t="s">
        <v>6718</v>
      </c>
      <c r="G95" t="b">
        <v>0</v>
      </c>
      <c r="H95" t="b">
        <v>0</v>
      </c>
    </row>
    <row r="96" spans="1:8" x14ac:dyDescent="0.25">
      <c r="A96" t="b">
        <v>0</v>
      </c>
      <c r="B96" s="1" t="s">
        <v>6717</v>
      </c>
      <c r="C96" t="b">
        <v>0</v>
      </c>
      <c r="D96" t="b">
        <v>0</v>
      </c>
      <c r="E96" t="b">
        <v>0</v>
      </c>
      <c r="F96" t="s">
        <v>6718</v>
      </c>
      <c r="G96" t="b">
        <v>0</v>
      </c>
      <c r="H96" t="b">
        <v>0</v>
      </c>
    </row>
    <row r="97" spans="1:8" x14ac:dyDescent="0.25">
      <c r="A97" t="b">
        <v>0</v>
      </c>
      <c r="B97" s="1" t="s">
        <v>6717</v>
      </c>
      <c r="C97" t="b">
        <v>0</v>
      </c>
      <c r="D97" t="b">
        <v>0</v>
      </c>
      <c r="E97" t="b">
        <v>0</v>
      </c>
      <c r="F97" t="s">
        <v>6718</v>
      </c>
      <c r="G97" t="b">
        <v>0</v>
      </c>
      <c r="H97" t="b">
        <v>0</v>
      </c>
    </row>
    <row r="98" spans="1:8" x14ac:dyDescent="0.25">
      <c r="A98" t="b">
        <v>0</v>
      </c>
      <c r="B98" s="1" t="s">
        <v>6717</v>
      </c>
      <c r="C98" t="b">
        <v>0</v>
      </c>
      <c r="D98" t="b">
        <v>0</v>
      </c>
      <c r="E98" t="b">
        <v>0</v>
      </c>
      <c r="F98" t="s">
        <v>6718</v>
      </c>
      <c r="G98" t="b">
        <v>0</v>
      </c>
      <c r="H98" t="b">
        <v>0</v>
      </c>
    </row>
  </sheetData>
  <conditionalFormatting sqref="A2:Q98">
    <cfRule type="expression" dxfId="80" priority="1">
      <formula>$I2="YES"</formula>
    </cfRule>
  </conditionalFormatting>
  <hyperlinks>
    <hyperlink ref="A1" location="'required_tables'!A1" display="TRUE" xr:uid="{E8E7164A-390E-4453-B874-3AC53A906DFF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B29A-8BF0-447F-80E7-4E4185DD1A37}">
  <sheetPr codeName="Sheet14">
    <tabColor rgb="FF92D050"/>
  </sheetPr>
  <dimension ref="A1:Q98"/>
  <sheetViews>
    <sheetView zoomScale="55" zoomScaleNormal="55" workbookViewId="0">
      <selection activeCell="D4" sqref="D4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x14ac:dyDescent="0.25">
      <c r="A2" t="b">
        <v>1</v>
      </c>
      <c r="B2" s="1" t="s">
        <v>7352</v>
      </c>
      <c r="C2" t="s">
        <v>6</v>
      </c>
      <c r="D2" t="s">
        <v>6816</v>
      </c>
      <c r="E2" t="s">
        <v>6696</v>
      </c>
      <c r="F2" t="s">
        <v>7353</v>
      </c>
      <c r="G2">
        <v>8</v>
      </c>
      <c r="H2" t="s">
        <v>23</v>
      </c>
    </row>
    <row r="3" spans="1:17" x14ac:dyDescent="0.25">
      <c r="A3" t="b">
        <v>1</v>
      </c>
      <c r="B3" s="1" t="s">
        <v>7352</v>
      </c>
      <c r="C3" t="s">
        <v>6</v>
      </c>
      <c r="D3" t="s">
        <v>6698</v>
      </c>
      <c r="E3" t="s">
        <v>6721</v>
      </c>
      <c r="F3" t="s">
        <v>7354</v>
      </c>
      <c r="G3">
        <v>8</v>
      </c>
      <c r="H3" t="s">
        <v>23</v>
      </c>
    </row>
    <row r="4" spans="1:17" x14ac:dyDescent="0.25">
      <c r="A4" t="b">
        <v>1</v>
      </c>
      <c r="B4" s="1" t="s">
        <v>7352</v>
      </c>
      <c r="C4" t="s">
        <v>6</v>
      </c>
      <c r="D4" t="s">
        <v>6723</v>
      </c>
      <c r="E4" t="s">
        <v>6724</v>
      </c>
      <c r="F4" t="s">
        <v>7355</v>
      </c>
      <c r="G4">
        <v>8</v>
      </c>
      <c r="H4" t="s">
        <v>23</v>
      </c>
    </row>
    <row r="5" spans="1:17" x14ac:dyDescent="0.25">
      <c r="A5" t="b">
        <v>1</v>
      </c>
      <c r="B5" s="1" t="s">
        <v>7352</v>
      </c>
      <c r="C5" t="s">
        <v>6</v>
      </c>
      <c r="D5" t="s">
        <v>6652</v>
      </c>
      <c r="E5" t="s">
        <v>6715</v>
      </c>
      <c r="F5" t="s">
        <v>7356</v>
      </c>
      <c r="G5">
        <v>37</v>
      </c>
      <c r="H5" t="s">
        <v>28</v>
      </c>
      <c r="I5" t="s">
        <v>6620</v>
      </c>
      <c r="K5" t="s">
        <v>6620</v>
      </c>
      <c r="N5" t="s">
        <v>6652</v>
      </c>
    </row>
    <row r="6" spans="1:17" x14ac:dyDescent="0.25">
      <c r="A6" t="b">
        <v>1</v>
      </c>
      <c r="B6" s="1" t="s">
        <v>7352</v>
      </c>
      <c r="C6" t="s">
        <v>6</v>
      </c>
      <c r="D6" t="s">
        <v>6889</v>
      </c>
      <c r="E6" t="s">
        <v>6887</v>
      </c>
      <c r="F6" t="s">
        <v>7357</v>
      </c>
      <c r="G6">
        <v>8</v>
      </c>
      <c r="H6" t="s">
        <v>23</v>
      </c>
    </row>
    <row r="7" spans="1:17" x14ac:dyDescent="0.25">
      <c r="A7" t="b">
        <v>1</v>
      </c>
      <c r="B7" s="1" t="s">
        <v>7352</v>
      </c>
      <c r="C7" t="s">
        <v>6</v>
      </c>
      <c r="D7" s="7" t="s">
        <v>6645</v>
      </c>
      <c r="E7" t="s">
        <v>6911</v>
      </c>
      <c r="F7" t="s">
        <v>7358</v>
      </c>
      <c r="G7">
        <v>37</v>
      </c>
      <c r="H7" t="s">
        <v>28</v>
      </c>
      <c r="I7" t="s">
        <v>6620</v>
      </c>
    </row>
    <row r="8" spans="1:17" x14ac:dyDescent="0.25">
      <c r="A8" t="b">
        <v>1</v>
      </c>
      <c r="B8" s="1" t="s">
        <v>7352</v>
      </c>
      <c r="C8" t="s">
        <v>6</v>
      </c>
      <c r="D8" t="s">
        <v>7359</v>
      </c>
      <c r="E8" t="s">
        <v>6702</v>
      </c>
      <c r="F8" t="s">
        <v>7360</v>
      </c>
      <c r="G8">
        <v>37</v>
      </c>
      <c r="H8" t="s">
        <v>28</v>
      </c>
    </row>
    <row r="9" spans="1:17" x14ac:dyDescent="0.25">
      <c r="A9" t="b">
        <v>1</v>
      </c>
      <c r="B9" s="1" t="s">
        <v>7352</v>
      </c>
      <c r="C9" t="s">
        <v>6</v>
      </c>
      <c r="D9" t="s">
        <v>6938</v>
      </c>
      <c r="E9" t="s">
        <v>7361</v>
      </c>
      <c r="F9" t="s">
        <v>7362</v>
      </c>
      <c r="G9">
        <v>37</v>
      </c>
      <c r="H9" t="s">
        <v>28</v>
      </c>
    </row>
    <row r="10" spans="1:17" x14ac:dyDescent="0.25">
      <c r="A10" t="b">
        <v>1</v>
      </c>
      <c r="B10" s="1" t="s">
        <v>7352</v>
      </c>
      <c r="C10" t="s">
        <v>6</v>
      </c>
      <c r="D10" t="s">
        <v>7363</v>
      </c>
      <c r="E10" t="s">
        <v>7364</v>
      </c>
      <c r="F10" t="s">
        <v>7365</v>
      </c>
      <c r="G10">
        <v>37</v>
      </c>
      <c r="H10" t="s">
        <v>28</v>
      </c>
    </row>
    <row r="11" spans="1:17" x14ac:dyDescent="0.25">
      <c r="A11" t="b">
        <v>1</v>
      </c>
      <c r="B11" s="1" t="s">
        <v>7352</v>
      </c>
      <c r="C11" t="s">
        <v>6</v>
      </c>
      <c r="D11" t="s">
        <v>6928</v>
      </c>
      <c r="E11" t="s">
        <v>6929</v>
      </c>
      <c r="F11" t="s">
        <v>7366</v>
      </c>
      <c r="G11">
        <v>8</v>
      </c>
      <c r="H11" t="s">
        <v>23</v>
      </c>
    </row>
    <row r="12" spans="1:17" x14ac:dyDescent="0.25">
      <c r="A12" t="b">
        <v>1</v>
      </c>
      <c r="B12" s="1" t="s">
        <v>7352</v>
      </c>
      <c r="C12" t="s">
        <v>6</v>
      </c>
      <c r="D12" t="s">
        <v>6969</v>
      </c>
      <c r="E12" t="s">
        <v>6929</v>
      </c>
      <c r="F12" t="s">
        <v>7367</v>
      </c>
      <c r="G12">
        <v>8</v>
      </c>
      <c r="H12" t="s">
        <v>23</v>
      </c>
    </row>
    <row r="13" spans="1:17" x14ac:dyDescent="0.25">
      <c r="A13" t="b">
        <v>1</v>
      </c>
      <c r="B13" s="1" t="s">
        <v>7352</v>
      </c>
      <c r="C13" t="s">
        <v>6</v>
      </c>
      <c r="D13" t="s">
        <v>7368</v>
      </c>
      <c r="E13" t="s">
        <v>6847</v>
      </c>
      <c r="F13" t="s">
        <v>7369</v>
      </c>
      <c r="G13">
        <v>8</v>
      </c>
      <c r="H13" t="s">
        <v>23</v>
      </c>
    </row>
    <row r="14" spans="1:17" x14ac:dyDescent="0.25">
      <c r="A14" t="b">
        <v>1</v>
      </c>
      <c r="B14" s="1" t="s">
        <v>7352</v>
      </c>
      <c r="C14" t="s">
        <v>6</v>
      </c>
      <c r="D14" t="s">
        <v>7370</v>
      </c>
      <c r="E14" t="s">
        <v>6847</v>
      </c>
      <c r="F14" t="s">
        <v>7371</v>
      </c>
      <c r="G14">
        <v>8</v>
      </c>
      <c r="H14" t="s">
        <v>23</v>
      </c>
    </row>
    <row r="15" spans="1:17" x14ac:dyDescent="0.25">
      <c r="A15" t="b">
        <v>1</v>
      </c>
      <c r="B15" s="1" t="s">
        <v>7352</v>
      </c>
      <c r="C15" t="s">
        <v>6</v>
      </c>
      <c r="D15" t="s">
        <v>7372</v>
      </c>
      <c r="E15" t="s">
        <v>7373</v>
      </c>
      <c r="F15" t="s">
        <v>7374</v>
      </c>
      <c r="G15">
        <v>27</v>
      </c>
      <c r="H15" t="s">
        <v>30</v>
      </c>
    </row>
    <row r="16" spans="1:17" x14ac:dyDescent="0.25">
      <c r="A16" t="b">
        <v>1</v>
      </c>
      <c r="B16" s="1" t="s">
        <v>7352</v>
      </c>
      <c r="C16" t="s">
        <v>6</v>
      </c>
      <c r="D16" t="s">
        <v>7023</v>
      </c>
      <c r="E16" t="s">
        <v>6702</v>
      </c>
      <c r="F16" t="s">
        <v>7375</v>
      </c>
      <c r="G16">
        <v>37</v>
      </c>
      <c r="H16" t="s">
        <v>28</v>
      </c>
    </row>
    <row r="17" spans="1:8" x14ac:dyDescent="0.25">
      <c r="A17" t="b">
        <v>1</v>
      </c>
      <c r="B17" s="1" t="s">
        <v>7352</v>
      </c>
      <c r="C17" t="s">
        <v>6</v>
      </c>
      <c r="D17" t="s">
        <v>7031</v>
      </c>
      <c r="E17" t="s">
        <v>6847</v>
      </c>
      <c r="F17" t="s">
        <v>7376</v>
      </c>
      <c r="G17">
        <v>8</v>
      </c>
      <c r="H17" t="s">
        <v>23</v>
      </c>
    </row>
    <row r="18" spans="1:8" x14ac:dyDescent="0.25">
      <c r="A18" t="b">
        <v>1</v>
      </c>
      <c r="B18" s="1" t="s">
        <v>7352</v>
      </c>
      <c r="C18" t="s">
        <v>6</v>
      </c>
      <c r="D18" t="s">
        <v>7377</v>
      </c>
      <c r="E18" t="s">
        <v>6978</v>
      </c>
      <c r="F18" t="s">
        <v>7378</v>
      </c>
      <c r="G18">
        <v>8</v>
      </c>
      <c r="H18" t="s">
        <v>23</v>
      </c>
    </row>
    <row r="19" spans="1:8" x14ac:dyDescent="0.25">
      <c r="A19" t="b">
        <v>1</v>
      </c>
      <c r="B19" s="1" t="s">
        <v>7352</v>
      </c>
      <c r="C19" t="s">
        <v>6</v>
      </c>
      <c r="D19" t="s">
        <v>7379</v>
      </c>
      <c r="E19" t="s">
        <v>7380</v>
      </c>
      <c r="F19" t="s">
        <v>7381</v>
      </c>
      <c r="G19">
        <v>37</v>
      </c>
      <c r="H19" t="s">
        <v>28</v>
      </c>
    </row>
    <row r="20" spans="1:8" x14ac:dyDescent="0.25">
      <c r="A20" t="b">
        <v>1</v>
      </c>
      <c r="B20" s="1" t="s">
        <v>7352</v>
      </c>
      <c r="C20" t="s">
        <v>6</v>
      </c>
      <c r="D20" t="s">
        <v>6760</v>
      </c>
      <c r="E20" t="s">
        <v>7382</v>
      </c>
      <c r="F20" t="s">
        <v>7383</v>
      </c>
      <c r="G20">
        <v>35</v>
      </c>
      <c r="H20" t="s">
        <v>25</v>
      </c>
    </row>
    <row r="21" spans="1:8" x14ac:dyDescent="0.25">
      <c r="A21" t="b">
        <v>1</v>
      </c>
      <c r="B21" s="1" t="s">
        <v>7352</v>
      </c>
      <c r="C21" t="s">
        <v>6</v>
      </c>
      <c r="D21" t="s">
        <v>6763</v>
      </c>
      <c r="E21" t="s">
        <v>7384</v>
      </c>
      <c r="F21" t="s">
        <v>7385</v>
      </c>
      <c r="G21">
        <v>35</v>
      </c>
      <c r="H21" t="s">
        <v>25</v>
      </c>
    </row>
    <row r="22" spans="1:8" x14ac:dyDescent="0.25">
      <c r="A22" t="b">
        <v>0</v>
      </c>
      <c r="B22" s="1" t="s">
        <v>6717</v>
      </c>
      <c r="C22" t="b">
        <v>0</v>
      </c>
      <c r="D22" t="b">
        <v>0</v>
      </c>
      <c r="E22" t="b">
        <v>0</v>
      </c>
      <c r="F22" t="s">
        <v>6718</v>
      </c>
      <c r="G22" t="b">
        <v>0</v>
      </c>
      <c r="H22" t="b">
        <v>0</v>
      </c>
    </row>
    <row r="23" spans="1:8" x14ac:dyDescent="0.25">
      <c r="A23" t="b">
        <v>0</v>
      </c>
      <c r="B23" s="1" t="s">
        <v>6717</v>
      </c>
      <c r="C23" t="b">
        <v>0</v>
      </c>
      <c r="D23" t="b">
        <v>0</v>
      </c>
      <c r="E23" t="b">
        <v>0</v>
      </c>
      <c r="F23" t="s">
        <v>6718</v>
      </c>
      <c r="G23" t="b">
        <v>0</v>
      </c>
      <c r="H23" t="b">
        <v>0</v>
      </c>
    </row>
    <row r="24" spans="1:8" x14ac:dyDescent="0.25">
      <c r="A24" t="b">
        <v>0</v>
      </c>
      <c r="B24" s="1" t="s">
        <v>6717</v>
      </c>
      <c r="C24" t="b">
        <v>0</v>
      </c>
      <c r="D24" t="b">
        <v>0</v>
      </c>
      <c r="E24" t="b">
        <v>0</v>
      </c>
      <c r="F24" t="s">
        <v>6718</v>
      </c>
      <c r="G24" t="b">
        <v>0</v>
      </c>
      <c r="H24" t="b">
        <v>0</v>
      </c>
    </row>
    <row r="25" spans="1:8" x14ac:dyDescent="0.25">
      <c r="A25" t="b">
        <v>0</v>
      </c>
      <c r="B25" s="1" t="s">
        <v>6717</v>
      </c>
      <c r="C25" t="b">
        <v>0</v>
      </c>
      <c r="D25" t="b">
        <v>0</v>
      </c>
      <c r="E25" t="b">
        <v>0</v>
      </c>
      <c r="F25" t="s">
        <v>6718</v>
      </c>
      <c r="G25" t="b">
        <v>0</v>
      </c>
      <c r="H25" t="b">
        <v>0</v>
      </c>
    </row>
    <row r="26" spans="1:8" x14ac:dyDescent="0.25">
      <c r="A26" t="b">
        <v>0</v>
      </c>
      <c r="B26" s="1" t="s">
        <v>6717</v>
      </c>
      <c r="C26" t="b">
        <v>0</v>
      </c>
      <c r="D26" t="b">
        <v>0</v>
      </c>
      <c r="E26" t="b">
        <v>0</v>
      </c>
      <c r="F26" t="s">
        <v>6718</v>
      </c>
      <c r="G26" t="b">
        <v>0</v>
      </c>
      <c r="H26" t="b">
        <v>0</v>
      </c>
    </row>
    <row r="27" spans="1:8" x14ac:dyDescent="0.25">
      <c r="A27" t="b">
        <v>0</v>
      </c>
      <c r="B27" s="1" t="s">
        <v>6717</v>
      </c>
      <c r="C27" t="b">
        <v>0</v>
      </c>
      <c r="D27" t="b">
        <v>0</v>
      </c>
      <c r="E27" t="b">
        <v>0</v>
      </c>
      <c r="F27" t="s">
        <v>6718</v>
      </c>
      <c r="G27" t="b">
        <v>0</v>
      </c>
      <c r="H27" t="b">
        <v>0</v>
      </c>
    </row>
    <row r="28" spans="1:8" x14ac:dyDescent="0.25">
      <c r="A28" t="b">
        <v>0</v>
      </c>
      <c r="B28" s="1" t="s">
        <v>6717</v>
      </c>
      <c r="C28" t="b">
        <v>0</v>
      </c>
      <c r="D28" t="b">
        <v>0</v>
      </c>
      <c r="E28" t="b">
        <v>0</v>
      </c>
      <c r="F28" t="s">
        <v>6718</v>
      </c>
      <c r="G28" t="b">
        <v>0</v>
      </c>
      <c r="H28" t="b">
        <v>0</v>
      </c>
    </row>
    <row r="29" spans="1:8" x14ac:dyDescent="0.25">
      <c r="A29" t="b">
        <v>0</v>
      </c>
      <c r="B29" s="1" t="s">
        <v>6717</v>
      </c>
      <c r="C29" t="b">
        <v>0</v>
      </c>
      <c r="D29" t="b">
        <v>0</v>
      </c>
      <c r="E29" t="b">
        <v>0</v>
      </c>
      <c r="F29" t="s">
        <v>6718</v>
      </c>
      <c r="G29" t="b">
        <v>0</v>
      </c>
      <c r="H29" t="b">
        <v>0</v>
      </c>
    </row>
    <row r="30" spans="1:8" x14ac:dyDescent="0.25">
      <c r="A30" t="b">
        <v>0</v>
      </c>
      <c r="B30" s="1" t="s">
        <v>6717</v>
      </c>
      <c r="C30" t="b">
        <v>0</v>
      </c>
      <c r="D30" t="b">
        <v>0</v>
      </c>
      <c r="E30" t="b">
        <v>0</v>
      </c>
      <c r="F30" t="s">
        <v>6718</v>
      </c>
      <c r="G30" t="b">
        <v>0</v>
      </c>
      <c r="H30" t="b">
        <v>0</v>
      </c>
    </row>
    <row r="31" spans="1:8" x14ac:dyDescent="0.25">
      <c r="A31" t="b">
        <v>0</v>
      </c>
      <c r="B31" s="1" t="s">
        <v>6717</v>
      </c>
      <c r="C31" t="b">
        <v>0</v>
      </c>
      <c r="D31" t="b">
        <v>0</v>
      </c>
      <c r="E31" t="b">
        <v>0</v>
      </c>
      <c r="F31" t="s">
        <v>6718</v>
      </c>
      <c r="G31" t="b">
        <v>0</v>
      </c>
      <c r="H31" t="b">
        <v>0</v>
      </c>
    </row>
    <row r="32" spans="1:8" x14ac:dyDescent="0.25">
      <c r="A32" t="b">
        <v>0</v>
      </c>
      <c r="B32" s="1" t="s">
        <v>6717</v>
      </c>
      <c r="C32" t="b">
        <v>0</v>
      </c>
      <c r="D32" t="b">
        <v>0</v>
      </c>
      <c r="E32" t="b">
        <v>0</v>
      </c>
      <c r="F32" t="s">
        <v>6718</v>
      </c>
      <c r="G32" t="b">
        <v>0</v>
      </c>
      <c r="H32" t="b">
        <v>0</v>
      </c>
    </row>
    <row r="33" spans="1:8" x14ac:dyDescent="0.25">
      <c r="A33" t="b">
        <v>0</v>
      </c>
      <c r="B33" s="1" t="s">
        <v>6717</v>
      </c>
      <c r="C33" t="b">
        <v>0</v>
      </c>
      <c r="D33" t="b">
        <v>0</v>
      </c>
      <c r="E33" t="b">
        <v>0</v>
      </c>
      <c r="F33" t="s">
        <v>6718</v>
      </c>
      <c r="G33" t="b">
        <v>0</v>
      </c>
      <c r="H33" t="b">
        <v>0</v>
      </c>
    </row>
    <row r="34" spans="1:8" x14ac:dyDescent="0.25">
      <c r="A34" t="b">
        <v>0</v>
      </c>
      <c r="B34" s="1" t="s">
        <v>6717</v>
      </c>
      <c r="C34" t="b">
        <v>0</v>
      </c>
      <c r="D34" t="b">
        <v>0</v>
      </c>
      <c r="E34" t="b">
        <v>0</v>
      </c>
      <c r="F34" t="s">
        <v>6718</v>
      </c>
      <c r="G34" t="b">
        <v>0</v>
      </c>
      <c r="H34" t="b">
        <v>0</v>
      </c>
    </row>
    <row r="35" spans="1:8" x14ac:dyDescent="0.25">
      <c r="A35" t="b">
        <v>0</v>
      </c>
      <c r="B35" s="1" t="s">
        <v>6717</v>
      </c>
      <c r="C35" t="b">
        <v>0</v>
      </c>
      <c r="D35" t="b">
        <v>0</v>
      </c>
      <c r="E35" t="b">
        <v>0</v>
      </c>
      <c r="F35" t="s">
        <v>6718</v>
      </c>
      <c r="G35" t="b">
        <v>0</v>
      </c>
      <c r="H35" t="b">
        <v>0</v>
      </c>
    </row>
    <row r="36" spans="1:8" x14ac:dyDescent="0.25">
      <c r="A36" t="b">
        <v>0</v>
      </c>
      <c r="B36" s="1" t="s">
        <v>6717</v>
      </c>
      <c r="C36" t="b">
        <v>0</v>
      </c>
      <c r="D36" t="b">
        <v>0</v>
      </c>
      <c r="E36" t="b">
        <v>0</v>
      </c>
      <c r="F36" t="s">
        <v>6718</v>
      </c>
      <c r="G36" t="b">
        <v>0</v>
      </c>
      <c r="H36" t="b">
        <v>0</v>
      </c>
    </row>
    <row r="37" spans="1:8" x14ac:dyDescent="0.25">
      <c r="A37" t="b">
        <v>0</v>
      </c>
      <c r="B37" s="1" t="s">
        <v>6717</v>
      </c>
      <c r="C37" t="b">
        <v>0</v>
      </c>
      <c r="D37" t="b">
        <v>0</v>
      </c>
      <c r="E37" t="b">
        <v>0</v>
      </c>
      <c r="F37" t="s">
        <v>6718</v>
      </c>
      <c r="G37" t="b">
        <v>0</v>
      </c>
      <c r="H37" t="b">
        <v>0</v>
      </c>
    </row>
    <row r="38" spans="1:8" x14ac:dyDescent="0.25">
      <c r="A38" t="b">
        <v>0</v>
      </c>
      <c r="B38" s="1" t="s">
        <v>6717</v>
      </c>
      <c r="C38" t="b">
        <v>0</v>
      </c>
      <c r="D38" t="b">
        <v>0</v>
      </c>
      <c r="E38" t="b">
        <v>0</v>
      </c>
      <c r="F38" t="s">
        <v>6718</v>
      </c>
      <c r="G38" t="b">
        <v>0</v>
      </c>
      <c r="H38" t="b">
        <v>0</v>
      </c>
    </row>
    <row r="39" spans="1:8" x14ac:dyDescent="0.25">
      <c r="A39" t="b">
        <v>0</v>
      </c>
      <c r="B39" s="1" t="s">
        <v>6717</v>
      </c>
      <c r="C39" t="b">
        <v>0</v>
      </c>
      <c r="D39" t="b">
        <v>0</v>
      </c>
      <c r="E39" t="b">
        <v>0</v>
      </c>
      <c r="F39" t="s">
        <v>6718</v>
      </c>
      <c r="G39" t="b">
        <v>0</v>
      </c>
      <c r="H39" t="b">
        <v>0</v>
      </c>
    </row>
    <row r="40" spans="1:8" x14ac:dyDescent="0.25">
      <c r="A40" t="b">
        <v>0</v>
      </c>
      <c r="B40" s="1" t="s">
        <v>6717</v>
      </c>
      <c r="C40" t="b">
        <v>0</v>
      </c>
      <c r="D40" t="b">
        <v>0</v>
      </c>
      <c r="E40" t="b">
        <v>0</v>
      </c>
      <c r="F40" t="s">
        <v>6718</v>
      </c>
      <c r="G40" t="b">
        <v>0</v>
      </c>
      <c r="H40" t="b">
        <v>0</v>
      </c>
    </row>
    <row r="41" spans="1:8" x14ac:dyDescent="0.25">
      <c r="A41" t="b">
        <v>0</v>
      </c>
      <c r="B41" s="1" t="s">
        <v>6717</v>
      </c>
      <c r="C41" t="b">
        <v>0</v>
      </c>
      <c r="D41" t="b">
        <v>0</v>
      </c>
      <c r="E41" t="b">
        <v>0</v>
      </c>
      <c r="F41" t="s">
        <v>6718</v>
      </c>
      <c r="G41" t="b">
        <v>0</v>
      </c>
      <c r="H41" t="b">
        <v>0</v>
      </c>
    </row>
    <row r="42" spans="1:8" x14ac:dyDescent="0.25">
      <c r="A42" t="b">
        <v>0</v>
      </c>
      <c r="B42" s="1" t="s">
        <v>6717</v>
      </c>
      <c r="C42" t="b">
        <v>0</v>
      </c>
      <c r="D42" t="b">
        <v>0</v>
      </c>
      <c r="E42" t="b">
        <v>0</v>
      </c>
      <c r="F42" t="s">
        <v>6718</v>
      </c>
      <c r="G42" t="b">
        <v>0</v>
      </c>
      <c r="H42" t="b">
        <v>0</v>
      </c>
    </row>
    <row r="43" spans="1:8" x14ac:dyDescent="0.25">
      <c r="A43" t="b">
        <v>0</v>
      </c>
      <c r="B43" s="1" t="s">
        <v>6717</v>
      </c>
      <c r="C43" t="b">
        <v>0</v>
      </c>
      <c r="D43" t="b">
        <v>0</v>
      </c>
      <c r="E43" t="b">
        <v>0</v>
      </c>
      <c r="F43" t="s">
        <v>6718</v>
      </c>
      <c r="G43" t="b">
        <v>0</v>
      </c>
      <c r="H43" t="b">
        <v>0</v>
      </c>
    </row>
    <row r="44" spans="1:8" x14ac:dyDescent="0.25">
      <c r="A44" t="b">
        <v>0</v>
      </c>
      <c r="B44" s="1" t="s">
        <v>6717</v>
      </c>
      <c r="C44" t="b">
        <v>0</v>
      </c>
      <c r="D44" t="b">
        <v>0</v>
      </c>
      <c r="E44" t="b">
        <v>0</v>
      </c>
      <c r="F44" t="s">
        <v>6718</v>
      </c>
      <c r="G44" t="b">
        <v>0</v>
      </c>
      <c r="H44" t="b">
        <v>0</v>
      </c>
    </row>
    <row r="45" spans="1:8" x14ac:dyDescent="0.25">
      <c r="A45" t="b">
        <v>0</v>
      </c>
      <c r="B45" s="1" t="s">
        <v>6717</v>
      </c>
      <c r="C45" t="b">
        <v>0</v>
      </c>
      <c r="D45" t="b">
        <v>0</v>
      </c>
      <c r="E45" t="b">
        <v>0</v>
      </c>
      <c r="F45" t="s">
        <v>6718</v>
      </c>
      <c r="G45" t="b">
        <v>0</v>
      </c>
      <c r="H45" t="b">
        <v>0</v>
      </c>
    </row>
    <row r="46" spans="1:8" x14ac:dyDescent="0.25">
      <c r="A46" t="b">
        <v>0</v>
      </c>
      <c r="B46" s="1" t="s">
        <v>6717</v>
      </c>
      <c r="C46" t="b">
        <v>0</v>
      </c>
      <c r="D46" t="b">
        <v>0</v>
      </c>
      <c r="E46" t="b">
        <v>0</v>
      </c>
      <c r="F46" t="s">
        <v>6718</v>
      </c>
      <c r="G46" t="b">
        <v>0</v>
      </c>
      <c r="H46" t="b">
        <v>0</v>
      </c>
    </row>
    <row r="47" spans="1:8" x14ac:dyDescent="0.25">
      <c r="A47" t="b">
        <v>0</v>
      </c>
      <c r="B47" s="1" t="s">
        <v>6717</v>
      </c>
      <c r="C47" t="b">
        <v>0</v>
      </c>
      <c r="D47" t="b">
        <v>0</v>
      </c>
      <c r="E47" t="b">
        <v>0</v>
      </c>
      <c r="F47" t="s">
        <v>6718</v>
      </c>
      <c r="G47" t="b">
        <v>0</v>
      </c>
      <c r="H47" t="b">
        <v>0</v>
      </c>
    </row>
    <row r="48" spans="1:8" x14ac:dyDescent="0.25">
      <c r="A48" t="b">
        <v>0</v>
      </c>
      <c r="B48" s="1" t="s">
        <v>6717</v>
      </c>
      <c r="C48" t="b">
        <v>0</v>
      </c>
      <c r="D48" t="b">
        <v>0</v>
      </c>
      <c r="E48" t="b">
        <v>0</v>
      </c>
      <c r="F48" t="s">
        <v>6718</v>
      </c>
      <c r="G48" t="b">
        <v>0</v>
      </c>
      <c r="H48" t="b">
        <v>0</v>
      </c>
    </row>
    <row r="49" spans="1:8" x14ac:dyDescent="0.25">
      <c r="A49" t="b">
        <v>0</v>
      </c>
      <c r="B49" s="1" t="s">
        <v>6717</v>
      </c>
      <c r="C49" t="b">
        <v>0</v>
      </c>
      <c r="D49" t="b">
        <v>0</v>
      </c>
      <c r="E49" t="b">
        <v>0</v>
      </c>
      <c r="F49" t="s">
        <v>6718</v>
      </c>
      <c r="G49" t="b">
        <v>0</v>
      </c>
      <c r="H49" t="b">
        <v>0</v>
      </c>
    </row>
    <row r="50" spans="1:8" x14ac:dyDescent="0.25">
      <c r="A50" t="b">
        <v>0</v>
      </c>
      <c r="B50" s="1" t="s">
        <v>6717</v>
      </c>
      <c r="C50" t="b">
        <v>0</v>
      </c>
      <c r="D50" t="b">
        <v>0</v>
      </c>
      <c r="E50" t="b">
        <v>0</v>
      </c>
      <c r="F50" t="s">
        <v>6718</v>
      </c>
      <c r="G50" t="b">
        <v>0</v>
      </c>
      <c r="H50" t="b">
        <v>0</v>
      </c>
    </row>
    <row r="51" spans="1:8" x14ac:dyDescent="0.25">
      <c r="A51" t="b">
        <v>0</v>
      </c>
      <c r="B51" s="1" t="s">
        <v>6717</v>
      </c>
      <c r="C51" t="b">
        <v>0</v>
      </c>
      <c r="D51" t="b">
        <v>0</v>
      </c>
      <c r="E51" t="b">
        <v>0</v>
      </c>
      <c r="F51" t="s">
        <v>6718</v>
      </c>
      <c r="G51" t="b">
        <v>0</v>
      </c>
      <c r="H51" t="b">
        <v>0</v>
      </c>
    </row>
    <row r="52" spans="1:8" x14ac:dyDescent="0.25">
      <c r="A52" t="b">
        <v>0</v>
      </c>
      <c r="B52" s="1" t="s">
        <v>6717</v>
      </c>
      <c r="C52" t="b">
        <v>0</v>
      </c>
      <c r="D52" t="b">
        <v>0</v>
      </c>
      <c r="E52" t="b">
        <v>0</v>
      </c>
      <c r="F52" t="s">
        <v>6718</v>
      </c>
      <c r="G52" t="b">
        <v>0</v>
      </c>
      <c r="H52" t="b">
        <v>0</v>
      </c>
    </row>
    <row r="53" spans="1:8" x14ac:dyDescent="0.25">
      <c r="A53" t="b">
        <v>0</v>
      </c>
      <c r="B53" s="1" t="s">
        <v>6717</v>
      </c>
      <c r="C53" t="b">
        <v>0</v>
      </c>
      <c r="D53" t="b">
        <v>0</v>
      </c>
      <c r="E53" t="b">
        <v>0</v>
      </c>
      <c r="F53" t="s">
        <v>6718</v>
      </c>
      <c r="G53" t="b">
        <v>0</v>
      </c>
      <c r="H53" t="b">
        <v>0</v>
      </c>
    </row>
    <row r="54" spans="1:8" x14ac:dyDescent="0.25">
      <c r="A54" t="b">
        <v>0</v>
      </c>
      <c r="B54" s="1" t="s">
        <v>6717</v>
      </c>
      <c r="C54" t="b">
        <v>0</v>
      </c>
      <c r="D54" t="b">
        <v>0</v>
      </c>
      <c r="E54" t="b">
        <v>0</v>
      </c>
      <c r="F54" t="s">
        <v>6718</v>
      </c>
      <c r="G54" t="b">
        <v>0</v>
      </c>
      <c r="H54" t="b">
        <v>0</v>
      </c>
    </row>
    <row r="55" spans="1:8" x14ac:dyDescent="0.25">
      <c r="A55" t="b">
        <v>0</v>
      </c>
      <c r="B55" s="1" t="s">
        <v>6717</v>
      </c>
      <c r="C55" t="b">
        <v>0</v>
      </c>
      <c r="D55" t="b">
        <v>0</v>
      </c>
      <c r="E55" t="b">
        <v>0</v>
      </c>
      <c r="F55" t="s">
        <v>6718</v>
      </c>
      <c r="G55" t="b">
        <v>0</v>
      </c>
      <c r="H55" t="b">
        <v>0</v>
      </c>
    </row>
    <row r="56" spans="1:8" x14ac:dyDescent="0.25">
      <c r="A56" t="b">
        <v>0</v>
      </c>
      <c r="B56" s="1" t="s">
        <v>6717</v>
      </c>
      <c r="C56" t="b">
        <v>0</v>
      </c>
      <c r="D56" t="b">
        <v>0</v>
      </c>
      <c r="E56" t="b">
        <v>0</v>
      </c>
      <c r="F56" t="s">
        <v>6718</v>
      </c>
      <c r="G56" t="b">
        <v>0</v>
      </c>
      <c r="H56" t="b">
        <v>0</v>
      </c>
    </row>
    <row r="57" spans="1:8" x14ac:dyDescent="0.25">
      <c r="A57" t="b">
        <v>0</v>
      </c>
      <c r="B57" s="1" t="s">
        <v>6717</v>
      </c>
      <c r="C57" t="b">
        <v>0</v>
      </c>
      <c r="D57" t="b">
        <v>0</v>
      </c>
      <c r="E57" t="b">
        <v>0</v>
      </c>
      <c r="F57" t="s">
        <v>6718</v>
      </c>
      <c r="G57" t="b">
        <v>0</v>
      </c>
      <c r="H57" t="b">
        <v>0</v>
      </c>
    </row>
    <row r="58" spans="1:8" x14ac:dyDescent="0.25">
      <c r="A58" t="b">
        <v>0</v>
      </c>
      <c r="B58" s="1" t="s">
        <v>6717</v>
      </c>
      <c r="C58" t="b">
        <v>0</v>
      </c>
      <c r="D58" t="b">
        <v>0</v>
      </c>
      <c r="E58" t="b">
        <v>0</v>
      </c>
      <c r="F58" t="s">
        <v>6718</v>
      </c>
      <c r="G58" t="b">
        <v>0</v>
      </c>
      <c r="H58" t="b">
        <v>0</v>
      </c>
    </row>
    <row r="59" spans="1:8" x14ac:dyDescent="0.25">
      <c r="A59" t="b">
        <v>0</v>
      </c>
      <c r="B59" s="1" t="s">
        <v>6717</v>
      </c>
      <c r="C59" t="b">
        <v>0</v>
      </c>
      <c r="D59" t="b">
        <v>0</v>
      </c>
      <c r="E59" t="b">
        <v>0</v>
      </c>
      <c r="F59" t="s">
        <v>6718</v>
      </c>
      <c r="G59" t="b">
        <v>0</v>
      </c>
      <c r="H59" t="b">
        <v>0</v>
      </c>
    </row>
    <row r="60" spans="1:8" x14ac:dyDescent="0.25">
      <c r="A60" t="b">
        <v>0</v>
      </c>
      <c r="B60" s="1" t="s">
        <v>6717</v>
      </c>
      <c r="C60" t="b">
        <v>0</v>
      </c>
      <c r="D60" t="b">
        <v>0</v>
      </c>
      <c r="E60" t="b">
        <v>0</v>
      </c>
      <c r="F60" t="s">
        <v>6718</v>
      </c>
      <c r="G60" t="b">
        <v>0</v>
      </c>
      <c r="H60" t="b">
        <v>0</v>
      </c>
    </row>
    <row r="61" spans="1:8" x14ac:dyDescent="0.25">
      <c r="A61" t="b">
        <v>0</v>
      </c>
      <c r="B61" s="1" t="s">
        <v>6717</v>
      </c>
      <c r="C61" t="b">
        <v>0</v>
      </c>
      <c r="D61" t="b">
        <v>0</v>
      </c>
      <c r="E61" t="b">
        <v>0</v>
      </c>
      <c r="F61" t="s">
        <v>6718</v>
      </c>
      <c r="G61" t="b">
        <v>0</v>
      </c>
      <c r="H61" t="b">
        <v>0</v>
      </c>
    </row>
    <row r="62" spans="1:8" x14ac:dyDescent="0.25">
      <c r="A62" t="b">
        <v>0</v>
      </c>
      <c r="B62" s="1" t="s">
        <v>6717</v>
      </c>
      <c r="C62" t="b">
        <v>0</v>
      </c>
      <c r="D62" t="b">
        <v>0</v>
      </c>
      <c r="E62" t="b">
        <v>0</v>
      </c>
      <c r="F62" t="s">
        <v>6718</v>
      </c>
      <c r="G62" t="b">
        <v>0</v>
      </c>
      <c r="H62" t="b">
        <v>0</v>
      </c>
    </row>
    <row r="63" spans="1:8" x14ac:dyDescent="0.25">
      <c r="A63" t="b">
        <v>0</v>
      </c>
      <c r="B63" s="1" t="s">
        <v>6717</v>
      </c>
      <c r="C63" t="b">
        <v>0</v>
      </c>
      <c r="D63" t="b">
        <v>0</v>
      </c>
      <c r="E63" t="b">
        <v>0</v>
      </c>
      <c r="F63" t="s">
        <v>6718</v>
      </c>
      <c r="G63" t="b">
        <v>0</v>
      </c>
      <c r="H63" t="b">
        <v>0</v>
      </c>
    </row>
    <row r="64" spans="1:8" x14ac:dyDescent="0.25">
      <c r="A64" t="b">
        <v>0</v>
      </c>
      <c r="B64" s="1" t="s">
        <v>6717</v>
      </c>
      <c r="C64" t="b">
        <v>0</v>
      </c>
      <c r="D64" t="b">
        <v>0</v>
      </c>
      <c r="E64" t="b">
        <v>0</v>
      </c>
      <c r="F64" t="s">
        <v>6718</v>
      </c>
      <c r="G64" t="b">
        <v>0</v>
      </c>
      <c r="H64" t="b">
        <v>0</v>
      </c>
    </row>
    <row r="65" spans="1:8" x14ac:dyDescent="0.25">
      <c r="A65" t="b">
        <v>0</v>
      </c>
      <c r="B65" s="1" t="s">
        <v>6717</v>
      </c>
      <c r="C65" t="b">
        <v>0</v>
      </c>
      <c r="D65" t="b">
        <v>0</v>
      </c>
      <c r="E65" t="b">
        <v>0</v>
      </c>
      <c r="F65" t="s">
        <v>6718</v>
      </c>
      <c r="G65" t="b">
        <v>0</v>
      </c>
      <c r="H65" t="b">
        <v>0</v>
      </c>
    </row>
    <row r="66" spans="1:8" x14ac:dyDescent="0.25">
      <c r="A66" t="b">
        <v>0</v>
      </c>
      <c r="B66" s="1" t="s">
        <v>6717</v>
      </c>
      <c r="C66" t="b">
        <v>0</v>
      </c>
      <c r="D66" t="b">
        <v>0</v>
      </c>
      <c r="E66" t="b">
        <v>0</v>
      </c>
      <c r="F66" t="s">
        <v>6718</v>
      </c>
      <c r="G66" t="b">
        <v>0</v>
      </c>
      <c r="H66" t="b">
        <v>0</v>
      </c>
    </row>
    <row r="67" spans="1:8" x14ac:dyDescent="0.25">
      <c r="A67" t="b">
        <v>0</v>
      </c>
      <c r="B67" s="1" t="s">
        <v>6717</v>
      </c>
      <c r="C67" t="b">
        <v>0</v>
      </c>
      <c r="D67" t="b">
        <v>0</v>
      </c>
      <c r="E67" t="b">
        <v>0</v>
      </c>
      <c r="F67" t="s">
        <v>6718</v>
      </c>
      <c r="G67" t="b">
        <v>0</v>
      </c>
      <c r="H67" t="b">
        <v>0</v>
      </c>
    </row>
    <row r="68" spans="1:8" x14ac:dyDescent="0.25">
      <c r="A68" t="b">
        <v>0</v>
      </c>
      <c r="B68" s="1" t="s">
        <v>6717</v>
      </c>
      <c r="C68" t="b">
        <v>0</v>
      </c>
      <c r="D68" t="b">
        <v>0</v>
      </c>
      <c r="E68" t="b">
        <v>0</v>
      </c>
      <c r="F68" t="s">
        <v>6718</v>
      </c>
      <c r="G68" t="b">
        <v>0</v>
      </c>
      <c r="H68" t="b">
        <v>0</v>
      </c>
    </row>
    <row r="69" spans="1:8" x14ac:dyDescent="0.25">
      <c r="A69" t="b">
        <v>0</v>
      </c>
      <c r="B69" s="1" t="s">
        <v>6717</v>
      </c>
      <c r="C69" t="b">
        <v>0</v>
      </c>
      <c r="D69" t="b">
        <v>0</v>
      </c>
      <c r="E69" t="b">
        <v>0</v>
      </c>
      <c r="F69" t="s">
        <v>6718</v>
      </c>
      <c r="G69" t="b">
        <v>0</v>
      </c>
      <c r="H69" t="b">
        <v>0</v>
      </c>
    </row>
    <row r="70" spans="1:8" x14ac:dyDescent="0.25">
      <c r="A70" t="b">
        <v>0</v>
      </c>
      <c r="B70" s="1" t="s">
        <v>6717</v>
      </c>
      <c r="C70" t="b">
        <v>0</v>
      </c>
      <c r="D70" t="b">
        <v>0</v>
      </c>
      <c r="E70" t="b">
        <v>0</v>
      </c>
      <c r="F70" t="s">
        <v>6718</v>
      </c>
      <c r="G70" t="b">
        <v>0</v>
      </c>
      <c r="H70" t="b">
        <v>0</v>
      </c>
    </row>
    <row r="71" spans="1:8" x14ac:dyDescent="0.25">
      <c r="A71" t="b">
        <v>0</v>
      </c>
      <c r="B71" s="1" t="s">
        <v>6717</v>
      </c>
      <c r="C71" t="b">
        <v>0</v>
      </c>
      <c r="D71" t="b">
        <v>0</v>
      </c>
      <c r="E71" t="b">
        <v>0</v>
      </c>
      <c r="F71" t="s">
        <v>6718</v>
      </c>
      <c r="G71" t="b">
        <v>0</v>
      </c>
      <c r="H71" t="b">
        <v>0</v>
      </c>
    </row>
    <row r="72" spans="1:8" x14ac:dyDescent="0.25">
      <c r="A72" t="b">
        <v>0</v>
      </c>
      <c r="B72" s="1" t="s">
        <v>6717</v>
      </c>
      <c r="C72" t="b">
        <v>0</v>
      </c>
      <c r="D72" t="b">
        <v>0</v>
      </c>
      <c r="E72" t="b">
        <v>0</v>
      </c>
      <c r="F72" t="s">
        <v>6718</v>
      </c>
      <c r="G72" t="b">
        <v>0</v>
      </c>
      <c r="H72" t="b">
        <v>0</v>
      </c>
    </row>
    <row r="73" spans="1:8" x14ac:dyDescent="0.25">
      <c r="A73" t="b">
        <v>0</v>
      </c>
      <c r="B73" s="1" t="s">
        <v>6717</v>
      </c>
      <c r="C73" t="b">
        <v>0</v>
      </c>
      <c r="D73" t="b">
        <v>0</v>
      </c>
      <c r="E73" t="b">
        <v>0</v>
      </c>
      <c r="F73" t="s">
        <v>6718</v>
      </c>
      <c r="G73" t="b">
        <v>0</v>
      </c>
      <c r="H73" t="b">
        <v>0</v>
      </c>
    </row>
    <row r="74" spans="1:8" x14ac:dyDescent="0.25">
      <c r="A74" t="b">
        <v>0</v>
      </c>
      <c r="B74" s="1" t="s">
        <v>6717</v>
      </c>
      <c r="C74" t="b">
        <v>0</v>
      </c>
      <c r="D74" t="b">
        <v>0</v>
      </c>
      <c r="E74" t="b">
        <v>0</v>
      </c>
      <c r="F74" t="s">
        <v>6718</v>
      </c>
      <c r="G74" t="b">
        <v>0</v>
      </c>
      <c r="H74" t="b">
        <v>0</v>
      </c>
    </row>
    <row r="75" spans="1:8" x14ac:dyDescent="0.25">
      <c r="A75" t="b">
        <v>0</v>
      </c>
      <c r="B75" s="1" t="s">
        <v>6717</v>
      </c>
      <c r="C75" t="b">
        <v>0</v>
      </c>
      <c r="D75" t="b">
        <v>0</v>
      </c>
      <c r="E75" t="b">
        <v>0</v>
      </c>
      <c r="F75" t="s">
        <v>6718</v>
      </c>
      <c r="G75" t="b">
        <v>0</v>
      </c>
      <c r="H75" t="b">
        <v>0</v>
      </c>
    </row>
    <row r="76" spans="1:8" x14ac:dyDescent="0.25">
      <c r="A76" t="b">
        <v>0</v>
      </c>
      <c r="B76" s="1" t="s">
        <v>6717</v>
      </c>
      <c r="C76" t="b">
        <v>0</v>
      </c>
      <c r="D76" t="b">
        <v>0</v>
      </c>
      <c r="E76" t="b">
        <v>0</v>
      </c>
      <c r="F76" t="s">
        <v>6718</v>
      </c>
      <c r="G76" t="b">
        <v>0</v>
      </c>
      <c r="H76" t="b">
        <v>0</v>
      </c>
    </row>
    <row r="77" spans="1:8" x14ac:dyDescent="0.25">
      <c r="A77" t="b">
        <v>0</v>
      </c>
      <c r="B77" s="1" t="s">
        <v>6717</v>
      </c>
      <c r="C77" t="b">
        <v>0</v>
      </c>
      <c r="D77" t="b">
        <v>0</v>
      </c>
      <c r="E77" t="b">
        <v>0</v>
      </c>
      <c r="F77" t="s">
        <v>6718</v>
      </c>
      <c r="G77" t="b">
        <v>0</v>
      </c>
      <c r="H77" t="b">
        <v>0</v>
      </c>
    </row>
    <row r="78" spans="1:8" x14ac:dyDescent="0.25">
      <c r="A78" t="b">
        <v>0</v>
      </c>
      <c r="B78" s="1" t="s">
        <v>6717</v>
      </c>
      <c r="C78" t="b">
        <v>0</v>
      </c>
      <c r="D78" t="b">
        <v>0</v>
      </c>
      <c r="E78" t="b">
        <v>0</v>
      </c>
      <c r="F78" t="s">
        <v>6718</v>
      </c>
      <c r="G78" t="b">
        <v>0</v>
      </c>
      <c r="H78" t="b">
        <v>0</v>
      </c>
    </row>
    <row r="79" spans="1:8" x14ac:dyDescent="0.25">
      <c r="A79" t="b">
        <v>0</v>
      </c>
      <c r="B79" s="1" t="s">
        <v>6717</v>
      </c>
      <c r="C79" t="b">
        <v>0</v>
      </c>
      <c r="D79" t="b">
        <v>0</v>
      </c>
      <c r="E79" t="b">
        <v>0</v>
      </c>
      <c r="F79" t="s">
        <v>6718</v>
      </c>
      <c r="G79" t="b">
        <v>0</v>
      </c>
      <c r="H79" t="b">
        <v>0</v>
      </c>
    </row>
    <row r="80" spans="1:8" x14ac:dyDescent="0.25">
      <c r="A80" t="b">
        <v>0</v>
      </c>
      <c r="B80" s="1" t="s">
        <v>6717</v>
      </c>
      <c r="C80" t="b">
        <v>0</v>
      </c>
      <c r="D80" t="b">
        <v>0</v>
      </c>
      <c r="E80" t="b">
        <v>0</v>
      </c>
      <c r="F80" t="s">
        <v>6718</v>
      </c>
      <c r="G80" t="b">
        <v>0</v>
      </c>
      <c r="H80" t="b">
        <v>0</v>
      </c>
    </row>
    <row r="81" spans="1:8" x14ac:dyDescent="0.25">
      <c r="A81" t="b">
        <v>0</v>
      </c>
      <c r="B81" s="1" t="s">
        <v>6717</v>
      </c>
      <c r="C81" t="b">
        <v>0</v>
      </c>
      <c r="D81" t="b">
        <v>0</v>
      </c>
      <c r="E81" t="b">
        <v>0</v>
      </c>
      <c r="F81" t="s">
        <v>6718</v>
      </c>
      <c r="G81" t="b">
        <v>0</v>
      </c>
      <c r="H81" t="b">
        <v>0</v>
      </c>
    </row>
    <row r="82" spans="1:8" x14ac:dyDescent="0.25">
      <c r="A82" t="b">
        <v>0</v>
      </c>
      <c r="B82" s="1" t="s">
        <v>6717</v>
      </c>
      <c r="C82" t="b">
        <v>0</v>
      </c>
      <c r="D82" t="b">
        <v>0</v>
      </c>
      <c r="E82" t="b">
        <v>0</v>
      </c>
      <c r="F82" t="s">
        <v>6718</v>
      </c>
      <c r="G82" t="b">
        <v>0</v>
      </c>
      <c r="H82" t="b">
        <v>0</v>
      </c>
    </row>
    <row r="83" spans="1:8" x14ac:dyDescent="0.25">
      <c r="A83" t="b">
        <v>0</v>
      </c>
      <c r="B83" s="1" t="s">
        <v>6717</v>
      </c>
      <c r="C83" t="b">
        <v>0</v>
      </c>
      <c r="D83" t="b">
        <v>0</v>
      </c>
      <c r="E83" t="b">
        <v>0</v>
      </c>
      <c r="F83" t="s">
        <v>6718</v>
      </c>
      <c r="G83" t="b">
        <v>0</v>
      </c>
      <c r="H83" t="b">
        <v>0</v>
      </c>
    </row>
    <row r="84" spans="1:8" x14ac:dyDescent="0.25">
      <c r="A84" t="b">
        <v>0</v>
      </c>
      <c r="B84" s="1" t="s">
        <v>6717</v>
      </c>
      <c r="C84" t="b">
        <v>0</v>
      </c>
      <c r="D84" t="b">
        <v>0</v>
      </c>
      <c r="E84" t="b">
        <v>0</v>
      </c>
      <c r="F84" t="s">
        <v>6718</v>
      </c>
      <c r="G84" t="b">
        <v>0</v>
      </c>
      <c r="H84" t="b">
        <v>0</v>
      </c>
    </row>
    <row r="85" spans="1:8" x14ac:dyDescent="0.25">
      <c r="A85" t="b">
        <v>0</v>
      </c>
      <c r="B85" s="1" t="s">
        <v>6717</v>
      </c>
      <c r="C85" t="b">
        <v>0</v>
      </c>
      <c r="D85" t="b">
        <v>0</v>
      </c>
      <c r="E85" t="b">
        <v>0</v>
      </c>
      <c r="F85" t="s">
        <v>6718</v>
      </c>
      <c r="G85" t="b">
        <v>0</v>
      </c>
      <c r="H85" t="b">
        <v>0</v>
      </c>
    </row>
    <row r="86" spans="1:8" x14ac:dyDescent="0.25">
      <c r="A86" t="b">
        <v>0</v>
      </c>
      <c r="B86" s="1" t="s">
        <v>6717</v>
      </c>
      <c r="C86" t="b">
        <v>0</v>
      </c>
      <c r="D86" t="b">
        <v>0</v>
      </c>
      <c r="E86" t="b">
        <v>0</v>
      </c>
      <c r="F86" t="s">
        <v>6718</v>
      </c>
      <c r="G86" t="b">
        <v>0</v>
      </c>
      <c r="H86" t="b">
        <v>0</v>
      </c>
    </row>
    <row r="87" spans="1:8" x14ac:dyDescent="0.25">
      <c r="A87" t="b">
        <v>0</v>
      </c>
      <c r="B87" s="1" t="s">
        <v>6717</v>
      </c>
      <c r="C87" t="b">
        <v>0</v>
      </c>
      <c r="D87" t="b">
        <v>0</v>
      </c>
      <c r="E87" t="b">
        <v>0</v>
      </c>
      <c r="F87" t="s">
        <v>6718</v>
      </c>
      <c r="G87" t="b">
        <v>0</v>
      </c>
      <c r="H87" t="b">
        <v>0</v>
      </c>
    </row>
    <row r="88" spans="1:8" x14ac:dyDescent="0.25">
      <c r="A88" t="b">
        <v>0</v>
      </c>
      <c r="B88" s="1" t="s">
        <v>6717</v>
      </c>
      <c r="C88" t="b">
        <v>0</v>
      </c>
      <c r="D88" t="b">
        <v>0</v>
      </c>
      <c r="E88" t="b">
        <v>0</v>
      </c>
      <c r="F88" t="s">
        <v>6718</v>
      </c>
      <c r="G88" t="b">
        <v>0</v>
      </c>
      <c r="H88" t="b">
        <v>0</v>
      </c>
    </row>
    <row r="89" spans="1:8" x14ac:dyDescent="0.25">
      <c r="A89" t="b">
        <v>0</v>
      </c>
      <c r="B89" s="1" t="s">
        <v>6717</v>
      </c>
      <c r="C89" t="b">
        <v>0</v>
      </c>
      <c r="D89" t="b">
        <v>0</v>
      </c>
      <c r="E89" t="b">
        <v>0</v>
      </c>
      <c r="F89" t="s">
        <v>6718</v>
      </c>
      <c r="G89" t="b">
        <v>0</v>
      </c>
      <c r="H89" t="b">
        <v>0</v>
      </c>
    </row>
    <row r="90" spans="1:8" x14ac:dyDescent="0.25">
      <c r="A90" t="b">
        <v>0</v>
      </c>
      <c r="B90" s="1" t="s">
        <v>6717</v>
      </c>
      <c r="C90" t="b">
        <v>0</v>
      </c>
      <c r="D90" t="b">
        <v>0</v>
      </c>
      <c r="E90" t="b">
        <v>0</v>
      </c>
      <c r="F90" t="s">
        <v>6718</v>
      </c>
      <c r="G90" t="b">
        <v>0</v>
      </c>
      <c r="H90" t="b">
        <v>0</v>
      </c>
    </row>
    <row r="91" spans="1:8" x14ac:dyDescent="0.25">
      <c r="A91" t="b">
        <v>0</v>
      </c>
      <c r="B91" s="1" t="s">
        <v>6717</v>
      </c>
      <c r="C91" t="b">
        <v>0</v>
      </c>
      <c r="D91" t="b">
        <v>0</v>
      </c>
      <c r="E91" t="b">
        <v>0</v>
      </c>
      <c r="F91" t="s">
        <v>6718</v>
      </c>
      <c r="G91" t="b">
        <v>0</v>
      </c>
      <c r="H91" t="b">
        <v>0</v>
      </c>
    </row>
    <row r="92" spans="1:8" x14ac:dyDescent="0.25">
      <c r="A92" t="b">
        <v>0</v>
      </c>
      <c r="B92" s="1" t="s">
        <v>6717</v>
      </c>
      <c r="C92" t="b">
        <v>0</v>
      </c>
      <c r="D92" t="b">
        <v>0</v>
      </c>
      <c r="E92" t="b">
        <v>0</v>
      </c>
      <c r="F92" t="s">
        <v>6718</v>
      </c>
      <c r="G92" t="b">
        <v>0</v>
      </c>
      <c r="H92" t="b">
        <v>0</v>
      </c>
    </row>
    <row r="93" spans="1:8" x14ac:dyDescent="0.25">
      <c r="A93" t="b">
        <v>0</v>
      </c>
      <c r="B93" s="1" t="s">
        <v>6717</v>
      </c>
      <c r="C93" t="b">
        <v>0</v>
      </c>
      <c r="D93" t="b">
        <v>0</v>
      </c>
      <c r="E93" t="b">
        <v>0</v>
      </c>
      <c r="F93" t="s">
        <v>6718</v>
      </c>
      <c r="G93" t="b">
        <v>0</v>
      </c>
      <c r="H93" t="b">
        <v>0</v>
      </c>
    </row>
    <row r="94" spans="1:8" x14ac:dyDescent="0.25">
      <c r="A94" t="b">
        <v>0</v>
      </c>
      <c r="B94" s="1" t="s">
        <v>6717</v>
      </c>
      <c r="C94" t="b">
        <v>0</v>
      </c>
      <c r="D94" t="b">
        <v>0</v>
      </c>
      <c r="E94" t="b">
        <v>0</v>
      </c>
      <c r="F94" t="s">
        <v>6718</v>
      </c>
      <c r="G94" t="b">
        <v>0</v>
      </c>
      <c r="H94" t="b">
        <v>0</v>
      </c>
    </row>
    <row r="95" spans="1:8" x14ac:dyDescent="0.25">
      <c r="A95" t="b">
        <v>0</v>
      </c>
      <c r="B95" s="1" t="s">
        <v>6717</v>
      </c>
      <c r="C95" t="b">
        <v>0</v>
      </c>
      <c r="D95" t="b">
        <v>0</v>
      </c>
      <c r="E95" t="b">
        <v>0</v>
      </c>
      <c r="F95" t="s">
        <v>6718</v>
      </c>
      <c r="G95" t="b">
        <v>0</v>
      </c>
      <c r="H95" t="b">
        <v>0</v>
      </c>
    </row>
    <row r="96" spans="1:8" x14ac:dyDescent="0.25">
      <c r="A96" t="b">
        <v>0</v>
      </c>
      <c r="B96" s="1" t="s">
        <v>6717</v>
      </c>
      <c r="C96" t="b">
        <v>0</v>
      </c>
      <c r="D96" t="b">
        <v>0</v>
      </c>
      <c r="E96" t="b">
        <v>0</v>
      </c>
      <c r="F96" t="s">
        <v>6718</v>
      </c>
      <c r="G96" t="b">
        <v>0</v>
      </c>
      <c r="H96" t="b">
        <v>0</v>
      </c>
    </row>
    <row r="97" spans="1:8" x14ac:dyDescent="0.25">
      <c r="A97" t="b">
        <v>0</v>
      </c>
      <c r="B97" s="1" t="s">
        <v>6717</v>
      </c>
      <c r="C97" t="b">
        <v>0</v>
      </c>
      <c r="D97" t="b">
        <v>0</v>
      </c>
      <c r="E97" t="b">
        <v>0</v>
      </c>
      <c r="F97" t="s">
        <v>6718</v>
      </c>
      <c r="G97" t="b">
        <v>0</v>
      </c>
      <c r="H97" t="b">
        <v>0</v>
      </c>
    </row>
    <row r="98" spans="1:8" x14ac:dyDescent="0.25">
      <c r="A98" t="b">
        <v>0</v>
      </c>
      <c r="B98" s="1" t="s">
        <v>6717</v>
      </c>
      <c r="C98" t="b">
        <v>0</v>
      </c>
      <c r="D98" t="b">
        <v>0</v>
      </c>
      <c r="E98" t="b">
        <v>0</v>
      </c>
      <c r="F98" t="s">
        <v>6718</v>
      </c>
      <c r="G98" t="b">
        <v>0</v>
      </c>
      <c r="H98" t="b">
        <v>0</v>
      </c>
    </row>
  </sheetData>
  <conditionalFormatting sqref="A2:Q98">
    <cfRule type="expression" dxfId="70" priority="1">
      <formula>$I2="YES"</formula>
    </cfRule>
  </conditionalFormatting>
  <hyperlinks>
    <hyperlink ref="A1" location="'required_tables'!A1" display="TRUE" xr:uid="{9E0C1AC1-AAAC-4757-B3BB-AA157451CF82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1D2C-17E7-467F-82A9-6A25110402CA}">
  <sheetPr codeName="Sheet16">
    <tabColor rgb="FF92D050"/>
  </sheetPr>
  <dimension ref="A1:Q98"/>
  <sheetViews>
    <sheetView zoomScale="55" zoomScaleNormal="55" workbookViewId="0">
      <selection activeCell="A3" sqref="A2:Q98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x14ac:dyDescent="0.25">
      <c r="A2" t="b">
        <v>1</v>
      </c>
      <c r="B2" s="1" t="s">
        <v>7352</v>
      </c>
      <c r="C2" t="s">
        <v>6638</v>
      </c>
      <c r="D2" t="s">
        <v>6816</v>
      </c>
      <c r="E2" t="s">
        <v>6696</v>
      </c>
      <c r="F2" t="s">
        <v>7386</v>
      </c>
      <c r="G2">
        <v>8</v>
      </c>
      <c r="H2" t="s">
        <v>23</v>
      </c>
    </row>
    <row r="3" spans="1:17" x14ac:dyDescent="0.25">
      <c r="A3" t="b">
        <v>1</v>
      </c>
      <c r="B3" s="1" t="s">
        <v>7352</v>
      </c>
      <c r="C3" t="s">
        <v>6638</v>
      </c>
      <c r="D3" t="s">
        <v>6698</v>
      </c>
      <c r="E3" t="s">
        <v>6721</v>
      </c>
      <c r="F3" t="s">
        <v>7387</v>
      </c>
      <c r="G3">
        <v>8</v>
      </c>
      <c r="H3" t="s">
        <v>23</v>
      </c>
    </row>
    <row r="4" spans="1:17" x14ac:dyDescent="0.25">
      <c r="A4" t="b">
        <v>1</v>
      </c>
      <c r="B4" s="1" t="s">
        <v>7352</v>
      </c>
      <c r="C4" t="s">
        <v>6638</v>
      </c>
      <c r="D4" t="s">
        <v>6723</v>
      </c>
      <c r="E4" t="s">
        <v>6724</v>
      </c>
      <c r="F4" t="s">
        <v>7388</v>
      </c>
      <c r="G4">
        <v>8</v>
      </c>
      <c r="H4" t="s">
        <v>23</v>
      </c>
    </row>
    <row r="5" spans="1:17" x14ac:dyDescent="0.25">
      <c r="A5" t="b">
        <v>1</v>
      </c>
      <c r="B5" s="1" t="s">
        <v>7352</v>
      </c>
      <c r="C5" t="s">
        <v>6638</v>
      </c>
      <c r="D5" t="s">
        <v>11</v>
      </c>
      <c r="E5" t="s">
        <v>11</v>
      </c>
      <c r="F5" t="s">
        <v>7389</v>
      </c>
      <c r="G5">
        <v>8</v>
      </c>
      <c r="H5" t="s">
        <v>23</v>
      </c>
    </row>
    <row r="6" spans="1:17" x14ac:dyDescent="0.25">
      <c r="A6" t="b">
        <v>1</v>
      </c>
      <c r="B6" s="1" t="s">
        <v>7352</v>
      </c>
      <c r="C6" t="s">
        <v>6638</v>
      </c>
      <c r="D6" t="s">
        <v>6652</v>
      </c>
      <c r="E6" t="s">
        <v>6715</v>
      </c>
      <c r="F6" t="s">
        <v>7390</v>
      </c>
      <c r="G6">
        <v>37</v>
      </c>
      <c r="H6" t="s">
        <v>28</v>
      </c>
      <c r="I6" t="s">
        <v>6620</v>
      </c>
      <c r="K6" t="s">
        <v>6620</v>
      </c>
      <c r="N6" t="s">
        <v>6652</v>
      </c>
    </row>
    <row r="7" spans="1:17" x14ac:dyDescent="0.25">
      <c r="A7" t="b">
        <v>1</v>
      </c>
      <c r="B7" s="1" t="s">
        <v>7352</v>
      </c>
      <c r="C7" t="s">
        <v>6638</v>
      </c>
      <c r="D7" t="s">
        <v>7391</v>
      </c>
      <c r="E7" t="s">
        <v>7392</v>
      </c>
      <c r="F7" t="s">
        <v>7393</v>
      </c>
      <c r="G7">
        <v>37</v>
      </c>
      <c r="H7" t="s">
        <v>28</v>
      </c>
    </row>
    <row r="8" spans="1:17" x14ac:dyDescent="0.25">
      <c r="A8" t="b">
        <v>1</v>
      </c>
      <c r="B8" s="1" t="s">
        <v>7352</v>
      </c>
      <c r="C8" t="s">
        <v>6638</v>
      </c>
      <c r="D8" t="s">
        <v>7394</v>
      </c>
      <c r="E8" t="s">
        <v>7395</v>
      </c>
      <c r="F8" t="s">
        <v>7396</v>
      </c>
      <c r="G8">
        <v>37</v>
      </c>
      <c r="H8" t="s">
        <v>28</v>
      </c>
    </row>
    <row r="9" spans="1:17" x14ac:dyDescent="0.25">
      <c r="A9" t="b">
        <v>1</v>
      </c>
      <c r="B9" s="1" t="s">
        <v>7352</v>
      </c>
      <c r="C9" t="s">
        <v>6638</v>
      </c>
      <c r="D9" t="s">
        <v>7397</v>
      </c>
      <c r="E9" t="s">
        <v>7178</v>
      </c>
      <c r="F9" t="s">
        <v>7398</v>
      </c>
      <c r="G9">
        <v>16</v>
      </c>
      <c r="H9" t="s">
        <v>30</v>
      </c>
    </row>
    <row r="10" spans="1:17" x14ac:dyDescent="0.25">
      <c r="A10" t="b">
        <v>1</v>
      </c>
      <c r="B10" s="1" t="s">
        <v>7352</v>
      </c>
      <c r="C10" t="s">
        <v>6638</v>
      </c>
      <c r="D10" t="s">
        <v>6644</v>
      </c>
      <c r="E10" t="s">
        <v>6911</v>
      </c>
      <c r="F10" t="s">
        <v>7399</v>
      </c>
      <c r="G10">
        <v>37</v>
      </c>
      <c r="H10" t="s">
        <v>28</v>
      </c>
      <c r="I10" t="s">
        <v>6620</v>
      </c>
    </row>
    <row r="11" spans="1:17" x14ac:dyDescent="0.25">
      <c r="A11" t="b">
        <v>1</v>
      </c>
      <c r="B11" s="1" t="s">
        <v>7352</v>
      </c>
      <c r="C11" t="s">
        <v>6638</v>
      </c>
      <c r="D11" t="s">
        <v>7400</v>
      </c>
      <c r="E11" t="s">
        <v>7401</v>
      </c>
      <c r="F11" t="s">
        <v>7402</v>
      </c>
      <c r="G11">
        <v>37</v>
      </c>
      <c r="H11" t="s">
        <v>28</v>
      </c>
    </row>
    <row r="12" spans="1:17" x14ac:dyDescent="0.25">
      <c r="A12" t="b">
        <v>1</v>
      </c>
      <c r="B12" s="1" t="s">
        <v>7352</v>
      </c>
      <c r="C12" t="s">
        <v>6638</v>
      </c>
      <c r="D12" t="s">
        <v>7403</v>
      </c>
      <c r="E12" t="s">
        <v>7404</v>
      </c>
      <c r="F12" t="s">
        <v>7405</v>
      </c>
      <c r="G12">
        <v>37</v>
      </c>
      <c r="H12" t="s">
        <v>28</v>
      </c>
    </row>
    <row r="13" spans="1:17" x14ac:dyDescent="0.25">
      <c r="A13" t="b">
        <v>1</v>
      </c>
      <c r="B13" s="1" t="s">
        <v>7352</v>
      </c>
      <c r="C13" t="s">
        <v>6638</v>
      </c>
      <c r="D13" t="s">
        <v>7406</v>
      </c>
      <c r="E13" t="s">
        <v>7407</v>
      </c>
      <c r="F13" t="s">
        <v>7408</v>
      </c>
      <c r="G13">
        <v>37</v>
      </c>
      <c r="H13" t="s">
        <v>28</v>
      </c>
    </row>
    <row r="14" spans="1:17" x14ac:dyDescent="0.25">
      <c r="A14" t="b">
        <v>1</v>
      </c>
      <c r="B14" s="1" t="s">
        <v>7352</v>
      </c>
      <c r="C14" t="s">
        <v>6638</v>
      </c>
      <c r="D14" t="s">
        <v>6760</v>
      </c>
      <c r="E14" t="s">
        <v>7409</v>
      </c>
      <c r="F14" t="s">
        <v>7410</v>
      </c>
      <c r="G14">
        <v>35</v>
      </c>
      <c r="H14" t="s">
        <v>25</v>
      </c>
    </row>
    <row r="15" spans="1:17" x14ac:dyDescent="0.25">
      <c r="A15" t="b">
        <v>1</v>
      </c>
      <c r="B15" s="1" t="s">
        <v>7352</v>
      </c>
      <c r="C15" t="s">
        <v>6638</v>
      </c>
      <c r="D15" t="s">
        <v>6763</v>
      </c>
      <c r="E15" t="s">
        <v>7411</v>
      </c>
      <c r="F15" t="s">
        <v>7412</v>
      </c>
      <c r="G15">
        <v>35</v>
      </c>
      <c r="H15" t="s">
        <v>25</v>
      </c>
    </row>
    <row r="16" spans="1:17" x14ac:dyDescent="0.25">
      <c r="A16" t="b">
        <v>1</v>
      </c>
      <c r="B16" s="1" t="s">
        <v>7352</v>
      </c>
      <c r="C16" t="s">
        <v>6638</v>
      </c>
      <c r="D16" t="s">
        <v>7413</v>
      </c>
      <c r="E16" t="s">
        <v>6715</v>
      </c>
      <c r="F16" t="s">
        <v>7414</v>
      </c>
      <c r="G16">
        <v>37</v>
      </c>
      <c r="H16" t="s">
        <v>28</v>
      </c>
    </row>
    <row r="17" spans="1:8" x14ac:dyDescent="0.25">
      <c r="A17" t="b">
        <v>1</v>
      </c>
      <c r="B17" s="1" t="s">
        <v>7352</v>
      </c>
      <c r="C17" t="s">
        <v>6638</v>
      </c>
      <c r="D17" t="s">
        <v>7415</v>
      </c>
      <c r="E17" t="s">
        <v>6715</v>
      </c>
      <c r="F17" t="s">
        <v>7416</v>
      </c>
      <c r="G17">
        <v>37</v>
      </c>
      <c r="H17" t="s">
        <v>28</v>
      </c>
    </row>
    <row r="18" spans="1:8" x14ac:dyDescent="0.25">
      <c r="A18" t="b">
        <v>1</v>
      </c>
      <c r="B18" s="1" t="s">
        <v>7352</v>
      </c>
      <c r="C18" t="s">
        <v>6638</v>
      </c>
      <c r="D18" t="s">
        <v>7417</v>
      </c>
      <c r="E18" t="s">
        <v>6715</v>
      </c>
      <c r="F18" t="s">
        <v>7418</v>
      </c>
      <c r="G18">
        <v>37</v>
      </c>
      <c r="H18" t="s">
        <v>28</v>
      </c>
    </row>
    <row r="19" spans="1:8" x14ac:dyDescent="0.25">
      <c r="A19" t="b">
        <v>1</v>
      </c>
      <c r="B19" s="1" t="s">
        <v>7352</v>
      </c>
      <c r="C19" t="s">
        <v>6638</v>
      </c>
      <c r="D19" t="s">
        <v>7419</v>
      </c>
      <c r="E19" t="s">
        <v>6715</v>
      </c>
      <c r="F19" t="s">
        <v>7420</v>
      </c>
      <c r="G19">
        <v>37</v>
      </c>
      <c r="H19" t="s">
        <v>28</v>
      </c>
    </row>
    <row r="20" spans="1:8" x14ac:dyDescent="0.25">
      <c r="A20" t="b">
        <v>1</v>
      </c>
      <c r="B20" s="1" t="s">
        <v>7352</v>
      </c>
      <c r="C20" t="s">
        <v>6638</v>
      </c>
      <c r="D20" t="s">
        <v>7421</v>
      </c>
      <c r="E20" t="s">
        <v>6715</v>
      </c>
      <c r="F20" t="s">
        <v>7422</v>
      </c>
      <c r="G20">
        <v>37</v>
      </c>
      <c r="H20" t="s">
        <v>28</v>
      </c>
    </row>
    <row r="21" spans="1:8" x14ac:dyDescent="0.25">
      <c r="A21" t="b">
        <v>1</v>
      </c>
      <c r="B21" s="1" t="s">
        <v>7352</v>
      </c>
      <c r="C21" t="s">
        <v>6638</v>
      </c>
      <c r="D21" t="s">
        <v>7423</v>
      </c>
      <c r="E21" t="s">
        <v>6715</v>
      </c>
      <c r="F21" t="s">
        <v>7424</v>
      </c>
      <c r="G21">
        <v>37</v>
      </c>
      <c r="H21" t="s">
        <v>28</v>
      </c>
    </row>
    <row r="22" spans="1:8" x14ac:dyDescent="0.25">
      <c r="A22" t="b">
        <v>0</v>
      </c>
      <c r="B22" s="1" t="s">
        <v>6717</v>
      </c>
      <c r="C22" t="b">
        <v>0</v>
      </c>
      <c r="D22" t="b">
        <v>0</v>
      </c>
      <c r="E22" t="b">
        <v>0</v>
      </c>
      <c r="F22" t="s">
        <v>6718</v>
      </c>
      <c r="G22" t="b">
        <v>0</v>
      </c>
      <c r="H22" t="b">
        <v>0</v>
      </c>
    </row>
    <row r="23" spans="1:8" x14ac:dyDescent="0.25">
      <c r="A23" t="b">
        <v>0</v>
      </c>
      <c r="B23" s="1" t="s">
        <v>6717</v>
      </c>
      <c r="C23" t="b">
        <v>0</v>
      </c>
      <c r="D23" t="b">
        <v>0</v>
      </c>
      <c r="E23" t="b">
        <v>0</v>
      </c>
      <c r="F23" t="s">
        <v>6718</v>
      </c>
      <c r="G23" t="b">
        <v>0</v>
      </c>
      <c r="H23" t="b">
        <v>0</v>
      </c>
    </row>
    <row r="24" spans="1:8" x14ac:dyDescent="0.25">
      <c r="A24" t="b">
        <v>0</v>
      </c>
      <c r="B24" s="1" t="s">
        <v>6717</v>
      </c>
      <c r="C24" t="b">
        <v>0</v>
      </c>
      <c r="D24" t="b">
        <v>0</v>
      </c>
      <c r="E24" t="b">
        <v>0</v>
      </c>
      <c r="F24" t="s">
        <v>6718</v>
      </c>
      <c r="G24" t="b">
        <v>0</v>
      </c>
      <c r="H24" t="b">
        <v>0</v>
      </c>
    </row>
    <row r="25" spans="1:8" x14ac:dyDescent="0.25">
      <c r="A25" t="b">
        <v>0</v>
      </c>
      <c r="B25" s="1" t="s">
        <v>6717</v>
      </c>
      <c r="C25" t="b">
        <v>0</v>
      </c>
      <c r="D25" t="b">
        <v>0</v>
      </c>
      <c r="E25" t="b">
        <v>0</v>
      </c>
      <c r="F25" t="s">
        <v>6718</v>
      </c>
      <c r="G25" t="b">
        <v>0</v>
      </c>
      <c r="H25" t="b">
        <v>0</v>
      </c>
    </row>
    <row r="26" spans="1:8" x14ac:dyDescent="0.25">
      <c r="A26" t="b">
        <v>0</v>
      </c>
      <c r="B26" s="1" t="s">
        <v>6717</v>
      </c>
      <c r="C26" t="b">
        <v>0</v>
      </c>
      <c r="D26" t="b">
        <v>0</v>
      </c>
      <c r="E26" t="b">
        <v>0</v>
      </c>
      <c r="F26" t="s">
        <v>6718</v>
      </c>
      <c r="G26" t="b">
        <v>0</v>
      </c>
      <c r="H26" t="b">
        <v>0</v>
      </c>
    </row>
    <row r="27" spans="1:8" x14ac:dyDescent="0.25">
      <c r="A27" t="b">
        <v>0</v>
      </c>
      <c r="B27" s="1" t="s">
        <v>6717</v>
      </c>
      <c r="C27" t="b">
        <v>0</v>
      </c>
      <c r="D27" t="b">
        <v>0</v>
      </c>
      <c r="E27" t="b">
        <v>0</v>
      </c>
      <c r="F27" t="s">
        <v>6718</v>
      </c>
      <c r="G27" t="b">
        <v>0</v>
      </c>
      <c r="H27" t="b">
        <v>0</v>
      </c>
    </row>
    <row r="28" spans="1:8" x14ac:dyDescent="0.25">
      <c r="A28" t="b">
        <v>0</v>
      </c>
      <c r="B28" s="1" t="s">
        <v>6717</v>
      </c>
      <c r="C28" t="b">
        <v>0</v>
      </c>
      <c r="D28" t="b">
        <v>0</v>
      </c>
      <c r="E28" t="b">
        <v>0</v>
      </c>
      <c r="F28" t="s">
        <v>6718</v>
      </c>
      <c r="G28" t="b">
        <v>0</v>
      </c>
      <c r="H28" t="b">
        <v>0</v>
      </c>
    </row>
    <row r="29" spans="1:8" x14ac:dyDescent="0.25">
      <c r="A29" t="b">
        <v>0</v>
      </c>
      <c r="B29" s="1" t="s">
        <v>6717</v>
      </c>
      <c r="C29" t="b">
        <v>0</v>
      </c>
      <c r="D29" t="b">
        <v>0</v>
      </c>
      <c r="E29" t="b">
        <v>0</v>
      </c>
      <c r="F29" t="s">
        <v>6718</v>
      </c>
      <c r="G29" t="b">
        <v>0</v>
      </c>
      <c r="H29" t="b">
        <v>0</v>
      </c>
    </row>
    <row r="30" spans="1:8" x14ac:dyDescent="0.25">
      <c r="A30" t="b">
        <v>0</v>
      </c>
      <c r="B30" s="1" t="s">
        <v>6717</v>
      </c>
      <c r="C30" t="b">
        <v>0</v>
      </c>
      <c r="D30" t="b">
        <v>0</v>
      </c>
      <c r="E30" t="b">
        <v>0</v>
      </c>
      <c r="F30" t="s">
        <v>6718</v>
      </c>
      <c r="G30" t="b">
        <v>0</v>
      </c>
      <c r="H30" t="b">
        <v>0</v>
      </c>
    </row>
    <row r="31" spans="1:8" x14ac:dyDescent="0.25">
      <c r="A31" t="b">
        <v>0</v>
      </c>
      <c r="B31" s="1" t="s">
        <v>6717</v>
      </c>
      <c r="C31" t="b">
        <v>0</v>
      </c>
      <c r="D31" t="b">
        <v>0</v>
      </c>
      <c r="E31" t="b">
        <v>0</v>
      </c>
      <c r="F31" t="s">
        <v>6718</v>
      </c>
      <c r="G31" t="b">
        <v>0</v>
      </c>
      <c r="H31" t="b">
        <v>0</v>
      </c>
    </row>
    <row r="32" spans="1:8" x14ac:dyDescent="0.25">
      <c r="A32" t="b">
        <v>0</v>
      </c>
      <c r="B32" s="1" t="s">
        <v>6717</v>
      </c>
      <c r="C32" t="b">
        <v>0</v>
      </c>
      <c r="D32" t="b">
        <v>0</v>
      </c>
      <c r="E32" t="b">
        <v>0</v>
      </c>
      <c r="F32" t="s">
        <v>6718</v>
      </c>
      <c r="G32" t="b">
        <v>0</v>
      </c>
      <c r="H32" t="b">
        <v>0</v>
      </c>
    </row>
    <row r="33" spans="1:8" x14ac:dyDescent="0.25">
      <c r="A33" t="b">
        <v>0</v>
      </c>
      <c r="B33" s="1" t="s">
        <v>6717</v>
      </c>
      <c r="C33" t="b">
        <v>0</v>
      </c>
      <c r="D33" t="b">
        <v>0</v>
      </c>
      <c r="E33" t="b">
        <v>0</v>
      </c>
      <c r="F33" t="s">
        <v>6718</v>
      </c>
      <c r="G33" t="b">
        <v>0</v>
      </c>
      <c r="H33" t="b">
        <v>0</v>
      </c>
    </row>
    <row r="34" spans="1:8" x14ac:dyDescent="0.25">
      <c r="A34" t="b">
        <v>0</v>
      </c>
      <c r="B34" s="1" t="s">
        <v>6717</v>
      </c>
      <c r="C34" t="b">
        <v>0</v>
      </c>
      <c r="D34" t="b">
        <v>0</v>
      </c>
      <c r="E34" t="b">
        <v>0</v>
      </c>
      <c r="F34" t="s">
        <v>6718</v>
      </c>
      <c r="G34" t="b">
        <v>0</v>
      </c>
      <c r="H34" t="b">
        <v>0</v>
      </c>
    </row>
    <row r="35" spans="1:8" x14ac:dyDescent="0.25">
      <c r="A35" t="b">
        <v>0</v>
      </c>
      <c r="B35" s="1" t="s">
        <v>6717</v>
      </c>
      <c r="C35" t="b">
        <v>0</v>
      </c>
      <c r="D35" t="b">
        <v>0</v>
      </c>
      <c r="E35" t="b">
        <v>0</v>
      </c>
      <c r="F35" t="s">
        <v>6718</v>
      </c>
      <c r="G35" t="b">
        <v>0</v>
      </c>
      <c r="H35" t="b">
        <v>0</v>
      </c>
    </row>
    <row r="36" spans="1:8" x14ac:dyDescent="0.25">
      <c r="A36" t="b">
        <v>0</v>
      </c>
      <c r="B36" s="1" t="s">
        <v>6717</v>
      </c>
      <c r="C36" t="b">
        <v>0</v>
      </c>
      <c r="D36" t="b">
        <v>0</v>
      </c>
      <c r="E36" t="b">
        <v>0</v>
      </c>
      <c r="F36" t="s">
        <v>6718</v>
      </c>
      <c r="G36" t="b">
        <v>0</v>
      </c>
      <c r="H36" t="b">
        <v>0</v>
      </c>
    </row>
    <row r="37" spans="1:8" x14ac:dyDescent="0.25">
      <c r="A37" t="b">
        <v>0</v>
      </c>
      <c r="B37" s="1" t="s">
        <v>6717</v>
      </c>
      <c r="C37" t="b">
        <v>0</v>
      </c>
      <c r="D37" t="b">
        <v>0</v>
      </c>
      <c r="E37" t="b">
        <v>0</v>
      </c>
      <c r="F37" t="s">
        <v>6718</v>
      </c>
      <c r="G37" t="b">
        <v>0</v>
      </c>
      <c r="H37" t="b">
        <v>0</v>
      </c>
    </row>
    <row r="38" spans="1:8" x14ac:dyDescent="0.25">
      <c r="A38" t="b">
        <v>0</v>
      </c>
      <c r="B38" s="1" t="s">
        <v>6717</v>
      </c>
      <c r="C38" t="b">
        <v>0</v>
      </c>
      <c r="D38" t="b">
        <v>0</v>
      </c>
      <c r="E38" t="b">
        <v>0</v>
      </c>
      <c r="F38" t="s">
        <v>6718</v>
      </c>
      <c r="G38" t="b">
        <v>0</v>
      </c>
      <c r="H38" t="b">
        <v>0</v>
      </c>
    </row>
    <row r="39" spans="1:8" x14ac:dyDescent="0.25">
      <c r="A39" t="b">
        <v>0</v>
      </c>
      <c r="B39" s="1" t="s">
        <v>6717</v>
      </c>
      <c r="C39" t="b">
        <v>0</v>
      </c>
      <c r="D39" t="b">
        <v>0</v>
      </c>
      <c r="E39" t="b">
        <v>0</v>
      </c>
      <c r="F39" t="s">
        <v>6718</v>
      </c>
      <c r="G39" t="b">
        <v>0</v>
      </c>
      <c r="H39" t="b">
        <v>0</v>
      </c>
    </row>
    <row r="40" spans="1:8" x14ac:dyDescent="0.25">
      <c r="A40" t="b">
        <v>0</v>
      </c>
      <c r="B40" s="1" t="s">
        <v>6717</v>
      </c>
      <c r="C40" t="b">
        <v>0</v>
      </c>
      <c r="D40" t="b">
        <v>0</v>
      </c>
      <c r="E40" t="b">
        <v>0</v>
      </c>
      <c r="F40" t="s">
        <v>6718</v>
      </c>
      <c r="G40" t="b">
        <v>0</v>
      </c>
      <c r="H40" t="b">
        <v>0</v>
      </c>
    </row>
    <row r="41" spans="1:8" x14ac:dyDescent="0.25">
      <c r="A41" t="b">
        <v>0</v>
      </c>
      <c r="B41" s="1" t="s">
        <v>6717</v>
      </c>
      <c r="C41" t="b">
        <v>0</v>
      </c>
      <c r="D41" t="b">
        <v>0</v>
      </c>
      <c r="E41" t="b">
        <v>0</v>
      </c>
      <c r="F41" t="s">
        <v>6718</v>
      </c>
      <c r="G41" t="b">
        <v>0</v>
      </c>
      <c r="H41" t="b">
        <v>0</v>
      </c>
    </row>
    <row r="42" spans="1:8" x14ac:dyDescent="0.25">
      <c r="A42" t="b">
        <v>0</v>
      </c>
      <c r="B42" s="1" t="s">
        <v>6717</v>
      </c>
      <c r="C42" t="b">
        <v>0</v>
      </c>
      <c r="D42" t="b">
        <v>0</v>
      </c>
      <c r="E42" t="b">
        <v>0</v>
      </c>
      <c r="F42" t="s">
        <v>6718</v>
      </c>
      <c r="G42" t="b">
        <v>0</v>
      </c>
      <c r="H42" t="b">
        <v>0</v>
      </c>
    </row>
    <row r="43" spans="1:8" x14ac:dyDescent="0.25">
      <c r="A43" t="b">
        <v>0</v>
      </c>
      <c r="B43" s="1" t="s">
        <v>6717</v>
      </c>
      <c r="C43" t="b">
        <v>0</v>
      </c>
      <c r="D43" t="b">
        <v>0</v>
      </c>
      <c r="E43" t="b">
        <v>0</v>
      </c>
      <c r="F43" t="s">
        <v>6718</v>
      </c>
      <c r="G43" t="b">
        <v>0</v>
      </c>
      <c r="H43" t="b">
        <v>0</v>
      </c>
    </row>
    <row r="44" spans="1:8" x14ac:dyDescent="0.25">
      <c r="A44" t="b">
        <v>0</v>
      </c>
      <c r="B44" s="1" t="s">
        <v>6717</v>
      </c>
      <c r="C44" t="b">
        <v>0</v>
      </c>
      <c r="D44" t="b">
        <v>0</v>
      </c>
      <c r="E44" t="b">
        <v>0</v>
      </c>
      <c r="F44" t="s">
        <v>6718</v>
      </c>
      <c r="G44" t="b">
        <v>0</v>
      </c>
      <c r="H44" t="b">
        <v>0</v>
      </c>
    </row>
    <row r="45" spans="1:8" x14ac:dyDescent="0.25">
      <c r="A45" t="b">
        <v>0</v>
      </c>
      <c r="B45" s="1" t="s">
        <v>6717</v>
      </c>
      <c r="C45" t="b">
        <v>0</v>
      </c>
      <c r="D45" t="b">
        <v>0</v>
      </c>
      <c r="E45" t="b">
        <v>0</v>
      </c>
      <c r="F45" t="s">
        <v>6718</v>
      </c>
      <c r="G45" t="b">
        <v>0</v>
      </c>
      <c r="H45" t="b">
        <v>0</v>
      </c>
    </row>
    <row r="46" spans="1:8" x14ac:dyDescent="0.25">
      <c r="A46" t="b">
        <v>0</v>
      </c>
      <c r="B46" s="1" t="s">
        <v>6717</v>
      </c>
      <c r="C46" t="b">
        <v>0</v>
      </c>
      <c r="D46" t="b">
        <v>0</v>
      </c>
      <c r="E46" t="b">
        <v>0</v>
      </c>
      <c r="F46" t="s">
        <v>6718</v>
      </c>
      <c r="G46" t="b">
        <v>0</v>
      </c>
      <c r="H46" t="b">
        <v>0</v>
      </c>
    </row>
    <row r="47" spans="1:8" x14ac:dyDescent="0.25">
      <c r="A47" t="b">
        <v>0</v>
      </c>
      <c r="B47" s="1" t="s">
        <v>6717</v>
      </c>
      <c r="C47" t="b">
        <v>0</v>
      </c>
      <c r="D47" t="b">
        <v>0</v>
      </c>
      <c r="E47" t="b">
        <v>0</v>
      </c>
      <c r="F47" t="s">
        <v>6718</v>
      </c>
      <c r="G47" t="b">
        <v>0</v>
      </c>
      <c r="H47" t="b">
        <v>0</v>
      </c>
    </row>
    <row r="48" spans="1:8" x14ac:dyDescent="0.25">
      <c r="A48" t="b">
        <v>0</v>
      </c>
      <c r="B48" s="1" t="s">
        <v>6717</v>
      </c>
      <c r="C48" t="b">
        <v>0</v>
      </c>
      <c r="D48" t="b">
        <v>0</v>
      </c>
      <c r="E48" t="b">
        <v>0</v>
      </c>
      <c r="F48" t="s">
        <v>6718</v>
      </c>
      <c r="G48" t="b">
        <v>0</v>
      </c>
      <c r="H48" t="b">
        <v>0</v>
      </c>
    </row>
    <row r="49" spans="1:8" x14ac:dyDescent="0.25">
      <c r="A49" t="b">
        <v>0</v>
      </c>
      <c r="B49" s="1" t="s">
        <v>6717</v>
      </c>
      <c r="C49" t="b">
        <v>0</v>
      </c>
      <c r="D49" t="b">
        <v>0</v>
      </c>
      <c r="E49" t="b">
        <v>0</v>
      </c>
      <c r="F49" t="s">
        <v>6718</v>
      </c>
      <c r="G49" t="b">
        <v>0</v>
      </c>
      <c r="H49" t="b">
        <v>0</v>
      </c>
    </row>
    <row r="50" spans="1:8" x14ac:dyDescent="0.25">
      <c r="A50" t="b">
        <v>0</v>
      </c>
      <c r="B50" s="1" t="s">
        <v>6717</v>
      </c>
      <c r="C50" t="b">
        <v>0</v>
      </c>
      <c r="D50" t="b">
        <v>0</v>
      </c>
      <c r="E50" t="b">
        <v>0</v>
      </c>
      <c r="F50" t="s">
        <v>6718</v>
      </c>
      <c r="G50" t="b">
        <v>0</v>
      </c>
      <c r="H50" t="b">
        <v>0</v>
      </c>
    </row>
    <row r="51" spans="1:8" x14ac:dyDescent="0.25">
      <c r="A51" t="b">
        <v>0</v>
      </c>
      <c r="B51" s="1" t="s">
        <v>6717</v>
      </c>
      <c r="C51" t="b">
        <v>0</v>
      </c>
      <c r="D51" t="b">
        <v>0</v>
      </c>
      <c r="E51" t="b">
        <v>0</v>
      </c>
      <c r="F51" t="s">
        <v>6718</v>
      </c>
      <c r="G51" t="b">
        <v>0</v>
      </c>
      <c r="H51" t="b">
        <v>0</v>
      </c>
    </row>
    <row r="52" spans="1:8" x14ac:dyDescent="0.25">
      <c r="A52" t="b">
        <v>0</v>
      </c>
      <c r="B52" s="1" t="s">
        <v>6717</v>
      </c>
      <c r="C52" t="b">
        <v>0</v>
      </c>
      <c r="D52" t="b">
        <v>0</v>
      </c>
      <c r="E52" t="b">
        <v>0</v>
      </c>
      <c r="F52" t="s">
        <v>6718</v>
      </c>
      <c r="G52" t="b">
        <v>0</v>
      </c>
      <c r="H52" t="b">
        <v>0</v>
      </c>
    </row>
    <row r="53" spans="1:8" x14ac:dyDescent="0.25">
      <c r="A53" t="b">
        <v>0</v>
      </c>
      <c r="B53" s="1" t="s">
        <v>6717</v>
      </c>
      <c r="C53" t="b">
        <v>0</v>
      </c>
      <c r="D53" t="b">
        <v>0</v>
      </c>
      <c r="E53" t="b">
        <v>0</v>
      </c>
      <c r="F53" t="s">
        <v>6718</v>
      </c>
      <c r="G53" t="b">
        <v>0</v>
      </c>
      <c r="H53" t="b">
        <v>0</v>
      </c>
    </row>
    <row r="54" spans="1:8" x14ac:dyDescent="0.25">
      <c r="A54" t="b">
        <v>0</v>
      </c>
      <c r="B54" s="1" t="s">
        <v>6717</v>
      </c>
      <c r="C54" t="b">
        <v>0</v>
      </c>
      <c r="D54" t="b">
        <v>0</v>
      </c>
      <c r="E54" t="b">
        <v>0</v>
      </c>
      <c r="F54" t="s">
        <v>6718</v>
      </c>
      <c r="G54" t="b">
        <v>0</v>
      </c>
      <c r="H54" t="b">
        <v>0</v>
      </c>
    </row>
    <row r="55" spans="1:8" x14ac:dyDescent="0.25">
      <c r="A55" t="b">
        <v>0</v>
      </c>
      <c r="B55" s="1" t="s">
        <v>6717</v>
      </c>
      <c r="C55" t="b">
        <v>0</v>
      </c>
      <c r="D55" t="b">
        <v>0</v>
      </c>
      <c r="E55" t="b">
        <v>0</v>
      </c>
      <c r="F55" t="s">
        <v>6718</v>
      </c>
      <c r="G55" t="b">
        <v>0</v>
      </c>
      <c r="H55" t="b">
        <v>0</v>
      </c>
    </row>
    <row r="56" spans="1:8" x14ac:dyDescent="0.25">
      <c r="A56" t="b">
        <v>0</v>
      </c>
      <c r="B56" s="1" t="s">
        <v>6717</v>
      </c>
      <c r="C56" t="b">
        <v>0</v>
      </c>
      <c r="D56" t="b">
        <v>0</v>
      </c>
      <c r="E56" t="b">
        <v>0</v>
      </c>
      <c r="F56" t="s">
        <v>6718</v>
      </c>
      <c r="G56" t="b">
        <v>0</v>
      </c>
      <c r="H56" t="b">
        <v>0</v>
      </c>
    </row>
    <row r="57" spans="1:8" x14ac:dyDescent="0.25">
      <c r="A57" t="b">
        <v>0</v>
      </c>
      <c r="B57" s="1" t="s">
        <v>6717</v>
      </c>
      <c r="C57" t="b">
        <v>0</v>
      </c>
      <c r="D57" t="b">
        <v>0</v>
      </c>
      <c r="E57" t="b">
        <v>0</v>
      </c>
      <c r="F57" t="s">
        <v>6718</v>
      </c>
      <c r="G57" t="b">
        <v>0</v>
      </c>
      <c r="H57" t="b">
        <v>0</v>
      </c>
    </row>
    <row r="58" spans="1:8" x14ac:dyDescent="0.25">
      <c r="A58" t="b">
        <v>0</v>
      </c>
      <c r="B58" s="1" t="s">
        <v>6717</v>
      </c>
      <c r="C58" t="b">
        <v>0</v>
      </c>
      <c r="D58" t="b">
        <v>0</v>
      </c>
      <c r="E58" t="b">
        <v>0</v>
      </c>
      <c r="F58" t="s">
        <v>6718</v>
      </c>
      <c r="G58" t="b">
        <v>0</v>
      </c>
      <c r="H58" t="b">
        <v>0</v>
      </c>
    </row>
    <row r="59" spans="1:8" x14ac:dyDescent="0.25">
      <c r="A59" t="b">
        <v>0</v>
      </c>
      <c r="B59" s="1" t="s">
        <v>6717</v>
      </c>
      <c r="C59" t="b">
        <v>0</v>
      </c>
      <c r="D59" t="b">
        <v>0</v>
      </c>
      <c r="E59" t="b">
        <v>0</v>
      </c>
      <c r="F59" t="s">
        <v>6718</v>
      </c>
      <c r="G59" t="b">
        <v>0</v>
      </c>
      <c r="H59" t="b">
        <v>0</v>
      </c>
    </row>
    <row r="60" spans="1:8" x14ac:dyDescent="0.25">
      <c r="A60" t="b">
        <v>0</v>
      </c>
      <c r="B60" s="1" t="s">
        <v>6717</v>
      </c>
      <c r="C60" t="b">
        <v>0</v>
      </c>
      <c r="D60" t="b">
        <v>0</v>
      </c>
      <c r="E60" t="b">
        <v>0</v>
      </c>
      <c r="F60" t="s">
        <v>6718</v>
      </c>
      <c r="G60" t="b">
        <v>0</v>
      </c>
      <c r="H60" t="b">
        <v>0</v>
      </c>
    </row>
    <row r="61" spans="1:8" x14ac:dyDescent="0.25">
      <c r="A61" t="b">
        <v>0</v>
      </c>
      <c r="B61" s="1" t="s">
        <v>6717</v>
      </c>
      <c r="C61" t="b">
        <v>0</v>
      </c>
      <c r="D61" t="b">
        <v>0</v>
      </c>
      <c r="E61" t="b">
        <v>0</v>
      </c>
      <c r="F61" t="s">
        <v>6718</v>
      </c>
      <c r="G61" t="b">
        <v>0</v>
      </c>
      <c r="H61" t="b">
        <v>0</v>
      </c>
    </row>
    <row r="62" spans="1:8" x14ac:dyDescent="0.25">
      <c r="A62" t="b">
        <v>0</v>
      </c>
      <c r="B62" s="1" t="s">
        <v>6717</v>
      </c>
      <c r="C62" t="b">
        <v>0</v>
      </c>
      <c r="D62" t="b">
        <v>0</v>
      </c>
      <c r="E62" t="b">
        <v>0</v>
      </c>
      <c r="F62" t="s">
        <v>6718</v>
      </c>
      <c r="G62" t="b">
        <v>0</v>
      </c>
      <c r="H62" t="b">
        <v>0</v>
      </c>
    </row>
    <row r="63" spans="1:8" x14ac:dyDescent="0.25">
      <c r="A63" t="b">
        <v>0</v>
      </c>
      <c r="B63" s="1" t="s">
        <v>6717</v>
      </c>
      <c r="C63" t="b">
        <v>0</v>
      </c>
      <c r="D63" t="b">
        <v>0</v>
      </c>
      <c r="E63" t="b">
        <v>0</v>
      </c>
      <c r="F63" t="s">
        <v>6718</v>
      </c>
      <c r="G63" t="b">
        <v>0</v>
      </c>
      <c r="H63" t="b">
        <v>0</v>
      </c>
    </row>
    <row r="64" spans="1:8" x14ac:dyDescent="0.25">
      <c r="A64" t="b">
        <v>0</v>
      </c>
      <c r="B64" s="1" t="s">
        <v>6717</v>
      </c>
      <c r="C64" t="b">
        <v>0</v>
      </c>
      <c r="D64" t="b">
        <v>0</v>
      </c>
      <c r="E64" t="b">
        <v>0</v>
      </c>
      <c r="F64" t="s">
        <v>6718</v>
      </c>
      <c r="G64" t="b">
        <v>0</v>
      </c>
      <c r="H64" t="b">
        <v>0</v>
      </c>
    </row>
    <row r="65" spans="1:8" x14ac:dyDescent="0.25">
      <c r="A65" t="b">
        <v>0</v>
      </c>
      <c r="B65" s="1" t="s">
        <v>6717</v>
      </c>
      <c r="C65" t="b">
        <v>0</v>
      </c>
      <c r="D65" t="b">
        <v>0</v>
      </c>
      <c r="E65" t="b">
        <v>0</v>
      </c>
      <c r="F65" t="s">
        <v>6718</v>
      </c>
      <c r="G65" t="b">
        <v>0</v>
      </c>
      <c r="H65" t="b">
        <v>0</v>
      </c>
    </row>
    <row r="66" spans="1:8" x14ac:dyDescent="0.25">
      <c r="A66" t="b">
        <v>0</v>
      </c>
      <c r="B66" s="1" t="s">
        <v>6717</v>
      </c>
      <c r="C66" t="b">
        <v>0</v>
      </c>
      <c r="D66" t="b">
        <v>0</v>
      </c>
      <c r="E66" t="b">
        <v>0</v>
      </c>
      <c r="F66" t="s">
        <v>6718</v>
      </c>
      <c r="G66" t="b">
        <v>0</v>
      </c>
      <c r="H66" t="b">
        <v>0</v>
      </c>
    </row>
    <row r="67" spans="1:8" x14ac:dyDescent="0.25">
      <c r="A67" t="b">
        <v>0</v>
      </c>
      <c r="B67" s="1" t="s">
        <v>6717</v>
      </c>
      <c r="C67" t="b">
        <v>0</v>
      </c>
      <c r="D67" t="b">
        <v>0</v>
      </c>
      <c r="E67" t="b">
        <v>0</v>
      </c>
      <c r="F67" t="s">
        <v>6718</v>
      </c>
      <c r="G67" t="b">
        <v>0</v>
      </c>
      <c r="H67" t="b">
        <v>0</v>
      </c>
    </row>
    <row r="68" spans="1:8" x14ac:dyDescent="0.25">
      <c r="A68" t="b">
        <v>0</v>
      </c>
      <c r="B68" s="1" t="s">
        <v>6717</v>
      </c>
      <c r="C68" t="b">
        <v>0</v>
      </c>
      <c r="D68" t="b">
        <v>0</v>
      </c>
      <c r="E68" t="b">
        <v>0</v>
      </c>
      <c r="F68" t="s">
        <v>6718</v>
      </c>
      <c r="G68" t="b">
        <v>0</v>
      </c>
      <c r="H68" t="b">
        <v>0</v>
      </c>
    </row>
    <row r="69" spans="1:8" x14ac:dyDescent="0.25">
      <c r="A69" t="b">
        <v>0</v>
      </c>
      <c r="B69" s="1" t="s">
        <v>6717</v>
      </c>
      <c r="C69" t="b">
        <v>0</v>
      </c>
      <c r="D69" t="b">
        <v>0</v>
      </c>
      <c r="E69" t="b">
        <v>0</v>
      </c>
      <c r="F69" t="s">
        <v>6718</v>
      </c>
      <c r="G69" t="b">
        <v>0</v>
      </c>
      <c r="H69" t="b">
        <v>0</v>
      </c>
    </row>
    <row r="70" spans="1:8" x14ac:dyDescent="0.25">
      <c r="A70" t="b">
        <v>0</v>
      </c>
      <c r="B70" s="1" t="s">
        <v>6717</v>
      </c>
      <c r="C70" t="b">
        <v>0</v>
      </c>
      <c r="D70" t="b">
        <v>0</v>
      </c>
      <c r="E70" t="b">
        <v>0</v>
      </c>
      <c r="F70" t="s">
        <v>6718</v>
      </c>
      <c r="G70" t="b">
        <v>0</v>
      </c>
      <c r="H70" t="b">
        <v>0</v>
      </c>
    </row>
    <row r="71" spans="1:8" x14ac:dyDescent="0.25">
      <c r="A71" t="b">
        <v>0</v>
      </c>
      <c r="B71" s="1" t="s">
        <v>6717</v>
      </c>
      <c r="C71" t="b">
        <v>0</v>
      </c>
      <c r="D71" t="b">
        <v>0</v>
      </c>
      <c r="E71" t="b">
        <v>0</v>
      </c>
      <c r="F71" t="s">
        <v>6718</v>
      </c>
      <c r="G71" t="b">
        <v>0</v>
      </c>
      <c r="H71" t="b">
        <v>0</v>
      </c>
    </row>
    <row r="72" spans="1:8" x14ac:dyDescent="0.25">
      <c r="A72" t="b">
        <v>0</v>
      </c>
      <c r="B72" s="1" t="s">
        <v>6717</v>
      </c>
      <c r="C72" t="b">
        <v>0</v>
      </c>
      <c r="D72" t="b">
        <v>0</v>
      </c>
      <c r="E72" t="b">
        <v>0</v>
      </c>
      <c r="F72" t="s">
        <v>6718</v>
      </c>
      <c r="G72" t="b">
        <v>0</v>
      </c>
      <c r="H72" t="b">
        <v>0</v>
      </c>
    </row>
    <row r="73" spans="1:8" x14ac:dyDescent="0.25">
      <c r="A73" t="b">
        <v>0</v>
      </c>
      <c r="B73" s="1" t="s">
        <v>6717</v>
      </c>
      <c r="C73" t="b">
        <v>0</v>
      </c>
      <c r="D73" t="b">
        <v>0</v>
      </c>
      <c r="E73" t="b">
        <v>0</v>
      </c>
      <c r="F73" t="s">
        <v>6718</v>
      </c>
      <c r="G73" t="b">
        <v>0</v>
      </c>
      <c r="H73" t="b">
        <v>0</v>
      </c>
    </row>
    <row r="74" spans="1:8" x14ac:dyDescent="0.25">
      <c r="A74" t="b">
        <v>0</v>
      </c>
      <c r="B74" s="1" t="s">
        <v>6717</v>
      </c>
      <c r="C74" t="b">
        <v>0</v>
      </c>
      <c r="D74" t="b">
        <v>0</v>
      </c>
      <c r="E74" t="b">
        <v>0</v>
      </c>
      <c r="F74" t="s">
        <v>6718</v>
      </c>
      <c r="G74" t="b">
        <v>0</v>
      </c>
      <c r="H74" t="b">
        <v>0</v>
      </c>
    </row>
    <row r="75" spans="1:8" x14ac:dyDescent="0.25">
      <c r="A75" t="b">
        <v>0</v>
      </c>
      <c r="B75" s="1" t="s">
        <v>6717</v>
      </c>
      <c r="C75" t="b">
        <v>0</v>
      </c>
      <c r="D75" t="b">
        <v>0</v>
      </c>
      <c r="E75" t="b">
        <v>0</v>
      </c>
      <c r="F75" t="s">
        <v>6718</v>
      </c>
      <c r="G75" t="b">
        <v>0</v>
      </c>
      <c r="H75" t="b">
        <v>0</v>
      </c>
    </row>
    <row r="76" spans="1:8" x14ac:dyDescent="0.25">
      <c r="A76" t="b">
        <v>0</v>
      </c>
      <c r="B76" s="1" t="s">
        <v>6717</v>
      </c>
      <c r="C76" t="b">
        <v>0</v>
      </c>
      <c r="D76" t="b">
        <v>0</v>
      </c>
      <c r="E76" t="b">
        <v>0</v>
      </c>
      <c r="F76" t="s">
        <v>6718</v>
      </c>
      <c r="G76" t="b">
        <v>0</v>
      </c>
      <c r="H76" t="b">
        <v>0</v>
      </c>
    </row>
    <row r="77" spans="1:8" x14ac:dyDescent="0.25">
      <c r="A77" t="b">
        <v>0</v>
      </c>
      <c r="B77" s="1" t="s">
        <v>6717</v>
      </c>
      <c r="C77" t="b">
        <v>0</v>
      </c>
      <c r="D77" t="b">
        <v>0</v>
      </c>
      <c r="E77" t="b">
        <v>0</v>
      </c>
      <c r="F77" t="s">
        <v>6718</v>
      </c>
      <c r="G77" t="b">
        <v>0</v>
      </c>
      <c r="H77" t="b">
        <v>0</v>
      </c>
    </row>
    <row r="78" spans="1:8" x14ac:dyDescent="0.25">
      <c r="A78" t="b">
        <v>0</v>
      </c>
      <c r="B78" s="1" t="s">
        <v>6717</v>
      </c>
      <c r="C78" t="b">
        <v>0</v>
      </c>
      <c r="D78" t="b">
        <v>0</v>
      </c>
      <c r="E78" t="b">
        <v>0</v>
      </c>
      <c r="F78" t="s">
        <v>6718</v>
      </c>
      <c r="G78" t="b">
        <v>0</v>
      </c>
      <c r="H78" t="b">
        <v>0</v>
      </c>
    </row>
    <row r="79" spans="1:8" x14ac:dyDescent="0.25">
      <c r="A79" t="b">
        <v>0</v>
      </c>
      <c r="B79" s="1" t="s">
        <v>6717</v>
      </c>
      <c r="C79" t="b">
        <v>0</v>
      </c>
      <c r="D79" t="b">
        <v>0</v>
      </c>
      <c r="E79" t="b">
        <v>0</v>
      </c>
      <c r="F79" t="s">
        <v>6718</v>
      </c>
      <c r="G79" t="b">
        <v>0</v>
      </c>
      <c r="H79" t="b">
        <v>0</v>
      </c>
    </row>
    <row r="80" spans="1:8" x14ac:dyDescent="0.25">
      <c r="A80" t="b">
        <v>0</v>
      </c>
      <c r="B80" s="1" t="s">
        <v>6717</v>
      </c>
      <c r="C80" t="b">
        <v>0</v>
      </c>
      <c r="D80" t="b">
        <v>0</v>
      </c>
      <c r="E80" t="b">
        <v>0</v>
      </c>
      <c r="F80" t="s">
        <v>6718</v>
      </c>
      <c r="G80" t="b">
        <v>0</v>
      </c>
      <c r="H80" t="b">
        <v>0</v>
      </c>
    </row>
    <row r="81" spans="1:8" x14ac:dyDescent="0.25">
      <c r="A81" t="b">
        <v>0</v>
      </c>
      <c r="B81" s="1" t="s">
        <v>6717</v>
      </c>
      <c r="C81" t="b">
        <v>0</v>
      </c>
      <c r="D81" t="b">
        <v>0</v>
      </c>
      <c r="E81" t="b">
        <v>0</v>
      </c>
      <c r="F81" t="s">
        <v>6718</v>
      </c>
      <c r="G81" t="b">
        <v>0</v>
      </c>
      <c r="H81" t="b">
        <v>0</v>
      </c>
    </row>
    <row r="82" spans="1:8" x14ac:dyDescent="0.25">
      <c r="A82" t="b">
        <v>0</v>
      </c>
      <c r="B82" s="1" t="s">
        <v>6717</v>
      </c>
      <c r="C82" t="b">
        <v>0</v>
      </c>
      <c r="D82" t="b">
        <v>0</v>
      </c>
      <c r="E82" t="b">
        <v>0</v>
      </c>
      <c r="F82" t="s">
        <v>6718</v>
      </c>
      <c r="G82" t="b">
        <v>0</v>
      </c>
      <c r="H82" t="b">
        <v>0</v>
      </c>
    </row>
    <row r="83" spans="1:8" x14ac:dyDescent="0.25">
      <c r="A83" t="b">
        <v>0</v>
      </c>
      <c r="B83" s="1" t="s">
        <v>6717</v>
      </c>
      <c r="C83" t="b">
        <v>0</v>
      </c>
      <c r="D83" t="b">
        <v>0</v>
      </c>
      <c r="E83" t="b">
        <v>0</v>
      </c>
      <c r="F83" t="s">
        <v>6718</v>
      </c>
      <c r="G83" t="b">
        <v>0</v>
      </c>
      <c r="H83" t="b">
        <v>0</v>
      </c>
    </row>
    <row r="84" spans="1:8" x14ac:dyDescent="0.25">
      <c r="A84" t="b">
        <v>0</v>
      </c>
      <c r="B84" s="1" t="s">
        <v>6717</v>
      </c>
      <c r="C84" t="b">
        <v>0</v>
      </c>
      <c r="D84" t="b">
        <v>0</v>
      </c>
      <c r="E84" t="b">
        <v>0</v>
      </c>
      <c r="F84" t="s">
        <v>6718</v>
      </c>
      <c r="G84" t="b">
        <v>0</v>
      </c>
      <c r="H84" t="b">
        <v>0</v>
      </c>
    </row>
    <row r="85" spans="1:8" x14ac:dyDescent="0.25">
      <c r="A85" t="b">
        <v>0</v>
      </c>
      <c r="B85" s="1" t="s">
        <v>6717</v>
      </c>
      <c r="C85" t="b">
        <v>0</v>
      </c>
      <c r="D85" t="b">
        <v>0</v>
      </c>
      <c r="E85" t="b">
        <v>0</v>
      </c>
      <c r="F85" t="s">
        <v>6718</v>
      </c>
      <c r="G85" t="b">
        <v>0</v>
      </c>
      <c r="H85" t="b">
        <v>0</v>
      </c>
    </row>
    <row r="86" spans="1:8" x14ac:dyDescent="0.25">
      <c r="A86" t="b">
        <v>0</v>
      </c>
      <c r="B86" s="1" t="s">
        <v>6717</v>
      </c>
      <c r="C86" t="b">
        <v>0</v>
      </c>
      <c r="D86" t="b">
        <v>0</v>
      </c>
      <c r="E86" t="b">
        <v>0</v>
      </c>
      <c r="F86" t="s">
        <v>6718</v>
      </c>
      <c r="G86" t="b">
        <v>0</v>
      </c>
      <c r="H86" t="b">
        <v>0</v>
      </c>
    </row>
    <row r="87" spans="1:8" x14ac:dyDescent="0.25">
      <c r="A87" t="b">
        <v>0</v>
      </c>
      <c r="B87" s="1" t="s">
        <v>6717</v>
      </c>
      <c r="C87" t="b">
        <v>0</v>
      </c>
      <c r="D87" t="b">
        <v>0</v>
      </c>
      <c r="E87" t="b">
        <v>0</v>
      </c>
      <c r="F87" t="s">
        <v>6718</v>
      </c>
      <c r="G87" t="b">
        <v>0</v>
      </c>
      <c r="H87" t="b">
        <v>0</v>
      </c>
    </row>
    <row r="88" spans="1:8" x14ac:dyDescent="0.25">
      <c r="A88" t="b">
        <v>0</v>
      </c>
      <c r="B88" s="1" t="s">
        <v>6717</v>
      </c>
      <c r="C88" t="b">
        <v>0</v>
      </c>
      <c r="D88" t="b">
        <v>0</v>
      </c>
      <c r="E88" t="b">
        <v>0</v>
      </c>
      <c r="F88" t="s">
        <v>6718</v>
      </c>
      <c r="G88" t="b">
        <v>0</v>
      </c>
      <c r="H88" t="b">
        <v>0</v>
      </c>
    </row>
    <row r="89" spans="1:8" x14ac:dyDescent="0.25">
      <c r="A89" t="b">
        <v>0</v>
      </c>
      <c r="B89" s="1" t="s">
        <v>6717</v>
      </c>
      <c r="C89" t="b">
        <v>0</v>
      </c>
      <c r="D89" t="b">
        <v>0</v>
      </c>
      <c r="E89" t="b">
        <v>0</v>
      </c>
      <c r="F89" t="s">
        <v>6718</v>
      </c>
      <c r="G89" t="b">
        <v>0</v>
      </c>
      <c r="H89" t="b">
        <v>0</v>
      </c>
    </row>
    <row r="90" spans="1:8" x14ac:dyDescent="0.25">
      <c r="A90" t="b">
        <v>0</v>
      </c>
      <c r="B90" s="1" t="s">
        <v>6717</v>
      </c>
      <c r="C90" t="b">
        <v>0</v>
      </c>
      <c r="D90" t="b">
        <v>0</v>
      </c>
      <c r="E90" t="b">
        <v>0</v>
      </c>
      <c r="F90" t="s">
        <v>6718</v>
      </c>
      <c r="G90" t="b">
        <v>0</v>
      </c>
      <c r="H90" t="b">
        <v>0</v>
      </c>
    </row>
    <row r="91" spans="1:8" x14ac:dyDescent="0.25">
      <c r="A91" t="b">
        <v>0</v>
      </c>
      <c r="B91" s="1" t="s">
        <v>6717</v>
      </c>
      <c r="C91" t="b">
        <v>0</v>
      </c>
      <c r="D91" t="b">
        <v>0</v>
      </c>
      <c r="E91" t="b">
        <v>0</v>
      </c>
      <c r="F91" t="s">
        <v>6718</v>
      </c>
      <c r="G91" t="b">
        <v>0</v>
      </c>
      <c r="H91" t="b">
        <v>0</v>
      </c>
    </row>
    <row r="92" spans="1:8" x14ac:dyDescent="0.25">
      <c r="A92" t="b">
        <v>0</v>
      </c>
      <c r="B92" s="1" t="s">
        <v>6717</v>
      </c>
      <c r="C92" t="b">
        <v>0</v>
      </c>
      <c r="D92" t="b">
        <v>0</v>
      </c>
      <c r="E92" t="b">
        <v>0</v>
      </c>
      <c r="F92" t="s">
        <v>6718</v>
      </c>
      <c r="G92" t="b">
        <v>0</v>
      </c>
      <c r="H92" t="b">
        <v>0</v>
      </c>
    </row>
    <row r="93" spans="1:8" x14ac:dyDescent="0.25">
      <c r="A93" t="b">
        <v>0</v>
      </c>
      <c r="B93" s="1" t="s">
        <v>6717</v>
      </c>
      <c r="C93" t="b">
        <v>0</v>
      </c>
      <c r="D93" t="b">
        <v>0</v>
      </c>
      <c r="E93" t="b">
        <v>0</v>
      </c>
      <c r="F93" t="s">
        <v>6718</v>
      </c>
      <c r="G93" t="b">
        <v>0</v>
      </c>
      <c r="H93" t="b">
        <v>0</v>
      </c>
    </row>
    <row r="94" spans="1:8" x14ac:dyDescent="0.25">
      <c r="A94" t="b">
        <v>0</v>
      </c>
      <c r="B94" s="1" t="s">
        <v>6717</v>
      </c>
      <c r="C94" t="b">
        <v>0</v>
      </c>
      <c r="D94" t="b">
        <v>0</v>
      </c>
      <c r="E94" t="b">
        <v>0</v>
      </c>
      <c r="F94" t="s">
        <v>6718</v>
      </c>
      <c r="G94" t="b">
        <v>0</v>
      </c>
      <c r="H94" t="b">
        <v>0</v>
      </c>
    </row>
    <row r="95" spans="1:8" x14ac:dyDescent="0.25">
      <c r="A95" t="b">
        <v>0</v>
      </c>
      <c r="B95" s="1" t="s">
        <v>6717</v>
      </c>
      <c r="C95" t="b">
        <v>0</v>
      </c>
      <c r="D95" t="b">
        <v>0</v>
      </c>
      <c r="E95" t="b">
        <v>0</v>
      </c>
      <c r="F95" t="s">
        <v>6718</v>
      </c>
      <c r="G95" t="b">
        <v>0</v>
      </c>
      <c r="H95" t="b">
        <v>0</v>
      </c>
    </row>
    <row r="96" spans="1:8" x14ac:dyDescent="0.25">
      <c r="A96" t="b">
        <v>0</v>
      </c>
      <c r="B96" s="1" t="s">
        <v>6717</v>
      </c>
      <c r="C96" t="b">
        <v>0</v>
      </c>
      <c r="D96" t="b">
        <v>0</v>
      </c>
      <c r="E96" t="b">
        <v>0</v>
      </c>
      <c r="F96" t="s">
        <v>6718</v>
      </c>
      <c r="G96" t="b">
        <v>0</v>
      </c>
      <c r="H96" t="b">
        <v>0</v>
      </c>
    </row>
    <row r="97" spans="1:8" x14ac:dyDescent="0.25">
      <c r="A97" t="b">
        <v>0</v>
      </c>
      <c r="B97" s="1" t="s">
        <v>6717</v>
      </c>
      <c r="C97" t="b">
        <v>0</v>
      </c>
      <c r="D97" t="b">
        <v>0</v>
      </c>
      <c r="E97" t="b">
        <v>0</v>
      </c>
      <c r="F97" t="s">
        <v>6718</v>
      </c>
      <c r="G97" t="b">
        <v>0</v>
      </c>
      <c r="H97" t="b">
        <v>0</v>
      </c>
    </row>
    <row r="98" spans="1:8" x14ac:dyDescent="0.25">
      <c r="A98" t="b">
        <v>0</v>
      </c>
      <c r="B98" s="1" t="s">
        <v>6717</v>
      </c>
      <c r="C98" t="b">
        <v>0</v>
      </c>
      <c r="D98" t="b">
        <v>0</v>
      </c>
      <c r="E98" t="b">
        <v>0</v>
      </c>
      <c r="F98" t="s">
        <v>6718</v>
      </c>
      <c r="G98" t="b">
        <v>0</v>
      </c>
      <c r="H98" t="b">
        <v>0</v>
      </c>
    </row>
  </sheetData>
  <conditionalFormatting sqref="A2:Q98">
    <cfRule type="expression" dxfId="60" priority="1">
      <formula>$I2="YES"</formula>
    </cfRule>
  </conditionalFormatting>
  <hyperlinks>
    <hyperlink ref="A1" location="'required_tables'!A1" display="TRUE" xr:uid="{83D138AB-964D-402A-A4C8-588C79FCDD62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CB11-A7A0-4E5B-92AC-7BB57DA9EE30}">
  <sheetPr codeName="Sheet17">
    <tabColor rgb="FF92D050"/>
  </sheetPr>
  <dimension ref="A1:Q98"/>
  <sheetViews>
    <sheetView zoomScale="55" zoomScaleNormal="55" workbookViewId="0">
      <selection activeCell="A4" sqref="A2:Q98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x14ac:dyDescent="0.25">
      <c r="A2" t="b">
        <v>1</v>
      </c>
      <c r="B2" s="1" t="s">
        <v>7425</v>
      </c>
      <c r="C2" t="s">
        <v>4</v>
      </c>
      <c r="D2" t="s">
        <v>6816</v>
      </c>
      <c r="E2" t="s">
        <v>6696</v>
      </c>
      <c r="F2" t="s">
        <v>7426</v>
      </c>
      <c r="G2">
        <v>8</v>
      </c>
      <c r="H2" t="s">
        <v>23</v>
      </c>
    </row>
    <row r="3" spans="1:17" x14ac:dyDescent="0.25">
      <c r="A3" t="b">
        <v>1</v>
      </c>
      <c r="B3" s="1" t="s">
        <v>7425</v>
      </c>
      <c r="C3" t="s">
        <v>4</v>
      </c>
      <c r="D3" t="s">
        <v>6698</v>
      </c>
      <c r="E3" t="s">
        <v>6721</v>
      </c>
      <c r="F3" t="s">
        <v>7427</v>
      </c>
      <c r="G3">
        <v>8</v>
      </c>
      <c r="H3" t="s">
        <v>23</v>
      </c>
    </row>
    <row r="4" spans="1:17" x14ac:dyDescent="0.25">
      <c r="A4" t="b">
        <v>1</v>
      </c>
      <c r="B4" s="1" t="s">
        <v>7425</v>
      </c>
      <c r="C4" t="s">
        <v>4</v>
      </c>
      <c r="D4" t="s">
        <v>6723</v>
      </c>
      <c r="E4" t="s">
        <v>6724</v>
      </c>
      <c r="F4" t="s">
        <v>7428</v>
      </c>
      <c r="G4">
        <v>8</v>
      </c>
      <c r="H4" t="s">
        <v>23</v>
      </c>
    </row>
    <row r="5" spans="1:17" x14ac:dyDescent="0.25">
      <c r="A5" t="b">
        <v>1</v>
      </c>
      <c r="B5" s="1" t="s">
        <v>7425</v>
      </c>
      <c r="C5" t="s">
        <v>4</v>
      </c>
      <c r="D5" t="s">
        <v>6659</v>
      </c>
      <c r="E5" t="s">
        <v>6660</v>
      </c>
      <c r="F5" t="s">
        <v>7429</v>
      </c>
      <c r="G5">
        <v>8</v>
      </c>
      <c r="H5" t="s">
        <v>23</v>
      </c>
    </row>
    <row r="6" spans="1:17" x14ac:dyDescent="0.25">
      <c r="A6" t="b">
        <v>1</v>
      </c>
      <c r="B6" s="1" t="s">
        <v>7425</v>
      </c>
      <c r="C6" t="s">
        <v>4</v>
      </c>
      <c r="D6" t="s">
        <v>11</v>
      </c>
      <c r="E6" t="s">
        <v>11</v>
      </c>
      <c r="F6" t="s">
        <v>7430</v>
      </c>
      <c r="G6">
        <v>8</v>
      </c>
      <c r="H6" t="s">
        <v>23</v>
      </c>
    </row>
    <row r="7" spans="1:17" x14ac:dyDescent="0.25">
      <c r="A7" t="b">
        <v>1</v>
      </c>
      <c r="B7" s="1" t="s">
        <v>7425</v>
      </c>
      <c r="C7" t="s">
        <v>4</v>
      </c>
      <c r="D7" s="7" t="s">
        <v>6643</v>
      </c>
      <c r="E7" t="s">
        <v>6911</v>
      </c>
      <c r="F7" t="s">
        <v>7431</v>
      </c>
      <c r="G7">
        <v>37</v>
      </c>
      <c r="H7" t="s">
        <v>28</v>
      </c>
      <c r="I7" t="s">
        <v>6620</v>
      </c>
    </row>
    <row r="8" spans="1:17" x14ac:dyDescent="0.25">
      <c r="A8" t="b">
        <v>1</v>
      </c>
      <c r="B8" s="1" t="s">
        <v>7425</v>
      </c>
      <c r="C8" t="s">
        <v>4</v>
      </c>
      <c r="D8" t="s">
        <v>7432</v>
      </c>
      <c r="E8" t="s">
        <v>6715</v>
      </c>
      <c r="F8" t="s">
        <v>7433</v>
      </c>
      <c r="G8">
        <v>37</v>
      </c>
      <c r="H8" t="s">
        <v>28</v>
      </c>
    </row>
    <row r="9" spans="1:17" x14ac:dyDescent="0.25">
      <c r="A9" t="b">
        <v>1</v>
      </c>
      <c r="B9" s="1" t="s">
        <v>7425</v>
      </c>
      <c r="C9" t="s">
        <v>4</v>
      </c>
      <c r="D9" t="s">
        <v>6652</v>
      </c>
      <c r="E9" t="s">
        <v>6715</v>
      </c>
      <c r="F9" t="s">
        <v>7434</v>
      </c>
      <c r="G9">
        <v>37</v>
      </c>
      <c r="H9" t="s">
        <v>28</v>
      </c>
    </row>
    <row r="10" spans="1:17" x14ac:dyDescent="0.25">
      <c r="A10" t="b">
        <v>1</v>
      </c>
      <c r="B10" s="1" t="s">
        <v>7425</v>
      </c>
      <c r="C10" t="s">
        <v>4</v>
      </c>
      <c r="D10" t="s">
        <v>7435</v>
      </c>
      <c r="E10" t="s">
        <v>6715</v>
      </c>
      <c r="F10" t="s">
        <v>7436</v>
      </c>
      <c r="G10">
        <v>37</v>
      </c>
      <c r="H10" t="s">
        <v>28</v>
      </c>
    </row>
    <row r="11" spans="1:17" x14ac:dyDescent="0.25">
      <c r="A11" t="b">
        <v>1</v>
      </c>
      <c r="B11" s="1" t="s">
        <v>7425</v>
      </c>
      <c r="C11" t="s">
        <v>4</v>
      </c>
      <c r="D11" t="s">
        <v>7437</v>
      </c>
      <c r="E11" t="s">
        <v>7438</v>
      </c>
      <c r="F11" t="s">
        <v>7439</v>
      </c>
      <c r="G11">
        <v>12</v>
      </c>
      <c r="H11" t="s">
        <v>25</v>
      </c>
    </row>
    <row r="12" spans="1:17" x14ac:dyDescent="0.25">
      <c r="A12" t="b">
        <v>1</v>
      </c>
      <c r="B12" s="1" t="s">
        <v>7425</v>
      </c>
      <c r="C12" t="s">
        <v>4</v>
      </c>
      <c r="D12" t="s">
        <v>7440</v>
      </c>
      <c r="E12" t="s">
        <v>6715</v>
      </c>
      <c r="F12" t="s">
        <v>7441</v>
      </c>
      <c r="G12">
        <v>37</v>
      </c>
      <c r="H12" t="s">
        <v>28</v>
      </c>
    </row>
    <row r="13" spans="1:17" x14ac:dyDescent="0.25">
      <c r="A13" t="b">
        <v>1</v>
      </c>
      <c r="B13" s="1" t="s">
        <v>7425</v>
      </c>
      <c r="C13" t="s">
        <v>4</v>
      </c>
      <c r="D13" t="s">
        <v>7442</v>
      </c>
      <c r="E13" t="s">
        <v>6978</v>
      </c>
      <c r="F13" t="s">
        <v>7443</v>
      </c>
      <c r="G13">
        <v>8</v>
      </c>
      <c r="H13" t="s">
        <v>23</v>
      </c>
    </row>
    <row r="14" spans="1:17" x14ac:dyDescent="0.25">
      <c r="A14" t="b">
        <v>1</v>
      </c>
      <c r="B14" s="1" t="s">
        <v>7425</v>
      </c>
      <c r="C14" t="s">
        <v>4</v>
      </c>
      <c r="D14" t="s">
        <v>7444</v>
      </c>
      <c r="E14" t="s">
        <v>7445</v>
      </c>
      <c r="F14" t="s">
        <v>7446</v>
      </c>
      <c r="G14">
        <v>37</v>
      </c>
      <c r="H14" t="s">
        <v>28</v>
      </c>
    </row>
    <row r="15" spans="1:17" x14ac:dyDescent="0.25">
      <c r="A15" t="b">
        <v>1</v>
      </c>
      <c r="B15" s="1" t="s">
        <v>7425</v>
      </c>
      <c r="C15" t="s">
        <v>4</v>
      </c>
      <c r="D15" t="s">
        <v>7447</v>
      </c>
      <c r="E15" t="s">
        <v>7448</v>
      </c>
      <c r="F15" t="s">
        <v>7449</v>
      </c>
      <c r="G15">
        <v>37</v>
      </c>
      <c r="H15" t="s">
        <v>28</v>
      </c>
    </row>
    <row r="16" spans="1:17" x14ac:dyDescent="0.25">
      <c r="A16" t="b">
        <v>1</v>
      </c>
      <c r="B16" s="1" t="s">
        <v>7425</v>
      </c>
      <c r="C16" t="s">
        <v>4</v>
      </c>
      <c r="D16" t="s">
        <v>7450</v>
      </c>
      <c r="E16" t="s">
        <v>7451</v>
      </c>
      <c r="F16" t="s">
        <v>7452</v>
      </c>
      <c r="G16">
        <v>37</v>
      </c>
      <c r="H16" t="s">
        <v>28</v>
      </c>
    </row>
    <row r="17" spans="1:14" x14ac:dyDescent="0.25">
      <c r="A17" t="b">
        <v>1</v>
      </c>
      <c r="B17" s="1" t="s">
        <v>7425</v>
      </c>
      <c r="C17" t="s">
        <v>4</v>
      </c>
      <c r="D17" t="s">
        <v>6730</v>
      </c>
      <c r="E17" t="s">
        <v>7453</v>
      </c>
      <c r="F17" t="s">
        <v>7454</v>
      </c>
      <c r="G17">
        <v>37</v>
      </c>
      <c r="H17" t="s">
        <v>28</v>
      </c>
    </row>
    <row r="18" spans="1:14" x14ac:dyDescent="0.25">
      <c r="A18" t="b">
        <v>1</v>
      </c>
      <c r="B18" s="1" t="s">
        <v>7425</v>
      </c>
      <c r="C18" t="s">
        <v>4</v>
      </c>
      <c r="D18" t="s">
        <v>7276</v>
      </c>
      <c r="E18" t="s">
        <v>6715</v>
      </c>
      <c r="F18" t="s">
        <v>7455</v>
      </c>
      <c r="G18">
        <v>37</v>
      </c>
      <c r="H18" t="s">
        <v>28</v>
      </c>
    </row>
    <row r="19" spans="1:14" x14ac:dyDescent="0.25">
      <c r="A19" t="b">
        <v>1</v>
      </c>
      <c r="B19" s="1" t="s">
        <v>7425</v>
      </c>
      <c r="C19" t="s">
        <v>4</v>
      </c>
      <c r="D19" t="s">
        <v>7456</v>
      </c>
      <c r="E19" t="s">
        <v>6715</v>
      </c>
      <c r="F19" t="s">
        <v>7457</v>
      </c>
      <c r="G19">
        <v>37</v>
      </c>
      <c r="H19" t="s">
        <v>28</v>
      </c>
    </row>
    <row r="20" spans="1:14" x14ac:dyDescent="0.25">
      <c r="A20" t="b">
        <v>1</v>
      </c>
      <c r="B20" s="1" t="s">
        <v>7425</v>
      </c>
      <c r="C20" t="s">
        <v>4</v>
      </c>
      <c r="D20" t="s">
        <v>7458</v>
      </c>
      <c r="E20" t="s">
        <v>6715</v>
      </c>
      <c r="F20" t="s">
        <v>7459</v>
      </c>
      <c r="G20">
        <v>37</v>
      </c>
      <c r="H20" t="s">
        <v>28</v>
      </c>
    </row>
    <row r="21" spans="1:14" x14ac:dyDescent="0.25">
      <c r="A21" t="b">
        <v>1</v>
      </c>
      <c r="B21" s="1" t="s">
        <v>7425</v>
      </c>
      <c r="C21" t="s">
        <v>4</v>
      </c>
      <c r="D21" t="s">
        <v>7460</v>
      </c>
      <c r="E21" t="s">
        <v>6715</v>
      </c>
      <c r="F21" t="s">
        <v>7461</v>
      </c>
      <c r="G21">
        <v>37</v>
      </c>
      <c r="H21" t="s">
        <v>28</v>
      </c>
    </row>
    <row r="22" spans="1:14" x14ac:dyDescent="0.25">
      <c r="A22" t="b">
        <v>1</v>
      </c>
      <c r="B22" s="1" t="s">
        <v>7425</v>
      </c>
      <c r="C22" t="s">
        <v>4</v>
      </c>
      <c r="D22" t="s">
        <v>7462</v>
      </c>
      <c r="E22" t="s">
        <v>6978</v>
      </c>
      <c r="F22" t="s">
        <v>7463</v>
      </c>
      <c r="G22">
        <v>8</v>
      </c>
      <c r="H22" t="s">
        <v>23</v>
      </c>
    </row>
    <row r="23" spans="1:14" x14ac:dyDescent="0.25">
      <c r="A23" t="b">
        <v>1</v>
      </c>
      <c r="B23" s="1" t="s">
        <v>7425</v>
      </c>
      <c r="C23" t="s">
        <v>4</v>
      </c>
      <c r="D23" t="s">
        <v>7464</v>
      </c>
      <c r="E23" t="s">
        <v>6715</v>
      </c>
      <c r="F23" t="s">
        <v>7465</v>
      </c>
      <c r="G23">
        <v>37</v>
      </c>
      <c r="H23" t="s">
        <v>28</v>
      </c>
    </row>
    <row r="24" spans="1:14" x14ac:dyDescent="0.25">
      <c r="A24" t="b">
        <v>1</v>
      </c>
      <c r="B24" s="1" t="s">
        <v>7425</v>
      </c>
      <c r="C24" t="s">
        <v>4</v>
      </c>
      <c r="D24" t="s">
        <v>7466</v>
      </c>
      <c r="E24" t="s">
        <v>7467</v>
      </c>
      <c r="F24" t="s">
        <v>7468</v>
      </c>
      <c r="G24">
        <v>37</v>
      </c>
      <c r="H24" t="s">
        <v>28</v>
      </c>
    </row>
    <row r="25" spans="1:14" x14ac:dyDescent="0.25">
      <c r="A25" t="b">
        <v>1</v>
      </c>
      <c r="B25" s="1" t="s">
        <v>7425</v>
      </c>
      <c r="C25" t="s">
        <v>4</v>
      </c>
      <c r="D25" t="s">
        <v>7469</v>
      </c>
      <c r="E25" t="s">
        <v>7470</v>
      </c>
      <c r="F25" t="s">
        <v>7471</v>
      </c>
      <c r="G25">
        <v>12</v>
      </c>
      <c r="H25" t="s">
        <v>25</v>
      </c>
    </row>
    <row r="26" spans="1:14" x14ac:dyDescent="0.25">
      <c r="A26" t="b">
        <v>1</v>
      </c>
      <c r="B26" s="1" t="s">
        <v>7425</v>
      </c>
      <c r="C26" t="s">
        <v>4</v>
      </c>
      <c r="D26" t="s">
        <v>7472</v>
      </c>
      <c r="E26" t="s">
        <v>7473</v>
      </c>
      <c r="F26" t="s">
        <v>7474</v>
      </c>
      <c r="G26">
        <v>12</v>
      </c>
      <c r="H26" t="s">
        <v>25</v>
      </c>
    </row>
    <row r="27" spans="1:14" x14ac:dyDescent="0.25">
      <c r="A27" t="b">
        <v>1</v>
      </c>
      <c r="B27" s="1" t="s">
        <v>7425</v>
      </c>
      <c r="C27" t="s">
        <v>4</v>
      </c>
      <c r="D27" t="s">
        <v>7475</v>
      </c>
      <c r="E27" t="s">
        <v>7476</v>
      </c>
      <c r="F27" t="s">
        <v>7477</v>
      </c>
      <c r="G27">
        <v>37</v>
      </c>
      <c r="H27" t="s">
        <v>28</v>
      </c>
    </row>
    <row r="28" spans="1:14" x14ac:dyDescent="0.25">
      <c r="A28" t="b">
        <v>1</v>
      </c>
      <c r="B28" s="1" t="s">
        <v>7425</v>
      </c>
      <c r="C28" t="s">
        <v>4</v>
      </c>
      <c r="D28" t="s">
        <v>7478</v>
      </c>
      <c r="E28" t="s">
        <v>7476</v>
      </c>
      <c r="F28" t="s">
        <v>7479</v>
      </c>
      <c r="G28">
        <v>37</v>
      </c>
      <c r="H28" t="s">
        <v>28</v>
      </c>
    </row>
    <row r="29" spans="1:14" x14ac:dyDescent="0.25">
      <c r="A29" t="b">
        <v>1</v>
      </c>
      <c r="B29" s="1" t="s">
        <v>7425</v>
      </c>
      <c r="C29" t="s">
        <v>4</v>
      </c>
      <c r="D29" t="s">
        <v>7480</v>
      </c>
      <c r="E29" t="s">
        <v>6702</v>
      </c>
      <c r="F29" t="s">
        <v>7481</v>
      </c>
      <c r="G29">
        <v>37</v>
      </c>
      <c r="H29" t="s">
        <v>28</v>
      </c>
    </row>
    <row r="30" spans="1:14" x14ac:dyDescent="0.25">
      <c r="A30" t="b">
        <v>1</v>
      </c>
      <c r="B30" s="1" t="s">
        <v>7425</v>
      </c>
      <c r="C30" t="s">
        <v>4</v>
      </c>
      <c r="D30" t="s">
        <v>7482</v>
      </c>
      <c r="E30" t="s">
        <v>6978</v>
      </c>
      <c r="F30" t="s">
        <v>7483</v>
      </c>
      <c r="G30">
        <v>8</v>
      </c>
      <c r="H30" t="s">
        <v>23</v>
      </c>
    </row>
    <row r="31" spans="1:14" x14ac:dyDescent="0.25">
      <c r="A31" t="b">
        <v>1</v>
      </c>
      <c r="B31" s="1" t="s">
        <v>7425</v>
      </c>
      <c r="C31" t="s">
        <v>4</v>
      </c>
      <c r="D31" t="s">
        <v>7484</v>
      </c>
      <c r="E31" t="s">
        <v>7485</v>
      </c>
      <c r="F31" t="s">
        <v>7486</v>
      </c>
      <c r="G31">
        <v>12</v>
      </c>
      <c r="H31" t="s">
        <v>25</v>
      </c>
    </row>
    <row r="32" spans="1:14" x14ac:dyDescent="0.25">
      <c r="A32" t="b">
        <v>1</v>
      </c>
      <c r="B32" s="1" t="s">
        <v>7425</v>
      </c>
      <c r="C32" t="s">
        <v>4</v>
      </c>
      <c r="D32" t="s">
        <v>7487</v>
      </c>
      <c r="E32" t="s">
        <v>7488</v>
      </c>
      <c r="F32" t="s">
        <v>7489</v>
      </c>
      <c r="G32">
        <v>37</v>
      </c>
      <c r="H32" t="s">
        <v>28</v>
      </c>
      <c r="I32" t="s">
        <v>6620</v>
      </c>
      <c r="K32" t="s">
        <v>6620</v>
      </c>
      <c r="N32" t="s">
        <v>6652</v>
      </c>
    </row>
    <row r="33" spans="1:8" x14ac:dyDescent="0.25">
      <c r="A33" t="b">
        <v>1</v>
      </c>
      <c r="B33" s="1" t="s">
        <v>7425</v>
      </c>
      <c r="C33" t="s">
        <v>4</v>
      </c>
      <c r="D33" t="s">
        <v>7490</v>
      </c>
      <c r="E33" t="s">
        <v>7491</v>
      </c>
      <c r="F33" t="s">
        <v>7492</v>
      </c>
      <c r="G33">
        <v>37</v>
      </c>
      <c r="H33" t="s">
        <v>28</v>
      </c>
    </row>
    <row r="34" spans="1:8" x14ac:dyDescent="0.25">
      <c r="A34" t="b">
        <v>1</v>
      </c>
      <c r="B34" s="1" t="s">
        <v>7425</v>
      </c>
      <c r="C34" t="s">
        <v>4</v>
      </c>
      <c r="D34" t="s">
        <v>7493</v>
      </c>
      <c r="E34" t="s">
        <v>7494</v>
      </c>
      <c r="F34" t="s">
        <v>7495</v>
      </c>
      <c r="G34">
        <v>37</v>
      </c>
      <c r="H34" t="s">
        <v>28</v>
      </c>
    </row>
    <row r="35" spans="1:8" x14ac:dyDescent="0.25">
      <c r="A35" t="b">
        <v>1</v>
      </c>
      <c r="B35" s="1" t="s">
        <v>7425</v>
      </c>
      <c r="C35" t="s">
        <v>4</v>
      </c>
      <c r="D35" t="s">
        <v>7496</v>
      </c>
      <c r="E35" t="s">
        <v>7497</v>
      </c>
      <c r="F35" t="s">
        <v>7498</v>
      </c>
      <c r="G35">
        <v>37</v>
      </c>
      <c r="H35" t="s">
        <v>28</v>
      </c>
    </row>
    <row r="36" spans="1:8" x14ac:dyDescent="0.25">
      <c r="A36" t="b">
        <v>1</v>
      </c>
      <c r="B36" s="1" t="s">
        <v>7425</v>
      </c>
      <c r="C36" t="s">
        <v>4</v>
      </c>
      <c r="D36" t="s">
        <v>7499</v>
      </c>
      <c r="E36" t="s">
        <v>7500</v>
      </c>
      <c r="F36" t="s">
        <v>7501</v>
      </c>
      <c r="G36">
        <v>27</v>
      </c>
      <c r="H36" t="s">
        <v>30</v>
      </c>
    </row>
    <row r="37" spans="1:8" x14ac:dyDescent="0.25">
      <c r="A37" t="b">
        <v>1</v>
      </c>
      <c r="B37" s="1" t="s">
        <v>7425</v>
      </c>
      <c r="C37" t="s">
        <v>4</v>
      </c>
      <c r="D37" t="s">
        <v>7502</v>
      </c>
      <c r="E37" t="s">
        <v>7503</v>
      </c>
      <c r="F37" t="s">
        <v>7504</v>
      </c>
      <c r="G37">
        <v>12</v>
      </c>
      <c r="H37" t="s">
        <v>25</v>
      </c>
    </row>
    <row r="38" spans="1:8" x14ac:dyDescent="0.25">
      <c r="A38" t="b">
        <v>1</v>
      </c>
      <c r="B38" s="1" t="s">
        <v>7425</v>
      </c>
      <c r="C38" t="s">
        <v>4</v>
      </c>
      <c r="D38" t="s">
        <v>7505</v>
      </c>
      <c r="E38" t="s">
        <v>7506</v>
      </c>
      <c r="F38" t="s">
        <v>7507</v>
      </c>
      <c r="G38">
        <v>8</v>
      </c>
      <c r="H38" t="s">
        <v>23</v>
      </c>
    </row>
    <row r="39" spans="1:8" x14ac:dyDescent="0.25">
      <c r="A39" t="b">
        <v>1</v>
      </c>
      <c r="B39" s="1" t="s">
        <v>7425</v>
      </c>
      <c r="C39" t="s">
        <v>4</v>
      </c>
      <c r="D39" t="s">
        <v>7508</v>
      </c>
      <c r="E39" t="s">
        <v>6685</v>
      </c>
      <c r="F39" t="s">
        <v>7509</v>
      </c>
      <c r="G39">
        <v>16</v>
      </c>
      <c r="H39" t="s">
        <v>30</v>
      </c>
    </row>
    <row r="40" spans="1:8" x14ac:dyDescent="0.25">
      <c r="A40" t="b">
        <v>1</v>
      </c>
      <c r="B40" s="1" t="s">
        <v>7425</v>
      </c>
      <c r="C40" t="s">
        <v>4</v>
      </c>
      <c r="D40" t="s">
        <v>7510</v>
      </c>
      <c r="E40" t="s">
        <v>6715</v>
      </c>
      <c r="F40" t="s">
        <v>7511</v>
      </c>
      <c r="G40">
        <v>37</v>
      </c>
      <c r="H40" t="s">
        <v>28</v>
      </c>
    </row>
    <row r="41" spans="1:8" x14ac:dyDescent="0.25">
      <c r="A41" t="b">
        <v>1</v>
      </c>
      <c r="B41" s="1" t="s">
        <v>7425</v>
      </c>
      <c r="C41" t="s">
        <v>4</v>
      </c>
      <c r="D41" t="s">
        <v>7512</v>
      </c>
      <c r="E41" t="s">
        <v>6715</v>
      </c>
      <c r="F41" t="s">
        <v>7513</v>
      </c>
      <c r="G41">
        <v>37</v>
      </c>
      <c r="H41" t="s">
        <v>28</v>
      </c>
    </row>
    <row r="42" spans="1:8" x14ac:dyDescent="0.25">
      <c r="A42" t="b">
        <v>1</v>
      </c>
      <c r="B42" s="1" t="s">
        <v>7425</v>
      </c>
      <c r="C42" t="s">
        <v>4</v>
      </c>
      <c r="D42" t="s">
        <v>7514</v>
      </c>
      <c r="E42" t="s">
        <v>6715</v>
      </c>
      <c r="F42" t="s">
        <v>7515</v>
      </c>
      <c r="G42">
        <v>37</v>
      </c>
      <c r="H42" t="s">
        <v>28</v>
      </c>
    </row>
    <row r="43" spans="1:8" x14ac:dyDescent="0.25">
      <c r="A43" t="b">
        <v>1</v>
      </c>
      <c r="B43" s="1" t="s">
        <v>7425</v>
      </c>
      <c r="C43" t="s">
        <v>4</v>
      </c>
      <c r="D43" t="s">
        <v>7516</v>
      </c>
      <c r="E43" t="s">
        <v>7517</v>
      </c>
      <c r="F43" t="s">
        <v>7518</v>
      </c>
      <c r="G43">
        <v>12</v>
      </c>
      <c r="H43" t="s">
        <v>25</v>
      </c>
    </row>
    <row r="44" spans="1:8" x14ac:dyDescent="0.25">
      <c r="A44" t="b">
        <v>1</v>
      </c>
      <c r="B44" s="1" t="s">
        <v>7425</v>
      </c>
      <c r="C44" t="s">
        <v>4</v>
      </c>
      <c r="D44" t="s">
        <v>7519</v>
      </c>
      <c r="E44" t="s">
        <v>7520</v>
      </c>
      <c r="F44" t="s">
        <v>7521</v>
      </c>
      <c r="G44">
        <v>12</v>
      </c>
      <c r="H44" t="s">
        <v>25</v>
      </c>
    </row>
    <row r="45" spans="1:8" x14ac:dyDescent="0.25">
      <c r="A45" t="b">
        <v>1</v>
      </c>
      <c r="B45" s="1" t="s">
        <v>7425</v>
      </c>
      <c r="C45" t="s">
        <v>4</v>
      </c>
      <c r="D45" t="s">
        <v>7522</v>
      </c>
      <c r="E45" t="s">
        <v>7523</v>
      </c>
      <c r="F45" t="s">
        <v>7524</v>
      </c>
      <c r="G45">
        <v>37</v>
      </c>
      <c r="H45" t="s">
        <v>28</v>
      </c>
    </row>
    <row r="46" spans="1:8" x14ac:dyDescent="0.25">
      <c r="A46" t="b">
        <v>1</v>
      </c>
      <c r="B46" s="1" t="s">
        <v>7425</v>
      </c>
      <c r="C46" t="s">
        <v>4</v>
      </c>
      <c r="D46" t="s">
        <v>7525</v>
      </c>
      <c r="E46" t="s">
        <v>7526</v>
      </c>
      <c r="F46" t="s">
        <v>7527</v>
      </c>
      <c r="G46">
        <v>37</v>
      </c>
      <c r="H46" t="s">
        <v>28</v>
      </c>
    </row>
    <row r="47" spans="1:8" x14ac:dyDescent="0.25">
      <c r="A47" t="b">
        <v>1</v>
      </c>
      <c r="B47" s="1" t="s">
        <v>7425</v>
      </c>
      <c r="C47" t="s">
        <v>4</v>
      </c>
      <c r="D47" t="s">
        <v>7528</v>
      </c>
      <c r="E47" t="s">
        <v>7529</v>
      </c>
      <c r="F47" t="s">
        <v>7530</v>
      </c>
      <c r="G47">
        <v>37</v>
      </c>
      <c r="H47" t="s">
        <v>28</v>
      </c>
    </row>
    <row r="48" spans="1:8" x14ac:dyDescent="0.25">
      <c r="A48" t="b">
        <v>1</v>
      </c>
      <c r="B48" s="1" t="s">
        <v>7425</v>
      </c>
      <c r="C48" t="s">
        <v>4</v>
      </c>
      <c r="D48" t="s">
        <v>7531</v>
      </c>
      <c r="E48" t="s">
        <v>7532</v>
      </c>
      <c r="F48" t="s">
        <v>7533</v>
      </c>
      <c r="G48">
        <v>37</v>
      </c>
      <c r="H48" t="s">
        <v>28</v>
      </c>
    </row>
    <row r="49" spans="1:8" x14ac:dyDescent="0.25">
      <c r="A49" t="b">
        <v>1</v>
      </c>
      <c r="B49" s="1" t="s">
        <v>7425</v>
      </c>
      <c r="C49" t="s">
        <v>4</v>
      </c>
      <c r="D49" t="s">
        <v>7534</v>
      </c>
      <c r="E49" t="s">
        <v>7535</v>
      </c>
      <c r="F49" t="s">
        <v>7536</v>
      </c>
      <c r="G49">
        <v>37</v>
      </c>
      <c r="H49" t="s">
        <v>28</v>
      </c>
    </row>
    <row r="50" spans="1:8" x14ac:dyDescent="0.25">
      <c r="A50" t="b">
        <v>1</v>
      </c>
      <c r="B50" s="1" t="s">
        <v>7425</v>
      </c>
      <c r="C50" t="s">
        <v>4</v>
      </c>
      <c r="D50" t="s">
        <v>7537</v>
      </c>
      <c r="E50" t="s">
        <v>7538</v>
      </c>
      <c r="F50" t="s">
        <v>7539</v>
      </c>
      <c r="G50">
        <v>37</v>
      </c>
      <c r="H50" t="s">
        <v>28</v>
      </c>
    </row>
    <row r="51" spans="1:8" x14ac:dyDescent="0.25">
      <c r="A51" t="b">
        <v>1</v>
      </c>
      <c r="B51" s="1" t="s">
        <v>7425</v>
      </c>
      <c r="C51" t="s">
        <v>4</v>
      </c>
      <c r="D51" t="s">
        <v>7540</v>
      </c>
      <c r="E51" t="s">
        <v>7541</v>
      </c>
      <c r="F51" t="s">
        <v>7542</v>
      </c>
      <c r="G51">
        <v>8</v>
      </c>
      <c r="H51" t="s">
        <v>23</v>
      </c>
    </row>
    <row r="52" spans="1:8" x14ac:dyDescent="0.25">
      <c r="A52" t="b">
        <v>1</v>
      </c>
      <c r="B52" s="1" t="s">
        <v>7425</v>
      </c>
      <c r="C52" t="s">
        <v>4</v>
      </c>
      <c r="D52" t="s">
        <v>7543</v>
      </c>
      <c r="E52" t="s">
        <v>7544</v>
      </c>
      <c r="F52" t="s">
        <v>7545</v>
      </c>
      <c r="G52">
        <v>37</v>
      </c>
      <c r="H52" t="s">
        <v>28</v>
      </c>
    </row>
    <row r="53" spans="1:8" x14ac:dyDescent="0.25">
      <c r="A53" t="b">
        <v>1</v>
      </c>
      <c r="B53" s="1" t="s">
        <v>7425</v>
      </c>
      <c r="C53" t="s">
        <v>4</v>
      </c>
      <c r="D53" t="s">
        <v>6865</v>
      </c>
      <c r="E53" t="s">
        <v>7546</v>
      </c>
      <c r="F53" t="s">
        <v>7547</v>
      </c>
      <c r="G53">
        <v>37</v>
      </c>
      <c r="H53" t="s">
        <v>28</v>
      </c>
    </row>
    <row r="54" spans="1:8" x14ac:dyDescent="0.25">
      <c r="A54" t="b">
        <v>1</v>
      </c>
      <c r="B54" s="1" t="s">
        <v>7425</v>
      </c>
      <c r="C54" t="s">
        <v>4</v>
      </c>
      <c r="D54" t="s">
        <v>6966</v>
      </c>
      <c r="E54" t="s">
        <v>7548</v>
      </c>
      <c r="F54" t="s">
        <v>7549</v>
      </c>
      <c r="G54">
        <v>261</v>
      </c>
      <c r="H54" t="s">
        <v>28</v>
      </c>
    </row>
    <row r="55" spans="1:8" x14ac:dyDescent="0.25">
      <c r="A55" t="b">
        <v>1</v>
      </c>
      <c r="B55" s="1" t="s">
        <v>7425</v>
      </c>
      <c r="C55" t="s">
        <v>4</v>
      </c>
      <c r="D55" t="s">
        <v>7550</v>
      </c>
      <c r="E55" t="s">
        <v>7551</v>
      </c>
      <c r="F55" t="s">
        <v>7552</v>
      </c>
      <c r="G55">
        <v>37</v>
      </c>
      <c r="H55" t="s">
        <v>28</v>
      </c>
    </row>
    <row r="56" spans="1:8" x14ac:dyDescent="0.25">
      <c r="A56" t="b">
        <v>1</v>
      </c>
      <c r="B56" s="1" t="s">
        <v>7425</v>
      </c>
      <c r="C56" t="s">
        <v>4</v>
      </c>
      <c r="D56" t="s">
        <v>7553</v>
      </c>
      <c r="E56" t="s">
        <v>7554</v>
      </c>
      <c r="F56" t="s">
        <v>7555</v>
      </c>
      <c r="G56">
        <v>37</v>
      </c>
      <c r="H56" t="s">
        <v>28</v>
      </c>
    </row>
    <row r="57" spans="1:8" x14ac:dyDescent="0.25">
      <c r="A57" t="b">
        <v>1</v>
      </c>
      <c r="B57" s="1" t="s">
        <v>7425</v>
      </c>
      <c r="C57" t="s">
        <v>4</v>
      </c>
      <c r="D57" t="s">
        <v>7556</v>
      </c>
      <c r="E57" t="s">
        <v>7557</v>
      </c>
      <c r="F57" t="s">
        <v>7558</v>
      </c>
      <c r="G57">
        <v>37</v>
      </c>
      <c r="H57" t="s">
        <v>28</v>
      </c>
    </row>
    <row r="58" spans="1:8" x14ac:dyDescent="0.25">
      <c r="A58" t="b">
        <v>1</v>
      </c>
      <c r="B58" s="1" t="s">
        <v>7425</v>
      </c>
      <c r="C58" t="s">
        <v>4</v>
      </c>
      <c r="D58" t="s">
        <v>7559</v>
      </c>
      <c r="E58" t="s">
        <v>7560</v>
      </c>
      <c r="F58" t="s">
        <v>7561</v>
      </c>
      <c r="G58">
        <v>8</v>
      </c>
      <c r="H58" t="s">
        <v>23</v>
      </c>
    </row>
    <row r="59" spans="1:8" x14ac:dyDescent="0.25">
      <c r="A59" t="b">
        <v>1</v>
      </c>
      <c r="B59" s="1" t="s">
        <v>7425</v>
      </c>
      <c r="C59" t="s">
        <v>4</v>
      </c>
      <c r="D59" t="s">
        <v>7562</v>
      </c>
      <c r="E59" t="s">
        <v>7563</v>
      </c>
      <c r="F59" t="s">
        <v>7564</v>
      </c>
      <c r="G59">
        <v>37</v>
      </c>
      <c r="H59" t="s">
        <v>28</v>
      </c>
    </row>
    <row r="60" spans="1:8" x14ac:dyDescent="0.25">
      <c r="A60" t="b">
        <v>1</v>
      </c>
      <c r="B60" s="1" t="s">
        <v>7425</v>
      </c>
      <c r="C60" t="s">
        <v>4</v>
      </c>
      <c r="D60" t="s">
        <v>7565</v>
      </c>
      <c r="E60" t="s">
        <v>6887</v>
      </c>
      <c r="F60" t="s">
        <v>7566</v>
      </c>
      <c r="G60">
        <v>8</v>
      </c>
      <c r="H60" t="s">
        <v>23</v>
      </c>
    </row>
    <row r="61" spans="1:8" x14ac:dyDescent="0.25">
      <c r="A61" t="b">
        <v>1</v>
      </c>
      <c r="B61" s="1" t="s">
        <v>7425</v>
      </c>
      <c r="C61" t="s">
        <v>4</v>
      </c>
      <c r="D61" t="s">
        <v>7567</v>
      </c>
      <c r="E61" t="s">
        <v>7568</v>
      </c>
      <c r="F61" t="s">
        <v>7569</v>
      </c>
      <c r="G61">
        <v>37</v>
      </c>
      <c r="H61" t="s">
        <v>28</v>
      </c>
    </row>
    <row r="62" spans="1:8" x14ac:dyDescent="0.25">
      <c r="A62" t="b">
        <v>1</v>
      </c>
      <c r="B62" s="1" t="s">
        <v>7425</v>
      </c>
      <c r="C62" t="s">
        <v>4</v>
      </c>
      <c r="D62" t="s">
        <v>6760</v>
      </c>
      <c r="E62" t="s">
        <v>7570</v>
      </c>
      <c r="F62" t="s">
        <v>7571</v>
      </c>
      <c r="G62">
        <v>35</v>
      </c>
      <c r="H62" t="s">
        <v>25</v>
      </c>
    </row>
    <row r="63" spans="1:8" x14ac:dyDescent="0.25">
      <c r="A63" t="b">
        <v>1</v>
      </c>
      <c r="B63" s="1" t="s">
        <v>7425</v>
      </c>
      <c r="C63" t="s">
        <v>4</v>
      </c>
      <c r="D63" t="s">
        <v>6763</v>
      </c>
      <c r="E63" t="s">
        <v>7572</v>
      </c>
      <c r="F63" t="s">
        <v>7573</v>
      </c>
      <c r="G63">
        <v>35</v>
      </c>
      <c r="H63" t="s">
        <v>25</v>
      </c>
    </row>
    <row r="64" spans="1:8" x14ac:dyDescent="0.25">
      <c r="A64" t="b">
        <v>1</v>
      </c>
      <c r="B64" s="1" t="s">
        <v>7425</v>
      </c>
      <c r="C64" t="s">
        <v>4</v>
      </c>
      <c r="D64" t="s">
        <v>7574</v>
      </c>
      <c r="E64" t="s">
        <v>6676</v>
      </c>
      <c r="F64" t="s">
        <v>7575</v>
      </c>
      <c r="G64">
        <v>16</v>
      </c>
      <c r="H64" t="s">
        <v>30</v>
      </c>
    </row>
    <row r="65" spans="1:8" x14ac:dyDescent="0.25">
      <c r="A65" t="b">
        <v>1</v>
      </c>
      <c r="B65" s="1" t="s">
        <v>7425</v>
      </c>
      <c r="C65" t="s">
        <v>4</v>
      </c>
      <c r="D65" t="s">
        <v>7576</v>
      </c>
      <c r="E65" t="s">
        <v>7577</v>
      </c>
      <c r="F65" t="s">
        <v>7578</v>
      </c>
      <c r="G65">
        <v>37</v>
      </c>
      <c r="H65" t="s">
        <v>28</v>
      </c>
    </row>
    <row r="66" spans="1:8" x14ac:dyDescent="0.25">
      <c r="A66" t="b">
        <v>1</v>
      </c>
      <c r="B66" s="1" t="s">
        <v>7425</v>
      </c>
      <c r="C66" t="s">
        <v>4</v>
      </c>
      <c r="D66" t="s">
        <v>6825</v>
      </c>
      <c r="E66" t="s">
        <v>7579</v>
      </c>
      <c r="F66" t="s">
        <v>7580</v>
      </c>
      <c r="G66">
        <v>37</v>
      </c>
      <c r="H66" t="s">
        <v>28</v>
      </c>
    </row>
    <row r="67" spans="1:8" x14ac:dyDescent="0.25">
      <c r="A67" t="b">
        <v>1</v>
      </c>
      <c r="B67" s="1" t="s">
        <v>7425</v>
      </c>
      <c r="C67" t="s">
        <v>4</v>
      </c>
      <c r="D67" t="s">
        <v>7581</v>
      </c>
      <c r="E67" t="s">
        <v>7582</v>
      </c>
      <c r="F67" t="s">
        <v>7583</v>
      </c>
      <c r="G67">
        <v>37</v>
      </c>
      <c r="H67" t="s">
        <v>28</v>
      </c>
    </row>
    <row r="68" spans="1:8" x14ac:dyDescent="0.25">
      <c r="A68" t="b">
        <v>1</v>
      </c>
      <c r="B68" s="1" t="s">
        <v>7425</v>
      </c>
      <c r="C68" t="s">
        <v>4</v>
      </c>
      <c r="D68" t="s">
        <v>7584</v>
      </c>
      <c r="E68" t="s">
        <v>7585</v>
      </c>
      <c r="F68" t="s">
        <v>7586</v>
      </c>
      <c r="G68">
        <v>37</v>
      </c>
      <c r="H68" t="s">
        <v>28</v>
      </c>
    </row>
    <row r="69" spans="1:8" x14ac:dyDescent="0.25">
      <c r="A69" t="b">
        <v>1</v>
      </c>
      <c r="B69" s="1" t="s">
        <v>7425</v>
      </c>
      <c r="C69" t="s">
        <v>4</v>
      </c>
      <c r="D69" t="s">
        <v>7587</v>
      </c>
      <c r="E69" t="s">
        <v>7588</v>
      </c>
      <c r="F69" t="s">
        <v>7589</v>
      </c>
      <c r="G69">
        <v>37</v>
      </c>
      <c r="H69" t="s">
        <v>28</v>
      </c>
    </row>
    <row r="70" spans="1:8" x14ac:dyDescent="0.25">
      <c r="A70" t="b">
        <v>1</v>
      </c>
      <c r="B70" s="1" t="s">
        <v>7425</v>
      </c>
      <c r="C70" t="s">
        <v>4</v>
      </c>
      <c r="D70" t="s">
        <v>7590</v>
      </c>
      <c r="E70" t="s">
        <v>6773</v>
      </c>
      <c r="F70" t="s">
        <v>7591</v>
      </c>
      <c r="G70">
        <v>37</v>
      </c>
      <c r="H70" t="s">
        <v>28</v>
      </c>
    </row>
    <row r="71" spans="1:8" x14ac:dyDescent="0.25">
      <c r="A71" t="b">
        <v>1</v>
      </c>
      <c r="B71" s="1" t="s">
        <v>7425</v>
      </c>
      <c r="C71" t="s">
        <v>4</v>
      </c>
      <c r="D71" t="s">
        <v>7592</v>
      </c>
      <c r="E71" t="s">
        <v>6847</v>
      </c>
      <c r="F71" t="s">
        <v>7593</v>
      </c>
      <c r="G71">
        <v>8</v>
      </c>
      <c r="H71" t="s">
        <v>23</v>
      </c>
    </row>
    <row r="72" spans="1:8" x14ac:dyDescent="0.25">
      <c r="A72" t="b">
        <v>1</v>
      </c>
      <c r="B72" s="1" t="s">
        <v>7425</v>
      </c>
      <c r="C72" t="s">
        <v>4</v>
      </c>
      <c r="D72" t="s">
        <v>7594</v>
      </c>
      <c r="E72" t="s">
        <v>6847</v>
      </c>
      <c r="F72" t="s">
        <v>7595</v>
      </c>
      <c r="G72">
        <v>8</v>
      </c>
      <c r="H72" t="s">
        <v>23</v>
      </c>
    </row>
    <row r="73" spans="1:8" x14ac:dyDescent="0.25">
      <c r="A73" t="b">
        <v>1</v>
      </c>
      <c r="B73" s="1" t="s">
        <v>7425</v>
      </c>
      <c r="C73" t="s">
        <v>4</v>
      </c>
      <c r="D73" t="s">
        <v>7023</v>
      </c>
      <c r="E73" t="s">
        <v>7596</v>
      </c>
      <c r="F73" t="s">
        <v>7597</v>
      </c>
      <c r="G73">
        <v>8</v>
      </c>
      <c r="H73" t="s">
        <v>23</v>
      </c>
    </row>
    <row r="74" spans="1:8" x14ac:dyDescent="0.25">
      <c r="A74" t="b">
        <v>1</v>
      </c>
      <c r="B74" s="1" t="s">
        <v>7425</v>
      </c>
      <c r="C74" t="s">
        <v>4</v>
      </c>
      <c r="D74" t="s">
        <v>6928</v>
      </c>
      <c r="E74" t="s">
        <v>6929</v>
      </c>
      <c r="F74" t="s">
        <v>7598</v>
      </c>
      <c r="G74">
        <v>8</v>
      </c>
      <c r="H74" t="s">
        <v>23</v>
      </c>
    </row>
    <row r="75" spans="1:8" x14ac:dyDescent="0.25">
      <c r="A75" t="b">
        <v>1</v>
      </c>
      <c r="B75" s="1" t="s">
        <v>7425</v>
      </c>
      <c r="C75" t="s">
        <v>4</v>
      </c>
      <c r="D75" t="s">
        <v>6969</v>
      </c>
      <c r="E75" t="s">
        <v>6929</v>
      </c>
      <c r="F75" t="s">
        <v>7599</v>
      </c>
      <c r="G75">
        <v>8</v>
      </c>
      <c r="H75" t="s">
        <v>23</v>
      </c>
    </row>
    <row r="76" spans="1:8" x14ac:dyDescent="0.25">
      <c r="A76" t="b">
        <v>1</v>
      </c>
      <c r="B76" s="1" t="s">
        <v>7425</v>
      </c>
      <c r="C76" t="s">
        <v>4</v>
      </c>
      <c r="D76" t="s">
        <v>7600</v>
      </c>
      <c r="E76" t="s">
        <v>7601</v>
      </c>
      <c r="F76" t="s">
        <v>7602</v>
      </c>
      <c r="G76">
        <v>12</v>
      </c>
      <c r="H76" t="s">
        <v>25</v>
      </c>
    </row>
    <row r="77" spans="1:8" x14ac:dyDescent="0.25">
      <c r="A77" t="b">
        <v>1</v>
      </c>
      <c r="B77" s="1" t="s">
        <v>7425</v>
      </c>
      <c r="C77" t="s">
        <v>4</v>
      </c>
      <c r="D77" t="s">
        <v>7068</v>
      </c>
      <c r="E77" t="s">
        <v>7069</v>
      </c>
      <c r="F77" t="s">
        <v>7603</v>
      </c>
      <c r="G77">
        <v>37</v>
      </c>
      <c r="H77" t="s">
        <v>28</v>
      </c>
    </row>
    <row r="78" spans="1:8" x14ac:dyDescent="0.25">
      <c r="A78" t="b">
        <v>1</v>
      </c>
      <c r="B78" s="1" t="s">
        <v>7425</v>
      </c>
      <c r="C78" t="s">
        <v>4</v>
      </c>
      <c r="D78" t="s">
        <v>7071</v>
      </c>
      <c r="E78" t="s">
        <v>7604</v>
      </c>
      <c r="F78" t="s">
        <v>7605</v>
      </c>
      <c r="G78">
        <v>37</v>
      </c>
      <c r="H78" t="s">
        <v>28</v>
      </c>
    </row>
    <row r="79" spans="1:8" x14ac:dyDescent="0.25">
      <c r="A79" t="b">
        <v>0</v>
      </c>
      <c r="B79" s="1" t="s">
        <v>6717</v>
      </c>
      <c r="C79" t="b">
        <v>0</v>
      </c>
      <c r="D79" t="b">
        <v>0</v>
      </c>
      <c r="E79" t="b">
        <v>0</v>
      </c>
      <c r="F79" t="s">
        <v>6718</v>
      </c>
      <c r="G79" t="b">
        <v>0</v>
      </c>
      <c r="H79" t="b">
        <v>0</v>
      </c>
    </row>
    <row r="80" spans="1:8" x14ac:dyDescent="0.25">
      <c r="A80" t="b">
        <v>0</v>
      </c>
      <c r="B80" s="1" t="s">
        <v>6717</v>
      </c>
      <c r="C80" t="b">
        <v>0</v>
      </c>
      <c r="D80" t="b">
        <v>0</v>
      </c>
      <c r="E80" t="b">
        <v>0</v>
      </c>
      <c r="F80" t="s">
        <v>6718</v>
      </c>
      <c r="G80" t="b">
        <v>0</v>
      </c>
      <c r="H80" t="b">
        <v>0</v>
      </c>
    </row>
    <row r="81" spans="1:8" x14ac:dyDescent="0.25">
      <c r="A81" t="b">
        <v>0</v>
      </c>
      <c r="B81" s="1" t="s">
        <v>6717</v>
      </c>
      <c r="C81" t="b">
        <v>0</v>
      </c>
      <c r="D81" t="b">
        <v>0</v>
      </c>
      <c r="E81" t="b">
        <v>0</v>
      </c>
      <c r="F81" t="s">
        <v>6718</v>
      </c>
      <c r="G81" t="b">
        <v>0</v>
      </c>
      <c r="H81" t="b">
        <v>0</v>
      </c>
    </row>
    <row r="82" spans="1:8" x14ac:dyDescent="0.25">
      <c r="A82" t="b">
        <v>0</v>
      </c>
      <c r="B82" s="1" t="s">
        <v>6717</v>
      </c>
      <c r="C82" t="b">
        <v>0</v>
      </c>
      <c r="D82" t="b">
        <v>0</v>
      </c>
      <c r="E82" t="b">
        <v>0</v>
      </c>
      <c r="F82" t="s">
        <v>6718</v>
      </c>
      <c r="G82" t="b">
        <v>0</v>
      </c>
      <c r="H82" t="b">
        <v>0</v>
      </c>
    </row>
    <row r="83" spans="1:8" x14ac:dyDescent="0.25">
      <c r="A83" t="b">
        <v>0</v>
      </c>
      <c r="B83" s="1" t="s">
        <v>6717</v>
      </c>
      <c r="C83" t="b">
        <v>0</v>
      </c>
      <c r="D83" t="b">
        <v>0</v>
      </c>
      <c r="E83" t="b">
        <v>0</v>
      </c>
      <c r="F83" t="s">
        <v>6718</v>
      </c>
      <c r="G83" t="b">
        <v>0</v>
      </c>
      <c r="H83" t="b">
        <v>0</v>
      </c>
    </row>
    <row r="84" spans="1:8" x14ac:dyDescent="0.25">
      <c r="A84" t="b">
        <v>0</v>
      </c>
      <c r="B84" s="1" t="s">
        <v>6717</v>
      </c>
      <c r="C84" t="b">
        <v>0</v>
      </c>
      <c r="D84" t="b">
        <v>0</v>
      </c>
      <c r="E84" t="b">
        <v>0</v>
      </c>
      <c r="F84" t="s">
        <v>6718</v>
      </c>
      <c r="G84" t="b">
        <v>0</v>
      </c>
      <c r="H84" t="b">
        <v>0</v>
      </c>
    </row>
    <row r="85" spans="1:8" x14ac:dyDescent="0.25">
      <c r="A85" t="b">
        <v>0</v>
      </c>
      <c r="B85" s="1" t="s">
        <v>6717</v>
      </c>
      <c r="C85" t="b">
        <v>0</v>
      </c>
      <c r="D85" t="b">
        <v>0</v>
      </c>
      <c r="E85" t="b">
        <v>0</v>
      </c>
      <c r="F85" t="s">
        <v>6718</v>
      </c>
      <c r="G85" t="b">
        <v>0</v>
      </c>
      <c r="H85" t="b">
        <v>0</v>
      </c>
    </row>
    <row r="86" spans="1:8" x14ac:dyDescent="0.25">
      <c r="A86" t="b">
        <v>0</v>
      </c>
      <c r="B86" s="1" t="s">
        <v>6717</v>
      </c>
      <c r="C86" t="b">
        <v>0</v>
      </c>
      <c r="D86" t="b">
        <v>0</v>
      </c>
      <c r="E86" t="b">
        <v>0</v>
      </c>
      <c r="F86" t="s">
        <v>6718</v>
      </c>
      <c r="G86" t="b">
        <v>0</v>
      </c>
      <c r="H86" t="b">
        <v>0</v>
      </c>
    </row>
    <row r="87" spans="1:8" x14ac:dyDescent="0.25">
      <c r="A87" t="b">
        <v>0</v>
      </c>
      <c r="B87" s="1" t="s">
        <v>6717</v>
      </c>
      <c r="C87" t="b">
        <v>0</v>
      </c>
      <c r="D87" t="b">
        <v>0</v>
      </c>
      <c r="E87" t="b">
        <v>0</v>
      </c>
      <c r="F87" t="s">
        <v>6718</v>
      </c>
      <c r="G87" t="b">
        <v>0</v>
      </c>
      <c r="H87" t="b">
        <v>0</v>
      </c>
    </row>
    <row r="88" spans="1:8" x14ac:dyDescent="0.25">
      <c r="A88" t="b">
        <v>0</v>
      </c>
      <c r="B88" s="1" t="s">
        <v>6717</v>
      </c>
      <c r="C88" t="b">
        <v>0</v>
      </c>
      <c r="D88" t="b">
        <v>0</v>
      </c>
      <c r="E88" t="b">
        <v>0</v>
      </c>
      <c r="F88" t="s">
        <v>6718</v>
      </c>
      <c r="G88" t="b">
        <v>0</v>
      </c>
      <c r="H88" t="b">
        <v>0</v>
      </c>
    </row>
    <row r="89" spans="1:8" x14ac:dyDescent="0.25">
      <c r="A89" t="b">
        <v>0</v>
      </c>
      <c r="B89" s="1" t="s">
        <v>6717</v>
      </c>
      <c r="C89" t="b">
        <v>0</v>
      </c>
      <c r="D89" t="b">
        <v>0</v>
      </c>
      <c r="E89" t="b">
        <v>0</v>
      </c>
      <c r="F89" t="s">
        <v>6718</v>
      </c>
      <c r="G89" t="b">
        <v>0</v>
      </c>
      <c r="H89" t="b">
        <v>0</v>
      </c>
    </row>
    <row r="90" spans="1:8" x14ac:dyDescent="0.25">
      <c r="A90" t="b">
        <v>0</v>
      </c>
      <c r="B90" s="1" t="s">
        <v>6717</v>
      </c>
      <c r="C90" t="b">
        <v>0</v>
      </c>
      <c r="D90" t="b">
        <v>0</v>
      </c>
      <c r="E90" t="b">
        <v>0</v>
      </c>
      <c r="F90" t="s">
        <v>6718</v>
      </c>
      <c r="G90" t="b">
        <v>0</v>
      </c>
      <c r="H90" t="b">
        <v>0</v>
      </c>
    </row>
    <row r="91" spans="1:8" x14ac:dyDescent="0.25">
      <c r="A91" t="b">
        <v>0</v>
      </c>
      <c r="B91" s="1" t="s">
        <v>6717</v>
      </c>
      <c r="C91" t="b">
        <v>0</v>
      </c>
      <c r="D91" t="b">
        <v>0</v>
      </c>
      <c r="E91" t="b">
        <v>0</v>
      </c>
      <c r="F91" t="s">
        <v>6718</v>
      </c>
      <c r="G91" t="b">
        <v>0</v>
      </c>
      <c r="H91" t="b">
        <v>0</v>
      </c>
    </row>
    <row r="92" spans="1:8" x14ac:dyDescent="0.25">
      <c r="A92" t="b">
        <v>0</v>
      </c>
      <c r="B92" s="1" t="s">
        <v>6717</v>
      </c>
      <c r="C92" t="b">
        <v>0</v>
      </c>
      <c r="D92" t="b">
        <v>0</v>
      </c>
      <c r="E92" t="b">
        <v>0</v>
      </c>
      <c r="F92" t="s">
        <v>6718</v>
      </c>
      <c r="G92" t="b">
        <v>0</v>
      </c>
      <c r="H92" t="b">
        <v>0</v>
      </c>
    </row>
    <row r="93" spans="1:8" x14ac:dyDescent="0.25">
      <c r="A93" t="b">
        <v>0</v>
      </c>
      <c r="B93" s="1" t="s">
        <v>6717</v>
      </c>
      <c r="C93" t="b">
        <v>0</v>
      </c>
      <c r="D93" t="b">
        <v>0</v>
      </c>
      <c r="E93" t="b">
        <v>0</v>
      </c>
      <c r="F93" t="s">
        <v>6718</v>
      </c>
      <c r="G93" t="b">
        <v>0</v>
      </c>
      <c r="H93" t="b">
        <v>0</v>
      </c>
    </row>
    <row r="94" spans="1:8" x14ac:dyDescent="0.25">
      <c r="A94" t="b">
        <v>0</v>
      </c>
      <c r="B94" s="1" t="s">
        <v>6717</v>
      </c>
      <c r="C94" t="b">
        <v>0</v>
      </c>
      <c r="D94" t="b">
        <v>0</v>
      </c>
      <c r="E94" t="b">
        <v>0</v>
      </c>
      <c r="F94" t="s">
        <v>6718</v>
      </c>
      <c r="G94" t="b">
        <v>0</v>
      </c>
      <c r="H94" t="b">
        <v>0</v>
      </c>
    </row>
    <row r="95" spans="1:8" x14ac:dyDescent="0.25">
      <c r="A95" t="b">
        <v>0</v>
      </c>
      <c r="B95" s="1" t="s">
        <v>6717</v>
      </c>
      <c r="C95" t="b">
        <v>0</v>
      </c>
      <c r="D95" t="b">
        <v>0</v>
      </c>
      <c r="E95" t="b">
        <v>0</v>
      </c>
      <c r="F95" t="s">
        <v>6718</v>
      </c>
      <c r="G95" t="b">
        <v>0</v>
      </c>
      <c r="H95" t="b">
        <v>0</v>
      </c>
    </row>
    <row r="96" spans="1:8" x14ac:dyDescent="0.25">
      <c r="A96" t="b">
        <v>0</v>
      </c>
      <c r="B96" s="1" t="s">
        <v>6717</v>
      </c>
      <c r="C96" t="b">
        <v>0</v>
      </c>
      <c r="D96" t="b">
        <v>0</v>
      </c>
      <c r="E96" t="b">
        <v>0</v>
      </c>
      <c r="F96" t="s">
        <v>6718</v>
      </c>
      <c r="G96" t="b">
        <v>0</v>
      </c>
      <c r="H96" t="b">
        <v>0</v>
      </c>
    </row>
    <row r="97" spans="1:8" x14ac:dyDescent="0.25">
      <c r="A97" t="b">
        <v>0</v>
      </c>
      <c r="B97" s="1" t="s">
        <v>6717</v>
      </c>
      <c r="C97" t="b">
        <v>0</v>
      </c>
      <c r="D97" t="b">
        <v>0</v>
      </c>
      <c r="E97" t="b">
        <v>0</v>
      </c>
      <c r="F97" t="s">
        <v>6718</v>
      </c>
      <c r="G97" t="b">
        <v>0</v>
      </c>
      <c r="H97" t="b">
        <v>0</v>
      </c>
    </row>
    <row r="98" spans="1:8" x14ac:dyDescent="0.25">
      <c r="A98" t="b">
        <v>0</v>
      </c>
      <c r="B98" s="1" t="s">
        <v>6717</v>
      </c>
      <c r="C98" t="b">
        <v>0</v>
      </c>
      <c r="D98" t="b">
        <v>0</v>
      </c>
      <c r="E98" t="b">
        <v>0</v>
      </c>
      <c r="F98" t="s">
        <v>6718</v>
      </c>
      <c r="G98" t="b">
        <v>0</v>
      </c>
      <c r="H98" t="b">
        <v>0</v>
      </c>
    </row>
  </sheetData>
  <phoneticPr fontId="2" type="noConversion"/>
  <conditionalFormatting sqref="A2:Q98">
    <cfRule type="expression" dxfId="50" priority="4">
      <formula>$I2="YES"</formula>
    </cfRule>
  </conditionalFormatting>
  <hyperlinks>
    <hyperlink ref="A1" location="'required_tables'!A1" display="TRUE" xr:uid="{80EB9E31-BB7E-40A9-8F82-19FA4E8F0C4C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CA7E-3D09-4D12-BF47-5F5933F52657}">
  <sheetPr codeName="Sheet18">
    <tabColor rgb="FF92D050"/>
  </sheetPr>
  <dimension ref="A1:Q98"/>
  <sheetViews>
    <sheetView zoomScale="55" zoomScaleNormal="55" workbookViewId="0">
      <selection activeCell="L8" sqref="A2:Q98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x14ac:dyDescent="0.25">
      <c r="A2" t="b">
        <v>1</v>
      </c>
      <c r="B2" s="1" t="s">
        <v>7606</v>
      </c>
      <c r="C2" t="s">
        <v>6640</v>
      </c>
      <c r="D2" t="s">
        <v>6816</v>
      </c>
      <c r="E2" t="s">
        <v>6696</v>
      </c>
      <c r="F2" t="s">
        <v>7607</v>
      </c>
      <c r="G2">
        <v>8</v>
      </c>
      <c r="H2" t="s">
        <v>23</v>
      </c>
    </row>
    <row r="3" spans="1:17" x14ac:dyDescent="0.25">
      <c r="A3" t="b">
        <v>1</v>
      </c>
      <c r="B3" s="1" t="s">
        <v>7606</v>
      </c>
      <c r="C3" t="s">
        <v>6640</v>
      </c>
      <c r="D3" t="s">
        <v>6698</v>
      </c>
      <c r="E3" t="s">
        <v>6721</v>
      </c>
      <c r="F3" t="s">
        <v>7608</v>
      </c>
      <c r="G3">
        <v>8</v>
      </c>
      <c r="H3" t="s">
        <v>23</v>
      </c>
    </row>
    <row r="4" spans="1:17" x14ac:dyDescent="0.25">
      <c r="A4" t="b">
        <v>1</v>
      </c>
      <c r="B4" s="1" t="s">
        <v>7606</v>
      </c>
      <c r="C4" t="s">
        <v>6640</v>
      </c>
      <c r="D4" t="s">
        <v>6723</v>
      </c>
      <c r="E4" t="s">
        <v>6724</v>
      </c>
      <c r="F4" t="s">
        <v>7609</v>
      </c>
      <c r="G4">
        <v>8</v>
      </c>
      <c r="H4" t="s">
        <v>23</v>
      </c>
    </row>
    <row r="5" spans="1:17" x14ac:dyDescent="0.25">
      <c r="A5" t="b">
        <v>1</v>
      </c>
      <c r="B5" s="1" t="s">
        <v>7606</v>
      </c>
      <c r="C5" t="s">
        <v>6640</v>
      </c>
      <c r="D5" t="s">
        <v>11</v>
      </c>
      <c r="E5" t="s">
        <v>11</v>
      </c>
      <c r="F5" t="s">
        <v>7610</v>
      </c>
      <c r="G5">
        <v>8</v>
      </c>
      <c r="H5" t="s">
        <v>23</v>
      </c>
    </row>
    <row r="6" spans="1:17" x14ac:dyDescent="0.25">
      <c r="A6" t="b">
        <v>1</v>
      </c>
      <c r="B6" s="1" t="s">
        <v>7606</v>
      </c>
      <c r="C6" t="s">
        <v>6640</v>
      </c>
      <c r="D6" t="s">
        <v>7611</v>
      </c>
      <c r="E6" t="s">
        <v>7612</v>
      </c>
      <c r="F6" t="s">
        <v>7613</v>
      </c>
      <c r="G6">
        <v>37</v>
      </c>
      <c r="H6" t="s">
        <v>28</v>
      </c>
    </row>
    <row r="7" spans="1:17" x14ac:dyDescent="0.25">
      <c r="A7" t="b">
        <v>1</v>
      </c>
      <c r="B7" s="1" t="s">
        <v>7606</v>
      </c>
      <c r="C7" t="s">
        <v>6640</v>
      </c>
      <c r="D7" t="s">
        <v>7614</v>
      </c>
      <c r="E7" t="s">
        <v>7615</v>
      </c>
      <c r="F7" t="s">
        <v>7616</v>
      </c>
      <c r="G7">
        <v>37</v>
      </c>
      <c r="H7" t="s">
        <v>28</v>
      </c>
    </row>
    <row r="8" spans="1:17" x14ac:dyDescent="0.25">
      <c r="A8" t="b">
        <v>1</v>
      </c>
      <c r="B8" s="1" t="s">
        <v>7606</v>
      </c>
      <c r="C8" t="s">
        <v>6640</v>
      </c>
      <c r="D8" t="s">
        <v>6652</v>
      </c>
      <c r="E8" t="s">
        <v>6715</v>
      </c>
      <c r="F8" t="s">
        <v>7617</v>
      </c>
      <c r="G8">
        <v>37</v>
      </c>
      <c r="H8" t="s">
        <v>28</v>
      </c>
      <c r="I8" t="s">
        <v>6620</v>
      </c>
      <c r="K8" t="s">
        <v>6620</v>
      </c>
      <c r="N8" t="s">
        <v>6652</v>
      </c>
    </row>
    <row r="9" spans="1:17" x14ac:dyDescent="0.25">
      <c r="A9" t="b">
        <v>1</v>
      </c>
      <c r="B9" s="1" t="s">
        <v>7606</v>
      </c>
      <c r="C9" t="s">
        <v>6640</v>
      </c>
      <c r="D9" s="7" t="s">
        <v>6647</v>
      </c>
      <c r="E9" t="s">
        <v>6702</v>
      </c>
      <c r="F9" t="s">
        <v>7618</v>
      </c>
      <c r="G9">
        <v>37</v>
      </c>
      <c r="H9" t="s">
        <v>28</v>
      </c>
      <c r="I9" t="s">
        <v>6620</v>
      </c>
    </row>
    <row r="10" spans="1:17" x14ac:dyDescent="0.25">
      <c r="A10" t="b">
        <v>1</v>
      </c>
      <c r="B10" s="1" t="s">
        <v>7606</v>
      </c>
      <c r="C10" t="s">
        <v>6640</v>
      </c>
      <c r="D10" t="s">
        <v>7619</v>
      </c>
      <c r="E10" t="s">
        <v>7620</v>
      </c>
      <c r="F10" t="s">
        <v>7621</v>
      </c>
      <c r="G10">
        <v>12</v>
      </c>
      <c r="H10" t="s">
        <v>25</v>
      </c>
    </row>
    <row r="11" spans="1:17" x14ac:dyDescent="0.25">
      <c r="A11" t="b">
        <v>1</v>
      </c>
      <c r="B11" s="1" t="s">
        <v>7606</v>
      </c>
      <c r="C11" t="s">
        <v>6640</v>
      </c>
      <c r="D11" t="s">
        <v>7622</v>
      </c>
      <c r="E11" t="s">
        <v>7623</v>
      </c>
      <c r="F11" t="s">
        <v>7624</v>
      </c>
      <c r="G11">
        <v>37</v>
      </c>
      <c r="H11" t="s">
        <v>28</v>
      </c>
    </row>
    <row r="12" spans="1:17" x14ac:dyDescent="0.25">
      <c r="A12" t="b">
        <v>1</v>
      </c>
      <c r="B12" s="1" t="s">
        <v>7606</v>
      </c>
      <c r="C12" t="s">
        <v>6640</v>
      </c>
      <c r="D12" t="s">
        <v>7625</v>
      </c>
      <c r="E12" t="s">
        <v>7626</v>
      </c>
      <c r="F12" t="s">
        <v>7627</v>
      </c>
      <c r="G12">
        <v>8</v>
      </c>
      <c r="H12" t="s">
        <v>23</v>
      </c>
    </row>
    <row r="13" spans="1:17" x14ac:dyDescent="0.25">
      <c r="A13" t="b">
        <v>1</v>
      </c>
      <c r="B13" s="1" t="s">
        <v>7606</v>
      </c>
      <c r="C13" t="s">
        <v>6640</v>
      </c>
      <c r="D13" t="s">
        <v>7628</v>
      </c>
      <c r="E13" t="s">
        <v>7500</v>
      </c>
      <c r="F13" t="s">
        <v>7629</v>
      </c>
      <c r="G13">
        <v>27</v>
      </c>
      <c r="H13" t="s">
        <v>30</v>
      </c>
    </row>
    <row r="14" spans="1:17" x14ac:dyDescent="0.25">
      <c r="A14" t="b">
        <v>1</v>
      </c>
      <c r="B14" s="1" t="s">
        <v>7606</v>
      </c>
      <c r="C14" t="s">
        <v>6640</v>
      </c>
      <c r="D14" t="s">
        <v>7630</v>
      </c>
      <c r="E14" t="s">
        <v>7500</v>
      </c>
      <c r="F14" t="s">
        <v>7631</v>
      </c>
      <c r="G14">
        <v>27</v>
      </c>
      <c r="H14" t="s">
        <v>30</v>
      </c>
    </row>
    <row r="15" spans="1:17" x14ac:dyDescent="0.25">
      <c r="A15" t="b">
        <v>1</v>
      </c>
      <c r="B15" s="1" t="s">
        <v>7606</v>
      </c>
      <c r="C15" t="s">
        <v>6640</v>
      </c>
      <c r="D15" t="s">
        <v>7632</v>
      </c>
      <c r="E15" t="s">
        <v>6773</v>
      </c>
      <c r="F15" t="s">
        <v>7633</v>
      </c>
      <c r="G15">
        <v>37</v>
      </c>
      <c r="H15" t="s">
        <v>28</v>
      </c>
    </row>
    <row r="16" spans="1:17" x14ac:dyDescent="0.25">
      <c r="A16" t="b">
        <v>1</v>
      </c>
      <c r="B16" s="1" t="s">
        <v>7606</v>
      </c>
      <c r="C16" t="s">
        <v>6640</v>
      </c>
      <c r="D16" t="s">
        <v>6659</v>
      </c>
      <c r="E16" t="s">
        <v>6660</v>
      </c>
      <c r="F16" t="s">
        <v>7634</v>
      </c>
      <c r="G16">
        <v>8</v>
      </c>
      <c r="H16" t="s">
        <v>23</v>
      </c>
    </row>
    <row r="17" spans="1:8" x14ac:dyDescent="0.25">
      <c r="A17" t="b">
        <v>1</v>
      </c>
      <c r="B17" s="1" t="s">
        <v>7606</v>
      </c>
      <c r="C17" t="s">
        <v>6640</v>
      </c>
      <c r="D17" t="s">
        <v>7635</v>
      </c>
      <c r="E17" t="s">
        <v>6773</v>
      </c>
      <c r="F17" t="s">
        <v>7636</v>
      </c>
      <c r="G17">
        <v>37</v>
      </c>
      <c r="H17" t="s">
        <v>28</v>
      </c>
    </row>
    <row r="18" spans="1:8" x14ac:dyDescent="0.25">
      <c r="A18" t="b">
        <v>1</v>
      </c>
      <c r="B18" s="1" t="s">
        <v>7606</v>
      </c>
      <c r="C18" t="s">
        <v>6640</v>
      </c>
      <c r="D18" t="s">
        <v>7637</v>
      </c>
      <c r="E18" t="s">
        <v>6887</v>
      </c>
      <c r="F18" t="s">
        <v>7638</v>
      </c>
      <c r="G18">
        <v>8</v>
      </c>
      <c r="H18" t="s">
        <v>23</v>
      </c>
    </row>
    <row r="19" spans="1:8" x14ac:dyDescent="0.25">
      <c r="A19" t="b">
        <v>1</v>
      </c>
      <c r="B19" s="1" t="s">
        <v>7606</v>
      </c>
      <c r="C19" t="s">
        <v>6640</v>
      </c>
      <c r="D19" t="s">
        <v>7639</v>
      </c>
      <c r="E19" t="s">
        <v>6715</v>
      </c>
      <c r="F19" t="s">
        <v>7640</v>
      </c>
      <c r="G19">
        <v>37</v>
      </c>
      <c r="H19" t="s">
        <v>28</v>
      </c>
    </row>
    <row r="20" spans="1:8" x14ac:dyDescent="0.25">
      <c r="A20" t="b">
        <v>1</v>
      </c>
      <c r="B20" s="1" t="s">
        <v>7606</v>
      </c>
      <c r="C20" t="s">
        <v>6640</v>
      </c>
      <c r="D20" t="s">
        <v>7641</v>
      </c>
      <c r="E20" t="s">
        <v>6978</v>
      </c>
      <c r="F20" t="s">
        <v>7642</v>
      </c>
      <c r="G20">
        <v>8</v>
      </c>
      <c r="H20" t="s">
        <v>23</v>
      </c>
    </row>
    <row r="21" spans="1:8" x14ac:dyDescent="0.25">
      <c r="A21" t="b">
        <v>1</v>
      </c>
      <c r="B21" s="1" t="s">
        <v>7606</v>
      </c>
      <c r="C21" t="s">
        <v>6640</v>
      </c>
      <c r="D21" t="s">
        <v>7643</v>
      </c>
      <c r="E21" t="s">
        <v>6702</v>
      </c>
      <c r="F21" t="s">
        <v>7644</v>
      </c>
      <c r="G21">
        <v>37</v>
      </c>
      <c r="H21" t="s">
        <v>28</v>
      </c>
    </row>
    <row r="22" spans="1:8" x14ac:dyDescent="0.25">
      <c r="A22" t="b">
        <v>1</v>
      </c>
      <c r="B22" s="1" t="s">
        <v>7606</v>
      </c>
      <c r="C22" t="s">
        <v>6640</v>
      </c>
      <c r="D22" t="s">
        <v>7645</v>
      </c>
      <c r="E22" t="s">
        <v>6702</v>
      </c>
      <c r="F22" t="s">
        <v>7646</v>
      </c>
      <c r="G22">
        <v>37</v>
      </c>
      <c r="H22" t="s">
        <v>28</v>
      </c>
    </row>
    <row r="23" spans="1:8" x14ac:dyDescent="0.25">
      <c r="A23" t="b">
        <v>1</v>
      </c>
      <c r="B23" s="1" t="s">
        <v>7606</v>
      </c>
      <c r="C23" t="s">
        <v>6640</v>
      </c>
      <c r="D23" t="s">
        <v>7647</v>
      </c>
      <c r="E23" t="s">
        <v>6978</v>
      </c>
      <c r="F23" t="s">
        <v>7648</v>
      </c>
      <c r="G23">
        <v>8</v>
      </c>
      <c r="H23" t="s">
        <v>23</v>
      </c>
    </row>
    <row r="24" spans="1:8" x14ac:dyDescent="0.25">
      <c r="A24" t="b">
        <v>1</v>
      </c>
      <c r="B24" s="1" t="s">
        <v>7606</v>
      </c>
      <c r="C24" t="s">
        <v>6640</v>
      </c>
      <c r="D24" t="s">
        <v>7649</v>
      </c>
      <c r="E24" t="s">
        <v>6978</v>
      </c>
      <c r="F24" t="s">
        <v>7650</v>
      </c>
      <c r="G24">
        <v>8</v>
      </c>
      <c r="H24" t="s">
        <v>23</v>
      </c>
    </row>
    <row r="25" spans="1:8" x14ac:dyDescent="0.25">
      <c r="A25" t="b">
        <v>1</v>
      </c>
      <c r="B25" s="1" t="s">
        <v>7606</v>
      </c>
      <c r="C25" t="s">
        <v>6640</v>
      </c>
      <c r="D25" t="s">
        <v>7397</v>
      </c>
      <c r="E25" t="s">
        <v>7651</v>
      </c>
      <c r="F25" t="s">
        <v>7652</v>
      </c>
      <c r="G25">
        <v>16</v>
      </c>
      <c r="H25" t="s">
        <v>30</v>
      </c>
    </row>
    <row r="26" spans="1:8" x14ac:dyDescent="0.25">
      <c r="A26" t="b">
        <v>1</v>
      </c>
      <c r="B26" s="1" t="s">
        <v>7606</v>
      </c>
      <c r="C26" t="s">
        <v>6640</v>
      </c>
      <c r="D26" t="s">
        <v>7653</v>
      </c>
      <c r="E26" t="s">
        <v>7178</v>
      </c>
      <c r="F26" t="s">
        <v>7654</v>
      </c>
      <c r="G26">
        <v>16</v>
      </c>
      <c r="H26" t="s">
        <v>30</v>
      </c>
    </row>
    <row r="27" spans="1:8" x14ac:dyDescent="0.25">
      <c r="A27" t="b">
        <v>1</v>
      </c>
      <c r="B27" s="1" t="s">
        <v>7606</v>
      </c>
      <c r="C27" t="s">
        <v>6640</v>
      </c>
      <c r="D27" t="s">
        <v>7655</v>
      </c>
      <c r="E27" t="s">
        <v>6676</v>
      </c>
      <c r="F27" t="s">
        <v>7656</v>
      </c>
      <c r="G27">
        <v>16</v>
      </c>
      <c r="H27" t="s">
        <v>30</v>
      </c>
    </row>
    <row r="28" spans="1:8" x14ac:dyDescent="0.25">
      <c r="A28" t="b">
        <v>1</v>
      </c>
      <c r="B28" s="1" t="s">
        <v>7606</v>
      </c>
      <c r="C28" t="s">
        <v>6640</v>
      </c>
      <c r="D28" t="s">
        <v>7657</v>
      </c>
      <c r="E28" t="s">
        <v>7658</v>
      </c>
      <c r="F28" t="s">
        <v>7659</v>
      </c>
      <c r="G28">
        <v>16</v>
      </c>
      <c r="H28" t="s">
        <v>30</v>
      </c>
    </row>
    <row r="29" spans="1:8" x14ac:dyDescent="0.25">
      <c r="A29" t="b">
        <v>1</v>
      </c>
      <c r="B29" s="1" t="s">
        <v>7606</v>
      </c>
      <c r="C29" t="s">
        <v>6640</v>
      </c>
      <c r="D29" t="s">
        <v>7660</v>
      </c>
      <c r="E29" t="s">
        <v>7661</v>
      </c>
      <c r="F29" t="s">
        <v>7662</v>
      </c>
      <c r="G29">
        <v>16</v>
      </c>
      <c r="H29" t="s">
        <v>30</v>
      </c>
    </row>
    <row r="30" spans="1:8" x14ac:dyDescent="0.25">
      <c r="A30" t="b">
        <v>1</v>
      </c>
      <c r="B30" s="1" t="s">
        <v>7606</v>
      </c>
      <c r="C30" t="s">
        <v>6640</v>
      </c>
      <c r="D30" t="s">
        <v>7663</v>
      </c>
      <c r="E30" t="s">
        <v>7664</v>
      </c>
      <c r="F30" t="s">
        <v>7665</v>
      </c>
      <c r="G30">
        <v>37</v>
      </c>
      <c r="H30" t="s">
        <v>28</v>
      </c>
    </row>
    <row r="31" spans="1:8" x14ac:dyDescent="0.25">
      <c r="A31" t="b">
        <v>1</v>
      </c>
      <c r="B31" s="1" t="s">
        <v>7606</v>
      </c>
      <c r="C31" t="s">
        <v>6640</v>
      </c>
      <c r="D31" t="s">
        <v>7666</v>
      </c>
      <c r="E31" t="s">
        <v>7667</v>
      </c>
      <c r="F31" t="s">
        <v>7668</v>
      </c>
      <c r="G31">
        <v>37</v>
      </c>
      <c r="H31" t="s">
        <v>28</v>
      </c>
    </row>
    <row r="32" spans="1:8" x14ac:dyDescent="0.25">
      <c r="A32" t="b">
        <v>1</v>
      </c>
      <c r="B32" s="1" t="s">
        <v>7606</v>
      </c>
      <c r="C32" t="s">
        <v>6640</v>
      </c>
      <c r="D32" t="s">
        <v>7669</v>
      </c>
      <c r="E32" t="s">
        <v>7670</v>
      </c>
      <c r="F32" t="s">
        <v>7671</v>
      </c>
      <c r="G32">
        <v>37</v>
      </c>
      <c r="H32" t="s">
        <v>28</v>
      </c>
    </row>
    <row r="33" spans="1:8" x14ac:dyDescent="0.25">
      <c r="A33" t="b">
        <v>1</v>
      </c>
      <c r="B33" s="1" t="s">
        <v>7606</v>
      </c>
      <c r="C33" t="s">
        <v>6640</v>
      </c>
      <c r="D33" t="s">
        <v>7672</v>
      </c>
      <c r="E33" t="s">
        <v>6978</v>
      </c>
      <c r="F33" t="s">
        <v>7673</v>
      </c>
      <c r="G33">
        <v>8</v>
      </c>
      <c r="H33" t="s">
        <v>23</v>
      </c>
    </row>
    <row r="34" spans="1:8" x14ac:dyDescent="0.25">
      <c r="A34" t="b">
        <v>1</v>
      </c>
      <c r="B34" s="1" t="s">
        <v>7606</v>
      </c>
      <c r="C34" t="s">
        <v>6640</v>
      </c>
      <c r="D34" t="s">
        <v>7674</v>
      </c>
      <c r="E34" t="s">
        <v>6676</v>
      </c>
      <c r="F34" t="s">
        <v>7675</v>
      </c>
      <c r="G34">
        <v>16</v>
      </c>
      <c r="H34" t="s">
        <v>30</v>
      </c>
    </row>
    <row r="35" spans="1:8" x14ac:dyDescent="0.25">
      <c r="A35" t="b">
        <v>1</v>
      </c>
      <c r="B35" s="1" t="s">
        <v>7606</v>
      </c>
      <c r="C35" t="s">
        <v>6640</v>
      </c>
      <c r="D35" t="s">
        <v>7676</v>
      </c>
      <c r="E35" t="s">
        <v>7677</v>
      </c>
      <c r="F35" t="s">
        <v>7678</v>
      </c>
      <c r="G35">
        <v>37</v>
      </c>
      <c r="H35" t="s">
        <v>28</v>
      </c>
    </row>
    <row r="36" spans="1:8" x14ac:dyDescent="0.25">
      <c r="A36" t="b">
        <v>1</v>
      </c>
      <c r="B36" s="1" t="s">
        <v>7606</v>
      </c>
      <c r="C36" t="s">
        <v>6640</v>
      </c>
      <c r="D36" t="s">
        <v>7550</v>
      </c>
      <c r="E36" t="s">
        <v>7679</v>
      </c>
      <c r="F36" t="s">
        <v>7680</v>
      </c>
      <c r="G36">
        <v>37</v>
      </c>
      <c r="H36" t="s">
        <v>28</v>
      </c>
    </row>
    <row r="37" spans="1:8" x14ac:dyDescent="0.25">
      <c r="A37" t="b">
        <v>1</v>
      </c>
      <c r="B37" s="1" t="s">
        <v>7606</v>
      </c>
      <c r="C37" t="s">
        <v>6640</v>
      </c>
      <c r="D37" t="s">
        <v>7260</v>
      </c>
      <c r="E37" t="s">
        <v>6887</v>
      </c>
      <c r="F37" t="s">
        <v>7681</v>
      </c>
      <c r="G37">
        <v>8</v>
      </c>
      <c r="H37" t="s">
        <v>23</v>
      </c>
    </row>
    <row r="38" spans="1:8" x14ac:dyDescent="0.25">
      <c r="A38" t="b">
        <v>1</v>
      </c>
      <c r="B38" s="1" t="s">
        <v>7606</v>
      </c>
      <c r="C38" t="s">
        <v>6640</v>
      </c>
      <c r="D38" t="s">
        <v>7262</v>
      </c>
      <c r="E38" t="s">
        <v>7682</v>
      </c>
      <c r="F38" t="s">
        <v>7683</v>
      </c>
      <c r="G38">
        <v>37</v>
      </c>
      <c r="H38" t="s">
        <v>28</v>
      </c>
    </row>
    <row r="39" spans="1:8" x14ac:dyDescent="0.25">
      <c r="A39" t="b">
        <v>1</v>
      </c>
      <c r="B39" s="1" t="s">
        <v>7606</v>
      </c>
      <c r="C39" t="s">
        <v>6640</v>
      </c>
      <c r="D39" t="s">
        <v>7684</v>
      </c>
      <c r="E39" t="s">
        <v>7685</v>
      </c>
      <c r="F39" t="s">
        <v>7686</v>
      </c>
      <c r="G39">
        <v>37</v>
      </c>
      <c r="H39" t="s">
        <v>28</v>
      </c>
    </row>
    <row r="40" spans="1:8" x14ac:dyDescent="0.25">
      <c r="A40" t="b">
        <v>1</v>
      </c>
      <c r="B40" s="1" t="s">
        <v>7606</v>
      </c>
      <c r="C40" t="s">
        <v>6640</v>
      </c>
      <c r="D40" t="s">
        <v>7687</v>
      </c>
      <c r="E40" t="s">
        <v>6978</v>
      </c>
      <c r="F40" t="s">
        <v>7688</v>
      </c>
      <c r="G40">
        <v>8</v>
      </c>
      <c r="H40" t="s">
        <v>23</v>
      </c>
    </row>
    <row r="41" spans="1:8" x14ac:dyDescent="0.25">
      <c r="A41" t="b">
        <v>1</v>
      </c>
      <c r="B41" s="1" t="s">
        <v>7606</v>
      </c>
      <c r="C41" t="s">
        <v>6640</v>
      </c>
      <c r="D41" t="s">
        <v>7689</v>
      </c>
      <c r="E41" t="s">
        <v>6773</v>
      </c>
      <c r="F41" t="s">
        <v>7690</v>
      </c>
      <c r="G41">
        <v>37</v>
      </c>
      <c r="H41" t="s">
        <v>28</v>
      </c>
    </row>
    <row r="42" spans="1:8" x14ac:dyDescent="0.25">
      <c r="A42" t="b">
        <v>1</v>
      </c>
      <c r="B42" s="1" t="s">
        <v>7606</v>
      </c>
      <c r="C42" t="s">
        <v>6640</v>
      </c>
      <c r="D42" t="s">
        <v>7691</v>
      </c>
      <c r="E42" t="s">
        <v>7692</v>
      </c>
      <c r="F42" t="s">
        <v>7693</v>
      </c>
      <c r="G42">
        <v>12</v>
      </c>
      <c r="H42" t="s">
        <v>25</v>
      </c>
    </row>
    <row r="43" spans="1:8" x14ac:dyDescent="0.25">
      <c r="A43" t="b">
        <v>1</v>
      </c>
      <c r="B43" s="1" t="s">
        <v>7606</v>
      </c>
      <c r="C43" t="s">
        <v>6640</v>
      </c>
      <c r="D43" t="s">
        <v>7694</v>
      </c>
      <c r="E43" t="s">
        <v>7623</v>
      </c>
      <c r="F43" t="s">
        <v>7695</v>
      </c>
      <c r="G43">
        <v>37</v>
      </c>
      <c r="H43" t="s">
        <v>28</v>
      </c>
    </row>
    <row r="44" spans="1:8" x14ac:dyDescent="0.25">
      <c r="A44" t="b">
        <v>1</v>
      </c>
      <c r="B44" s="1" t="s">
        <v>7606</v>
      </c>
      <c r="C44" t="s">
        <v>6640</v>
      </c>
      <c r="D44" t="s">
        <v>7696</v>
      </c>
      <c r="E44" t="s">
        <v>6887</v>
      </c>
      <c r="F44" t="s">
        <v>7697</v>
      </c>
      <c r="G44">
        <v>8</v>
      </c>
      <c r="H44" t="s">
        <v>23</v>
      </c>
    </row>
    <row r="45" spans="1:8" x14ac:dyDescent="0.25">
      <c r="A45" t="b">
        <v>1</v>
      </c>
      <c r="B45" s="1" t="s">
        <v>7606</v>
      </c>
      <c r="C45" t="s">
        <v>6640</v>
      </c>
      <c r="D45" t="s">
        <v>7698</v>
      </c>
      <c r="E45" t="s">
        <v>7699</v>
      </c>
      <c r="F45" t="s">
        <v>7700</v>
      </c>
      <c r="G45">
        <v>37</v>
      </c>
      <c r="H45" t="s">
        <v>28</v>
      </c>
    </row>
    <row r="46" spans="1:8" x14ac:dyDescent="0.25">
      <c r="A46" t="b">
        <v>1</v>
      </c>
      <c r="B46" s="1" t="s">
        <v>7606</v>
      </c>
      <c r="C46" t="s">
        <v>6640</v>
      </c>
      <c r="D46" t="s">
        <v>6760</v>
      </c>
      <c r="E46" t="s">
        <v>7701</v>
      </c>
      <c r="F46" t="s">
        <v>7702</v>
      </c>
      <c r="G46">
        <v>35</v>
      </c>
      <c r="H46" t="s">
        <v>25</v>
      </c>
    </row>
    <row r="47" spans="1:8" x14ac:dyDescent="0.25">
      <c r="A47" t="b">
        <v>1</v>
      </c>
      <c r="B47" s="1" t="s">
        <v>7606</v>
      </c>
      <c r="C47" t="s">
        <v>6640</v>
      </c>
      <c r="D47" t="s">
        <v>6763</v>
      </c>
      <c r="E47" t="s">
        <v>7703</v>
      </c>
      <c r="F47" t="s">
        <v>7704</v>
      </c>
      <c r="G47">
        <v>35</v>
      </c>
      <c r="H47" t="s">
        <v>25</v>
      </c>
    </row>
    <row r="48" spans="1:8" x14ac:dyDescent="0.25">
      <c r="A48" t="b">
        <v>1</v>
      </c>
      <c r="B48" s="1" t="s">
        <v>7606</v>
      </c>
      <c r="C48" t="s">
        <v>6640</v>
      </c>
      <c r="D48" t="s">
        <v>7705</v>
      </c>
      <c r="E48" t="s">
        <v>6773</v>
      </c>
      <c r="F48" t="s">
        <v>7706</v>
      </c>
      <c r="G48">
        <v>37</v>
      </c>
      <c r="H48" t="s">
        <v>28</v>
      </c>
    </row>
    <row r="49" spans="1:8" x14ac:dyDescent="0.25">
      <c r="A49" t="b">
        <v>1</v>
      </c>
      <c r="B49" s="1" t="s">
        <v>7606</v>
      </c>
      <c r="C49" t="s">
        <v>6640</v>
      </c>
      <c r="D49" t="s">
        <v>7707</v>
      </c>
      <c r="E49" t="s">
        <v>6676</v>
      </c>
      <c r="F49" t="s">
        <v>7708</v>
      </c>
      <c r="G49">
        <v>16</v>
      </c>
      <c r="H49" t="s">
        <v>30</v>
      </c>
    </row>
    <row r="50" spans="1:8" x14ac:dyDescent="0.25">
      <c r="A50" t="b">
        <v>1</v>
      </c>
      <c r="B50" s="1" t="s">
        <v>7606</v>
      </c>
      <c r="C50" t="s">
        <v>6640</v>
      </c>
      <c r="D50" t="s">
        <v>7709</v>
      </c>
      <c r="E50" t="s">
        <v>6676</v>
      </c>
      <c r="F50" t="s">
        <v>7710</v>
      </c>
      <c r="G50">
        <v>16</v>
      </c>
      <c r="H50" t="s">
        <v>30</v>
      </c>
    </row>
    <row r="51" spans="1:8" x14ac:dyDescent="0.25">
      <c r="A51" t="b">
        <v>1</v>
      </c>
      <c r="B51" s="1" t="s">
        <v>7606</v>
      </c>
      <c r="C51" t="s">
        <v>6640</v>
      </c>
      <c r="D51" t="s">
        <v>7711</v>
      </c>
      <c r="E51" t="s">
        <v>6676</v>
      </c>
      <c r="F51" t="s">
        <v>7712</v>
      </c>
      <c r="G51">
        <v>16</v>
      </c>
      <c r="H51" t="s">
        <v>30</v>
      </c>
    </row>
    <row r="52" spans="1:8" x14ac:dyDescent="0.25">
      <c r="A52" t="b">
        <v>1</v>
      </c>
      <c r="B52" s="1" t="s">
        <v>7606</v>
      </c>
      <c r="C52" t="s">
        <v>6640</v>
      </c>
      <c r="D52" t="s">
        <v>7713</v>
      </c>
      <c r="E52" t="s">
        <v>6978</v>
      </c>
      <c r="F52" t="s">
        <v>7714</v>
      </c>
      <c r="G52">
        <v>8</v>
      </c>
      <c r="H52" t="s">
        <v>23</v>
      </c>
    </row>
    <row r="53" spans="1:8" x14ac:dyDescent="0.25">
      <c r="A53" t="b">
        <v>1</v>
      </c>
      <c r="B53" s="1" t="s">
        <v>7606</v>
      </c>
      <c r="C53" t="s">
        <v>6640</v>
      </c>
      <c r="D53" t="s">
        <v>7715</v>
      </c>
      <c r="E53" t="s">
        <v>6978</v>
      </c>
      <c r="F53" t="s">
        <v>7716</v>
      </c>
      <c r="G53">
        <v>8</v>
      </c>
      <c r="H53" t="s">
        <v>23</v>
      </c>
    </row>
    <row r="54" spans="1:8" x14ac:dyDescent="0.25">
      <c r="A54" t="b">
        <v>1</v>
      </c>
      <c r="B54" s="1" t="s">
        <v>7606</v>
      </c>
      <c r="C54" t="s">
        <v>6640</v>
      </c>
      <c r="D54" t="s">
        <v>7717</v>
      </c>
      <c r="E54" t="s">
        <v>7718</v>
      </c>
      <c r="F54" t="s">
        <v>7719</v>
      </c>
      <c r="G54">
        <v>8</v>
      </c>
      <c r="H54" t="s">
        <v>23</v>
      </c>
    </row>
    <row r="55" spans="1:8" x14ac:dyDescent="0.25">
      <c r="A55" t="b">
        <v>1</v>
      </c>
      <c r="B55" s="1" t="s">
        <v>7606</v>
      </c>
      <c r="C55" t="s">
        <v>6640</v>
      </c>
      <c r="D55" t="s">
        <v>7720</v>
      </c>
      <c r="E55" t="s">
        <v>7721</v>
      </c>
      <c r="F55" t="s">
        <v>7722</v>
      </c>
      <c r="G55">
        <v>37</v>
      </c>
      <c r="H55" t="s">
        <v>28</v>
      </c>
    </row>
    <row r="56" spans="1:8" x14ac:dyDescent="0.25">
      <c r="A56" t="b">
        <v>1</v>
      </c>
      <c r="B56" s="1" t="s">
        <v>7606</v>
      </c>
      <c r="C56" t="s">
        <v>6640</v>
      </c>
      <c r="D56" t="s">
        <v>7023</v>
      </c>
      <c r="E56" t="s">
        <v>7723</v>
      </c>
      <c r="F56" t="s">
        <v>7724</v>
      </c>
      <c r="G56">
        <v>8</v>
      </c>
      <c r="H56" t="s">
        <v>23</v>
      </c>
    </row>
    <row r="57" spans="1:8" x14ac:dyDescent="0.25">
      <c r="A57" t="b">
        <v>1</v>
      </c>
      <c r="B57" s="1" t="s">
        <v>7606</v>
      </c>
      <c r="C57" t="s">
        <v>6640</v>
      </c>
      <c r="D57" t="s">
        <v>6928</v>
      </c>
      <c r="E57" t="s">
        <v>6929</v>
      </c>
      <c r="F57" t="s">
        <v>7725</v>
      </c>
      <c r="G57">
        <v>8</v>
      </c>
      <c r="H57" t="s">
        <v>23</v>
      </c>
    </row>
    <row r="58" spans="1:8" x14ac:dyDescent="0.25">
      <c r="A58" t="b">
        <v>1</v>
      </c>
      <c r="B58" s="1" t="s">
        <v>7606</v>
      </c>
      <c r="C58" t="s">
        <v>6640</v>
      </c>
      <c r="D58" t="s">
        <v>6969</v>
      </c>
      <c r="E58" t="s">
        <v>6929</v>
      </c>
      <c r="F58" t="s">
        <v>7726</v>
      </c>
      <c r="G58">
        <v>8</v>
      </c>
      <c r="H58" t="s">
        <v>23</v>
      </c>
    </row>
    <row r="59" spans="1:8" x14ac:dyDescent="0.25">
      <c r="A59" t="b">
        <v>0</v>
      </c>
      <c r="B59" s="1" t="s">
        <v>6717</v>
      </c>
      <c r="C59" t="b">
        <v>0</v>
      </c>
      <c r="D59" t="b">
        <v>0</v>
      </c>
      <c r="E59" t="b">
        <v>0</v>
      </c>
      <c r="F59" t="s">
        <v>6718</v>
      </c>
      <c r="G59" t="b">
        <v>0</v>
      </c>
      <c r="H59" t="b">
        <v>0</v>
      </c>
    </row>
    <row r="60" spans="1:8" x14ac:dyDescent="0.25">
      <c r="A60" t="b">
        <v>0</v>
      </c>
      <c r="B60" s="1" t="s">
        <v>6717</v>
      </c>
      <c r="C60" t="b">
        <v>0</v>
      </c>
      <c r="D60" t="b">
        <v>0</v>
      </c>
      <c r="E60" t="b">
        <v>0</v>
      </c>
      <c r="F60" t="s">
        <v>6718</v>
      </c>
      <c r="G60" t="b">
        <v>0</v>
      </c>
      <c r="H60" t="b">
        <v>0</v>
      </c>
    </row>
    <row r="61" spans="1:8" x14ac:dyDescent="0.25">
      <c r="A61" t="b">
        <v>0</v>
      </c>
      <c r="B61" s="1" t="s">
        <v>6717</v>
      </c>
      <c r="C61" t="b">
        <v>0</v>
      </c>
      <c r="D61" t="b">
        <v>0</v>
      </c>
      <c r="E61" t="b">
        <v>0</v>
      </c>
      <c r="F61" t="s">
        <v>6718</v>
      </c>
      <c r="G61" t="b">
        <v>0</v>
      </c>
      <c r="H61" t="b">
        <v>0</v>
      </c>
    </row>
    <row r="62" spans="1:8" x14ac:dyDescent="0.25">
      <c r="A62" t="b">
        <v>0</v>
      </c>
      <c r="B62" s="1" t="s">
        <v>6717</v>
      </c>
      <c r="C62" t="b">
        <v>0</v>
      </c>
      <c r="D62" t="b">
        <v>0</v>
      </c>
      <c r="E62" t="b">
        <v>0</v>
      </c>
      <c r="F62" t="s">
        <v>6718</v>
      </c>
      <c r="G62" t="b">
        <v>0</v>
      </c>
      <c r="H62" t="b">
        <v>0</v>
      </c>
    </row>
    <row r="63" spans="1:8" x14ac:dyDescent="0.25">
      <c r="A63" t="b">
        <v>0</v>
      </c>
      <c r="B63" s="1" t="s">
        <v>6717</v>
      </c>
      <c r="C63" t="b">
        <v>0</v>
      </c>
      <c r="D63" t="b">
        <v>0</v>
      </c>
      <c r="E63" t="b">
        <v>0</v>
      </c>
      <c r="F63" t="s">
        <v>6718</v>
      </c>
      <c r="G63" t="b">
        <v>0</v>
      </c>
      <c r="H63" t="b">
        <v>0</v>
      </c>
    </row>
    <row r="64" spans="1:8" x14ac:dyDescent="0.25">
      <c r="A64" t="b">
        <v>0</v>
      </c>
      <c r="B64" s="1" t="s">
        <v>6717</v>
      </c>
      <c r="C64" t="b">
        <v>0</v>
      </c>
      <c r="D64" t="b">
        <v>0</v>
      </c>
      <c r="E64" t="b">
        <v>0</v>
      </c>
      <c r="F64" t="s">
        <v>6718</v>
      </c>
      <c r="G64" t="b">
        <v>0</v>
      </c>
      <c r="H64" t="b">
        <v>0</v>
      </c>
    </row>
    <row r="65" spans="1:8" x14ac:dyDescent="0.25">
      <c r="A65" t="b">
        <v>0</v>
      </c>
      <c r="B65" s="1" t="s">
        <v>6717</v>
      </c>
      <c r="C65" t="b">
        <v>0</v>
      </c>
      <c r="D65" t="b">
        <v>0</v>
      </c>
      <c r="E65" t="b">
        <v>0</v>
      </c>
      <c r="F65" t="s">
        <v>6718</v>
      </c>
      <c r="G65" t="b">
        <v>0</v>
      </c>
      <c r="H65" t="b">
        <v>0</v>
      </c>
    </row>
    <row r="66" spans="1:8" x14ac:dyDescent="0.25">
      <c r="A66" t="b">
        <v>0</v>
      </c>
      <c r="B66" s="1" t="s">
        <v>6717</v>
      </c>
      <c r="C66" t="b">
        <v>0</v>
      </c>
      <c r="D66" t="b">
        <v>0</v>
      </c>
      <c r="E66" t="b">
        <v>0</v>
      </c>
      <c r="F66" t="s">
        <v>6718</v>
      </c>
      <c r="G66" t="b">
        <v>0</v>
      </c>
      <c r="H66" t="b">
        <v>0</v>
      </c>
    </row>
    <row r="67" spans="1:8" x14ac:dyDescent="0.25">
      <c r="A67" t="b">
        <v>0</v>
      </c>
      <c r="B67" s="1" t="s">
        <v>6717</v>
      </c>
      <c r="C67" t="b">
        <v>0</v>
      </c>
      <c r="D67" t="b">
        <v>0</v>
      </c>
      <c r="E67" t="b">
        <v>0</v>
      </c>
      <c r="F67" t="s">
        <v>6718</v>
      </c>
      <c r="G67" t="b">
        <v>0</v>
      </c>
      <c r="H67" t="b">
        <v>0</v>
      </c>
    </row>
    <row r="68" spans="1:8" x14ac:dyDescent="0.25">
      <c r="A68" t="b">
        <v>0</v>
      </c>
      <c r="B68" s="1" t="s">
        <v>6717</v>
      </c>
      <c r="C68" t="b">
        <v>0</v>
      </c>
      <c r="D68" t="b">
        <v>0</v>
      </c>
      <c r="E68" t="b">
        <v>0</v>
      </c>
      <c r="F68" t="s">
        <v>6718</v>
      </c>
      <c r="G68" t="b">
        <v>0</v>
      </c>
      <c r="H68" t="b">
        <v>0</v>
      </c>
    </row>
    <row r="69" spans="1:8" x14ac:dyDescent="0.25">
      <c r="A69" t="b">
        <v>0</v>
      </c>
      <c r="B69" s="1" t="s">
        <v>6717</v>
      </c>
      <c r="C69" t="b">
        <v>0</v>
      </c>
      <c r="D69" t="b">
        <v>0</v>
      </c>
      <c r="E69" t="b">
        <v>0</v>
      </c>
      <c r="F69" t="s">
        <v>6718</v>
      </c>
      <c r="G69" t="b">
        <v>0</v>
      </c>
      <c r="H69" t="b">
        <v>0</v>
      </c>
    </row>
    <row r="70" spans="1:8" x14ac:dyDescent="0.25">
      <c r="A70" t="b">
        <v>0</v>
      </c>
      <c r="B70" s="1" t="s">
        <v>6717</v>
      </c>
      <c r="C70" t="b">
        <v>0</v>
      </c>
      <c r="D70" t="b">
        <v>0</v>
      </c>
      <c r="E70" t="b">
        <v>0</v>
      </c>
      <c r="F70" t="s">
        <v>6718</v>
      </c>
      <c r="G70" t="b">
        <v>0</v>
      </c>
      <c r="H70" t="b">
        <v>0</v>
      </c>
    </row>
    <row r="71" spans="1:8" x14ac:dyDescent="0.25">
      <c r="A71" t="b">
        <v>0</v>
      </c>
      <c r="B71" s="1" t="s">
        <v>6717</v>
      </c>
      <c r="C71" t="b">
        <v>0</v>
      </c>
      <c r="D71" t="b">
        <v>0</v>
      </c>
      <c r="E71" t="b">
        <v>0</v>
      </c>
      <c r="F71" t="s">
        <v>6718</v>
      </c>
      <c r="G71" t="b">
        <v>0</v>
      </c>
      <c r="H71" t="b">
        <v>0</v>
      </c>
    </row>
    <row r="72" spans="1:8" x14ac:dyDescent="0.25">
      <c r="A72" t="b">
        <v>0</v>
      </c>
      <c r="B72" s="1" t="s">
        <v>6717</v>
      </c>
      <c r="C72" t="b">
        <v>0</v>
      </c>
      <c r="D72" t="b">
        <v>0</v>
      </c>
      <c r="E72" t="b">
        <v>0</v>
      </c>
      <c r="F72" t="s">
        <v>6718</v>
      </c>
      <c r="G72" t="b">
        <v>0</v>
      </c>
      <c r="H72" t="b">
        <v>0</v>
      </c>
    </row>
    <row r="73" spans="1:8" x14ac:dyDescent="0.25">
      <c r="A73" t="b">
        <v>0</v>
      </c>
      <c r="B73" s="1" t="s">
        <v>6717</v>
      </c>
      <c r="C73" t="b">
        <v>0</v>
      </c>
      <c r="D73" t="b">
        <v>0</v>
      </c>
      <c r="E73" t="b">
        <v>0</v>
      </c>
      <c r="F73" t="s">
        <v>6718</v>
      </c>
      <c r="G73" t="b">
        <v>0</v>
      </c>
      <c r="H73" t="b">
        <v>0</v>
      </c>
    </row>
    <row r="74" spans="1:8" x14ac:dyDescent="0.25">
      <c r="A74" t="b">
        <v>0</v>
      </c>
      <c r="B74" s="1" t="s">
        <v>6717</v>
      </c>
      <c r="C74" t="b">
        <v>0</v>
      </c>
      <c r="D74" t="b">
        <v>0</v>
      </c>
      <c r="E74" t="b">
        <v>0</v>
      </c>
      <c r="F74" t="s">
        <v>6718</v>
      </c>
      <c r="G74" t="b">
        <v>0</v>
      </c>
      <c r="H74" t="b">
        <v>0</v>
      </c>
    </row>
    <row r="75" spans="1:8" x14ac:dyDescent="0.25">
      <c r="A75" t="b">
        <v>0</v>
      </c>
      <c r="B75" s="1" t="s">
        <v>6717</v>
      </c>
      <c r="C75" t="b">
        <v>0</v>
      </c>
      <c r="D75" t="b">
        <v>0</v>
      </c>
      <c r="E75" t="b">
        <v>0</v>
      </c>
      <c r="F75" t="s">
        <v>6718</v>
      </c>
      <c r="G75" t="b">
        <v>0</v>
      </c>
      <c r="H75" t="b">
        <v>0</v>
      </c>
    </row>
    <row r="76" spans="1:8" x14ac:dyDescent="0.25">
      <c r="A76" t="b">
        <v>0</v>
      </c>
      <c r="B76" s="1" t="s">
        <v>6717</v>
      </c>
      <c r="C76" t="b">
        <v>0</v>
      </c>
      <c r="D76" t="b">
        <v>0</v>
      </c>
      <c r="E76" t="b">
        <v>0</v>
      </c>
      <c r="F76" t="s">
        <v>6718</v>
      </c>
      <c r="G76" t="b">
        <v>0</v>
      </c>
      <c r="H76" t="b">
        <v>0</v>
      </c>
    </row>
    <row r="77" spans="1:8" x14ac:dyDescent="0.25">
      <c r="A77" t="b">
        <v>0</v>
      </c>
      <c r="B77" s="1" t="s">
        <v>6717</v>
      </c>
      <c r="C77" t="b">
        <v>0</v>
      </c>
      <c r="D77" t="b">
        <v>0</v>
      </c>
      <c r="E77" t="b">
        <v>0</v>
      </c>
      <c r="F77" t="s">
        <v>6718</v>
      </c>
      <c r="G77" t="b">
        <v>0</v>
      </c>
      <c r="H77" t="b">
        <v>0</v>
      </c>
    </row>
    <row r="78" spans="1:8" x14ac:dyDescent="0.25">
      <c r="A78" t="b">
        <v>0</v>
      </c>
      <c r="B78" s="1" t="s">
        <v>6717</v>
      </c>
      <c r="C78" t="b">
        <v>0</v>
      </c>
      <c r="D78" t="b">
        <v>0</v>
      </c>
      <c r="E78" t="b">
        <v>0</v>
      </c>
      <c r="F78" t="s">
        <v>6718</v>
      </c>
      <c r="G78" t="b">
        <v>0</v>
      </c>
      <c r="H78" t="b">
        <v>0</v>
      </c>
    </row>
    <row r="79" spans="1:8" x14ac:dyDescent="0.25">
      <c r="A79" t="b">
        <v>0</v>
      </c>
      <c r="B79" s="1" t="s">
        <v>6717</v>
      </c>
      <c r="C79" t="b">
        <v>0</v>
      </c>
      <c r="D79" t="b">
        <v>0</v>
      </c>
      <c r="E79" t="b">
        <v>0</v>
      </c>
      <c r="F79" t="s">
        <v>6718</v>
      </c>
      <c r="G79" t="b">
        <v>0</v>
      </c>
      <c r="H79" t="b">
        <v>0</v>
      </c>
    </row>
    <row r="80" spans="1:8" x14ac:dyDescent="0.25">
      <c r="A80" t="b">
        <v>0</v>
      </c>
      <c r="B80" s="1" t="s">
        <v>6717</v>
      </c>
      <c r="C80" t="b">
        <v>0</v>
      </c>
      <c r="D80" t="b">
        <v>0</v>
      </c>
      <c r="E80" t="b">
        <v>0</v>
      </c>
      <c r="F80" t="s">
        <v>6718</v>
      </c>
      <c r="G80" t="b">
        <v>0</v>
      </c>
      <c r="H80" t="b">
        <v>0</v>
      </c>
    </row>
    <row r="81" spans="1:8" x14ac:dyDescent="0.25">
      <c r="A81" t="b">
        <v>0</v>
      </c>
      <c r="B81" s="1" t="s">
        <v>6717</v>
      </c>
      <c r="C81" t="b">
        <v>0</v>
      </c>
      <c r="D81" t="b">
        <v>0</v>
      </c>
      <c r="E81" t="b">
        <v>0</v>
      </c>
      <c r="F81" t="s">
        <v>6718</v>
      </c>
      <c r="G81" t="b">
        <v>0</v>
      </c>
      <c r="H81" t="b">
        <v>0</v>
      </c>
    </row>
    <row r="82" spans="1:8" x14ac:dyDescent="0.25">
      <c r="A82" t="b">
        <v>0</v>
      </c>
      <c r="B82" s="1" t="s">
        <v>6717</v>
      </c>
      <c r="C82" t="b">
        <v>0</v>
      </c>
      <c r="D82" t="b">
        <v>0</v>
      </c>
      <c r="E82" t="b">
        <v>0</v>
      </c>
      <c r="F82" t="s">
        <v>6718</v>
      </c>
      <c r="G82" t="b">
        <v>0</v>
      </c>
      <c r="H82" t="b">
        <v>0</v>
      </c>
    </row>
    <row r="83" spans="1:8" x14ac:dyDescent="0.25">
      <c r="A83" t="b">
        <v>0</v>
      </c>
      <c r="B83" s="1" t="s">
        <v>6717</v>
      </c>
      <c r="C83" t="b">
        <v>0</v>
      </c>
      <c r="D83" t="b">
        <v>0</v>
      </c>
      <c r="E83" t="b">
        <v>0</v>
      </c>
      <c r="F83" t="s">
        <v>6718</v>
      </c>
      <c r="G83" t="b">
        <v>0</v>
      </c>
      <c r="H83" t="b">
        <v>0</v>
      </c>
    </row>
    <row r="84" spans="1:8" x14ac:dyDescent="0.25">
      <c r="A84" t="b">
        <v>0</v>
      </c>
      <c r="B84" s="1" t="s">
        <v>6717</v>
      </c>
      <c r="C84" t="b">
        <v>0</v>
      </c>
      <c r="D84" t="b">
        <v>0</v>
      </c>
      <c r="E84" t="b">
        <v>0</v>
      </c>
      <c r="F84" t="s">
        <v>6718</v>
      </c>
      <c r="G84" t="b">
        <v>0</v>
      </c>
      <c r="H84" t="b">
        <v>0</v>
      </c>
    </row>
    <row r="85" spans="1:8" x14ac:dyDescent="0.25">
      <c r="A85" t="b">
        <v>0</v>
      </c>
      <c r="B85" s="1" t="s">
        <v>6717</v>
      </c>
      <c r="C85" t="b">
        <v>0</v>
      </c>
      <c r="D85" t="b">
        <v>0</v>
      </c>
      <c r="E85" t="b">
        <v>0</v>
      </c>
      <c r="F85" t="s">
        <v>6718</v>
      </c>
      <c r="G85" t="b">
        <v>0</v>
      </c>
      <c r="H85" t="b">
        <v>0</v>
      </c>
    </row>
    <row r="86" spans="1:8" x14ac:dyDescent="0.25">
      <c r="A86" t="b">
        <v>0</v>
      </c>
      <c r="B86" s="1" t="s">
        <v>6717</v>
      </c>
      <c r="C86" t="b">
        <v>0</v>
      </c>
      <c r="D86" t="b">
        <v>0</v>
      </c>
      <c r="E86" t="b">
        <v>0</v>
      </c>
      <c r="F86" t="s">
        <v>6718</v>
      </c>
      <c r="G86" t="b">
        <v>0</v>
      </c>
      <c r="H86" t="b">
        <v>0</v>
      </c>
    </row>
    <row r="87" spans="1:8" x14ac:dyDescent="0.25">
      <c r="A87" t="b">
        <v>0</v>
      </c>
      <c r="B87" s="1" t="s">
        <v>6717</v>
      </c>
      <c r="C87" t="b">
        <v>0</v>
      </c>
      <c r="D87" t="b">
        <v>0</v>
      </c>
      <c r="E87" t="b">
        <v>0</v>
      </c>
      <c r="F87" t="s">
        <v>6718</v>
      </c>
      <c r="G87" t="b">
        <v>0</v>
      </c>
      <c r="H87" t="b">
        <v>0</v>
      </c>
    </row>
    <row r="88" spans="1:8" x14ac:dyDescent="0.25">
      <c r="A88" t="b">
        <v>0</v>
      </c>
      <c r="B88" s="1" t="s">
        <v>6717</v>
      </c>
      <c r="C88" t="b">
        <v>0</v>
      </c>
      <c r="D88" t="b">
        <v>0</v>
      </c>
      <c r="E88" t="b">
        <v>0</v>
      </c>
      <c r="F88" t="s">
        <v>6718</v>
      </c>
      <c r="G88" t="b">
        <v>0</v>
      </c>
      <c r="H88" t="b">
        <v>0</v>
      </c>
    </row>
    <row r="89" spans="1:8" x14ac:dyDescent="0.25">
      <c r="A89" t="b">
        <v>0</v>
      </c>
      <c r="B89" s="1" t="s">
        <v>6717</v>
      </c>
      <c r="C89" t="b">
        <v>0</v>
      </c>
      <c r="D89" t="b">
        <v>0</v>
      </c>
      <c r="E89" t="b">
        <v>0</v>
      </c>
      <c r="F89" t="s">
        <v>6718</v>
      </c>
      <c r="G89" t="b">
        <v>0</v>
      </c>
      <c r="H89" t="b">
        <v>0</v>
      </c>
    </row>
    <row r="90" spans="1:8" x14ac:dyDescent="0.25">
      <c r="A90" t="b">
        <v>0</v>
      </c>
      <c r="B90" s="1" t="s">
        <v>6717</v>
      </c>
      <c r="C90" t="b">
        <v>0</v>
      </c>
      <c r="D90" t="b">
        <v>0</v>
      </c>
      <c r="E90" t="b">
        <v>0</v>
      </c>
      <c r="F90" t="s">
        <v>6718</v>
      </c>
      <c r="G90" t="b">
        <v>0</v>
      </c>
      <c r="H90" t="b">
        <v>0</v>
      </c>
    </row>
    <row r="91" spans="1:8" x14ac:dyDescent="0.25">
      <c r="A91" t="b">
        <v>0</v>
      </c>
      <c r="B91" s="1" t="s">
        <v>6717</v>
      </c>
      <c r="C91" t="b">
        <v>0</v>
      </c>
      <c r="D91" t="b">
        <v>0</v>
      </c>
      <c r="E91" t="b">
        <v>0</v>
      </c>
      <c r="F91" t="s">
        <v>6718</v>
      </c>
      <c r="G91" t="b">
        <v>0</v>
      </c>
      <c r="H91" t="b">
        <v>0</v>
      </c>
    </row>
    <row r="92" spans="1:8" x14ac:dyDescent="0.25">
      <c r="A92" t="b">
        <v>0</v>
      </c>
      <c r="B92" s="1" t="s">
        <v>6717</v>
      </c>
      <c r="C92" t="b">
        <v>0</v>
      </c>
      <c r="D92" t="b">
        <v>0</v>
      </c>
      <c r="E92" t="b">
        <v>0</v>
      </c>
      <c r="F92" t="s">
        <v>6718</v>
      </c>
      <c r="G92" t="b">
        <v>0</v>
      </c>
      <c r="H92" t="b">
        <v>0</v>
      </c>
    </row>
    <row r="93" spans="1:8" x14ac:dyDescent="0.25">
      <c r="A93" t="b">
        <v>0</v>
      </c>
      <c r="B93" s="1" t="s">
        <v>6717</v>
      </c>
      <c r="C93" t="b">
        <v>0</v>
      </c>
      <c r="D93" t="b">
        <v>0</v>
      </c>
      <c r="E93" t="b">
        <v>0</v>
      </c>
      <c r="F93" t="s">
        <v>6718</v>
      </c>
      <c r="G93" t="b">
        <v>0</v>
      </c>
      <c r="H93" t="b">
        <v>0</v>
      </c>
    </row>
    <row r="94" spans="1:8" x14ac:dyDescent="0.25">
      <c r="A94" t="b">
        <v>0</v>
      </c>
      <c r="B94" s="1" t="s">
        <v>6717</v>
      </c>
      <c r="C94" t="b">
        <v>0</v>
      </c>
      <c r="D94" t="b">
        <v>0</v>
      </c>
      <c r="E94" t="b">
        <v>0</v>
      </c>
      <c r="F94" t="s">
        <v>6718</v>
      </c>
      <c r="G94" t="b">
        <v>0</v>
      </c>
      <c r="H94" t="b">
        <v>0</v>
      </c>
    </row>
    <row r="95" spans="1:8" x14ac:dyDescent="0.25">
      <c r="A95" t="b">
        <v>0</v>
      </c>
      <c r="B95" s="1" t="s">
        <v>6717</v>
      </c>
      <c r="C95" t="b">
        <v>0</v>
      </c>
      <c r="D95" t="b">
        <v>0</v>
      </c>
      <c r="E95" t="b">
        <v>0</v>
      </c>
      <c r="F95" t="s">
        <v>6718</v>
      </c>
      <c r="G95" t="b">
        <v>0</v>
      </c>
      <c r="H95" t="b">
        <v>0</v>
      </c>
    </row>
    <row r="96" spans="1:8" x14ac:dyDescent="0.25">
      <c r="A96" t="b">
        <v>0</v>
      </c>
      <c r="B96" s="1" t="s">
        <v>6717</v>
      </c>
      <c r="C96" t="b">
        <v>0</v>
      </c>
      <c r="D96" t="b">
        <v>0</v>
      </c>
      <c r="E96" t="b">
        <v>0</v>
      </c>
      <c r="F96" t="s">
        <v>6718</v>
      </c>
      <c r="G96" t="b">
        <v>0</v>
      </c>
      <c r="H96" t="b">
        <v>0</v>
      </c>
    </row>
    <row r="97" spans="1:8" x14ac:dyDescent="0.25">
      <c r="A97" t="b">
        <v>0</v>
      </c>
      <c r="B97" s="1" t="s">
        <v>6717</v>
      </c>
      <c r="C97" t="b">
        <v>0</v>
      </c>
      <c r="D97" t="b">
        <v>0</v>
      </c>
      <c r="E97" t="b">
        <v>0</v>
      </c>
      <c r="F97" t="s">
        <v>6718</v>
      </c>
      <c r="G97" t="b">
        <v>0</v>
      </c>
      <c r="H97" t="b">
        <v>0</v>
      </c>
    </row>
    <row r="98" spans="1:8" x14ac:dyDescent="0.25">
      <c r="A98" t="b">
        <v>0</v>
      </c>
      <c r="B98" s="1" t="s">
        <v>6717</v>
      </c>
      <c r="C98" t="b">
        <v>0</v>
      </c>
      <c r="D98" t="b">
        <v>0</v>
      </c>
      <c r="E98" t="b">
        <v>0</v>
      </c>
      <c r="F98" t="s">
        <v>6718</v>
      </c>
      <c r="G98" t="b">
        <v>0</v>
      </c>
      <c r="H98" t="b">
        <v>0</v>
      </c>
    </row>
  </sheetData>
  <conditionalFormatting sqref="A2:Q98">
    <cfRule type="expression" dxfId="40" priority="1">
      <formula>$I2="YES"</formula>
    </cfRule>
  </conditionalFormatting>
  <hyperlinks>
    <hyperlink ref="A1" location="'required_tables'!A1" display="TRUE" xr:uid="{C6B40B6E-EB1F-4F57-BEC5-B10CCD1A0304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F09A-DF3C-4CCF-AAB8-69E2398243E9}">
  <sheetPr codeName="Sheet20">
    <tabColor rgb="FFFFC000"/>
  </sheetPr>
  <dimension ref="A1:Q98"/>
  <sheetViews>
    <sheetView zoomScale="55" zoomScaleNormal="55" workbookViewId="0"/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hidden="1" x14ac:dyDescent="0.25">
      <c r="A2" t="b">
        <f ca="1">ROW()-2&lt;COUNTIF(all_tables[RDB$RELATION_NAME_TRIMMED],ACC_PROVOD41316[[#This Row],[TABLE_NAME]])</f>
        <v>1</v>
      </c>
      <c r="B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" t="str" cm="1">
        <f t="array" aca="1" ref="C2" ca="1">IF(ROW()-2&lt;COUNTIF(all_tables[RDB$RELATION_NAME_TRIMMED],sheet_name),sheet_name,FALSE)</f>
        <v>FMG_BUDGET</v>
      </c>
      <c r="D2" t="str" cm="1">
        <f t="array" aca="1" ref="D2" ca="1">_xlfn.IFNA(INDEX(all_tables[RDB$FIELD_NAME_TRIMMED],MATCH(ACC_PROVOD41316[[#This Row],[TABLE_NAME]],all_tables[RDB$RELATION_NAME_TRIMMED],0)+ROW()-2),FALSE)</f>
        <v>IP$FLAGS</v>
      </c>
      <c r="E2" t="str" cm="1">
        <f t="array" aca="1" ref="E2" ca="1">_xlfn.IFNA(INDEX(all_tables[RDB$FIELD_SOURCE_TRIMMED],MATCH(ACC_PROVOD41316[[#This Row],[TABLE_NAME]],all_tables[RDB$RELATION_NAME_TRIMMED],0)+ROW()-2),FALSE)</f>
        <v>TFLAGS</v>
      </c>
      <c r="F2" t="str">
        <f ca="1">TRIM(ACC_PROVOD41316[[#This Row],[TABLE_NAME]])&amp;TRIM(ACC_PROVOD41316[[#This Row],[RDB$FIELD_NAME]])</f>
        <v>FMG_BUDGETIP$FLAGS</v>
      </c>
      <c r="G2">
        <f ca="1">_xlfn.IFNA(INDEX(all_tables[RDB$FIELD_TYPE],MATCH(ACC_PROVOD41316[[#This Row],[LOOKUP]],all_tables[LOOKUP],0)),FALSE)</f>
        <v>8</v>
      </c>
      <c r="H2" t="str">
        <f ca="1">_xlfn.IFNA(INDEX(column_types[PD],MATCH(ACC_PROVOD41316[[#This Row],[FB_DTYPE]],column_types[FB Dtypes],0)),FALSE)</f>
        <v>int32</v>
      </c>
    </row>
    <row r="3" spans="1:17" hidden="1" x14ac:dyDescent="0.25">
      <c r="A3" t="b">
        <f ca="1">ROW()-2&lt;COUNTIF(all_tables[RDB$RELATION_NAME_TRIMMED],ACC_PROVOD41316[[#This Row],[TABLE_NAME]])</f>
        <v>1</v>
      </c>
      <c r="B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" t="str" cm="1">
        <f t="array" aca="1" ref="C3" ca="1">IF(ROW()-2&lt;COUNTIF(all_tables[RDB$RELATION_NAME_TRIMMED],sheet_name),sheet_name,FALSE)</f>
        <v>FMG_BUDGET</v>
      </c>
      <c r="D3" t="str" cm="1">
        <f t="array" aca="1" ref="D3" ca="1">_xlfn.IFNA(INDEX(all_tables[RDB$FIELD_NAME_TRIMMED],MATCH(ACC_PROVOD41316[[#This Row],[TABLE_NAME]],all_tables[RDB$RELATION_NAME_TRIMMED],0)+ROW()-2),FALSE)</f>
        <v>IP$USER</v>
      </c>
      <c r="E3" t="str" cm="1">
        <f t="array" aca="1" ref="E3" ca="1">_xlfn.IFNA(INDEX(all_tables[RDB$FIELD_SOURCE_TRIMMED],MATCH(ACC_PROVOD41316[[#This Row],[TABLE_NAME]],all_tables[RDB$RELATION_NAME_TRIMMED],0)+ROW()-2),FALSE)</f>
        <v>TUSER</v>
      </c>
      <c r="F3" t="str">
        <f ca="1">TRIM(ACC_PROVOD41316[[#This Row],[TABLE_NAME]])&amp;TRIM(ACC_PROVOD41316[[#This Row],[RDB$FIELD_NAME]])</f>
        <v>FMG_BUDGETIP$USER</v>
      </c>
      <c r="G3">
        <f ca="1">_xlfn.IFNA(INDEX(all_tables[RDB$FIELD_TYPE],MATCH(ACC_PROVOD41316[[#This Row],[LOOKUP]],all_tables[LOOKUP],0)),FALSE)</f>
        <v>8</v>
      </c>
      <c r="H3" t="str">
        <f ca="1">_xlfn.IFNA(INDEX(column_types[PD],MATCH(ACC_PROVOD41316[[#This Row],[FB_DTYPE]],column_types[FB Dtypes],0)),FALSE)</f>
        <v>int32</v>
      </c>
    </row>
    <row r="4" spans="1:17" hidden="1" x14ac:dyDescent="0.25">
      <c r="A4" t="b">
        <f ca="1">ROW()-2&lt;COUNTIF(all_tables[RDB$RELATION_NAME_TRIMMED],ACC_PROVOD41316[[#This Row],[TABLE_NAME]])</f>
        <v>1</v>
      </c>
      <c r="B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" t="str" cm="1">
        <f t="array" aca="1" ref="C4" ca="1">IF(ROW()-2&lt;COUNTIF(all_tables[RDB$RELATION_NAME_TRIMMED],sheet_name),sheet_name,FALSE)</f>
        <v>FMG_BUDGET</v>
      </c>
      <c r="D4" t="str" cm="1">
        <f t="array" aca="1" ref="D4" ca="1">_xlfn.IFNA(INDEX(all_tables[RDB$FIELD_NAME_TRIMMED],MATCH(ACC_PROVOD41316[[#This Row],[TABLE_NAME]],all_tables[RDB$RELATION_NAME_TRIMMED],0)+ROW()-2),FALSE)</f>
        <v>IP$CHANGE_USER</v>
      </c>
      <c r="E4" t="str" cm="1">
        <f t="array" aca="1" ref="E4" ca="1">_xlfn.IFNA(INDEX(all_tables[RDB$FIELD_SOURCE_TRIMMED],MATCH(ACC_PROVOD41316[[#This Row],[TABLE_NAME]],all_tables[RDB$RELATION_NAME_TRIMMED],0)+ROW()-2),FALSE)</f>
        <v>TUSERNULL</v>
      </c>
      <c r="F4" t="str">
        <f ca="1">TRIM(ACC_PROVOD41316[[#This Row],[TABLE_NAME]])&amp;TRIM(ACC_PROVOD41316[[#This Row],[RDB$FIELD_NAME]])</f>
        <v>FMG_BUDGETIP$CHANGE_USER</v>
      </c>
      <c r="G4">
        <f ca="1">_xlfn.IFNA(INDEX(all_tables[RDB$FIELD_TYPE],MATCH(ACC_PROVOD41316[[#This Row],[LOOKUP]],all_tables[LOOKUP],0)),FALSE)</f>
        <v>8</v>
      </c>
      <c r="H4" t="str">
        <f ca="1">_xlfn.IFNA(INDEX(column_types[PD],MATCH(ACC_PROVOD41316[[#This Row],[FB_DTYPE]],column_types[FB Dtypes],0)),FALSE)</f>
        <v>int32</v>
      </c>
    </row>
    <row r="5" spans="1:17" x14ac:dyDescent="0.25">
      <c r="A5" t="b">
        <f ca="1">ROW()-2&lt;COUNTIF(all_tables[RDB$RELATION_NAME_TRIMMED],ACC_PROVOD41316[[#This Row],[TABLE_NAME]])</f>
        <v>1</v>
      </c>
      <c r="B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" t="str" cm="1">
        <f t="array" aca="1" ref="C5" ca="1">IF(ROW()-2&lt;COUNTIF(all_tables[RDB$RELATION_NAME_TRIMMED],sheet_name),sheet_name,FALSE)</f>
        <v>FMG_BUDGET</v>
      </c>
      <c r="D5" t="str" cm="1">
        <f t="array" aca="1" ref="D5" ca="1">_xlfn.IFNA(INDEX(all_tables[RDB$FIELD_NAME_TRIMMED],MATCH(ACC_PROVOD41316[[#This Row],[TABLE_NAME]],all_tables[RDB$RELATION_NAME_TRIMMED],0)+ROW()-2),FALSE)</f>
        <v>ID</v>
      </c>
      <c r="E5" t="str" cm="1">
        <f t="array" aca="1" ref="E5" ca="1">_xlfn.IFNA(INDEX(all_tables[RDB$FIELD_SOURCE_TRIMMED],MATCH(ACC_PROVOD41316[[#This Row],[TABLE_NAME]],all_tables[RDB$RELATION_NAME_TRIMMED],0)+ROW()-2),FALSE)</f>
        <v>RDB$3164</v>
      </c>
      <c r="F5" t="str">
        <f ca="1">TRIM(ACC_PROVOD41316[[#This Row],[TABLE_NAME]])&amp;TRIM(ACC_PROVOD41316[[#This Row],[RDB$FIELD_NAME]])</f>
        <v>FMG_BUDGETID</v>
      </c>
      <c r="G5">
        <f ca="1">_xlfn.IFNA(INDEX(all_tables[RDB$FIELD_TYPE],MATCH(ACC_PROVOD41316[[#This Row],[LOOKUP]],all_tables[LOOKUP],0)),FALSE)</f>
        <v>8</v>
      </c>
      <c r="H5" t="str">
        <f ca="1">_xlfn.IFNA(INDEX(column_types[PD],MATCH(ACC_PROVOD41316[[#This Row],[FB_DTYPE]],column_types[FB Dtypes],0)),FALSE)</f>
        <v>int32</v>
      </c>
      <c r="I5" t="s">
        <v>6620</v>
      </c>
    </row>
    <row r="6" spans="1:17" hidden="1" x14ac:dyDescent="0.25">
      <c r="A6" t="b">
        <f ca="1">ROW()-2&lt;COUNTIF(all_tables[RDB$RELATION_NAME_TRIMMED],ACC_PROVOD41316[[#This Row],[TABLE_NAME]])</f>
        <v>1</v>
      </c>
      <c r="B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" t="str" cm="1">
        <f t="array" aca="1" ref="C6" ca="1">IF(ROW()-2&lt;COUNTIF(all_tables[RDB$RELATION_NAME_TRIMMED],sheet_name),sheet_name,FALSE)</f>
        <v>FMG_BUDGET</v>
      </c>
      <c r="D6" t="str" cm="1">
        <f t="array" aca="1" ref="D6" ca="1">_xlfn.IFNA(INDEX(all_tables[RDB$FIELD_NAME_TRIMMED],MATCH(ACC_PROVOD41316[[#This Row],[TABLE_NAME]],all_tables[RDB$RELATION_NAME_TRIMMED],0)+ROW()-2),FALSE)</f>
        <v>IP$CREATED</v>
      </c>
      <c r="E6" t="str" cm="1">
        <f t="array" aca="1" ref="E6" ca="1">_xlfn.IFNA(INDEX(all_tables[RDB$FIELD_SOURCE_TRIMMED],MATCH(ACC_PROVOD41316[[#This Row],[TABLE_NAME]],all_tables[RDB$RELATION_NAME_TRIMMED],0)+ROW()-2),FALSE)</f>
        <v>RDB$3165</v>
      </c>
      <c r="F6" t="str">
        <f ca="1">TRIM(ACC_PROVOD41316[[#This Row],[TABLE_NAME]])&amp;TRIM(ACC_PROVOD41316[[#This Row],[RDB$FIELD_NAME]])</f>
        <v>FMG_BUDGETIP$CREATED</v>
      </c>
      <c r="G6">
        <f ca="1">_xlfn.IFNA(INDEX(all_tables[RDB$FIELD_TYPE],MATCH(ACC_PROVOD41316[[#This Row],[LOOKUP]],all_tables[LOOKUP],0)),FALSE)</f>
        <v>35</v>
      </c>
      <c r="H6" t="str">
        <f ca="1">_xlfn.IFNA(INDEX(column_types[PD],MATCH(ACC_PROVOD41316[[#This Row],[FB_DTYPE]],column_types[FB Dtypes],0)),FALSE)</f>
        <v>datetime64[ns]</v>
      </c>
    </row>
    <row r="7" spans="1:17" hidden="1" x14ac:dyDescent="0.25">
      <c r="A7" t="b">
        <f ca="1">ROW()-2&lt;COUNTIF(all_tables[RDB$RELATION_NAME_TRIMMED],ACC_PROVOD41316[[#This Row],[TABLE_NAME]])</f>
        <v>1</v>
      </c>
      <c r="B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7" t="str" cm="1">
        <f t="array" aca="1" ref="C7" ca="1">IF(ROW()-2&lt;COUNTIF(all_tables[RDB$RELATION_NAME_TRIMMED],sheet_name),sheet_name,FALSE)</f>
        <v>FMG_BUDGET</v>
      </c>
      <c r="D7" t="str" cm="1">
        <f t="array" aca="1" ref="D7" ca="1">_xlfn.IFNA(INDEX(all_tables[RDB$FIELD_NAME_TRIMMED],MATCH(ACC_PROVOD41316[[#This Row],[TABLE_NAME]],all_tables[RDB$RELATION_NAME_TRIMMED],0)+ROW()-2),FALSE)</f>
        <v>IP$CHANGED</v>
      </c>
      <c r="E7" t="str" cm="1">
        <f t="array" aca="1" ref="E7" ca="1">_xlfn.IFNA(INDEX(all_tables[RDB$FIELD_SOURCE_TRIMMED],MATCH(ACC_PROVOD41316[[#This Row],[TABLE_NAME]],all_tables[RDB$RELATION_NAME_TRIMMED],0)+ROW()-2),FALSE)</f>
        <v>RDB$3166</v>
      </c>
      <c r="F7" t="str">
        <f ca="1">TRIM(ACC_PROVOD41316[[#This Row],[TABLE_NAME]])&amp;TRIM(ACC_PROVOD41316[[#This Row],[RDB$FIELD_NAME]])</f>
        <v>FMG_BUDGETIP$CHANGED</v>
      </c>
      <c r="G7">
        <f ca="1">_xlfn.IFNA(INDEX(all_tables[RDB$FIELD_TYPE],MATCH(ACC_PROVOD41316[[#This Row],[LOOKUP]],all_tables[LOOKUP],0)),FALSE)</f>
        <v>35</v>
      </c>
      <c r="H7" t="str">
        <f ca="1">_xlfn.IFNA(INDEX(column_types[PD],MATCH(ACC_PROVOD41316[[#This Row],[FB_DTYPE]],column_types[FB Dtypes],0)),FALSE)</f>
        <v>datetime64[ns]</v>
      </c>
    </row>
    <row r="8" spans="1:17" hidden="1" x14ac:dyDescent="0.25">
      <c r="A8" t="b">
        <f ca="1">ROW()-2&lt;COUNTIF(all_tables[RDB$RELATION_NAME_TRIMMED],ACC_PROVOD41316[[#This Row],[TABLE_NAME]])</f>
        <v>1</v>
      </c>
      <c r="B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8" t="str" cm="1">
        <f t="array" aca="1" ref="C8" ca="1">IF(ROW()-2&lt;COUNTIF(all_tables[RDB$RELATION_NAME_TRIMMED],sheet_name),sheet_name,FALSE)</f>
        <v>FMG_BUDGET</v>
      </c>
      <c r="D8" t="str" cm="1">
        <f t="array" aca="1" ref="D8" ca="1">_xlfn.IFNA(INDEX(all_tables[RDB$FIELD_NAME_TRIMMED],MATCH(ACC_PROVOD41316[[#This Row],[TABLE_NAME]],all_tables[RDB$RELATION_NAME_TRIMMED],0)+ROW()-2),FALSE)</f>
        <v>SKMUXLI</v>
      </c>
      <c r="E8" t="str" cm="1">
        <f t="array" aca="1" ref="E8" ca="1">_xlfn.IFNA(INDEX(all_tables[RDB$FIELD_SOURCE_TRIMMED],MATCH(ACC_PROVOD41316[[#This Row],[TABLE_NAME]],all_tables[RDB$RELATION_NAME_TRIMMED],0)+ROW()-2),FALSE)</f>
        <v>TNUNUM</v>
      </c>
      <c r="F8" t="str">
        <f ca="1">TRIM(ACC_PROVOD41316[[#This Row],[TABLE_NAME]])&amp;TRIM(ACC_PROVOD41316[[#This Row],[RDB$FIELD_NAME]])</f>
        <v>FMG_BUDGETSKMUXLI</v>
      </c>
      <c r="G8">
        <f ca="1">_xlfn.IFNA(INDEX(all_tables[RDB$FIELD_TYPE],MATCH(ACC_PROVOD41316[[#This Row],[LOOKUP]],all_tables[LOOKUP],0)),FALSE)</f>
        <v>37</v>
      </c>
      <c r="H8" t="str">
        <f ca="1">_xlfn.IFNA(INDEX(column_types[PD],MATCH(ACC_PROVOD41316[[#This Row],[FB_DTYPE]],column_types[FB Dtypes],0)),FALSE)</f>
        <v>object</v>
      </c>
    </row>
    <row r="9" spans="1:17" hidden="1" x14ac:dyDescent="0.25">
      <c r="A9" t="b">
        <f ca="1">ROW()-2&lt;COUNTIF(all_tables[RDB$RELATION_NAME_TRIMMED],ACC_PROVOD41316[[#This Row],[TABLE_NAME]])</f>
        <v>1</v>
      </c>
      <c r="B9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9" t="str" cm="1">
        <f t="array" aca="1" ref="C9" ca="1">IF(ROW()-2&lt;COUNTIF(all_tables[RDB$RELATION_NAME_TRIMMED],sheet_name),sheet_name,FALSE)</f>
        <v>FMG_BUDGET</v>
      </c>
      <c r="D9" t="str" cm="1">
        <f t="array" aca="1" ref="D9" ca="1">_xlfn.IFNA(INDEX(all_tables[RDB$FIELD_NAME_TRIMMED],MATCH(ACC_PROVOD41316[[#This Row],[TABLE_NAME]],all_tables[RDB$RELATION_NAME_TRIMMED],0)+ROW()-2),FALSE)</f>
        <v>XELSHRESURSI</v>
      </c>
      <c r="E9" t="str" cm="1">
        <f t="array" aca="1" ref="E9" ca="1">_xlfn.IFNA(INDEX(all_tables[RDB$FIELD_SOURCE_TRIMMED],MATCH(ACC_PROVOD41316[[#This Row],[TABLE_NAME]],all_tables[RDB$RELATION_NAME_TRIMMED],0)+ROW()-2),FALSE)</f>
        <v>TSUMMA</v>
      </c>
      <c r="F9" t="str">
        <f ca="1">TRIM(ACC_PROVOD41316[[#This Row],[TABLE_NAME]])&amp;TRIM(ACC_PROVOD41316[[#This Row],[RDB$FIELD_NAME]])</f>
        <v>FMG_BUDGETXELSHRESURSI</v>
      </c>
      <c r="G9">
        <f ca="1">_xlfn.IFNA(INDEX(all_tables[RDB$FIELD_TYPE],MATCH(ACC_PROVOD41316[[#This Row],[LOOKUP]],all_tables[LOOKUP],0)),FALSE)</f>
        <v>16</v>
      </c>
      <c r="H9" t="str">
        <f ca="1">_xlfn.IFNA(INDEX(column_types[PD],MATCH(ACC_PROVOD41316[[#This Row],[FB_DTYPE]],column_types[FB Dtypes],0)),FALSE)</f>
        <v>float64</v>
      </c>
    </row>
    <row r="10" spans="1:17" hidden="1" x14ac:dyDescent="0.25">
      <c r="A10" t="b">
        <f ca="1">ROW()-2&lt;COUNTIF(all_tables[RDB$RELATION_NAME_TRIMMED],ACC_PROVOD41316[[#This Row],[TABLE_NAME]])</f>
        <v>1</v>
      </c>
      <c r="B10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0" t="str" cm="1">
        <f t="array" aca="1" ref="C10" ca="1">IF(ROW()-2&lt;COUNTIF(all_tables[RDB$RELATION_NAME_TRIMMED],sheet_name),sheet_name,FALSE)</f>
        <v>FMG_BUDGET</v>
      </c>
      <c r="D10" t="str" cm="1">
        <f t="array" aca="1" ref="D10" ca="1">_xlfn.IFNA(INDEX(all_tables[RDB$FIELD_NAME_TRIMMED],MATCH(ACC_PROVOD41316[[#This Row],[TABLE_NAME]],all_tables[RDB$RELATION_NAME_TRIMMED],0)+ROW()-2),FALSE)</f>
        <v>XELSHTANXA</v>
      </c>
      <c r="E10" t="str" cm="1">
        <f t="array" aca="1" ref="E10" ca="1">_xlfn.IFNA(INDEX(all_tables[RDB$FIELD_SOURCE_TRIMMED],MATCH(ACC_PROVOD41316[[#This Row],[TABLE_NAME]],all_tables[RDB$RELATION_NAME_TRIMMED],0)+ROW()-2),FALSE)</f>
        <v>TSUMMA</v>
      </c>
      <c r="F10" t="str">
        <f ca="1">TRIM(ACC_PROVOD41316[[#This Row],[TABLE_NAME]])&amp;TRIM(ACC_PROVOD41316[[#This Row],[RDB$FIELD_NAME]])</f>
        <v>FMG_BUDGETXELSHTANXA</v>
      </c>
      <c r="G10">
        <f ca="1">_xlfn.IFNA(INDEX(all_tables[RDB$FIELD_TYPE],MATCH(ACC_PROVOD41316[[#This Row],[LOOKUP]],all_tables[LOOKUP],0)),FALSE)</f>
        <v>16</v>
      </c>
      <c r="H10" t="str">
        <f ca="1">_xlfn.IFNA(INDEX(column_types[PD],MATCH(ACC_PROVOD41316[[#This Row],[FB_DTYPE]],column_types[FB Dtypes],0)),FALSE)</f>
        <v>float64</v>
      </c>
    </row>
    <row r="11" spans="1:17" hidden="1" x14ac:dyDescent="0.25">
      <c r="A11" t="b">
        <f ca="1">ROW()-2&lt;COUNTIF(all_tables[RDB$RELATION_NAME_TRIMMED],ACC_PROVOD41316[[#This Row],[TABLE_NAME]])</f>
        <v>1</v>
      </c>
      <c r="B11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1" t="str" cm="1">
        <f t="array" aca="1" ref="C11" ca="1">IF(ROW()-2&lt;COUNTIF(all_tables[RDB$RELATION_NAME_TRIMMED],sheet_name),sheet_name,FALSE)</f>
        <v>FMG_BUDGET</v>
      </c>
      <c r="D11" t="str" cm="1">
        <f t="array" aca="1" ref="D11" ca="1">_xlfn.IFNA(INDEX(all_tables[RDB$FIELD_NAME_TRIMMED],MATCH(ACC_PROVOD41316[[#This Row],[TABLE_NAME]],all_tables[RDB$RELATION_NAME_TRIMMED],0)+ROW()-2),FALSE)</f>
        <v>SHESRESURSI</v>
      </c>
      <c r="E11" t="str" cm="1">
        <f t="array" aca="1" ref="E11" ca="1">_xlfn.IFNA(INDEX(all_tables[RDB$FIELD_SOURCE_TRIMMED],MATCH(ACC_PROVOD41316[[#This Row],[TABLE_NAME]],all_tables[RDB$RELATION_NAME_TRIMMED],0)+ROW()-2),FALSE)</f>
        <v>TSUMMA</v>
      </c>
      <c r="F11" t="str">
        <f ca="1">TRIM(ACC_PROVOD41316[[#This Row],[TABLE_NAME]])&amp;TRIM(ACC_PROVOD41316[[#This Row],[RDB$FIELD_NAME]])</f>
        <v>FMG_BUDGETSHESRESURSI</v>
      </c>
      <c r="G11">
        <f ca="1">_xlfn.IFNA(INDEX(all_tables[RDB$FIELD_TYPE],MATCH(ACC_PROVOD41316[[#This Row],[LOOKUP]],all_tables[LOOKUP],0)),FALSE)</f>
        <v>16</v>
      </c>
      <c r="H11" t="str">
        <f ca="1">_xlfn.IFNA(INDEX(column_types[PD],MATCH(ACC_PROVOD41316[[#This Row],[FB_DTYPE]],column_types[FB Dtypes],0)),FALSE)</f>
        <v>float64</v>
      </c>
    </row>
    <row r="12" spans="1:17" hidden="1" x14ac:dyDescent="0.25">
      <c r="A12" t="b">
        <f ca="1">ROW()-2&lt;COUNTIF(all_tables[RDB$RELATION_NAME_TRIMMED],ACC_PROVOD41316[[#This Row],[TABLE_NAME]])</f>
        <v>1</v>
      </c>
      <c r="B1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2" t="str" cm="1">
        <f t="array" aca="1" ref="C12" ca="1">IF(ROW()-2&lt;COUNTIF(all_tables[RDB$RELATION_NAME_TRIMMED],sheet_name),sheet_name,FALSE)</f>
        <v>FMG_BUDGET</v>
      </c>
      <c r="D12" t="str" cm="1">
        <f t="array" aca="1" ref="D12" ca="1">_xlfn.IFNA(INDEX(all_tables[RDB$FIELD_NAME_TRIMMED],MATCH(ACC_PROVOD41316[[#This Row],[TABLE_NAME]],all_tables[RDB$RELATION_NAME_TRIMMED],0)+ROW()-2),FALSE)</f>
        <v>SHESGEGMA</v>
      </c>
      <c r="E12" t="str" cm="1">
        <f t="array" aca="1" ref="E12" ca="1">_xlfn.IFNA(INDEX(all_tables[RDB$FIELD_SOURCE_TRIMMED],MATCH(ACC_PROVOD41316[[#This Row],[TABLE_NAME]],all_tables[RDB$RELATION_NAME_TRIMMED],0)+ROW()-2),FALSE)</f>
        <v>TSUMMA</v>
      </c>
      <c r="F12" t="str">
        <f ca="1">TRIM(ACC_PROVOD41316[[#This Row],[TABLE_NAME]])&amp;TRIM(ACC_PROVOD41316[[#This Row],[RDB$FIELD_NAME]])</f>
        <v>FMG_BUDGETSHESGEGMA</v>
      </c>
      <c r="G12">
        <f ca="1">_xlfn.IFNA(INDEX(all_tables[RDB$FIELD_TYPE],MATCH(ACC_PROVOD41316[[#This Row],[LOOKUP]],all_tables[LOOKUP],0)),FALSE)</f>
        <v>16</v>
      </c>
      <c r="H12" t="str">
        <f ca="1">_xlfn.IFNA(INDEX(column_types[PD],MATCH(ACC_PROVOD41316[[#This Row],[FB_DTYPE]],column_types[FB Dtypes],0)),FALSE)</f>
        <v>float64</v>
      </c>
    </row>
    <row r="13" spans="1:17" hidden="1" x14ac:dyDescent="0.25">
      <c r="A13" t="b">
        <f ca="1">ROW()-2&lt;COUNTIF(all_tables[RDB$RELATION_NAME_TRIMMED],ACC_PROVOD41316[[#This Row],[TABLE_NAME]])</f>
        <v>1</v>
      </c>
      <c r="B1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3" t="str" cm="1">
        <f t="array" aca="1" ref="C13" ca="1">IF(ROW()-2&lt;COUNTIF(all_tables[RDB$RELATION_NAME_TRIMMED],sheet_name),sheet_name,FALSE)</f>
        <v>FMG_BUDGET</v>
      </c>
      <c r="D13" t="str" cm="1">
        <f t="array" aca="1" ref="D13" ca="1">_xlfn.IFNA(INDEX(all_tables[RDB$FIELD_NAME_TRIMMED],MATCH(ACC_PROVOD41316[[#This Row],[TABLE_NAME]],all_tables[RDB$RELATION_NAME_TRIMMED],0)+ROW()-2),FALSE)</f>
        <v>SXVAOBA</v>
      </c>
      <c r="E13" t="str" cm="1">
        <f t="array" aca="1" ref="E13" ca="1">_xlfn.IFNA(INDEX(all_tables[RDB$FIELD_SOURCE_TRIMMED],MATCH(ACC_PROVOD41316[[#This Row],[TABLE_NAME]],all_tables[RDB$RELATION_NAME_TRIMMED],0)+ROW()-2),FALSE)</f>
        <v>TSUMMA</v>
      </c>
      <c r="F13" t="str">
        <f ca="1">TRIM(ACC_PROVOD41316[[#This Row],[TABLE_NAME]])&amp;TRIM(ACC_PROVOD41316[[#This Row],[RDB$FIELD_NAME]])</f>
        <v>FMG_BUDGETSXVAOBA</v>
      </c>
      <c r="G13">
        <f ca="1">_xlfn.IFNA(INDEX(all_tables[RDB$FIELD_TYPE],MATCH(ACC_PROVOD41316[[#This Row],[LOOKUP]],all_tables[LOOKUP],0)),FALSE)</f>
        <v>16</v>
      </c>
      <c r="H13" t="str">
        <f ca="1">_xlfn.IFNA(INDEX(column_types[PD],MATCH(ACC_PROVOD41316[[#This Row],[FB_DTYPE]],column_types[FB Dtypes],0)),FALSE)</f>
        <v>float64</v>
      </c>
    </row>
    <row r="14" spans="1:17" hidden="1" x14ac:dyDescent="0.25">
      <c r="A14" t="b">
        <f ca="1">ROW()-2&lt;COUNTIF(all_tables[RDB$RELATION_NAME_TRIMMED],ACC_PROVOD41316[[#This Row],[TABLE_NAME]])</f>
        <v>1</v>
      </c>
      <c r="B1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4" t="str" cm="1">
        <f t="array" aca="1" ref="C14" ca="1">IF(ROW()-2&lt;COUNTIF(all_tables[RDB$RELATION_NAME_TRIMMED],sheet_name),sheet_name,FALSE)</f>
        <v>FMG_BUDGET</v>
      </c>
      <c r="D14" t="str" cm="1">
        <f t="array" aca="1" ref="D14" ca="1">_xlfn.IFNA(INDEX(all_tables[RDB$FIELD_NAME_TRIMMED],MATCH(ACC_PROVOD41316[[#This Row],[TABLE_NAME]],all_tables[RDB$RELATION_NAME_TRIMMED],0)+ROW()-2),FALSE)</f>
        <v>ISSHEMOSAVALI</v>
      </c>
      <c r="E14" t="str" cm="1">
        <f t="array" aca="1" ref="E14" ca="1">_xlfn.IFNA(INDEX(all_tables[RDB$FIELD_SOURCE_TRIMMED],MATCH(ACC_PROVOD41316[[#This Row],[TABLE_NAME]],all_tables[RDB$RELATION_NAME_TRIMMED],0)+ROW()-2),FALSE)</f>
        <v>BOOLEAN</v>
      </c>
      <c r="F14" t="str">
        <f ca="1">TRIM(ACC_PROVOD41316[[#This Row],[TABLE_NAME]])&amp;TRIM(ACC_PROVOD41316[[#This Row],[RDB$FIELD_NAME]])</f>
        <v>FMG_BUDGETISSHEMOSAVALI</v>
      </c>
      <c r="G14">
        <f ca="1">_xlfn.IFNA(INDEX(all_tables[RDB$FIELD_TYPE],MATCH(ACC_PROVOD41316[[#This Row],[LOOKUP]],all_tables[LOOKUP],0)),FALSE)</f>
        <v>8</v>
      </c>
      <c r="H14" t="str">
        <f ca="1">_xlfn.IFNA(INDEX(column_types[PD],MATCH(ACC_PROVOD41316[[#This Row],[FB_DTYPE]],column_types[FB Dtypes],0)),FALSE)</f>
        <v>int32</v>
      </c>
    </row>
    <row r="15" spans="1:17" hidden="1" x14ac:dyDescent="0.25">
      <c r="A15" t="b">
        <f ca="1">ROW()-2&lt;COUNTIF(all_tables[RDB$RELATION_NAME_TRIMMED],ACC_PROVOD41316[[#This Row],[TABLE_NAME]])</f>
        <v>1</v>
      </c>
      <c r="B1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5" t="str" cm="1">
        <f t="array" aca="1" ref="C15" ca="1">IF(ROW()-2&lt;COUNTIF(all_tables[RDB$RELATION_NAME_TRIMMED],sheet_name),sheet_name,FALSE)</f>
        <v>FMG_BUDGET</v>
      </c>
      <c r="D15" t="str" cm="1">
        <f t="array" aca="1" ref="D15" ca="1">_xlfn.IFNA(INDEX(all_tables[RDB$FIELD_NAME_TRIMMED],MATCH(ACC_PROVOD41316[[#This Row],[TABLE_NAME]],all_tables[RDB$RELATION_NAME_TRIMMED],0)+ROW()-2),FALSE)</f>
        <v>GEGMATANXA</v>
      </c>
      <c r="E15" t="str" cm="1">
        <f t="array" aca="1" ref="E15" ca="1">_xlfn.IFNA(INDEX(all_tables[RDB$FIELD_SOURCE_TRIMMED],MATCH(ACC_PROVOD41316[[#This Row],[TABLE_NAME]],all_tables[RDB$RELATION_NAME_TRIMMED],0)+ROW()-2),FALSE)</f>
        <v>TSUMMA</v>
      </c>
      <c r="F15" t="str">
        <f ca="1">TRIM(ACC_PROVOD41316[[#This Row],[TABLE_NAME]])&amp;TRIM(ACC_PROVOD41316[[#This Row],[RDB$FIELD_NAME]])</f>
        <v>FMG_BUDGETGEGMATANXA</v>
      </c>
      <c r="G15">
        <f ca="1">_xlfn.IFNA(INDEX(all_tables[RDB$FIELD_TYPE],MATCH(ACC_PROVOD41316[[#This Row],[LOOKUP]],all_tables[LOOKUP],0)),FALSE)</f>
        <v>16</v>
      </c>
      <c r="H15" t="str">
        <f ca="1">_xlfn.IFNA(INDEX(column_types[PD],MATCH(ACC_PROVOD41316[[#This Row],[FB_DTYPE]],column_types[FB Dtypes],0)),FALSE)</f>
        <v>float64</v>
      </c>
    </row>
    <row r="16" spans="1:17" hidden="1" x14ac:dyDescent="0.25">
      <c r="A16" t="b">
        <f ca="1">ROW()-2&lt;COUNTIF(all_tables[RDB$RELATION_NAME_TRIMMED],ACC_PROVOD41316[[#This Row],[TABLE_NAME]])</f>
        <v>1</v>
      </c>
      <c r="B1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6" t="str" cm="1">
        <f t="array" aca="1" ref="C16" ca="1">IF(ROW()-2&lt;COUNTIF(all_tables[RDB$RELATION_NAME_TRIMMED],sheet_name),sheet_name,FALSE)</f>
        <v>FMG_BUDGET</v>
      </c>
      <c r="D16" t="str" cm="1">
        <f t="array" aca="1" ref="D16" ca="1">_xlfn.IFNA(INDEX(all_tables[RDB$FIELD_NAME_TRIMMED],MATCH(ACC_PROVOD41316[[#This Row],[TABLE_NAME]],all_tables[RDB$RELATION_NAME_TRIMMED],0)+ROW()-2),FALSE)</f>
        <v>GEGMABUDGET</v>
      </c>
      <c r="E16" t="str" cm="1">
        <f t="array" aca="1" ref="E16" ca="1">_xlfn.IFNA(INDEX(all_tables[RDB$FIELD_SOURCE_TRIMMED],MATCH(ACC_PROVOD41316[[#This Row],[TABLE_NAME]],all_tables[RDB$RELATION_NAME_TRIMMED],0)+ROW()-2),FALSE)</f>
        <v>TSUMMA</v>
      </c>
      <c r="F16" t="str">
        <f ca="1">TRIM(ACC_PROVOD41316[[#This Row],[TABLE_NAME]])&amp;TRIM(ACC_PROVOD41316[[#This Row],[RDB$FIELD_NAME]])</f>
        <v>FMG_BUDGETGEGMABUDGET</v>
      </c>
      <c r="G16">
        <f ca="1">_xlfn.IFNA(INDEX(all_tables[RDB$FIELD_TYPE],MATCH(ACC_PROVOD41316[[#This Row],[LOOKUP]],all_tables[LOOKUP],0)),FALSE)</f>
        <v>16</v>
      </c>
      <c r="H16" t="str">
        <f ca="1">_xlfn.IFNA(INDEX(column_types[PD],MATCH(ACC_PROVOD41316[[#This Row],[FB_DTYPE]],column_types[FB Dtypes],0)),FALSE)</f>
        <v>float64</v>
      </c>
    </row>
    <row r="17" spans="1:8" hidden="1" x14ac:dyDescent="0.25">
      <c r="A17" t="b">
        <f ca="1">ROW()-2&lt;COUNTIF(all_tables[RDB$RELATION_NAME_TRIMMED],ACC_PROVOD41316[[#This Row],[TABLE_NAME]])</f>
        <v>1</v>
      </c>
      <c r="B1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7" t="str" cm="1">
        <f t="array" aca="1" ref="C17" ca="1">IF(ROW()-2&lt;COUNTIF(all_tables[RDB$RELATION_NAME_TRIMMED],sheet_name),sheet_name,FALSE)</f>
        <v>FMG_BUDGET</v>
      </c>
      <c r="D17" t="str" cm="1">
        <f t="array" aca="1" ref="D17" ca="1">_xlfn.IFNA(INDEX(all_tables[RDB$FIELD_NAME_TRIMMED],MATCH(ACC_PROVOD41316[[#This Row],[TABLE_NAME]],all_tables[RDB$RELATION_NAME_TRIMMED],0)+ROW()-2),FALSE)</f>
        <v>COMMENT</v>
      </c>
      <c r="E17" t="str" cm="1">
        <f t="array" aca="1" ref="E17" ca="1">_xlfn.IFNA(INDEX(all_tables[RDB$FIELD_SOURCE_TRIMMED],MATCH(ACC_PROVOD41316[[#This Row],[TABLE_NAME]],all_tables[RDB$RELATION_NAME_TRIMMED],0)+ROW()-2),FALSE)</f>
        <v>RDB$3183</v>
      </c>
      <c r="F17" t="str">
        <f ca="1">TRIM(ACC_PROVOD41316[[#This Row],[TABLE_NAME]])&amp;TRIM(ACC_PROVOD41316[[#This Row],[RDB$FIELD_NAME]])</f>
        <v>FMG_BUDGETCOMMENT</v>
      </c>
      <c r="G17">
        <f ca="1">_xlfn.IFNA(INDEX(all_tables[RDB$FIELD_TYPE],MATCH(ACC_PROVOD41316[[#This Row],[LOOKUP]],all_tables[LOOKUP],0)),FALSE)</f>
        <v>37</v>
      </c>
      <c r="H17" t="str">
        <f ca="1">_xlfn.IFNA(INDEX(column_types[PD],MATCH(ACC_PROVOD41316[[#This Row],[FB_DTYPE]],column_types[FB Dtypes],0)),FALSE)</f>
        <v>object</v>
      </c>
    </row>
    <row r="18" spans="1:8" hidden="1" x14ac:dyDescent="0.25">
      <c r="A18" t="b">
        <f ca="1">ROW()-2&lt;COUNTIF(all_tables[RDB$RELATION_NAME_TRIMMED],ACC_PROVOD41316[[#This Row],[TABLE_NAME]])</f>
        <v>1</v>
      </c>
      <c r="B1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8" t="str" cm="1">
        <f t="array" aca="1" ref="C18" ca="1">IF(ROW()-2&lt;COUNTIF(all_tables[RDB$RELATION_NAME_TRIMMED],sheet_name),sheet_name,FALSE)</f>
        <v>FMG_BUDGET</v>
      </c>
      <c r="D18" t="str" cm="1">
        <f t="array" aca="1" ref="D18" ca="1">_xlfn.IFNA(INDEX(all_tables[RDB$FIELD_NAME_TRIMMED],MATCH(ACC_PROVOD41316[[#This Row],[TABLE_NAME]],all_tables[RDB$RELATION_NAME_TRIMMED],0)+ROW()-2),FALSE)</f>
        <v>STATUS</v>
      </c>
      <c r="E18" t="str" cm="1">
        <f t="array" aca="1" ref="E18" ca="1">_xlfn.IFNA(INDEX(all_tables[RDB$FIELD_SOURCE_TRIMMED],MATCH(ACC_PROVOD41316[[#This Row],[TABLE_NAME]],all_tables[RDB$RELATION_NAME_TRIMMED],0)+ROW()-2),FALSE)</f>
        <v>TENUM</v>
      </c>
      <c r="F18" t="str">
        <f ca="1">TRIM(ACC_PROVOD41316[[#This Row],[TABLE_NAME]])&amp;TRIM(ACC_PROVOD41316[[#This Row],[RDB$FIELD_NAME]])</f>
        <v>FMG_BUDGETSTATUS</v>
      </c>
      <c r="G18">
        <f ca="1">_xlfn.IFNA(INDEX(all_tables[RDB$FIELD_TYPE],MATCH(ACC_PROVOD41316[[#This Row],[LOOKUP]],all_tables[LOOKUP],0)),FALSE)</f>
        <v>8</v>
      </c>
      <c r="H18" t="str">
        <f ca="1">_xlfn.IFNA(INDEX(column_types[PD],MATCH(ACC_PROVOD41316[[#This Row],[FB_DTYPE]],column_types[FB Dtypes],0)),FALSE)</f>
        <v>int32</v>
      </c>
    </row>
    <row r="19" spans="1:8" hidden="1" x14ac:dyDescent="0.25">
      <c r="A19" t="b">
        <f ca="1">ROW()-2&lt;COUNTIF(all_tables[RDB$RELATION_NAME_TRIMMED],ACC_PROVOD41316[[#This Row],[TABLE_NAME]])</f>
        <v>1</v>
      </c>
      <c r="B19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19" t="str" cm="1">
        <f t="array" aca="1" ref="C19" ca="1">IF(ROW()-2&lt;COUNTIF(all_tables[RDB$RELATION_NAME_TRIMMED],sheet_name),sheet_name,FALSE)</f>
        <v>FMG_BUDGET</v>
      </c>
      <c r="D19" t="str" cm="1">
        <f t="array" aca="1" ref="D19" ca="1">_xlfn.IFNA(INDEX(all_tables[RDB$FIELD_NAME_TRIMMED],MATCH(ACC_PROVOD41316[[#This Row],[TABLE_NAME]],all_tables[RDB$RELATION_NAME_TRIMMED],0)+ROW()-2),FALSE)</f>
        <v>NEWYEAR</v>
      </c>
      <c r="E19" t="str" cm="1">
        <f t="array" aca="1" ref="E19" ca="1">_xlfn.IFNA(INDEX(all_tables[RDB$FIELD_SOURCE_TRIMMED],MATCH(ACC_PROVOD41316[[#This Row],[TABLE_NAME]],all_tables[RDB$RELATION_NAME_TRIMMED],0)+ROW()-2),FALSE)</f>
        <v>TENUM</v>
      </c>
      <c r="F19" t="str">
        <f ca="1">TRIM(ACC_PROVOD41316[[#This Row],[TABLE_NAME]])&amp;TRIM(ACC_PROVOD41316[[#This Row],[RDB$FIELD_NAME]])</f>
        <v>FMG_BUDGETNEWYEAR</v>
      </c>
      <c r="G19">
        <f ca="1">_xlfn.IFNA(INDEX(all_tables[RDB$FIELD_TYPE],MATCH(ACC_PROVOD41316[[#This Row],[LOOKUP]],all_tables[LOOKUP],0)),FALSE)</f>
        <v>8</v>
      </c>
      <c r="H19" t="str">
        <f ca="1">_xlfn.IFNA(INDEX(column_types[PD],MATCH(ACC_PROVOD41316[[#This Row],[FB_DTYPE]],column_types[FB Dtypes],0)),FALSE)</f>
        <v>int32</v>
      </c>
    </row>
    <row r="20" spans="1:8" hidden="1" x14ac:dyDescent="0.25">
      <c r="A20" t="b">
        <f ca="1">ROW()-2&lt;COUNTIF(all_tables[RDB$RELATION_NAME_TRIMMED],ACC_PROVOD41316[[#This Row],[TABLE_NAME]])</f>
        <v>1</v>
      </c>
      <c r="B20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0" t="str" cm="1">
        <f t="array" aca="1" ref="C20" ca="1">IF(ROW()-2&lt;COUNTIF(all_tables[RDB$RELATION_NAME_TRIMMED],sheet_name),sheet_name,FALSE)</f>
        <v>FMG_BUDGET</v>
      </c>
      <c r="D20" t="str" cm="1">
        <f t="array" aca="1" ref="D20" ca="1">_xlfn.IFNA(INDEX(all_tables[RDB$FIELD_NAME_TRIMMED],MATCH(ACC_PROVOD41316[[#This Row],[TABLE_NAME]],all_tables[RDB$RELATION_NAME_TRIMMED],0)+ROW()-2),FALSE)</f>
        <v>MOTXOVNA</v>
      </c>
      <c r="E20" t="str" cm="1">
        <f t="array" aca="1" ref="E20" ca="1">_xlfn.IFNA(INDEX(all_tables[RDB$FIELD_SOURCE_TRIMMED],MATCH(ACC_PROVOD41316[[#This Row],[TABLE_NAME]],all_tables[RDB$RELATION_NAME_TRIMMED],0)+ROW()-2),FALSE)</f>
        <v>TSUMMA</v>
      </c>
      <c r="F20" t="str">
        <f ca="1">TRIM(ACC_PROVOD41316[[#This Row],[TABLE_NAME]])&amp;TRIM(ACC_PROVOD41316[[#This Row],[RDB$FIELD_NAME]])</f>
        <v>FMG_BUDGETMOTXOVNA</v>
      </c>
      <c r="G20">
        <f ca="1">_xlfn.IFNA(INDEX(all_tables[RDB$FIELD_TYPE],MATCH(ACC_PROVOD41316[[#This Row],[LOOKUP]],all_tables[LOOKUP],0)),FALSE)</f>
        <v>16</v>
      </c>
      <c r="H20" t="str">
        <f ca="1">_xlfn.IFNA(INDEX(column_types[PD],MATCH(ACC_PROVOD41316[[#This Row],[FB_DTYPE]],column_types[FB Dtypes],0)),FALSE)</f>
        <v>float64</v>
      </c>
    </row>
    <row r="21" spans="1:8" hidden="1" x14ac:dyDescent="0.25">
      <c r="A21" t="b">
        <f ca="1">ROW()-2&lt;COUNTIF(all_tables[RDB$RELATION_NAME_TRIMMED],ACC_PROVOD41316[[#This Row],[TABLE_NAME]])</f>
        <v>1</v>
      </c>
      <c r="B21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1" t="str" cm="1">
        <f t="array" aca="1" ref="C21" ca="1">IF(ROW()-2&lt;COUNTIF(all_tables[RDB$RELATION_NAME_TRIMMED],sheet_name),sheet_name,FALSE)</f>
        <v>FMG_BUDGET</v>
      </c>
      <c r="D21" t="str" cm="1">
        <f t="array" aca="1" ref="D21" ca="1">_xlfn.IFNA(INDEX(all_tables[RDB$FIELD_NAME_TRIMMED],MATCH(ACC_PROVOD41316[[#This Row],[TABLE_NAME]],all_tables[RDB$RELATION_NAME_TRIMMED],0)+ROW()-2),FALSE)</f>
        <v>XARJTANXA</v>
      </c>
      <c r="E21" t="str" cm="1">
        <f t="array" aca="1" ref="E21" ca="1">_xlfn.IFNA(INDEX(all_tables[RDB$FIELD_SOURCE_TRIMMED],MATCH(ACC_PROVOD41316[[#This Row],[TABLE_NAME]],all_tables[RDB$RELATION_NAME_TRIMMED],0)+ROW()-2),FALSE)</f>
        <v>TSUMMA</v>
      </c>
      <c r="F21" t="str">
        <f ca="1">TRIM(ACC_PROVOD41316[[#This Row],[TABLE_NAME]])&amp;TRIM(ACC_PROVOD41316[[#This Row],[RDB$FIELD_NAME]])</f>
        <v>FMG_BUDGETXARJTANXA</v>
      </c>
      <c r="G21">
        <f ca="1">_xlfn.IFNA(INDEX(all_tables[RDB$FIELD_TYPE],MATCH(ACC_PROVOD41316[[#This Row],[LOOKUP]],all_tables[LOOKUP],0)),FALSE)</f>
        <v>16</v>
      </c>
      <c r="H21" t="str">
        <f ca="1">_xlfn.IFNA(INDEX(column_types[PD],MATCH(ACC_PROVOD41316[[#This Row],[FB_DTYPE]],column_types[FB Dtypes],0)),FALSE)</f>
        <v>float64</v>
      </c>
    </row>
    <row r="22" spans="1:8" hidden="1" x14ac:dyDescent="0.25">
      <c r="A22" t="b">
        <f ca="1">ROW()-2&lt;COUNTIF(all_tables[RDB$RELATION_NAME_TRIMMED],ACC_PROVOD41316[[#This Row],[TABLE_NAME]])</f>
        <v>1</v>
      </c>
      <c r="B2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2" t="str" cm="1">
        <f t="array" aca="1" ref="C22" ca="1">IF(ROW()-2&lt;COUNTIF(all_tables[RDB$RELATION_NAME_TRIMMED],sheet_name),sheet_name,FALSE)</f>
        <v>FMG_BUDGET</v>
      </c>
      <c r="D22" t="str" cm="1">
        <f t="array" aca="1" ref="D22" ca="1">_xlfn.IFNA(INDEX(all_tables[RDB$FIELD_NAME_TRIMMED],MATCH(ACC_PROVOD41316[[#This Row],[TABLE_NAME]],all_tables[RDB$RELATION_NAME_TRIMMED],0)+ROW()-2),FALSE)</f>
        <v>XARJRESURSI</v>
      </c>
      <c r="E22" t="str" cm="1">
        <f t="array" aca="1" ref="E22" ca="1">_xlfn.IFNA(INDEX(all_tables[RDB$FIELD_SOURCE_TRIMMED],MATCH(ACC_PROVOD41316[[#This Row],[TABLE_NAME]],all_tables[RDB$RELATION_NAME_TRIMMED],0)+ROW()-2),FALSE)</f>
        <v>TSUMMA</v>
      </c>
      <c r="F22" t="str">
        <f ca="1">TRIM(ACC_PROVOD41316[[#This Row],[TABLE_NAME]])&amp;TRIM(ACC_PROVOD41316[[#This Row],[RDB$FIELD_NAME]])</f>
        <v>FMG_BUDGETXARJRESURSI</v>
      </c>
      <c r="G22">
        <f ca="1">_xlfn.IFNA(INDEX(all_tables[RDB$FIELD_TYPE],MATCH(ACC_PROVOD41316[[#This Row],[LOOKUP]],all_tables[LOOKUP],0)),FALSE)</f>
        <v>16</v>
      </c>
      <c r="H22" t="str">
        <f ca="1">_xlfn.IFNA(INDEX(column_types[PD],MATCH(ACC_PROVOD41316[[#This Row],[FB_DTYPE]],column_types[FB Dtypes],0)),FALSE)</f>
        <v>float64</v>
      </c>
    </row>
    <row r="23" spans="1:8" hidden="1" x14ac:dyDescent="0.25">
      <c r="A23" t="b">
        <f ca="1">ROW()-2&lt;COUNTIF(all_tables[RDB$RELATION_NAME_TRIMMED],ACC_PROVOD41316[[#This Row],[TABLE_NAME]])</f>
        <v>1</v>
      </c>
      <c r="B2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3" t="str" cm="1">
        <f t="array" aca="1" ref="C23" ca="1">IF(ROW()-2&lt;COUNTIF(all_tables[RDB$RELATION_NAME_TRIMMED],sheet_name),sheet_name,FALSE)</f>
        <v>FMG_BUDGET</v>
      </c>
      <c r="D23" t="str" cm="1">
        <f t="array" aca="1" ref="D23" ca="1">_xlfn.IFNA(INDEX(all_tables[RDB$FIELD_NAME_TRIMMED],MATCH(ACC_PROVOD41316[[#This Row],[TABLE_NAME]],all_tables[RDB$RELATION_NAME_TRIMMED],0)+ROW()-2),FALSE)</f>
        <v>XELSHGADRESURSI</v>
      </c>
      <c r="E23" t="str" cm="1">
        <f t="array" aca="1" ref="E23" ca="1">_xlfn.IFNA(INDEX(all_tables[RDB$FIELD_SOURCE_TRIMMED],MATCH(ACC_PROVOD41316[[#This Row],[TABLE_NAME]],all_tables[RDB$RELATION_NAME_TRIMMED],0)+ROW()-2),FALSE)</f>
        <v>TSUMMA</v>
      </c>
      <c r="F23" t="str">
        <f ca="1">TRIM(ACC_PROVOD41316[[#This Row],[TABLE_NAME]])&amp;TRIM(ACC_PROVOD41316[[#This Row],[RDB$FIELD_NAME]])</f>
        <v>FMG_BUDGETXELSHGADRESURSI</v>
      </c>
      <c r="G23">
        <f ca="1">_xlfn.IFNA(INDEX(all_tables[RDB$FIELD_TYPE],MATCH(ACC_PROVOD41316[[#This Row],[LOOKUP]],all_tables[LOOKUP],0)),FALSE)</f>
        <v>16</v>
      </c>
      <c r="H23" t="str">
        <f ca="1">_xlfn.IFNA(INDEX(column_types[PD],MATCH(ACC_PROVOD41316[[#This Row],[FB_DTYPE]],column_types[FB Dtypes],0)),FALSE)</f>
        <v>float64</v>
      </c>
    </row>
    <row r="24" spans="1:8" hidden="1" x14ac:dyDescent="0.25">
      <c r="A24" t="b">
        <f ca="1">ROW()-2&lt;COUNTIF(all_tables[RDB$RELATION_NAME_TRIMMED],ACC_PROVOD41316[[#This Row],[TABLE_NAME]])</f>
        <v>1</v>
      </c>
      <c r="B2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4" t="str" cm="1">
        <f t="array" aca="1" ref="C24" ca="1">IF(ROW()-2&lt;COUNTIF(all_tables[RDB$RELATION_NAME_TRIMMED],sheet_name),sheet_name,FALSE)</f>
        <v>FMG_BUDGET</v>
      </c>
      <c r="D24" t="str" cm="1">
        <f t="array" aca="1" ref="D24" ca="1">_xlfn.IFNA(INDEX(all_tables[RDB$FIELD_NAME_TRIMMED],MATCH(ACC_PROVOD41316[[#This Row],[TABLE_NAME]],all_tables[RDB$RELATION_NAME_TRIMMED],0)+ROW()-2),FALSE)</f>
        <v>XELSHGADTANXA</v>
      </c>
      <c r="E24" t="str" cm="1">
        <f t="array" aca="1" ref="E24" ca="1">_xlfn.IFNA(INDEX(all_tables[RDB$FIELD_SOURCE_TRIMMED],MATCH(ACC_PROVOD41316[[#This Row],[TABLE_NAME]],all_tables[RDB$RELATION_NAME_TRIMMED],0)+ROW()-2),FALSE)</f>
        <v>TSUMMA</v>
      </c>
      <c r="F24" t="str">
        <f ca="1">TRIM(ACC_PROVOD41316[[#This Row],[TABLE_NAME]])&amp;TRIM(ACC_PROVOD41316[[#This Row],[RDB$FIELD_NAME]])</f>
        <v>FMG_BUDGETXELSHGADTANXA</v>
      </c>
      <c r="G24">
        <f ca="1">_xlfn.IFNA(INDEX(all_tables[RDB$FIELD_TYPE],MATCH(ACC_PROVOD41316[[#This Row],[LOOKUP]],all_tables[LOOKUP],0)),FALSE)</f>
        <v>16</v>
      </c>
      <c r="H24" t="str">
        <f ca="1">_xlfn.IFNA(INDEX(column_types[PD],MATCH(ACC_PROVOD41316[[#This Row],[FB_DTYPE]],column_types[FB Dtypes],0)),FALSE)</f>
        <v>float64</v>
      </c>
    </row>
    <row r="25" spans="1:8" hidden="1" x14ac:dyDescent="0.25">
      <c r="A25" t="b">
        <f ca="1">ROW()-2&lt;COUNTIF(all_tables[RDB$RELATION_NAME_TRIMMED],ACC_PROVOD41316[[#This Row],[TABLE_NAME]])</f>
        <v>1</v>
      </c>
      <c r="B2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5" t="str" cm="1">
        <f t="array" aca="1" ref="C25" ca="1">IF(ROW()-2&lt;COUNTIF(all_tables[RDB$RELATION_NAME_TRIMMED],sheet_name),sheet_name,FALSE)</f>
        <v>FMG_BUDGET</v>
      </c>
      <c r="D25" t="str" cm="1">
        <f t="array" aca="1" ref="D25" ca="1">_xlfn.IFNA(INDEX(all_tables[RDB$FIELD_NAME_TRIMMED],MATCH(ACC_PROVOD41316[[#This Row],[TABLE_NAME]],all_tables[RDB$RELATION_NAME_TRIMMED],0)+ROW()-2),FALSE)</f>
        <v>SKMUXLINAME</v>
      </c>
      <c r="E25" t="str" cm="1">
        <f t="array" aca="1" ref="E25" ca="1">_xlfn.IFNA(INDEX(all_tables[RDB$FIELD_SOURCE_TRIMMED],MATCH(ACC_PROVOD41316[[#This Row],[TABLE_NAME]],all_tables[RDB$RELATION_NAME_TRIMMED],0)+ROW()-2),FALSE)</f>
        <v>RDB$3184</v>
      </c>
      <c r="F25" t="str">
        <f ca="1">TRIM(ACC_PROVOD41316[[#This Row],[TABLE_NAME]])&amp;TRIM(ACC_PROVOD41316[[#This Row],[RDB$FIELD_NAME]])</f>
        <v>FMG_BUDGETSKMUXLINAME</v>
      </c>
      <c r="G25">
        <f ca="1">_xlfn.IFNA(INDEX(all_tables[RDB$FIELD_TYPE],MATCH(ACC_PROVOD41316[[#This Row],[LOOKUP]],all_tables[LOOKUP],0)),FALSE)</f>
        <v>37</v>
      </c>
      <c r="H25" t="str">
        <f ca="1">_xlfn.IFNA(INDEX(column_types[PD],MATCH(ACC_PROVOD41316[[#This Row],[FB_DTYPE]],column_types[FB Dtypes],0)),FALSE)</f>
        <v>object</v>
      </c>
    </row>
    <row r="26" spans="1:8" hidden="1" x14ac:dyDescent="0.25">
      <c r="A26" t="b">
        <f ca="1">ROW()-2&lt;COUNTIF(all_tables[RDB$RELATION_NAME_TRIMMED],ACC_PROVOD41316[[#This Row],[TABLE_NAME]])</f>
        <v>1</v>
      </c>
      <c r="B2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6" t="str" cm="1">
        <f t="array" aca="1" ref="C26" ca="1">IF(ROW()-2&lt;COUNTIF(all_tables[RDB$RELATION_NAME_TRIMMED],sheet_name),sheet_name,FALSE)</f>
        <v>FMG_BUDGET</v>
      </c>
      <c r="D26" t="str" cm="1">
        <f t="array" aca="1" ref="D26" ca="1">_xlfn.IFNA(INDEX(all_tables[RDB$FIELD_NAME_TRIMMED],MATCH(ACC_PROVOD41316[[#This Row],[TABLE_NAME]],all_tables[RDB$RELATION_NAME_TRIMMED],0)+ROW()-2),FALSE)</f>
        <v>IDSTAGE</v>
      </c>
      <c r="E26" t="str" cm="1">
        <f t="array" aca="1" ref="E26" ca="1">_xlfn.IFNA(INDEX(all_tables[RDB$FIELD_SOURCE_TRIMMED],MATCH(ACC_PROVOD41316[[#This Row],[TABLE_NAME]],all_tables[RDB$RELATION_NAME_TRIMMED],0)+ROW()-2),FALSE)</f>
        <v>TANALITICKODNOTNULL</v>
      </c>
      <c r="F26" t="str">
        <f ca="1">TRIM(ACC_PROVOD41316[[#This Row],[TABLE_NAME]])&amp;TRIM(ACC_PROVOD41316[[#This Row],[RDB$FIELD_NAME]])</f>
        <v>FMG_BUDGETIDSTAGE</v>
      </c>
      <c r="G26">
        <f ca="1">_xlfn.IFNA(INDEX(all_tables[RDB$FIELD_TYPE],MATCH(ACC_PROVOD41316[[#This Row],[LOOKUP]],all_tables[LOOKUP],0)),FALSE)</f>
        <v>37</v>
      </c>
      <c r="H26" t="str">
        <f ca="1">_xlfn.IFNA(INDEX(column_types[PD],MATCH(ACC_PROVOD41316[[#This Row],[FB_DTYPE]],column_types[FB Dtypes],0)),FALSE)</f>
        <v>object</v>
      </c>
    </row>
    <row r="27" spans="1:8" hidden="1" x14ac:dyDescent="0.25">
      <c r="A27" t="b">
        <f ca="1">ROW()-2&lt;COUNTIF(all_tables[RDB$RELATION_NAME_TRIMMED],ACC_PROVOD41316[[#This Row],[TABLE_NAME]])</f>
        <v>1</v>
      </c>
      <c r="B2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7" t="str" cm="1">
        <f t="array" aca="1" ref="C27" ca="1">IF(ROW()-2&lt;COUNTIF(all_tables[RDB$RELATION_NAME_TRIMMED],sheet_name),sheet_name,FALSE)</f>
        <v>FMG_BUDGET</v>
      </c>
      <c r="D27" t="str" cm="1">
        <f t="array" aca="1" ref="D27" ca="1">_xlfn.IFNA(INDEX(all_tables[RDB$FIELD_NAME_TRIMMED],MATCH(ACC_PROVOD41316[[#This Row],[TABLE_NAME]],all_tables[RDB$RELATION_NAME_TRIMMED],0)+ROW()-2),FALSE)</f>
        <v>IDWORK</v>
      </c>
      <c r="E27" t="str" cm="1">
        <f t="array" aca="1" ref="E27" ca="1">_xlfn.IFNA(INDEX(all_tables[RDB$FIELD_SOURCE_TRIMMED],MATCH(ACC_PROVOD41316[[#This Row],[TABLE_NAME]],all_tables[RDB$RELATION_NAME_TRIMMED],0)+ROW()-2),FALSE)</f>
        <v>TANALITICKODNOTNULL</v>
      </c>
      <c r="F27" t="str">
        <f ca="1">TRIM(ACC_PROVOD41316[[#This Row],[TABLE_NAME]])&amp;TRIM(ACC_PROVOD41316[[#This Row],[RDB$FIELD_NAME]])</f>
        <v>FMG_BUDGETIDWORK</v>
      </c>
      <c r="G27">
        <f ca="1">_xlfn.IFNA(INDEX(all_tables[RDB$FIELD_TYPE],MATCH(ACC_PROVOD41316[[#This Row],[LOOKUP]],all_tables[LOOKUP],0)),FALSE)</f>
        <v>37</v>
      </c>
      <c r="H27" t="str">
        <f ca="1">_xlfn.IFNA(INDEX(column_types[PD],MATCH(ACC_PROVOD41316[[#This Row],[FB_DTYPE]],column_types[FB Dtypes],0)),FALSE)</f>
        <v>object</v>
      </c>
    </row>
    <row r="28" spans="1:8" hidden="1" x14ac:dyDescent="0.25">
      <c r="A28" t="b">
        <f ca="1">ROW()-2&lt;COUNTIF(all_tables[RDB$RELATION_NAME_TRIMMED],ACC_PROVOD41316[[#This Row],[TABLE_NAME]])</f>
        <v>1</v>
      </c>
      <c r="B2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8" t="str" cm="1">
        <f t="array" aca="1" ref="C28" ca="1">IF(ROW()-2&lt;COUNTIF(all_tables[RDB$RELATION_NAME_TRIMMED],sheet_name),sheet_name,FALSE)</f>
        <v>FMG_BUDGET</v>
      </c>
      <c r="D28" t="str" cm="1">
        <f t="array" aca="1" ref="D28" ca="1">_xlfn.IFNA(INDEX(all_tables[RDB$FIELD_NAME_TRIMMED],MATCH(ACC_PROVOD41316[[#This Row],[TABLE_NAME]],all_tables[RDB$RELATION_NAME_TRIMMED],0)+ROW()-2),FALSE)</f>
        <v>STAGENAME</v>
      </c>
      <c r="E28" t="str" cm="1">
        <f t="array" aca="1" ref="E28" ca="1">_xlfn.IFNA(INDEX(all_tables[RDB$FIELD_SOURCE_TRIMMED],MATCH(ACC_PROVOD41316[[#This Row],[TABLE_NAME]],all_tables[RDB$RELATION_NAME_TRIMMED],0)+ROW()-2),FALSE)</f>
        <v>RDB$3190</v>
      </c>
      <c r="F28" t="str">
        <f ca="1">TRIM(ACC_PROVOD41316[[#This Row],[TABLE_NAME]])&amp;TRIM(ACC_PROVOD41316[[#This Row],[RDB$FIELD_NAME]])</f>
        <v>FMG_BUDGETSTAGENAME</v>
      </c>
      <c r="G28">
        <f ca="1">_xlfn.IFNA(INDEX(all_tables[RDB$FIELD_TYPE],MATCH(ACC_PROVOD41316[[#This Row],[LOOKUP]],all_tables[LOOKUP],0)),FALSE)</f>
        <v>37</v>
      </c>
      <c r="H28" t="str">
        <f ca="1">_xlfn.IFNA(INDEX(column_types[PD],MATCH(ACC_PROVOD41316[[#This Row],[FB_DTYPE]],column_types[FB Dtypes],0)),FALSE)</f>
        <v>object</v>
      </c>
    </row>
    <row r="29" spans="1:8" hidden="1" x14ac:dyDescent="0.25">
      <c r="A29" t="b">
        <f ca="1">ROW()-2&lt;COUNTIF(all_tables[RDB$RELATION_NAME_TRIMMED],ACC_PROVOD41316[[#This Row],[TABLE_NAME]])</f>
        <v>1</v>
      </c>
      <c r="B29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29" t="str" cm="1">
        <f t="array" aca="1" ref="C29" ca="1">IF(ROW()-2&lt;COUNTIF(all_tables[RDB$RELATION_NAME_TRIMMED],sheet_name),sheet_name,FALSE)</f>
        <v>FMG_BUDGET</v>
      </c>
      <c r="D29" t="str" cm="1">
        <f t="array" aca="1" ref="D29" ca="1">_xlfn.IFNA(INDEX(all_tables[RDB$FIELD_NAME_TRIMMED],MATCH(ACC_PROVOD41316[[#This Row],[TABLE_NAME]],all_tables[RDB$RELATION_NAME_TRIMMED],0)+ROW()-2),FALSE)</f>
        <v>WORKNAME</v>
      </c>
      <c r="E29" t="str" cm="1">
        <f t="array" aca="1" ref="E29" ca="1">_xlfn.IFNA(INDEX(all_tables[RDB$FIELD_SOURCE_TRIMMED],MATCH(ACC_PROVOD41316[[#This Row],[TABLE_NAME]],all_tables[RDB$RELATION_NAME_TRIMMED],0)+ROW()-2),FALSE)</f>
        <v>RDB$3191</v>
      </c>
      <c r="F29" t="str">
        <f ca="1">TRIM(ACC_PROVOD41316[[#This Row],[TABLE_NAME]])&amp;TRIM(ACC_PROVOD41316[[#This Row],[RDB$FIELD_NAME]])</f>
        <v>FMG_BUDGETWORKNAME</v>
      </c>
      <c r="G29">
        <f ca="1">_xlfn.IFNA(INDEX(all_tables[RDB$FIELD_TYPE],MATCH(ACC_PROVOD41316[[#This Row],[LOOKUP]],all_tables[LOOKUP],0)),FALSE)</f>
        <v>37</v>
      </c>
      <c r="H29" t="str">
        <f ca="1">_xlfn.IFNA(INDEX(column_types[PD],MATCH(ACC_PROVOD41316[[#This Row],[FB_DTYPE]],column_types[FB Dtypes],0)),FALSE)</f>
        <v>object</v>
      </c>
    </row>
    <row r="30" spans="1:8" hidden="1" x14ac:dyDescent="0.25">
      <c r="A30" t="b">
        <f ca="1">ROW()-2&lt;COUNTIF(all_tables[RDB$RELATION_NAME_TRIMMED],ACC_PROVOD41316[[#This Row],[TABLE_NAME]])</f>
        <v>1</v>
      </c>
      <c r="B30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0" t="str" cm="1">
        <f t="array" aca="1" ref="C30" ca="1">IF(ROW()-2&lt;COUNTIF(all_tables[RDB$RELATION_NAME_TRIMMED],sheet_name),sheet_name,FALSE)</f>
        <v>FMG_BUDGET</v>
      </c>
      <c r="D30" t="str" cm="1">
        <f t="array" aca="1" ref="D30" ca="1">_xlfn.IFNA(INDEX(all_tables[RDB$FIELD_NAME_TRIMMED],MATCH(ACC_PROVOD41316[[#This Row],[TABLE_NAME]],all_tables[RDB$RELATION_NAME_TRIMMED],0)+ROW()-2),FALSE)</f>
        <v>SUMXATJI</v>
      </c>
      <c r="E30" t="str" cm="1">
        <f t="array" aca="1" ref="E30" ca="1">_xlfn.IFNA(INDEX(all_tables[RDB$FIELD_SOURCE_TRIMMED],MATCH(ACC_PROVOD41316[[#This Row],[TABLE_NAME]],all_tables[RDB$RELATION_NAME_TRIMMED],0)+ROW()-2),FALSE)</f>
        <v>TSUMMA</v>
      </c>
      <c r="F30" t="str">
        <f ca="1">TRIM(ACC_PROVOD41316[[#This Row],[TABLE_NAME]])&amp;TRIM(ACC_PROVOD41316[[#This Row],[RDB$FIELD_NAME]])</f>
        <v>FMG_BUDGETSUMXATJI</v>
      </c>
      <c r="G30">
        <f ca="1">_xlfn.IFNA(INDEX(all_tables[RDB$FIELD_TYPE],MATCH(ACC_PROVOD41316[[#This Row],[LOOKUP]],all_tables[LOOKUP],0)),FALSE)</f>
        <v>16</v>
      </c>
      <c r="H30" t="str">
        <f ca="1">_xlfn.IFNA(INDEX(column_types[PD],MATCH(ACC_PROVOD41316[[#This Row],[FB_DTYPE]],column_types[FB Dtypes],0)),FALSE)</f>
        <v>float64</v>
      </c>
    </row>
    <row r="31" spans="1:8" hidden="1" x14ac:dyDescent="0.25">
      <c r="A31" t="b">
        <f ca="1">ROW()-2&lt;COUNTIF(all_tables[RDB$RELATION_NAME_TRIMMED],ACC_PROVOD41316[[#This Row],[TABLE_NAME]])</f>
        <v>1</v>
      </c>
      <c r="B31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1" t="str" cm="1">
        <f t="array" aca="1" ref="C31" ca="1">IF(ROW()-2&lt;COUNTIF(all_tables[RDB$RELATION_NAME_TRIMMED],sheet_name),sheet_name,FALSE)</f>
        <v>FMG_BUDGET</v>
      </c>
      <c r="D31" t="str" cm="1">
        <f t="array" aca="1" ref="D31" ca="1">_xlfn.IFNA(INDEX(all_tables[RDB$FIELD_NAME_TRIMMED],MATCH(ACC_PROVOD41316[[#This Row],[TABLE_NAME]],all_tables[RDB$RELATION_NAME_TRIMMED],0)+ROW()-2),FALSE)</f>
        <v>GEGMAJAMI</v>
      </c>
      <c r="E31" t="str" cm="1">
        <f t="array" aca="1" ref="E31" ca="1">_xlfn.IFNA(INDEX(all_tables[RDB$FIELD_SOURCE_TRIMMED],MATCH(ACC_PROVOD41316[[#This Row],[TABLE_NAME]],all_tables[RDB$RELATION_NAME_TRIMMED],0)+ROW()-2),FALSE)</f>
        <v>TSUMMA</v>
      </c>
      <c r="F31" t="str">
        <f ca="1">TRIM(ACC_PROVOD41316[[#This Row],[TABLE_NAME]])&amp;TRIM(ACC_PROVOD41316[[#This Row],[RDB$FIELD_NAME]])</f>
        <v>FMG_BUDGETGEGMAJAMI</v>
      </c>
      <c r="G31">
        <f ca="1">_xlfn.IFNA(INDEX(all_tables[RDB$FIELD_TYPE],MATCH(ACC_PROVOD41316[[#This Row],[LOOKUP]],all_tables[LOOKUP],0)),FALSE)</f>
        <v>16</v>
      </c>
      <c r="H31" t="str">
        <f ca="1">_xlfn.IFNA(INDEX(column_types[PD],MATCH(ACC_PROVOD41316[[#This Row],[FB_DTYPE]],column_types[FB Dtypes],0)),FALSE)</f>
        <v>float64</v>
      </c>
    </row>
    <row r="32" spans="1:8" hidden="1" x14ac:dyDescent="0.25">
      <c r="A32" t="b">
        <f ca="1">ROW()-2&lt;COUNTIF(all_tables[RDB$RELATION_NAME_TRIMMED],ACC_PROVOD41316[[#This Row],[TABLE_NAME]])</f>
        <v>1</v>
      </c>
      <c r="B3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2" t="str" cm="1">
        <f t="array" aca="1" ref="C32" ca="1">IF(ROW()-2&lt;COUNTIF(all_tables[RDB$RELATION_NAME_TRIMMED],sheet_name),sheet_name,FALSE)</f>
        <v>FMG_BUDGET</v>
      </c>
      <c r="D32" t="str" cm="1">
        <f t="array" aca="1" ref="D32" ca="1">_xlfn.IFNA(INDEX(all_tables[RDB$FIELD_NAME_TRIMMED],MATCH(ACC_PROVOD41316[[#This Row],[TABLE_NAME]],all_tables[RDB$RELATION_NAME_TRIMMED],0)+ROW()-2),FALSE)</f>
        <v>ENDDATE</v>
      </c>
      <c r="E32" t="str" cm="1">
        <f t="array" aca="1" ref="E32" ca="1">_xlfn.IFNA(INDEX(all_tables[RDB$FIELD_SOURCE_TRIMMED],MATCH(ACC_PROVOD41316[[#This Row],[TABLE_NAME]],all_tables[RDB$RELATION_NAME_TRIMMED],0)+ROW()-2),FALSE)</f>
        <v>RDB$3192</v>
      </c>
      <c r="F32" t="str">
        <f ca="1">TRIM(ACC_PROVOD41316[[#This Row],[TABLE_NAME]])&amp;TRIM(ACC_PROVOD41316[[#This Row],[RDB$FIELD_NAME]])</f>
        <v>FMG_BUDGETENDDATE</v>
      </c>
      <c r="G32">
        <f ca="1">_xlfn.IFNA(INDEX(all_tables[RDB$FIELD_TYPE],MATCH(ACC_PROVOD41316[[#This Row],[LOOKUP]],all_tables[LOOKUP],0)),FALSE)</f>
        <v>12</v>
      </c>
      <c r="H32" t="str">
        <f ca="1">_xlfn.IFNA(INDEX(column_types[PD],MATCH(ACC_PROVOD41316[[#This Row],[FB_DTYPE]],column_types[FB Dtypes],0)),FALSE)</f>
        <v>datetime64[ns]</v>
      </c>
    </row>
    <row r="33" spans="1:8" hidden="1" x14ac:dyDescent="0.25">
      <c r="A33" t="b">
        <f ca="1">ROW()-2&lt;COUNTIF(all_tables[RDB$RELATION_NAME_TRIMMED],ACC_PROVOD41316[[#This Row],[TABLE_NAME]])</f>
        <v>1</v>
      </c>
      <c r="B3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3" t="str" cm="1">
        <f t="array" aca="1" ref="C33" ca="1">IF(ROW()-2&lt;COUNTIF(all_tables[RDB$RELATION_NAME_TRIMMED],sheet_name),sheet_name,FALSE)</f>
        <v>FMG_BUDGET</v>
      </c>
      <c r="D33" t="str" cm="1">
        <f t="array" aca="1" ref="D33" ca="1">_xlfn.IFNA(INDEX(all_tables[RDB$FIELD_NAME_TRIMMED],MATCH(ACC_PROVOD41316[[#This Row],[TABLE_NAME]],all_tables[RDB$RELATION_NAME_TRIMMED],0)+ROW()-2),FALSE)</f>
        <v>STARTDATE</v>
      </c>
      <c r="E33" t="str" cm="1">
        <f t="array" aca="1" ref="E33" ca="1">_xlfn.IFNA(INDEX(all_tables[RDB$FIELD_SOURCE_TRIMMED],MATCH(ACC_PROVOD41316[[#This Row],[TABLE_NAME]],all_tables[RDB$RELATION_NAME_TRIMMED],0)+ROW()-2),FALSE)</f>
        <v>RDB$3193</v>
      </c>
      <c r="F33" t="str">
        <f ca="1">TRIM(ACC_PROVOD41316[[#This Row],[TABLE_NAME]])&amp;TRIM(ACC_PROVOD41316[[#This Row],[RDB$FIELD_NAME]])</f>
        <v>FMG_BUDGETSTARTDATE</v>
      </c>
      <c r="G33">
        <f ca="1">_xlfn.IFNA(INDEX(all_tables[RDB$FIELD_TYPE],MATCH(ACC_PROVOD41316[[#This Row],[LOOKUP]],all_tables[LOOKUP],0)),FALSE)</f>
        <v>12</v>
      </c>
      <c r="H33" t="str">
        <f ca="1">_xlfn.IFNA(INDEX(column_types[PD],MATCH(ACC_PROVOD41316[[#This Row],[FB_DTYPE]],column_types[FB Dtypes],0)),FALSE)</f>
        <v>datetime64[ns]</v>
      </c>
    </row>
    <row r="34" spans="1:8" hidden="1" x14ac:dyDescent="0.25">
      <c r="A34" t="b">
        <f ca="1">ROW()-2&lt;COUNTIF(all_tables[RDB$RELATION_NAME_TRIMMED],ACC_PROVOD41316[[#This Row],[TABLE_NAME]])</f>
        <v>1</v>
      </c>
      <c r="B3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4" t="str" cm="1">
        <f t="array" aca="1" ref="C34" ca="1">IF(ROW()-2&lt;COUNTIF(all_tables[RDB$RELATION_NAME_TRIMMED],sheet_name),sheet_name,FALSE)</f>
        <v>FMG_BUDGET</v>
      </c>
      <c r="D34" t="str" cm="1">
        <f t="array" aca="1" ref="D34" ca="1">_xlfn.IFNA(INDEX(all_tables[RDB$FIELD_NAME_TRIMMED],MATCH(ACC_PROVOD41316[[#This Row],[TABLE_NAME]],all_tables[RDB$RELATION_NAME_TRIMMED],0)+ROW()-2),FALSE)</f>
        <v>SALARYXARJI</v>
      </c>
      <c r="E34" t="str" cm="1">
        <f t="array" aca="1" ref="E34" ca="1">_xlfn.IFNA(INDEX(all_tables[RDB$FIELD_SOURCE_TRIMMED],MATCH(ACC_PROVOD41316[[#This Row],[TABLE_NAME]],all_tables[RDB$RELATION_NAME_TRIMMED],0)+ROW()-2),FALSE)</f>
        <v>TSUMMA</v>
      </c>
      <c r="F34" t="str">
        <f ca="1">TRIM(ACC_PROVOD41316[[#This Row],[TABLE_NAME]])&amp;TRIM(ACC_PROVOD41316[[#This Row],[RDB$FIELD_NAME]])</f>
        <v>FMG_BUDGETSALARYXARJI</v>
      </c>
      <c r="G34">
        <f ca="1">_xlfn.IFNA(INDEX(all_tables[RDB$FIELD_TYPE],MATCH(ACC_PROVOD41316[[#This Row],[LOOKUP]],all_tables[LOOKUP],0)),FALSE)</f>
        <v>16</v>
      </c>
      <c r="H34" t="str">
        <f ca="1">_xlfn.IFNA(INDEX(column_types[PD],MATCH(ACC_PROVOD41316[[#This Row],[FB_DTYPE]],column_types[FB Dtypes],0)),FALSE)</f>
        <v>float64</v>
      </c>
    </row>
    <row r="35" spans="1:8" hidden="1" x14ac:dyDescent="0.25">
      <c r="A35" t="b">
        <f ca="1">ROW()-2&lt;COUNTIF(all_tables[RDB$RELATION_NAME_TRIMMED],ACC_PROVOD41316[[#This Row],[TABLE_NAME]])</f>
        <v>1</v>
      </c>
      <c r="B3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5" t="str" cm="1">
        <f t="array" aca="1" ref="C35" ca="1">IF(ROW()-2&lt;COUNTIF(all_tables[RDB$RELATION_NAME_TRIMMED],sheet_name),sheet_name,FALSE)</f>
        <v>FMG_BUDGET</v>
      </c>
      <c r="D35" t="str" cm="1">
        <f t="array" aca="1" ref="D35" ca="1">_xlfn.IFNA(INDEX(all_tables[RDB$FIELD_NAME_TRIMMED],MATCH(ACC_PROVOD41316[[#This Row],[TABLE_NAME]],all_tables[RDB$RELATION_NAME_TRIMMED],0)+ROW()-2),FALSE)</f>
        <v>GEGMASALARY</v>
      </c>
      <c r="E35" t="str" cm="1">
        <f t="array" aca="1" ref="E35" ca="1">_xlfn.IFNA(INDEX(all_tables[RDB$FIELD_SOURCE_TRIMMED],MATCH(ACC_PROVOD41316[[#This Row],[TABLE_NAME]],all_tables[RDB$RELATION_NAME_TRIMMED],0)+ROW()-2),FALSE)</f>
        <v>TSUMMA</v>
      </c>
      <c r="F35" t="str">
        <f ca="1">TRIM(ACC_PROVOD41316[[#This Row],[TABLE_NAME]])&amp;TRIM(ACC_PROVOD41316[[#This Row],[RDB$FIELD_NAME]])</f>
        <v>FMG_BUDGETGEGMASALARY</v>
      </c>
      <c r="G35">
        <f ca="1">_xlfn.IFNA(INDEX(all_tables[RDB$FIELD_TYPE],MATCH(ACC_PROVOD41316[[#This Row],[LOOKUP]],all_tables[LOOKUP],0)),FALSE)</f>
        <v>16</v>
      </c>
      <c r="H35" t="str">
        <f ca="1">_xlfn.IFNA(INDEX(column_types[PD],MATCH(ACC_PROVOD41316[[#This Row],[FB_DTYPE]],column_types[FB Dtypes],0)),FALSE)</f>
        <v>float64</v>
      </c>
    </row>
    <row r="36" spans="1:8" hidden="1" x14ac:dyDescent="0.25">
      <c r="A36" t="b">
        <f ca="1">ROW()-2&lt;COUNTIF(all_tables[RDB$RELATION_NAME_TRIMMED],ACC_PROVOD41316[[#This Row],[TABLE_NAME]])</f>
        <v>1</v>
      </c>
      <c r="B3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6" t="str" cm="1">
        <f t="array" aca="1" ref="C36" ca="1">IF(ROW()-2&lt;COUNTIF(all_tables[RDB$RELATION_NAME_TRIMMED],sheet_name),sheet_name,FALSE)</f>
        <v>FMG_BUDGET</v>
      </c>
      <c r="D36" t="str" cm="1">
        <f t="array" aca="1" ref="D36" ca="1">_xlfn.IFNA(INDEX(all_tables[RDB$FIELD_NAME_TRIMMED],MATCH(ACC_PROVOD41316[[#This Row],[TABLE_NAME]],all_tables[RDB$RELATION_NAME_TRIMMED],0)+ROW()-2),FALSE)</f>
        <v>MOMSXARJI</v>
      </c>
      <c r="E36" t="str" cm="1">
        <f t="array" aca="1" ref="E36" ca="1">_xlfn.IFNA(INDEX(all_tables[RDB$FIELD_SOURCE_TRIMMED],MATCH(ACC_PROVOD41316[[#This Row],[TABLE_NAME]],all_tables[RDB$RELATION_NAME_TRIMMED],0)+ROW()-2),FALSE)</f>
        <v>TSUMMA</v>
      </c>
      <c r="F36" t="str">
        <f ca="1">TRIM(ACC_PROVOD41316[[#This Row],[TABLE_NAME]])&amp;TRIM(ACC_PROVOD41316[[#This Row],[RDB$FIELD_NAME]])</f>
        <v>FMG_BUDGETMOMSXARJI</v>
      </c>
      <c r="G36">
        <f ca="1">_xlfn.IFNA(INDEX(all_tables[RDB$FIELD_TYPE],MATCH(ACC_PROVOD41316[[#This Row],[LOOKUP]],all_tables[LOOKUP],0)),FALSE)</f>
        <v>16</v>
      </c>
      <c r="H36" t="str">
        <f ca="1">_xlfn.IFNA(INDEX(column_types[PD],MATCH(ACC_PROVOD41316[[#This Row],[FB_DTYPE]],column_types[FB Dtypes],0)),FALSE)</f>
        <v>float64</v>
      </c>
    </row>
    <row r="37" spans="1:8" hidden="1" x14ac:dyDescent="0.25">
      <c r="A37" t="b">
        <f ca="1">ROW()-2&lt;COUNTIF(all_tables[RDB$RELATION_NAME_TRIMMED],ACC_PROVOD41316[[#This Row],[TABLE_NAME]])</f>
        <v>1</v>
      </c>
      <c r="B3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7" t="str" cm="1">
        <f t="array" aca="1" ref="C37" ca="1">IF(ROW()-2&lt;COUNTIF(all_tables[RDB$RELATION_NAME_TRIMMED],sheet_name),sheet_name,FALSE)</f>
        <v>FMG_BUDGET</v>
      </c>
      <c r="D37" t="str" cm="1">
        <f t="array" aca="1" ref="D37" ca="1">_xlfn.IFNA(INDEX(all_tables[RDB$FIELD_NAME_TRIMMED],MATCH(ACC_PROVOD41316[[#This Row],[TABLE_NAME]],all_tables[RDB$RELATION_NAME_TRIMMED],0)+ROW()-2),FALSE)</f>
        <v>MOMSTANXA</v>
      </c>
      <c r="E37" t="str" cm="1">
        <f t="array" aca="1" ref="E37" ca="1">_xlfn.IFNA(INDEX(all_tables[RDB$FIELD_SOURCE_TRIMMED],MATCH(ACC_PROVOD41316[[#This Row],[TABLE_NAME]],all_tables[RDB$RELATION_NAME_TRIMMED],0)+ROW()-2),FALSE)</f>
        <v>TSUMMA</v>
      </c>
      <c r="F37" t="str">
        <f ca="1">TRIM(ACC_PROVOD41316[[#This Row],[TABLE_NAME]])&amp;TRIM(ACC_PROVOD41316[[#This Row],[RDB$FIELD_NAME]])</f>
        <v>FMG_BUDGETMOMSTANXA</v>
      </c>
      <c r="G37">
        <f ca="1">_xlfn.IFNA(INDEX(all_tables[RDB$FIELD_TYPE],MATCH(ACC_PROVOD41316[[#This Row],[LOOKUP]],all_tables[LOOKUP],0)),FALSE)</f>
        <v>16</v>
      </c>
      <c r="H37" t="str">
        <f ca="1">_xlfn.IFNA(INDEX(column_types[PD],MATCH(ACC_PROVOD41316[[#This Row],[FB_DTYPE]],column_types[FB Dtypes],0)),FALSE)</f>
        <v>float64</v>
      </c>
    </row>
    <row r="38" spans="1:8" hidden="1" x14ac:dyDescent="0.25">
      <c r="A38" t="b">
        <f ca="1">ROW()-2&lt;COUNTIF(all_tables[RDB$RELATION_NAME_TRIMMED],ACC_PROVOD41316[[#This Row],[TABLE_NAME]])</f>
        <v>1</v>
      </c>
      <c r="B3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8" t="str" cm="1">
        <f t="array" aca="1" ref="C38" ca="1">IF(ROW()-2&lt;COUNTIF(all_tables[RDB$RELATION_NAME_TRIMMED],sheet_name),sheet_name,FALSE)</f>
        <v>FMG_BUDGET</v>
      </c>
      <c r="D38" t="str" cm="1">
        <f t="array" aca="1" ref="D38" ca="1">_xlfn.IFNA(INDEX(all_tables[RDB$FIELD_NAME_TRIMMED],MATCH(ACC_PROVOD41316[[#This Row],[TABLE_NAME]],all_tables[RDB$RELATION_NAME_TRIMMED],0)+ROW()-2),FALSE)</f>
        <v>WORKN</v>
      </c>
      <c r="E38" t="str" cm="1">
        <f t="array" aca="1" ref="E38" ca="1">_xlfn.IFNA(INDEX(all_tables[RDB$FIELD_SOURCE_TRIMMED],MATCH(ACC_PROVOD41316[[#This Row],[TABLE_NAME]],all_tables[RDB$RELATION_NAME_TRIMMED],0)+ROW()-2),FALSE)</f>
        <v>RDB$3730</v>
      </c>
      <c r="F38" t="str">
        <f ca="1">TRIM(ACC_PROVOD41316[[#This Row],[TABLE_NAME]])&amp;TRIM(ACC_PROVOD41316[[#This Row],[RDB$FIELD_NAME]])</f>
        <v>FMG_BUDGETWORKN</v>
      </c>
      <c r="G38">
        <f ca="1">_xlfn.IFNA(INDEX(all_tables[RDB$FIELD_TYPE],MATCH(ACC_PROVOD41316[[#This Row],[LOOKUP]],all_tables[LOOKUP],0)),FALSE)</f>
        <v>37</v>
      </c>
      <c r="H38" t="str">
        <f ca="1">_xlfn.IFNA(INDEX(column_types[PD],MATCH(ACC_PROVOD41316[[#This Row],[FB_DTYPE]],column_types[FB Dtypes],0)),FALSE)</f>
        <v>object</v>
      </c>
    </row>
    <row r="39" spans="1:8" hidden="1" x14ac:dyDescent="0.25">
      <c r="A39" t="b">
        <f ca="1">ROW()-2&lt;COUNTIF(all_tables[RDB$RELATION_NAME_TRIMMED],ACC_PROVOD41316[[#This Row],[TABLE_NAME]])</f>
        <v>1</v>
      </c>
      <c r="B39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39" t="str" cm="1">
        <f t="array" aca="1" ref="C39" ca="1">IF(ROW()-2&lt;COUNTIF(all_tables[RDB$RELATION_NAME_TRIMMED],sheet_name),sheet_name,FALSE)</f>
        <v>FMG_BUDGET</v>
      </c>
      <c r="D39" t="str" cm="1">
        <f t="array" aca="1" ref="D39" ca="1">_xlfn.IFNA(INDEX(all_tables[RDB$FIELD_NAME_TRIMMED],MATCH(ACC_PROVOD41316[[#This Row],[TABLE_NAME]],all_tables[RDB$RELATION_NAME_TRIMMED],0)+ROW()-2),FALSE)</f>
        <v>PROBABLESTARTDATE</v>
      </c>
      <c r="E39" t="str" cm="1">
        <f t="array" aca="1" ref="E39" ca="1">_xlfn.IFNA(INDEX(all_tables[RDB$FIELD_SOURCE_TRIMMED],MATCH(ACC_PROVOD41316[[#This Row],[TABLE_NAME]],all_tables[RDB$RELATION_NAME_TRIMMED],0)+ROW()-2),FALSE)</f>
        <v>RDB$3876</v>
      </c>
      <c r="F39" t="str">
        <f ca="1">TRIM(ACC_PROVOD41316[[#This Row],[TABLE_NAME]])&amp;TRIM(ACC_PROVOD41316[[#This Row],[RDB$FIELD_NAME]])</f>
        <v>FMG_BUDGETPROBABLESTARTDATE</v>
      </c>
      <c r="G39">
        <f ca="1">_xlfn.IFNA(INDEX(all_tables[RDB$FIELD_TYPE],MATCH(ACC_PROVOD41316[[#This Row],[LOOKUP]],all_tables[LOOKUP],0)),FALSE)</f>
        <v>12</v>
      </c>
      <c r="H39" t="str">
        <f ca="1">_xlfn.IFNA(INDEX(column_types[PD],MATCH(ACC_PROVOD41316[[#This Row],[FB_DTYPE]],column_types[FB Dtypes],0)),FALSE)</f>
        <v>datetime64[ns]</v>
      </c>
    </row>
    <row r="40" spans="1:8" hidden="1" x14ac:dyDescent="0.25">
      <c r="A40" t="b">
        <f ca="1">ROW()-2&lt;COUNTIF(all_tables[RDB$RELATION_NAME_TRIMMED],ACC_PROVOD41316[[#This Row],[TABLE_NAME]])</f>
        <v>1</v>
      </c>
      <c r="B40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0" t="str" cm="1">
        <f t="array" aca="1" ref="C40" ca="1">IF(ROW()-2&lt;COUNTIF(all_tables[RDB$RELATION_NAME_TRIMMED],sheet_name),sheet_name,FALSE)</f>
        <v>FMG_BUDGET</v>
      </c>
      <c r="D40" t="str" cm="1">
        <f t="array" aca="1" ref="D40" ca="1">_xlfn.IFNA(INDEX(all_tables[RDB$FIELD_NAME_TRIMMED],MATCH(ACC_PROVOD41316[[#This Row],[TABLE_NAME]],all_tables[RDB$RELATION_NAME_TRIMMED],0)+ROW()-2),FALSE)</f>
        <v>PROBABLEENDDATE</v>
      </c>
      <c r="E40" t="str" cm="1">
        <f t="array" aca="1" ref="E40" ca="1">_xlfn.IFNA(INDEX(all_tables[RDB$FIELD_SOURCE_TRIMMED],MATCH(ACC_PROVOD41316[[#This Row],[TABLE_NAME]],all_tables[RDB$RELATION_NAME_TRIMMED],0)+ROW()-2),FALSE)</f>
        <v>RDB$3877</v>
      </c>
      <c r="F40" t="str">
        <f ca="1">TRIM(ACC_PROVOD41316[[#This Row],[TABLE_NAME]])&amp;TRIM(ACC_PROVOD41316[[#This Row],[RDB$FIELD_NAME]])</f>
        <v>FMG_BUDGETPROBABLEENDDATE</v>
      </c>
      <c r="G40">
        <f ca="1">_xlfn.IFNA(INDEX(all_tables[RDB$FIELD_TYPE],MATCH(ACC_PROVOD41316[[#This Row],[LOOKUP]],all_tables[LOOKUP],0)),FALSE)</f>
        <v>12</v>
      </c>
      <c r="H40" t="str">
        <f ca="1">_xlfn.IFNA(INDEX(column_types[PD],MATCH(ACC_PROVOD41316[[#This Row],[FB_DTYPE]],column_types[FB Dtypes],0)),FALSE)</f>
        <v>datetime64[ns]</v>
      </c>
    </row>
    <row r="41" spans="1:8" hidden="1" x14ac:dyDescent="0.25">
      <c r="A41" t="b">
        <f ca="1">ROW()-2&lt;COUNTIF(all_tables[RDB$RELATION_NAME_TRIMMED],ACC_PROVOD41316[[#This Row],[TABLE_NAME]])</f>
        <v>1</v>
      </c>
      <c r="B41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1" t="str" cm="1">
        <f t="array" aca="1" ref="C41" ca="1">IF(ROW()-2&lt;COUNTIF(all_tables[RDB$RELATION_NAME_TRIMMED],sheet_name),sheet_name,FALSE)</f>
        <v>FMG_BUDGET</v>
      </c>
      <c r="D41" t="str" cm="1">
        <f t="array" aca="1" ref="D41" ca="1">_xlfn.IFNA(INDEX(all_tables[RDB$FIELD_NAME_TRIMMED],MATCH(ACC_PROVOD41316[[#This Row],[TABLE_NAME]],all_tables[RDB$RELATION_NAME_TRIMMED],0)+ROW()-2),FALSE)</f>
        <v>POSTPONEDDATE</v>
      </c>
      <c r="E41" t="str" cm="1">
        <f t="array" aca="1" ref="E41" ca="1">_xlfn.IFNA(INDEX(all_tables[RDB$FIELD_SOURCE_TRIMMED],MATCH(ACC_PROVOD41316[[#This Row],[TABLE_NAME]],all_tables[RDB$RELATION_NAME_TRIMMED],0)+ROW()-2),FALSE)</f>
        <v>RDB$3878</v>
      </c>
      <c r="F41" t="str">
        <f ca="1">TRIM(ACC_PROVOD41316[[#This Row],[TABLE_NAME]])&amp;TRIM(ACC_PROVOD41316[[#This Row],[RDB$FIELD_NAME]])</f>
        <v>FMG_BUDGETPOSTPONEDDATE</v>
      </c>
      <c r="G41">
        <f ca="1">_xlfn.IFNA(INDEX(all_tables[RDB$FIELD_TYPE],MATCH(ACC_PROVOD41316[[#This Row],[LOOKUP]],all_tables[LOOKUP],0)),FALSE)</f>
        <v>12</v>
      </c>
      <c r="H41" t="str">
        <f ca="1">_xlfn.IFNA(INDEX(column_types[PD],MATCH(ACC_PROVOD41316[[#This Row],[FB_DTYPE]],column_types[FB Dtypes],0)),FALSE)</f>
        <v>datetime64[ns]</v>
      </c>
    </row>
    <row r="42" spans="1:8" hidden="1" x14ac:dyDescent="0.25">
      <c r="A42" t="b">
        <f ca="1">ROW()-2&lt;COUNTIF(all_tables[RDB$RELATION_NAME_TRIMMED],ACC_PROVOD41316[[#This Row],[TABLE_NAME]])</f>
        <v>1</v>
      </c>
      <c r="B4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2" t="str" cm="1">
        <f t="array" aca="1" ref="C42" ca="1">IF(ROW()-2&lt;COUNTIF(all_tables[RDB$RELATION_NAME_TRIMMED],sheet_name),sheet_name,FALSE)</f>
        <v>FMG_BUDGET</v>
      </c>
      <c r="D42" t="str" cm="1">
        <f t="array" aca="1" ref="D42" ca="1">_xlfn.IFNA(INDEX(all_tables[RDB$FIELD_NAME_TRIMMED],MATCH(ACC_PROVOD41316[[#This Row],[TABLE_NAME]],all_tables[RDB$RELATION_NAME_TRIMMED],0)+ROW()-2),FALSE)</f>
        <v>IDPB</v>
      </c>
      <c r="E42" t="str" cm="1">
        <f t="array" aca="1" ref="E42" ca="1">_xlfn.IFNA(INDEX(all_tables[RDB$FIELD_SOURCE_TRIMMED],MATCH(ACC_PROVOD41316[[#This Row],[TABLE_NAME]],all_tables[RDB$RELATION_NAME_TRIMMED],0)+ROW()-2),FALSE)</f>
        <v>RDB$3901</v>
      </c>
      <c r="F42" t="str">
        <f ca="1">TRIM(ACC_PROVOD41316[[#This Row],[TABLE_NAME]])&amp;TRIM(ACC_PROVOD41316[[#This Row],[RDB$FIELD_NAME]])</f>
        <v>FMG_BUDGETIDPB</v>
      </c>
      <c r="G42">
        <f ca="1">_xlfn.IFNA(INDEX(all_tables[RDB$FIELD_TYPE],MATCH(ACC_PROVOD41316[[#This Row],[LOOKUP]],all_tables[LOOKUP],0)),FALSE)</f>
        <v>8</v>
      </c>
      <c r="H42" t="str">
        <f ca="1">_xlfn.IFNA(INDEX(column_types[PD],MATCH(ACC_PROVOD41316[[#This Row],[FB_DTYPE]],column_types[FB Dtypes],0)),FALSE)</f>
        <v>int32</v>
      </c>
    </row>
    <row r="43" spans="1:8" hidden="1" x14ac:dyDescent="0.25">
      <c r="A43" t="b">
        <f ca="1">ROW()-2&lt;COUNTIF(all_tables[RDB$RELATION_NAME_TRIMMED],ACC_PROVOD41316[[#This Row],[TABLE_NAME]])</f>
        <v>1</v>
      </c>
      <c r="B4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3" t="str" cm="1">
        <f t="array" aca="1" ref="C43" ca="1">IF(ROW()-2&lt;COUNTIF(all_tables[RDB$RELATION_NAME_TRIMMED],sheet_name),sheet_name,FALSE)</f>
        <v>FMG_BUDGET</v>
      </c>
      <c r="D43" t="str" cm="1">
        <f t="array" aca="1" ref="D43" ca="1">_xlfn.IFNA(INDEX(all_tables[RDB$FIELD_NAME_TRIMMED],MATCH(ACC_PROVOD41316[[#This Row],[TABLE_NAME]],all_tables[RDB$RELATION_NAME_TRIMMED],0)+ROW()-2),FALSE)</f>
        <v>PRCODE</v>
      </c>
      <c r="E43" t="str" cm="1">
        <f t="array" aca="1" ref="E43" ca="1">_xlfn.IFNA(INDEX(all_tables[RDB$FIELD_SOURCE_TRIMMED],MATCH(ACC_PROVOD41316[[#This Row],[TABLE_NAME]],all_tables[RDB$RELATION_NAME_TRIMMED],0)+ROW()-2),FALSE)</f>
        <v>RDB$4061</v>
      </c>
      <c r="F43" t="str">
        <f ca="1">TRIM(ACC_PROVOD41316[[#This Row],[TABLE_NAME]])&amp;TRIM(ACC_PROVOD41316[[#This Row],[RDB$FIELD_NAME]])</f>
        <v>FMG_BUDGETPRCODE</v>
      </c>
      <c r="G43">
        <f ca="1">_xlfn.IFNA(INDEX(all_tables[RDB$FIELD_TYPE],MATCH(ACC_PROVOD41316[[#This Row],[LOOKUP]],all_tables[LOOKUP],0)),FALSE)</f>
        <v>37</v>
      </c>
      <c r="H43" t="str">
        <f ca="1">_xlfn.IFNA(INDEX(column_types[PD],MATCH(ACC_PROVOD41316[[#This Row],[FB_DTYPE]],column_types[FB Dtypes],0)),FALSE)</f>
        <v>object</v>
      </c>
    </row>
    <row r="44" spans="1:8" hidden="1" x14ac:dyDescent="0.25">
      <c r="A44" t="b">
        <f ca="1">ROW()-2&lt;COUNTIF(all_tables[RDB$RELATION_NAME_TRIMMED],ACC_PROVOD41316[[#This Row],[TABLE_NAME]])</f>
        <v>1</v>
      </c>
      <c r="B4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4" t="str" cm="1">
        <f t="array" aca="1" ref="C44" ca="1">IF(ROW()-2&lt;COUNTIF(all_tables[RDB$RELATION_NAME_TRIMMED],sheet_name),sheet_name,FALSE)</f>
        <v>FMG_BUDGET</v>
      </c>
      <c r="D44" t="str" cm="1">
        <f t="array" aca="1" ref="D44" ca="1">_xlfn.IFNA(INDEX(all_tables[RDB$FIELD_NAME_TRIMMED],MATCH(ACC_PROVOD41316[[#This Row],[TABLE_NAME]],all_tables[RDB$RELATION_NAME_TRIMMED],0)+ROW()-2),FALSE)</f>
        <v>PRTYPE</v>
      </c>
      <c r="E44" t="str" cm="1">
        <f t="array" aca="1" ref="E44" ca="1">_xlfn.IFNA(INDEX(all_tables[RDB$FIELD_SOURCE_TRIMMED],MATCH(ACC_PROVOD41316[[#This Row],[TABLE_NAME]],all_tables[RDB$RELATION_NAME_TRIMMED],0)+ROW()-2),FALSE)</f>
        <v>RDB$4062</v>
      </c>
      <c r="F44" t="str">
        <f ca="1">TRIM(ACC_PROVOD41316[[#This Row],[TABLE_NAME]])&amp;TRIM(ACC_PROVOD41316[[#This Row],[RDB$FIELD_NAME]])</f>
        <v>FMG_BUDGETPRTYPE</v>
      </c>
      <c r="G44">
        <f ca="1">_xlfn.IFNA(INDEX(all_tables[RDB$FIELD_TYPE],MATCH(ACC_PROVOD41316[[#This Row],[LOOKUP]],all_tables[LOOKUP],0)),FALSE)</f>
        <v>37</v>
      </c>
      <c r="H44" t="str">
        <f ca="1">_xlfn.IFNA(INDEX(column_types[PD],MATCH(ACC_PROVOD41316[[#This Row],[FB_DTYPE]],column_types[FB Dtypes],0)),FALSE)</f>
        <v>object</v>
      </c>
    </row>
    <row r="45" spans="1:8" hidden="1" x14ac:dyDescent="0.25">
      <c r="A45" t="b">
        <f ca="1">ROW()-2&lt;COUNTIF(all_tables[RDB$RELATION_NAME_TRIMMED],ACC_PROVOD41316[[#This Row],[TABLE_NAME]])</f>
        <v>1</v>
      </c>
      <c r="B4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5" t="str" cm="1">
        <f t="array" aca="1" ref="C45" ca="1">IF(ROW()-2&lt;COUNTIF(all_tables[RDB$RELATION_NAME_TRIMMED],sheet_name),sheet_name,FALSE)</f>
        <v>FMG_BUDGET</v>
      </c>
      <c r="D45" t="str" cm="1">
        <f t="array" aca="1" ref="D45" ca="1">_xlfn.IFNA(INDEX(all_tables[RDB$FIELD_NAME_TRIMMED],MATCH(ACC_PROVOD41316[[#This Row],[TABLE_NAME]],all_tables[RDB$RELATION_NAME_TRIMMED],0)+ROW()-2),FALSE)</f>
        <v>QYMANAGER</v>
      </c>
      <c r="E45" t="str" cm="1">
        <f t="array" aca="1" ref="E45" ca="1">_xlfn.IFNA(INDEX(all_tables[RDB$FIELD_SOURCE_TRIMMED],MATCH(ACC_PROVOD41316[[#This Row],[TABLE_NAME]],all_tables[RDB$RELATION_NAME_TRIMMED],0)+ROW()-2),FALSE)</f>
        <v>RDB$4072</v>
      </c>
      <c r="F45" t="str">
        <f ca="1">TRIM(ACC_PROVOD41316[[#This Row],[TABLE_NAME]])&amp;TRIM(ACC_PROVOD41316[[#This Row],[RDB$FIELD_NAME]])</f>
        <v>FMG_BUDGETQYMANAGER</v>
      </c>
      <c r="G45">
        <f ca="1">_xlfn.IFNA(INDEX(all_tables[RDB$FIELD_TYPE],MATCH(ACC_PROVOD41316[[#This Row],[LOOKUP]],all_tables[LOOKUP],0)),FALSE)</f>
        <v>37</v>
      </c>
      <c r="H45" t="str">
        <f ca="1">_xlfn.IFNA(INDEX(column_types[PD],MATCH(ACC_PROVOD41316[[#This Row],[FB_DTYPE]],column_types[FB Dtypes],0)),FALSE)</f>
        <v>object</v>
      </c>
    </row>
    <row r="46" spans="1:8" hidden="1" x14ac:dyDescent="0.25">
      <c r="A46" t="b">
        <f ca="1">ROW()-2&lt;COUNTIF(all_tables[RDB$RELATION_NAME_TRIMMED],ACC_PROVOD41316[[#This Row],[TABLE_NAME]])</f>
        <v>1</v>
      </c>
      <c r="B4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6" t="str" cm="1">
        <f t="array" aca="1" ref="C46" ca="1">IF(ROW()-2&lt;COUNTIF(all_tables[RDB$RELATION_NAME_TRIMMED],sheet_name),sheet_name,FALSE)</f>
        <v>FMG_BUDGET</v>
      </c>
      <c r="D46" t="str" cm="1">
        <f t="array" aca="1" ref="D46" ca="1">_xlfn.IFNA(INDEX(all_tables[RDB$FIELD_NAME_TRIMMED],MATCH(ACC_PROVOD41316[[#This Row],[TABLE_NAME]],all_tables[RDB$RELATION_NAME_TRIMMED],0)+ROW()-2),FALSE)</f>
        <v>CRMANAGER</v>
      </c>
      <c r="E46" t="str" cm="1">
        <f t="array" aca="1" ref="E46" ca="1">_xlfn.IFNA(INDEX(all_tables[RDB$FIELD_SOURCE_TRIMMED],MATCH(ACC_PROVOD41316[[#This Row],[TABLE_NAME]],all_tables[RDB$RELATION_NAME_TRIMMED],0)+ROW()-2),FALSE)</f>
        <v>RDB$4073</v>
      </c>
      <c r="F46" t="str">
        <f ca="1">TRIM(ACC_PROVOD41316[[#This Row],[TABLE_NAME]])&amp;TRIM(ACC_PROVOD41316[[#This Row],[RDB$FIELD_NAME]])</f>
        <v>FMG_BUDGETCRMANAGER</v>
      </c>
      <c r="G46">
        <f ca="1">_xlfn.IFNA(INDEX(all_tables[RDB$FIELD_TYPE],MATCH(ACC_PROVOD41316[[#This Row],[LOOKUP]],all_tables[LOOKUP],0)),FALSE)</f>
        <v>37</v>
      </c>
      <c r="H46" t="str">
        <f ca="1">_xlfn.IFNA(INDEX(column_types[PD],MATCH(ACC_PROVOD41316[[#This Row],[FB_DTYPE]],column_types[FB Dtypes],0)),FALSE)</f>
        <v>object</v>
      </c>
    </row>
    <row r="47" spans="1:8" hidden="1" x14ac:dyDescent="0.25">
      <c r="A47" t="b">
        <f ca="1">ROW()-2&lt;COUNTIF(all_tables[RDB$RELATION_NAME_TRIMMED],ACC_PROVOD41316[[#This Row],[TABLE_NAME]])</f>
        <v>1</v>
      </c>
      <c r="B4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7" t="str" cm="1">
        <f t="array" aca="1" ref="C47" ca="1">IF(ROW()-2&lt;COUNTIF(all_tables[RDB$RELATION_NAME_TRIMMED],sheet_name),sheet_name,FALSE)</f>
        <v>FMG_BUDGET</v>
      </c>
      <c r="D47" t="str" cm="1">
        <f t="array" aca="1" ref="D47" ca="1">_xlfn.IFNA(INDEX(all_tables[RDB$FIELD_NAME_TRIMMED],MATCH(ACC_PROVOD41316[[#This Row],[TABLE_NAME]],all_tables[RDB$RELATION_NAME_TRIMMED],0)+ROW()-2),FALSE)</f>
        <v>PRMANAGER</v>
      </c>
      <c r="E47" t="str" cm="1">
        <f t="array" aca="1" ref="E47" ca="1">_xlfn.IFNA(INDEX(all_tables[RDB$FIELD_SOURCE_TRIMMED],MATCH(ACC_PROVOD41316[[#This Row],[TABLE_NAME]],all_tables[RDB$RELATION_NAME_TRIMMED],0)+ROW()-2),FALSE)</f>
        <v>RDB$4074</v>
      </c>
      <c r="F47" t="str">
        <f ca="1">TRIM(ACC_PROVOD41316[[#This Row],[TABLE_NAME]])&amp;TRIM(ACC_PROVOD41316[[#This Row],[RDB$FIELD_NAME]])</f>
        <v>FMG_BUDGETPRMANAGER</v>
      </c>
      <c r="G47">
        <f ca="1">_xlfn.IFNA(INDEX(all_tables[RDB$FIELD_TYPE],MATCH(ACC_PROVOD41316[[#This Row],[LOOKUP]],all_tables[LOOKUP],0)),FALSE)</f>
        <v>37</v>
      </c>
      <c r="H47" t="str">
        <f ca="1">_xlfn.IFNA(INDEX(column_types[PD],MATCH(ACC_PROVOD41316[[#This Row],[FB_DTYPE]],column_types[FB Dtypes],0)),FALSE)</f>
        <v>object</v>
      </c>
    </row>
    <row r="48" spans="1:8" hidden="1" x14ac:dyDescent="0.25">
      <c r="A48" t="b">
        <f ca="1">ROW()-2&lt;COUNTIF(all_tables[RDB$RELATION_NAME_TRIMMED],ACC_PROVOD41316[[#This Row],[TABLE_NAME]])</f>
        <v>1</v>
      </c>
      <c r="B4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8" t="str" cm="1">
        <f t="array" aca="1" ref="C48" ca="1">IF(ROW()-2&lt;COUNTIF(all_tables[RDB$RELATION_NAME_TRIMMED],sheet_name),sheet_name,FALSE)</f>
        <v>FMG_BUDGET</v>
      </c>
      <c r="D48" t="str" cm="1">
        <f t="array" aca="1" ref="D48" ca="1">_xlfn.IFNA(INDEX(all_tables[RDB$FIELD_NAME_TRIMMED],MATCH(ACC_PROVOD41316[[#This Row],[TABLE_NAME]],all_tables[RDB$RELATION_NAME_TRIMMED],0)+ROW()-2),FALSE)</f>
        <v>BUDCODE</v>
      </c>
      <c r="E48" t="str" cm="1">
        <f t="array" aca="1" ref="E48" ca="1">_xlfn.IFNA(INDEX(all_tables[RDB$FIELD_SOURCE_TRIMMED],MATCH(ACC_PROVOD41316[[#This Row],[TABLE_NAME]],all_tables[RDB$RELATION_NAME_TRIMMED],0)+ROW()-2),FALSE)</f>
        <v>RDB$4075</v>
      </c>
      <c r="F48" t="str">
        <f ca="1">TRIM(ACC_PROVOD41316[[#This Row],[TABLE_NAME]])&amp;TRIM(ACC_PROVOD41316[[#This Row],[RDB$FIELD_NAME]])</f>
        <v>FMG_BUDGETBUDCODE</v>
      </c>
      <c r="G48">
        <f ca="1">_xlfn.IFNA(INDEX(all_tables[RDB$FIELD_TYPE],MATCH(ACC_PROVOD41316[[#This Row],[LOOKUP]],all_tables[LOOKUP],0)),FALSE)</f>
        <v>37</v>
      </c>
      <c r="H48" t="str">
        <f ca="1">_xlfn.IFNA(INDEX(column_types[PD],MATCH(ACC_PROVOD41316[[#This Row],[FB_DTYPE]],column_types[FB Dtypes],0)),FALSE)</f>
        <v>object</v>
      </c>
    </row>
    <row r="49" spans="1:14" hidden="1" x14ac:dyDescent="0.25">
      <c r="A49" t="b">
        <f ca="1">ROW()-2&lt;COUNTIF(all_tables[RDB$RELATION_NAME_TRIMMED],ACC_PROVOD41316[[#This Row],[TABLE_NAME]])</f>
        <v>1</v>
      </c>
      <c r="B49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49" t="str" cm="1">
        <f t="array" aca="1" ref="C49" ca="1">IF(ROW()-2&lt;COUNTIF(all_tables[RDB$RELATION_NAME_TRIMMED],sheet_name),sheet_name,FALSE)</f>
        <v>FMG_BUDGET</v>
      </c>
      <c r="D49" t="str" cm="1">
        <f t="array" aca="1" ref="D49" ca="1">_xlfn.IFNA(INDEX(all_tables[RDB$FIELD_NAME_TRIMMED],MATCH(ACC_PROVOD41316[[#This Row],[TABLE_NAME]],all_tables[RDB$RELATION_NAME_TRIMMED],0)+ROW()-2),FALSE)</f>
        <v>PRNAME</v>
      </c>
      <c r="E49" t="str" cm="1">
        <f t="array" aca="1" ref="E49" ca="1">_xlfn.IFNA(INDEX(all_tables[RDB$FIELD_SOURCE_TRIMMED],MATCH(ACC_PROVOD41316[[#This Row],[TABLE_NAME]],all_tables[RDB$RELATION_NAME_TRIMMED],0)+ROW()-2),FALSE)</f>
        <v>RDB$4094</v>
      </c>
      <c r="F49" t="str">
        <f ca="1">TRIM(ACC_PROVOD41316[[#This Row],[TABLE_NAME]])&amp;TRIM(ACC_PROVOD41316[[#This Row],[RDB$FIELD_NAME]])</f>
        <v>FMG_BUDGETPRNAME</v>
      </c>
      <c r="G49">
        <f ca="1">_xlfn.IFNA(INDEX(all_tables[RDB$FIELD_TYPE],MATCH(ACC_PROVOD41316[[#This Row],[LOOKUP]],all_tables[LOOKUP],0)),FALSE)</f>
        <v>37</v>
      </c>
      <c r="H49" t="str">
        <f ca="1">_xlfn.IFNA(INDEX(column_types[PD],MATCH(ACC_PROVOD41316[[#This Row],[FB_DTYPE]],column_types[FB Dtypes],0)),FALSE)</f>
        <v>object</v>
      </c>
    </row>
    <row r="50" spans="1:14" x14ac:dyDescent="0.25">
      <c r="A50" t="b">
        <f ca="1">ROW()-2&lt;COUNTIF(all_tables[RDB$RELATION_NAME_TRIMMED],ACC_PROVOD41316[[#This Row],[TABLE_NAME]])</f>
        <v>1</v>
      </c>
      <c r="B50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0" t="str" cm="1">
        <f t="array" aca="1" ref="C50" ca="1">IF(ROW()-2&lt;COUNTIF(all_tables[RDB$RELATION_NAME_TRIMMED],sheet_name),sheet_name,FALSE)</f>
        <v>FMG_BUDGET</v>
      </c>
      <c r="D50" t="str" cm="1">
        <f t="array" aca="1" ref="D50" ca="1">_xlfn.IFNA(INDEX(all_tables[RDB$FIELD_NAME_TRIMMED],MATCH(ACC_PROVOD41316[[#This Row],[TABLE_NAME]],all_tables[RDB$RELATION_NAME_TRIMMED],0)+ROW()-2),FALSE)</f>
        <v>NAZVANIE</v>
      </c>
      <c r="E50" t="str" cm="1">
        <f t="array" aca="1" ref="E50" ca="1">_xlfn.IFNA(INDEX(all_tables[RDB$FIELD_SOURCE_TRIMMED],MATCH(ACC_PROVOD41316[[#This Row],[TABLE_NAME]],all_tables[RDB$RELATION_NAME_TRIMMED],0)+ROW()-2),FALSE)</f>
        <v>RDB$3443</v>
      </c>
      <c r="F50" t="str">
        <f ca="1">TRIM(ACC_PROVOD41316[[#This Row],[TABLE_NAME]])&amp;TRIM(ACC_PROVOD41316[[#This Row],[RDB$FIELD_NAME]])</f>
        <v>FMG_BUDGETNAZVANIE</v>
      </c>
      <c r="G50">
        <f ca="1">_xlfn.IFNA(INDEX(all_tables[RDB$FIELD_TYPE],MATCH(ACC_PROVOD41316[[#This Row],[LOOKUP]],all_tables[LOOKUP],0)),FALSE)</f>
        <v>37</v>
      </c>
      <c r="H50" t="str">
        <f ca="1">_xlfn.IFNA(INDEX(column_types[PD],MATCH(ACC_PROVOD41316[[#This Row],[FB_DTYPE]],column_types[FB Dtypes],0)),FALSE)</f>
        <v>object</v>
      </c>
      <c r="I50" t="s">
        <v>6620</v>
      </c>
      <c r="K50" t="s">
        <v>6620</v>
      </c>
      <c r="N50" t="s">
        <v>6652</v>
      </c>
    </row>
    <row r="51" spans="1:14" hidden="1" x14ac:dyDescent="0.25">
      <c r="A51" t="b">
        <f ca="1">ROW()-2&lt;COUNTIF(all_tables[RDB$RELATION_NAME_TRIMMED],ACC_PROVOD41316[[#This Row],[TABLE_NAME]])</f>
        <v>1</v>
      </c>
      <c r="B51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1" t="str" cm="1">
        <f t="array" aca="1" ref="C51" ca="1">IF(ROW()-2&lt;COUNTIF(all_tables[RDB$RELATION_NAME_TRIMMED],sheet_name),sheet_name,FALSE)</f>
        <v>FMG_BUDGET</v>
      </c>
      <c r="D51" t="str" cm="1">
        <f t="array" aca="1" ref="D51" ca="1">_xlfn.IFNA(INDEX(all_tables[RDB$FIELD_NAME_TRIMMED],MATCH(ACC_PROVOD41316[[#This Row],[TABLE_NAME]],all_tables[RDB$RELATION_NAME_TRIMMED],0)+ROW()-2),FALSE)</f>
        <v>RESU_INV</v>
      </c>
      <c r="E51" t="str" cm="1">
        <f t="array" aca="1" ref="E51" ca="1">_xlfn.IFNA(INDEX(all_tables[RDB$FIELD_SOURCE_TRIMMED],MATCH(ACC_PROVOD41316[[#This Row],[TABLE_NAME]],all_tables[RDB$RELATION_NAME_TRIMMED],0)+ROW()-2),FALSE)</f>
        <v>TSUMMA</v>
      </c>
      <c r="F51" t="str">
        <f ca="1">TRIM(ACC_PROVOD41316[[#This Row],[TABLE_NAME]])&amp;TRIM(ACC_PROVOD41316[[#This Row],[RDB$FIELD_NAME]])</f>
        <v>FMG_BUDGETRESU_INV</v>
      </c>
      <c r="G51">
        <f ca="1">_xlfn.IFNA(INDEX(all_tables[RDB$FIELD_TYPE],MATCH(ACC_PROVOD41316[[#This Row],[LOOKUP]],all_tables[LOOKUP],0)),FALSE)</f>
        <v>16</v>
      </c>
      <c r="H51" t="str">
        <f ca="1">_xlfn.IFNA(INDEX(column_types[PD],MATCH(ACC_PROVOD41316[[#This Row],[FB_DTYPE]],column_types[FB Dtypes],0)),FALSE)</f>
        <v>float64</v>
      </c>
    </row>
    <row r="52" spans="1:14" hidden="1" x14ac:dyDescent="0.25">
      <c r="A52" t="b">
        <f ca="1">ROW()-2&lt;COUNTIF(all_tables[RDB$RELATION_NAME_TRIMMED],ACC_PROVOD41316[[#This Row],[TABLE_NAME]])</f>
        <v>1</v>
      </c>
      <c r="B5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2" t="str" cm="1">
        <f t="array" aca="1" ref="C52" ca="1">IF(ROW()-2&lt;COUNTIF(all_tables[RDB$RELATION_NAME_TRIMMED],sheet_name),sheet_name,FALSE)</f>
        <v>FMG_BUDGET</v>
      </c>
      <c r="D52" t="str" cm="1">
        <f t="array" aca="1" ref="D52" ca="1">_xlfn.IFNA(INDEX(all_tables[RDB$FIELD_NAME_TRIMMED],MATCH(ACC_PROVOD41316[[#This Row],[TABLE_NAME]],all_tables[RDB$RELATION_NAME_TRIMMED],0)+ROW()-2),FALSE)</f>
        <v>XARJ_INV</v>
      </c>
      <c r="E52" t="str" cm="1">
        <f t="array" aca="1" ref="E52" ca="1">_xlfn.IFNA(INDEX(all_tables[RDB$FIELD_SOURCE_TRIMMED],MATCH(ACC_PROVOD41316[[#This Row],[TABLE_NAME]],all_tables[RDB$RELATION_NAME_TRIMMED],0)+ROW()-2),FALSE)</f>
        <v>TSUMMA</v>
      </c>
      <c r="F52" t="str">
        <f ca="1">TRIM(ACC_PROVOD41316[[#This Row],[TABLE_NAME]])&amp;TRIM(ACC_PROVOD41316[[#This Row],[RDB$FIELD_NAME]])</f>
        <v>FMG_BUDGETXARJ_INV</v>
      </c>
      <c r="G52">
        <f ca="1">_xlfn.IFNA(INDEX(all_tables[RDB$FIELD_TYPE],MATCH(ACC_PROVOD41316[[#This Row],[LOOKUP]],all_tables[LOOKUP],0)),FALSE)</f>
        <v>16</v>
      </c>
      <c r="H52" t="str">
        <f ca="1">_xlfn.IFNA(INDEX(column_types[PD],MATCH(ACC_PROVOD41316[[#This Row],[FB_DTYPE]],column_types[FB Dtypes],0)),FALSE)</f>
        <v>float64</v>
      </c>
    </row>
    <row r="53" spans="1:14" hidden="1" x14ac:dyDescent="0.25">
      <c r="A53" t="b">
        <f ca="1">ROW()-2&lt;COUNTIF(all_tables[RDB$RELATION_NAME_TRIMMED],ACC_PROVOD41316[[#This Row],[TABLE_NAME]])</f>
        <v>1</v>
      </c>
      <c r="B5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3" t="str" cm="1">
        <f t="array" aca="1" ref="C53" ca="1">IF(ROW()-2&lt;COUNTIF(all_tables[RDB$RELATION_NAME_TRIMMED],sheet_name),sheet_name,FALSE)</f>
        <v>FMG_BUDGET</v>
      </c>
      <c r="D53" t="str" cm="1">
        <f t="array" aca="1" ref="D53" ca="1">_xlfn.IFNA(INDEX(all_tables[RDB$FIELD_NAME_TRIMMED],MATCH(ACC_PROVOD41316[[#This Row],[TABLE_NAME]],all_tables[RDB$RELATION_NAME_TRIMMED],0)+ROW()-2),FALSE)</f>
        <v>GEGM_INV</v>
      </c>
      <c r="E53" t="str" cm="1">
        <f t="array" aca="1" ref="E53" ca="1">_xlfn.IFNA(INDEX(all_tables[RDB$FIELD_SOURCE_TRIMMED],MATCH(ACC_PROVOD41316[[#This Row],[TABLE_NAME]],all_tables[RDB$RELATION_NAME_TRIMMED],0)+ROW()-2),FALSE)</f>
        <v>TSUMMA</v>
      </c>
      <c r="F53" t="str">
        <f ca="1">TRIM(ACC_PROVOD41316[[#This Row],[TABLE_NAME]])&amp;TRIM(ACC_PROVOD41316[[#This Row],[RDB$FIELD_NAME]])</f>
        <v>FMG_BUDGETGEGM_INV</v>
      </c>
      <c r="G53">
        <f ca="1">_xlfn.IFNA(INDEX(all_tables[RDB$FIELD_TYPE],MATCH(ACC_PROVOD41316[[#This Row],[LOOKUP]],all_tables[LOOKUP],0)),FALSE)</f>
        <v>16</v>
      </c>
      <c r="H53" t="str">
        <f ca="1">_xlfn.IFNA(INDEX(column_types[PD],MATCH(ACC_PROVOD41316[[#This Row],[FB_DTYPE]],column_types[FB Dtypes],0)),FALSE)</f>
        <v>float64</v>
      </c>
    </row>
    <row r="54" spans="1:14" hidden="1" x14ac:dyDescent="0.25">
      <c r="A54" t="b">
        <f ca="1">ROW()-2&lt;COUNTIF(all_tables[RDB$RELATION_NAME_TRIMMED],ACC_PROVOD41316[[#This Row],[TABLE_NAME]])</f>
        <v>1</v>
      </c>
      <c r="B5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4" t="str" cm="1">
        <f t="array" aca="1" ref="C54" ca="1">IF(ROW()-2&lt;COUNTIF(all_tables[RDB$RELATION_NAME_TRIMMED],sheet_name),sheet_name,FALSE)</f>
        <v>FMG_BUDGET</v>
      </c>
      <c r="D54" t="str" cm="1">
        <f t="array" aca="1" ref="D54" ca="1">_xlfn.IFNA(INDEX(all_tables[RDB$FIELD_NAME_TRIMMED],MATCH(ACC_PROVOD41316[[#This Row],[TABLE_NAME]],all_tables[RDB$RELATION_NAME_TRIMMED],0)+ROW()-2),FALSE)</f>
        <v>MOCUL_SXVA</v>
      </c>
      <c r="E54" t="str" cm="1">
        <f t="array" aca="1" ref="E54" ca="1">_xlfn.IFNA(INDEX(all_tables[RDB$FIELD_SOURCE_TRIMMED],MATCH(ACC_PROVOD41316[[#This Row],[TABLE_NAME]],all_tables[RDB$RELATION_NAME_TRIMMED],0)+ROW()-2),FALSE)</f>
        <v>TSUMMA</v>
      </c>
      <c r="F54" t="str">
        <f ca="1">TRIM(ACC_PROVOD41316[[#This Row],[TABLE_NAME]])&amp;TRIM(ACC_PROVOD41316[[#This Row],[RDB$FIELD_NAME]])</f>
        <v>FMG_BUDGETMOCUL_SXVA</v>
      </c>
      <c r="G54">
        <f ca="1">_xlfn.IFNA(INDEX(all_tables[RDB$FIELD_TYPE],MATCH(ACC_PROVOD41316[[#This Row],[LOOKUP]],all_tables[LOOKUP],0)),FALSE)</f>
        <v>16</v>
      </c>
      <c r="H54" t="str">
        <f ca="1">_xlfn.IFNA(INDEX(column_types[PD],MATCH(ACC_PROVOD41316[[#This Row],[FB_DTYPE]],column_types[FB Dtypes],0)),FALSE)</f>
        <v>float64</v>
      </c>
    </row>
    <row r="55" spans="1:14" hidden="1" x14ac:dyDescent="0.25">
      <c r="A55" t="b">
        <f ca="1">ROW()-2&lt;COUNTIF(all_tables[RDB$RELATION_NAME_TRIMMED],ACC_PROVOD41316[[#This Row],[TABLE_NAME]])</f>
        <v>1</v>
      </c>
      <c r="B5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5" t="str" cm="1">
        <f t="array" aca="1" ref="C55" ca="1">IF(ROW()-2&lt;COUNTIF(all_tables[RDB$RELATION_NAME_TRIMMED],sheet_name),sheet_name,FALSE)</f>
        <v>FMG_BUDGET</v>
      </c>
      <c r="D55" t="str" cm="1">
        <f t="array" aca="1" ref="D55" ca="1">_xlfn.IFNA(INDEX(all_tables[RDB$FIELD_NAME_TRIMMED],MATCH(ACC_PROVOD41316[[#This Row],[TABLE_NAME]],all_tables[RDB$RELATION_NAME_TRIMMED],0)+ROW()-2),FALSE)</f>
        <v>MOCUL_XARJ</v>
      </c>
      <c r="E55" t="str" cm="1">
        <f t="array" aca="1" ref="E55" ca="1">_xlfn.IFNA(INDEX(all_tables[RDB$FIELD_SOURCE_TRIMMED],MATCH(ACC_PROVOD41316[[#This Row],[TABLE_NAME]],all_tables[RDB$RELATION_NAME_TRIMMED],0)+ROW()-2),FALSE)</f>
        <v>TSUMMA</v>
      </c>
      <c r="F55" t="str">
        <f ca="1">TRIM(ACC_PROVOD41316[[#This Row],[TABLE_NAME]])&amp;TRIM(ACC_PROVOD41316[[#This Row],[RDB$FIELD_NAME]])</f>
        <v>FMG_BUDGETMOCUL_XARJ</v>
      </c>
      <c r="G55">
        <f ca="1">_xlfn.IFNA(INDEX(all_tables[RDB$FIELD_TYPE],MATCH(ACC_PROVOD41316[[#This Row],[LOOKUP]],all_tables[LOOKUP],0)),FALSE)</f>
        <v>16</v>
      </c>
      <c r="H55" t="str">
        <f ca="1">_xlfn.IFNA(INDEX(column_types[PD],MATCH(ACC_PROVOD41316[[#This Row],[FB_DTYPE]],column_types[FB Dtypes],0)),FALSE)</f>
        <v>float64</v>
      </c>
    </row>
    <row r="56" spans="1:14" hidden="1" x14ac:dyDescent="0.25">
      <c r="A56" t="b">
        <f ca="1">ROW()-2&lt;COUNTIF(all_tables[RDB$RELATION_NAME_TRIMMED],ACC_PROVOD41316[[#This Row],[TABLE_NAME]])</f>
        <v>1</v>
      </c>
      <c r="B5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6" t="str" cm="1">
        <f t="array" aca="1" ref="C56" ca="1">IF(ROW()-2&lt;COUNTIF(all_tables[RDB$RELATION_NAME_TRIMMED],sheet_name),sheet_name,FALSE)</f>
        <v>FMG_BUDGET</v>
      </c>
      <c r="D56" t="str" cm="1">
        <f t="array" aca="1" ref="D56" ca="1">_xlfn.IFNA(INDEX(all_tables[RDB$FIELD_NAME_TRIMMED],MATCH(ACC_PROVOD41316[[#This Row],[TABLE_NAME]],all_tables[RDB$RELATION_NAME_TRIMMED],0)+ROW()-2),FALSE)</f>
        <v>MOCUL_GEGMA</v>
      </c>
      <c r="E56" t="str" cm="1">
        <f t="array" aca="1" ref="E56" ca="1">_xlfn.IFNA(INDEX(all_tables[RDB$FIELD_SOURCE_TRIMMED],MATCH(ACC_PROVOD41316[[#This Row],[TABLE_NAME]],all_tables[RDB$RELATION_NAME_TRIMMED],0)+ROW()-2),FALSE)</f>
        <v>TSUMMA</v>
      </c>
      <c r="F56" t="str">
        <f ca="1">TRIM(ACC_PROVOD41316[[#This Row],[TABLE_NAME]])&amp;TRIM(ACC_PROVOD41316[[#This Row],[RDB$FIELD_NAME]])</f>
        <v>FMG_BUDGETMOCUL_GEGMA</v>
      </c>
      <c r="G56">
        <f ca="1">_xlfn.IFNA(INDEX(all_tables[RDB$FIELD_TYPE],MATCH(ACC_PROVOD41316[[#This Row],[LOOKUP]],all_tables[LOOKUP],0)),FALSE)</f>
        <v>16</v>
      </c>
      <c r="H56" t="str">
        <f ca="1">_xlfn.IFNA(INDEX(column_types[PD],MATCH(ACC_PROVOD41316[[#This Row],[FB_DTYPE]],column_types[FB Dtypes],0)),FALSE)</f>
        <v>float64</v>
      </c>
    </row>
    <row r="57" spans="1:14" hidden="1" x14ac:dyDescent="0.25">
      <c r="A57" t="b">
        <f ca="1">ROW()-2&lt;COUNTIF(all_tables[RDB$RELATION_NAME_TRIMMED],ACC_PROVOD41316[[#This Row],[TABLE_NAME]])</f>
        <v>1</v>
      </c>
      <c r="B5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7" t="str" cm="1">
        <f t="array" aca="1" ref="C57" ca="1">IF(ROW()-2&lt;COUNTIF(all_tables[RDB$RELATION_NAME_TRIMMED],sheet_name),sheet_name,FALSE)</f>
        <v>FMG_BUDGET</v>
      </c>
      <c r="D57" t="str" cm="1">
        <f t="array" aca="1" ref="D57" ca="1">_xlfn.IFNA(INDEX(all_tables[RDB$FIELD_NAME_TRIMMED],MATCH(ACC_PROVOD41316[[#This Row],[TABLE_NAME]],all_tables[RDB$RELATION_NAME_TRIMMED],0)+ROW()-2),FALSE)</f>
        <v>SMCODE</v>
      </c>
      <c r="E57" t="str" cm="1">
        <f t="array" aca="1" ref="E57" ca="1">_xlfn.IFNA(INDEX(all_tables[RDB$FIELD_SOURCE_TRIMMED],MATCH(ACC_PROVOD41316[[#This Row],[TABLE_NAME]],all_tables[RDB$RELATION_NAME_TRIMMED],0)+ROW()-2),FALSE)</f>
        <v>RDB$3693</v>
      </c>
      <c r="F57" t="str">
        <f ca="1">TRIM(ACC_PROVOD41316[[#This Row],[TABLE_NAME]])&amp;TRIM(ACC_PROVOD41316[[#This Row],[RDB$FIELD_NAME]])</f>
        <v>FMG_BUDGETSMCODE</v>
      </c>
      <c r="G57">
        <f ca="1">_xlfn.IFNA(INDEX(all_tables[RDB$FIELD_TYPE],MATCH(ACC_PROVOD41316[[#This Row],[LOOKUP]],all_tables[LOOKUP],0)),FALSE)</f>
        <v>37</v>
      </c>
      <c r="H57" t="str">
        <f ca="1">_xlfn.IFNA(INDEX(column_types[PD],MATCH(ACC_PROVOD41316[[#This Row],[FB_DTYPE]],column_types[FB Dtypes],0)),FALSE)</f>
        <v>object</v>
      </c>
    </row>
    <row r="58" spans="1:14" hidden="1" x14ac:dyDescent="0.25">
      <c r="A58" t="b">
        <f ca="1">ROW()-2&lt;COUNTIF(all_tables[RDB$RELATION_NAME_TRIMMED],ACC_PROVOD41316[[#This Row],[TABLE_NAME]])</f>
        <v>1</v>
      </c>
      <c r="B5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8" t="str" cm="1">
        <f t="array" aca="1" ref="C58" ca="1">IF(ROW()-2&lt;COUNTIF(all_tables[RDB$RELATION_NAME_TRIMMED],sheet_name),sheet_name,FALSE)</f>
        <v>FMG_BUDGET</v>
      </c>
      <c r="D58" t="str" cm="1">
        <f t="array" aca="1" ref="D58" ca="1">_xlfn.IFNA(INDEX(all_tables[RDB$FIELD_NAME_TRIMMED],MATCH(ACC_PROVOD41316[[#This Row],[TABLE_NAME]],all_tables[RDB$RELATION_NAME_TRIMMED],0)+ROW()-2),FALSE)</f>
        <v>SUBWORKID</v>
      </c>
      <c r="E58" t="str" cm="1">
        <f t="array" aca="1" ref="E58" ca="1">_xlfn.IFNA(INDEX(all_tables[RDB$FIELD_SOURCE_TRIMMED],MATCH(ACC_PROVOD41316[[#This Row],[TABLE_NAME]],all_tables[RDB$RELATION_NAME_TRIMMED],0)+ROW()-2),FALSE)</f>
        <v>RDB$4185</v>
      </c>
      <c r="F58" t="str">
        <f ca="1">TRIM(ACC_PROVOD41316[[#This Row],[TABLE_NAME]])&amp;TRIM(ACC_PROVOD41316[[#This Row],[RDB$FIELD_NAME]])</f>
        <v>FMG_BUDGETSUBWORKID</v>
      </c>
      <c r="G58">
        <f ca="1">_xlfn.IFNA(INDEX(all_tables[RDB$FIELD_TYPE],MATCH(ACC_PROVOD41316[[#This Row],[LOOKUP]],all_tables[LOOKUP],0)),FALSE)</f>
        <v>37</v>
      </c>
      <c r="H58" t="str">
        <f ca="1">_xlfn.IFNA(INDEX(column_types[PD],MATCH(ACC_PROVOD41316[[#This Row],[FB_DTYPE]],column_types[FB Dtypes],0)),FALSE)</f>
        <v>object</v>
      </c>
    </row>
    <row r="59" spans="1:14" hidden="1" x14ac:dyDescent="0.25">
      <c r="A59" t="b">
        <f ca="1">ROW()-2&lt;COUNTIF(all_tables[RDB$RELATION_NAME_TRIMMED],ACC_PROVOD41316[[#This Row],[TABLE_NAME]])</f>
        <v>1</v>
      </c>
      <c r="B59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59" t="str" cm="1">
        <f t="array" aca="1" ref="C59" ca="1">IF(ROW()-2&lt;COUNTIF(all_tables[RDB$RELATION_NAME_TRIMMED],sheet_name),sheet_name,FALSE)</f>
        <v>FMG_BUDGET</v>
      </c>
      <c r="D59" t="str" cm="1">
        <f t="array" aca="1" ref="D59" ca="1">_xlfn.IFNA(INDEX(all_tables[RDB$FIELD_NAME_TRIMMED],MATCH(ACC_PROVOD41316[[#This Row],[TABLE_NAME]],all_tables[RDB$RELATION_NAME_TRIMMED],0)+ROW()-2),FALSE)</f>
        <v>SUBWORKNAME</v>
      </c>
      <c r="E59" t="str" cm="1">
        <f t="array" aca="1" ref="E59" ca="1">_xlfn.IFNA(INDEX(all_tables[RDB$FIELD_SOURCE_TRIMMED],MATCH(ACC_PROVOD41316[[#This Row],[TABLE_NAME]],all_tables[RDB$RELATION_NAME_TRIMMED],0)+ROW()-2),FALSE)</f>
        <v>RDB$4192</v>
      </c>
      <c r="F59" t="str">
        <f ca="1">TRIM(ACC_PROVOD41316[[#This Row],[TABLE_NAME]])&amp;TRIM(ACC_PROVOD41316[[#This Row],[RDB$FIELD_NAME]])</f>
        <v>FMG_BUDGETSUBWORKNAME</v>
      </c>
      <c r="G59">
        <f ca="1">_xlfn.IFNA(INDEX(all_tables[RDB$FIELD_TYPE],MATCH(ACC_PROVOD41316[[#This Row],[LOOKUP]],all_tables[LOOKUP],0)),FALSE)</f>
        <v>37</v>
      </c>
      <c r="H59" t="str">
        <f ca="1">_xlfn.IFNA(INDEX(column_types[PD],MATCH(ACC_PROVOD41316[[#This Row],[FB_DTYPE]],column_types[FB Dtypes],0)),FALSE)</f>
        <v>object</v>
      </c>
    </row>
    <row r="60" spans="1:14" hidden="1" x14ac:dyDescent="0.25">
      <c r="A60" t="b">
        <f ca="1">ROW()-2&lt;COUNTIF(all_tables[RDB$RELATION_NAME_TRIMMED],ACC_PROVOD41316[[#This Row],[TABLE_NAME]])</f>
        <v>1</v>
      </c>
      <c r="B60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0" t="str" cm="1">
        <f t="array" aca="1" ref="C60" ca="1">IF(ROW()-2&lt;COUNTIF(all_tables[RDB$RELATION_NAME_TRIMMED],sheet_name),sheet_name,FALSE)</f>
        <v>FMG_BUDGET</v>
      </c>
      <c r="D60" t="str" cm="1">
        <f t="array" aca="1" ref="D60" ca="1">_xlfn.IFNA(INDEX(all_tables[RDB$FIELD_NAME_TRIMMED],MATCH(ACC_PROVOD41316[[#This Row],[TABLE_NAME]],all_tables[RDB$RELATION_NAME_TRIMMED],0)+ROW()-2),FALSE)</f>
        <v>MOCERT</v>
      </c>
      <c r="E60" t="str" cm="1">
        <f t="array" aca="1" ref="E60" ca="1">_xlfn.IFNA(INDEX(all_tables[RDB$FIELD_SOURCE_TRIMMED],MATCH(ACC_PROVOD41316[[#This Row],[TABLE_NAME]],all_tables[RDB$RELATION_NAME_TRIMMED],0)+ROW()-2),FALSE)</f>
        <v>TITEM</v>
      </c>
      <c r="F60" t="str">
        <f ca="1">TRIM(ACC_PROVOD41316[[#This Row],[TABLE_NAME]])&amp;TRIM(ACC_PROVOD41316[[#This Row],[RDB$FIELD_NAME]])</f>
        <v>FMG_BUDGETMOCERT</v>
      </c>
      <c r="G60">
        <f ca="1">_xlfn.IFNA(INDEX(all_tables[RDB$FIELD_TYPE],MATCH(ACC_PROVOD41316[[#This Row],[LOOKUP]],all_tables[LOOKUP],0)),FALSE)</f>
        <v>37</v>
      </c>
      <c r="H60" t="str">
        <f ca="1">_xlfn.IFNA(INDEX(column_types[PD],MATCH(ACC_PROVOD41316[[#This Row],[FB_DTYPE]],column_types[FB Dtypes],0)),FALSE)</f>
        <v>object</v>
      </c>
    </row>
    <row r="61" spans="1:14" hidden="1" x14ac:dyDescent="0.25">
      <c r="A61" t="b">
        <f ca="1">ROW()-2&lt;COUNTIF(all_tables[RDB$RELATION_NAME_TRIMMED],ACC_PROVOD41316[[#This Row],[TABLE_NAME]])</f>
        <v>1</v>
      </c>
      <c r="B61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1" t="str" cm="1">
        <f t="array" aca="1" ref="C61" ca="1">IF(ROW()-2&lt;COUNTIF(all_tables[RDB$RELATION_NAME_TRIMMED],sheet_name),sheet_name,FALSE)</f>
        <v>FMG_BUDGET</v>
      </c>
      <c r="D61" t="str" cm="1">
        <f t="array" aca="1" ref="D61" ca="1">_xlfn.IFNA(INDEX(all_tables[RDB$FIELD_NAME_TRIMMED],MATCH(ACC_PROVOD41316[[#This Row],[TABLE_NAME]],all_tables[RDB$RELATION_NAME_TRIMMED],0)+ROW()-2),FALSE)</f>
        <v>DGGPROC</v>
      </c>
      <c r="E61" t="str" cm="1">
        <f t="array" aca="1" ref="E61" ca="1">_xlfn.IFNA(INDEX(all_tables[RDB$FIELD_SOURCE_TRIMMED],MATCH(ACC_PROVOD41316[[#This Row],[TABLE_NAME]],all_tables[RDB$RELATION_NAME_TRIMMED],0)+ROW()-2),FALSE)</f>
        <v>RDB$4197</v>
      </c>
      <c r="F61" t="str">
        <f ca="1">TRIM(ACC_PROVOD41316[[#This Row],[TABLE_NAME]])&amp;TRIM(ACC_PROVOD41316[[#This Row],[RDB$FIELD_NAME]])</f>
        <v>FMG_BUDGETDGGPROC</v>
      </c>
      <c r="G61">
        <f ca="1">_xlfn.IFNA(INDEX(all_tables[RDB$FIELD_TYPE],MATCH(ACC_PROVOD41316[[#This Row],[LOOKUP]],all_tables[LOOKUP],0)),FALSE)</f>
        <v>16</v>
      </c>
      <c r="H61" t="str">
        <f ca="1">_xlfn.IFNA(INDEX(column_types[PD],MATCH(ACC_PROVOD41316[[#This Row],[FB_DTYPE]],column_types[FB Dtypes],0)),FALSE)</f>
        <v>float64</v>
      </c>
    </row>
    <row r="62" spans="1:14" hidden="1" x14ac:dyDescent="0.25">
      <c r="A62" t="b">
        <f ca="1">ROW()-2&lt;COUNTIF(all_tables[RDB$RELATION_NAME_TRIMMED],ACC_PROVOD41316[[#This Row],[TABLE_NAME]])</f>
        <v>1</v>
      </c>
      <c r="B6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2" t="str" cm="1">
        <f t="array" aca="1" ref="C62" ca="1">IF(ROW()-2&lt;COUNTIF(all_tables[RDB$RELATION_NAME_TRIMMED],sheet_name),sheet_name,FALSE)</f>
        <v>FMG_BUDGET</v>
      </c>
      <c r="D62" t="str" cm="1">
        <f t="array" aca="1" ref="D62" ca="1">_xlfn.IFNA(INDEX(all_tables[RDB$FIELD_NAME_TRIMMED],MATCH(ACC_PROVOD41316[[#This Row],[TABLE_NAME]],all_tables[RDB$RELATION_NAME_TRIMMED],0)+ROW()-2),FALSE)</f>
        <v>ZEDNXARJ</v>
      </c>
      <c r="E62" t="str" cm="1">
        <f t="array" aca="1" ref="E62" ca="1">_xlfn.IFNA(INDEX(all_tables[RDB$FIELD_SOURCE_TRIMMED],MATCH(ACC_PROVOD41316[[#This Row],[TABLE_NAME]],all_tables[RDB$RELATION_NAME_TRIMMED],0)+ROW()-2),FALSE)</f>
        <v>RDB$4198</v>
      </c>
      <c r="F62" t="str">
        <f ca="1">TRIM(ACC_PROVOD41316[[#This Row],[TABLE_NAME]])&amp;TRIM(ACC_PROVOD41316[[#This Row],[RDB$FIELD_NAME]])</f>
        <v>FMG_BUDGETZEDNXARJ</v>
      </c>
      <c r="G62">
        <f ca="1">_xlfn.IFNA(INDEX(all_tables[RDB$FIELD_TYPE],MATCH(ACC_PROVOD41316[[#This Row],[LOOKUP]],all_tables[LOOKUP],0)),FALSE)</f>
        <v>16</v>
      </c>
      <c r="H62" t="str">
        <f ca="1">_xlfn.IFNA(INDEX(column_types[PD],MATCH(ACC_PROVOD41316[[#This Row],[FB_DTYPE]],column_types[FB Dtypes],0)),FALSE)</f>
        <v>float64</v>
      </c>
    </row>
    <row r="63" spans="1:14" hidden="1" x14ac:dyDescent="0.25">
      <c r="A63" t="b">
        <f ca="1">ROW()-2&lt;COUNTIF(all_tables[RDB$RELATION_NAME_TRIMMED],ACC_PROVOD41316[[#This Row],[TABLE_NAME]])</f>
        <v>1</v>
      </c>
      <c r="B6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3" t="str" cm="1">
        <f t="array" aca="1" ref="C63" ca="1">IF(ROW()-2&lt;COUNTIF(all_tables[RDB$RELATION_NAME_TRIMMED],sheet_name),sheet_name,FALSE)</f>
        <v>FMG_BUDGET</v>
      </c>
      <c r="D63" t="str" cm="1">
        <f t="array" aca="1" ref="D63" ca="1">_xlfn.IFNA(INDEX(all_tables[RDB$FIELD_NAME_TRIMMED],MATCH(ACC_PROVOD41316[[#This Row],[TABLE_NAME]],all_tables[RDB$RELATION_NAME_TRIMMED],0)+ROW()-2),FALSE)</f>
        <v>GAUTVXARJPERC</v>
      </c>
      <c r="E63" t="str" cm="1">
        <f t="array" aca="1" ref="E63" ca="1">_xlfn.IFNA(INDEX(all_tables[RDB$FIELD_SOURCE_TRIMMED],MATCH(ACC_PROVOD41316[[#This Row],[TABLE_NAME]],all_tables[RDB$RELATION_NAME_TRIMMED],0)+ROW()-2),FALSE)</f>
        <v>RDB$4199</v>
      </c>
      <c r="F63" t="str">
        <f ca="1">TRIM(ACC_PROVOD41316[[#This Row],[TABLE_NAME]])&amp;TRIM(ACC_PROVOD41316[[#This Row],[RDB$FIELD_NAME]])</f>
        <v>FMG_BUDGETGAUTVXARJPERC</v>
      </c>
      <c r="G63">
        <f ca="1">_xlfn.IFNA(INDEX(all_tables[RDB$FIELD_TYPE],MATCH(ACC_PROVOD41316[[#This Row],[LOOKUP]],all_tables[LOOKUP],0)),FALSE)</f>
        <v>16</v>
      </c>
      <c r="H63" t="str">
        <f ca="1">_xlfn.IFNA(INDEX(column_types[PD],MATCH(ACC_PROVOD41316[[#This Row],[FB_DTYPE]],column_types[FB Dtypes],0)),FALSE)</f>
        <v>float64</v>
      </c>
    </row>
    <row r="64" spans="1:14" hidden="1" x14ac:dyDescent="0.25">
      <c r="A64" t="b">
        <f ca="1">ROW()-2&lt;COUNTIF(all_tables[RDB$RELATION_NAME_TRIMMED],ACC_PROVOD41316[[#This Row],[TABLE_NAME]])</f>
        <v>1</v>
      </c>
      <c r="B6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4" t="str" cm="1">
        <f t="array" aca="1" ref="C64" ca="1">IF(ROW()-2&lt;COUNTIF(all_tables[RDB$RELATION_NAME_TRIMMED],sheet_name),sheet_name,FALSE)</f>
        <v>FMG_BUDGET</v>
      </c>
      <c r="D64" t="str" cm="1">
        <f t="array" aca="1" ref="D64" ca="1">_xlfn.IFNA(INDEX(all_tables[RDB$FIELD_NAME_TRIMMED],MATCH(ACC_PROVOD41316[[#This Row],[TABLE_NAME]],all_tables[RDB$RELATION_NAME_TRIMMED],0)+ROW()-2),FALSE)</f>
        <v>MOGEBPERC</v>
      </c>
      <c r="E64" t="str" cm="1">
        <f t="array" aca="1" ref="E64" ca="1">_xlfn.IFNA(INDEX(all_tables[RDB$FIELD_SOURCE_TRIMMED],MATCH(ACC_PROVOD41316[[#This Row],[TABLE_NAME]],all_tables[RDB$RELATION_NAME_TRIMMED],0)+ROW()-2),FALSE)</f>
        <v>RDB$4200</v>
      </c>
      <c r="F64" t="str">
        <f ca="1">TRIM(ACC_PROVOD41316[[#This Row],[TABLE_NAME]])&amp;TRIM(ACC_PROVOD41316[[#This Row],[RDB$FIELD_NAME]])</f>
        <v>FMG_BUDGETMOGEBPERC</v>
      </c>
      <c r="G64">
        <f ca="1">_xlfn.IFNA(INDEX(all_tables[RDB$FIELD_TYPE],MATCH(ACC_PROVOD41316[[#This Row],[LOOKUP]],all_tables[LOOKUP],0)),FALSE)</f>
        <v>16</v>
      </c>
      <c r="H64" t="str">
        <f ca="1">_xlfn.IFNA(INDEX(column_types[PD],MATCH(ACC_PROVOD41316[[#This Row],[FB_DTYPE]],column_types[FB Dtypes],0)),FALSE)</f>
        <v>float64</v>
      </c>
    </row>
    <row r="65" spans="1:8" hidden="1" x14ac:dyDescent="0.25">
      <c r="A65" t="b">
        <f ca="1">ROW()-2&lt;COUNTIF(all_tables[RDB$RELATION_NAME_TRIMMED],ACC_PROVOD41316[[#This Row],[TABLE_NAME]])</f>
        <v>1</v>
      </c>
      <c r="B6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5" t="str" cm="1">
        <f t="array" aca="1" ref="C65" ca="1">IF(ROW()-2&lt;COUNTIF(all_tables[RDB$RELATION_NAME_TRIMMED],sheet_name),sheet_name,FALSE)</f>
        <v>FMG_BUDGET</v>
      </c>
      <c r="D65" t="str" cm="1">
        <f t="array" aca="1" ref="D65" ca="1">_xlfn.IFNA(INDEX(all_tables[RDB$FIELD_NAME_TRIMMED],MATCH(ACC_PROVOD41316[[#This Row],[TABLE_NAME]],all_tables[RDB$RELATION_NAME_TRIMMED],0)+ROW()-2),FALSE)</f>
        <v>SHROMUSA</v>
      </c>
      <c r="E65" t="str" cm="1">
        <f t="array" aca="1" ref="E65" ca="1">_xlfn.IFNA(INDEX(all_tables[RDB$FIELD_SOURCE_TRIMMED],MATCH(ACC_PROVOD41316[[#This Row],[TABLE_NAME]],all_tables[RDB$RELATION_NAME_TRIMMED],0)+ROW()-2),FALSE)</f>
        <v>RDB$4201</v>
      </c>
      <c r="F65" t="str">
        <f ca="1">TRIM(ACC_PROVOD41316[[#This Row],[TABLE_NAME]])&amp;TRIM(ACC_PROVOD41316[[#This Row],[RDB$FIELD_NAME]])</f>
        <v>FMG_BUDGETSHROMUSA</v>
      </c>
      <c r="G65">
        <f ca="1">_xlfn.IFNA(INDEX(all_tables[RDB$FIELD_TYPE],MATCH(ACC_PROVOD41316[[#This Row],[LOOKUP]],all_tables[LOOKUP],0)),FALSE)</f>
        <v>16</v>
      </c>
      <c r="H65" t="str">
        <f ca="1">_xlfn.IFNA(INDEX(column_types[PD],MATCH(ACC_PROVOD41316[[#This Row],[FB_DTYPE]],column_types[FB Dtypes],0)),FALSE)</f>
        <v>float64</v>
      </c>
    </row>
    <row r="66" spans="1:8" hidden="1" x14ac:dyDescent="0.25">
      <c r="A66" t="b">
        <f ca="1">ROW()-2&lt;COUNTIF(all_tables[RDB$RELATION_NAME_TRIMMED],ACC_PROVOD41316[[#This Row],[TABLE_NAME]])</f>
        <v>1</v>
      </c>
      <c r="B6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6" t="str" cm="1">
        <f t="array" aca="1" ref="C66" ca="1">IF(ROW()-2&lt;COUNTIF(all_tables[RDB$RELATION_NAME_TRIMMED],sheet_name),sheet_name,FALSE)</f>
        <v>FMG_BUDGET</v>
      </c>
      <c r="D66" t="str" cm="1">
        <f t="array" aca="1" ref="D66" ca="1">_xlfn.IFNA(INDEX(all_tables[RDB$FIELD_NAME_TRIMMED],MATCH(ACC_PROVOD41316[[#This Row],[TABLE_NAME]],all_tables[RDB$RELATION_NAME_TRIMMED],0)+ROW()-2),FALSE)</f>
        <v>SATRPERC</v>
      </c>
      <c r="E66" t="str" cm="1">
        <f t="array" aca="1" ref="E66" ca="1">_xlfn.IFNA(INDEX(all_tables[RDB$FIELD_SOURCE_TRIMMED],MATCH(ACC_PROVOD41316[[#This Row],[TABLE_NAME]],all_tables[RDB$RELATION_NAME_TRIMMED],0)+ROW()-2),FALSE)</f>
        <v>RDB$4202</v>
      </c>
      <c r="F66" t="str">
        <f ca="1">TRIM(ACC_PROVOD41316[[#This Row],[TABLE_NAME]])&amp;TRIM(ACC_PROVOD41316[[#This Row],[RDB$FIELD_NAME]])</f>
        <v>FMG_BUDGETSATRPERC</v>
      </c>
      <c r="G66">
        <f ca="1">_xlfn.IFNA(INDEX(all_tables[RDB$FIELD_TYPE],MATCH(ACC_PROVOD41316[[#This Row],[LOOKUP]],all_tables[LOOKUP],0)),FALSE)</f>
        <v>16</v>
      </c>
      <c r="H66" t="str">
        <f ca="1">_xlfn.IFNA(INDEX(column_types[PD],MATCH(ACC_PROVOD41316[[#This Row],[FB_DTYPE]],column_types[FB Dtypes],0)),FALSE)</f>
        <v>float64</v>
      </c>
    </row>
    <row r="67" spans="1:8" hidden="1" x14ac:dyDescent="0.25">
      <c r="A67" t="b">
        <f ca="1">ROW()-2&lt;COUNTIF(all_tables[RDB$RELATION_NAME_TRIMMED],ACC_PROVOD41316[[#This Row],[TABLE_NAME]])</f>
        <v>1</v>
      </c>
      <c r="B6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7" t="str" cm="1">
        <f t="array" aca="1" ref="C67" ca="1">IF(ROW()-2&lt;COUNTIF(all_tables[RDB$RELATION_NAME_TRIMMED],sheet_name),sheet_name,FALSE)</f>
        <v>FMG_BUDGET</v>
      </c>
      <c r="D67" t="str" cm="1">
        <f t="array" aca="1" ref="D67" ca="1">_xlfn.IFNA(INDEX(all_tables[RDB$FIELD_NAME_TRIMMED],MATCH(ACC_PROVOD41316[[#This Row],[TABLE_NAME]],all_tables[RDB$RELATION_NAME_TRIMMED],0)+ROW()-2),FALSE)</f>
        <v>GEGMA_DAM_MOC</v>
      </c>
      <c r="E67" t="str" cm="1">
        <f t="array" aca="1" ref="E67" ca="1">_xlfn.IFNA(INDEX(all_tables[RDB$FIELD_SOURCE_TRIMMED],MATCH(ACC_PROVOD41316[[#This Row],[TABLE_NAME]],all_tables[RDB$RELATION_NAME_TRIMMED],0)+ROW()-2),FALSE)</f>
        <v>TSUMMA</v>
      </c>
      <c r="F67" t="str">
        <f ca="1">TRIM(ACC_PROVOD41316[[#This Row],[TABLE_NAME]])&amp;TRIM(ACC_PROVOD41316[[#This Row],[RDB$FIELD_NAME]])</f>
        <v>FMG_BUDGETGEGMA_DAM_MOC</v>
      </c>
      <c r="G67">
        <f ca="1">_xlfn.IFNA(INDEX(all_tables[RDB$FIELD_TYPE],MATCH(ACC_PROVOD41316[[#This Row],[LOOKUP]],all_tables[LOOKUP],0)),FALSE)</f>
        <v>16</v>
      </c>
      <c r="H67" t="str">
        <f ca="1">_xlfn.IFNA(INDEX(column_types[PD],MATCH(ACC_PROVOD41316[[#This Row],[FB_DTYPE]],column_types[FB Dtypes],0)),FALSE)</f>
        <v>float64</v>
      </c>
    </row>
    <row r="68" spans="1:8" hidden="1" x14ac:dyDescent="0.25">
      <c r="A68" t="b">
        <f ca="1">ROW()-2&lt;COUNTIF(all_tables[RDB$RELATION_NAME_TRIMMED],ACC_PROVOD41316[[#This Row],[TABLE_NAME]])</f>
        <v>1</v>
      </c>
      <c r="B6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8" t="str" cm="1">
        <f t="array" aca="1" ref="C68" ca="1">IF(ROW()-2&lt;COUNTIF(all_tables[RDB$RELATION_NAME_TRIMMED],sheet_name),sheet_name,FALSE)</f>
        <v>FMG_BUDGET</v>
      </c>
      <c r="D68" t="str" cm="1">
        <f t="array" aca="1" ref="D68" ca="1">_xlfn.IFNA(INDEX(all_tables[RDB$FIELD_NAME_TRIMMED],MATCH(ACC_PROVOD41316[[#This Row],[TABLE_NAME]],all_tables[RDB$RELATION_NAME_TRIMMED],0)+ROW()-2),FALSE)</f>
        <v>REAL_TANX</v>
      </c>
      <c r="E68" t="str" cm="1">
        <f t="array" aca="1" ref="E68" ca="1">_xlfn.IFNA(INDEX(all_tables[RDB$FIELD_SOURCE_TRIMMED],MATCH(ACC_PROVOD41316[[#This Row],[TABLE_NAME]],all_tables[RDB$RELATION_NAME_TRIMMED],0)+ROW()-2),FALSE)</f>
        <v>TSUMMA</v>
      </c>
      <c r="F68" t="str">
        <f ca="1">TRIM(ACC_PROVOD41316[[#This Row],[TABLE_NAME]])&amp;TRIM(ACC_PROVOD41316[[#This Row],[RDB$FIELD_NAME]])</f>
        <v>FMG_BUDGETREAL_TANX</v>
      </c>
      <c r="G68">
        <f ca="1">_xlfn.IFNA(INDEX(all_tables[RDB$FIELD_TYPE],MATCH(ACC_PROVOD41316[[#This Row],[LOOKUP]],all_tables[LOOKUP],0)),FALSE)</f>
        <v>16</v>
      </c>
      <c r="H68" t="str">
        <f ca="1">_xlfn.IFNA(INDEX(column_types[PD],MATCH(ACC_PROVOD41316[[#This Row],[FB_DTYPE]],column_types[FB Dtypes],0)),FALSE)</f>
        <v>float64</v>
      </c>
    </row>
    <row r="69" spans="1:8" hidden="1" x14ac:dyDescent="0.25">
      <c r="A69" t="b">
        <f ca="1">ROW()-2&lt;COUNTIF(all_tables[RDB$RELATION_NAME_TRIMMED],ACC_PROVOD41316[[#This Row],[TABLE_NAME]])</f>
        <v>1</v>
      </c>
      <c r="B69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69" t="str" cm="1">
        <f t="array" aca="1" ref="C69" ca="1">IF(ROW()-2&lt;COUNTIF(all_tables[RDB$RELATION_NAME_TRIMMED],sheet_name),sheet_name,FALSE)</f>
        <v>FMG_BUDGET</v>
      </c>
      <c r="D69" t="str" cm="1">
        <f t="array" aca="1" ref="D69" ca="1">_xlfn.IFNA(INDEX(all_tables[RDB$FIELD_NAME_TRIMMED],MATCH(ACC_PROVOD41316[[#This Row],[TABLE_NAME]],all_tables[RDB$RELATION_NAME_TRIMMED],0)+ROW()-2),FALSE)</f>
        <v>REAL_MOCUL</v>
      </c>
      <c r="E69" t="str" cm="1">
        <f t="array" aca="1" ref="E69" ca="1">_xlfn.IFNA(INDEX(all_tables[RDB$FIELD_SOURCE_TRIMMED],MATCH(ACC_PROVOD41316[[#This Row],[TABLE_NAME]],all_tables[RDB$RELATION_NAME_TRIMMED],0)+ROW()-2),FALSE)</f>
        <v>TSUMMA</v>
      </c>
      <c r="F69" t="str">
        <f ca="1">TRIM(ACC_PROVOD41316[[#This Row],[TABLE_NAME]])&amp;TRIM(ACC_PROVOD41316[[#This Row],[RDB$FIELD_NAME]])</f>
        <v>FMG_BUDGETREAL_MOCUL</v>
      </c>
      <c r="G69">
        <f ca="1">_xlfn.IFNA(INDEX(all_tables[RDB$FIELD_TYPE],MATCH(ACC_PROVOD41316[[#This Row],[LOOKUP]],all_tables[LOOKUP],0)),FALSE)</f>
        <v>16</v>
      </c>
      <c r="H69" t="str">
        <f ca="1">_xlfn.IFNA(INDEX(column_types[PD],MATCH(ACC_PROVOD41316[[#This Row],[FB_DTYPE]],column_types[FB Dtypes],0)),FALSE)</f>
        <v>float64</v>
      </c>
    </row>
    <row r="70" spans="1:8" hidden="1" x14ac:dyDescent="0.25">
      <c r="A70" t="b">
        <f ca="1">ROW()-2&lt;COUNTIF(all_tables[RDB$RELATION_NAME_TRIMMED],ACC_PROVOD41316[[#This Row],[TABLE_NAME]])</f>
        <v>1</v>
      </c>
      <c r="B70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70" t="str" cm="1">
        <f t="array" aca="1" ref="C70" ca="1">IF(ROW()-2&lt;COUNTIF(all_tables[RDB$RELATION_NAME_TRIMMED],sheet_name),sheet_name,FALSE)</f>
        <v>FMG_BUDGET</v>
      </c>
      <c r="D70" t="str" cm="1">
        <f t="array" aca="1" ref="D70" ca="1">_xlfn.IFNA(INDEX(all_tables[RDB$FIELD_NAME_TRIMMED],MATCH(ACC_PROVOD41316[[#This Row],[TABLE_NAME]],all_tables[RDB$RELATION_NAME_TRIMMED],0)+ROW()-2),FALSE)</f>
        <v>ISEDITED</v>
      </c>
      <c r="E70" t="str" cm="1">
        <f t="array" aca="1" ref="E70" ca="1">_xlfn.IFNA(INDEX(all_tables[RDB$FIELD_SOURCE_TRIMMED],MATCH(ACC_PROVOD41316[[#This Row],[TABLE_NAME]],all_tables[RDB$RELATION_NAME_TRIMMED],0)+ROW()-2),FALSE)</f>
        <v>BOOLEAN</v>
      </c>
      <c r="F70" t="str">
        <f ca="1">TRIM(ACC_PROVOD41316[[#This Row],[TABLE_NAME]])&amp;TRIM(ACC_PROVOD41316[[#This Row],[RDB$FIELD_NAME]])</f>
        <v>FMG_BUDGETISEDITED</v>
      </c>
      <c r="G70">
        <f ca="1">_xlfn.IFNA(INDEX(all_tables[RDB$FIELD_TYPE],MATCH(ACC_PROVOD41316[[#This Row],[LOOKUP]],all_tables[LOOKUP],0)),FALSE)</f>
        <v>8</v>
      </c>
      <c r="H70" t="str">
        <f ca="1">_xlfn.IFNA(INDEX(column_types[PD],MATCH(ACC_PROVOD41316[[#This Row],[FB_DTYPE]],column_types[FB Dtypes],0)),FALSE)</f>
        <v>int32</v>
      </c>
    </row>
    <row r="71" spans="1:8" hidden="1" x14ac:dyDescent="0.25">
      <c r="A71" t="b">
        <f ca="1">ROW()-2&lt;COUNTIF(all_tables[RDB$RELATION_NAME_TRIMMED],ACC_PROVOD41316[[#This Row],[TABLE_NAME]])</f>
        <v>1</v>
      </c>
      <c r="B71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71" t="str" cm="1">
        <f t="array" aca="1" ref="C71" ca="1">IF(ROW()-2&lt;COUNTIF(all_tables[RDB$RELATION_NAME_TRIMMED],sheet_name),sheet_name,FALSE)</f>
        <v>FMG_BUDGET</v>
      </c>
      <c r="D71" t="str" cm="1">
        <f t="array" aca="1" ref="D71" ca="1">_xlfn.IFNA(INDEX(all_tables[RDB$FIELD_NAME_TRIMMED],MATCH(ACC_PROVOD41316[[#This Row],[TABLE_NAME]],all_tables[RDB$RELATION_NAME_TRIMMED],0)+ROW()-2),FALSE)</f>
        <v>CLCONTR</v>
      </c>
      <c r="E71" t="str" cm="1">
        <f t="array" aca="1" ref="E71" ca="1">_xlfn.IFNA(INDEX(all_tables[RDB$FIELD_SOURCE_TRIMMED],MATCH(ACC_PROVOD41316[[#This Row],[TABLE_NAME]],all_tables[RDB$RELATION_NAME_TRIMMED],0)+ROW()-2),FALSE)</f>
        <v>RDB$5014</v>
      </c>
      <c r="F71" t="str">
        <f ca="1">TRIM(ACC_PROVOD41316[[#This Row],[TABLE_NAME]])&amp;TRIM(ACC_PROVOD41316[[#This Row],[RDB$FIELD_NAME]])</f>
        <v>FMG_BUDGETCLCONTR</v>
      </c>
      <c r="G71">
        <f ca="1">_xlfn.IFNA(INDEX(all_tables[RDB$FIELD_TYPE],MATCH(ACC_PROVOD41316[[#This Row],[LOOKUP]],all_tables[LOOKUP],0)),FALSE)</f>
        <v>37</v>
      </c>
      <c r="H71" t="str">
        <f ca="1">_xlfn.IFNA(INDEX(column_types[PD],MATCH(ACC_PROVOD41316[[#This Row],[FB_DTYPE]],column_types[FB Dtypes],0)),FALSE)</f>
        <v>object</v>
      </c>
    </row>
    <row r="72" spans="1:8" hidden="1" x14ac:dyDescent="0.25">
      <c r="A72" t="b">
        <f ca="1">ROW()-2&lt;COUNTIF(all_tables[RDB$RELATION_NAME_TRIMMED],ACC_PROVOD41316[[#This Row],[TABLE_NAME]])</f>
        <v>1</v>
      </c>
      <c r="B7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71: 2</v>
      </c>
      <c r="C72" t="str" cm="1">
        <f t="array" aca="1" ref="C72" ca="1">IF(ROW()-2&lt;COUNTIF(all_tables[RDB$RELATION_NAME_TRIMMED],sheet_name),sheet_name,FALSE)</f>
        <v>FMG_BUDGET</v>
      </c>
      <c r="D72" t="str" cm="1">
        <f t="array" aca="1" ref="D72" ca="1">_xlfn.IFNA(INDEX(all_tables[RDB$FIELD_NAME_TRIMMED],MATCH(ACC_PROVOD41316[[#This Row],[TABLE_NAME]],all_tables[RDB$RELATION_NAME_TRIMMED],0)+ROW()-2),FALSE)</f>
        <v>CLCODE</v>
      </c>
      <c r="E72" t="str" cm="1">
        <f t="array" aca="1" ref="E72" ca="1">_xlfn.IFNA(INDEX(all_tables[RDB$FIELD_SOURCE_TRIMMED],MATCH(ACC_PROVOD41316[[#This Row],[TABLE_NAME]],all_tables[RDB$RELATION_NAME_TRIMMED],0)+ROW()-2),FALSE)</f>
        <v>RDB$5015</v>
      </c>
      <c r="F72" t="str">
        <f ca="1">TRIM(ACC_PROVOD41316[[#This Row],[TABLE_NAME]])&amp;TRIM(ACC_PROVOD41316[[#This Row],[RDB$FIELD_NAME]])</f>
        <v>FMG_BUDGETCLCODE</v>
      </c>
      <c r="G72">
        <f ca="1">_xlfn.IFNA(INDEX(all_tables[RDB$FIELD_TYPE],MATCH(ACC_PROVOD41316[[#This Row],[LOOKUP]],all_tables[LOOKUP],0)),FALSE)</f>
        <v>37</v>
      </c>
      <c r="H72" t="str">
        <f ca="1">_xlfn.IFNA(INDEX(column_types[PD],MATCH(ACC_PROVOD41316[[#This Row],[FB_DTYPE]],column_types[FB Dtypes],0)),FALSE)</f>
        <v>object</v>
      </c>
    </row>
    <row r="73" spans="1:8" hidden="1" x14ac:dyDescent="0.25">
      <c r="A73" t="b">
        <f ca="1">ROW()-2&lt;COUNTIF(all_tables[RDB$RELATION_NAME_TRIMMED],ACC_PROVOD41316[[#This Row],[TABLE_NAME]])</f>
        <v>0</v>
      </c>
      <c r="B7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73" t="b" cm="1">
        <f t="array" aca="1" ref="C73" ca="1">IF(ROW()-2&lt;COUNTIF(all_tables[RDB$RELATION_NAME_TRIMMED],sheet_name),sheet_name,FALSE)</f>
        <v>0</v>
      </c>
      <c r="D73" t="b" cm="1">
        <f t="array" aca="1" ref="D73" ca="1">_xlfn.IFNA(INDEX(all_tables[RDB$FIELD_NAME_TRIMMED],MATCH(ACC_PROVOD41316[[#This Row],[TABLE_NAME]],all_tables[RDB$RELATION_NAME_TRIMMED],0)+ROW()-2),FALSE)</f>
        <v>0</v>
      </c>
      <c r="E73" t="b" cm="1">
        <f t="array" aca="1" ref="E73" ca="1">_xlfn.IFNA(INDEX(all_tables[RDB$FIELD_SOURCE_TRIMMED],MATCH(ACC_PROVOD41316[[#This Row],[TABLE_NAME]],all_tables[RDB$RELATION_NAME_TRIMMED],0)+ROW()-2),FALSE)</f>
        <v>0</v>
      </c>
      <c r="F73" t="str">
        <f ca="1">TRIM(ACC_PROVOD41316[[#This Row],[TABLE_NAME]])&amp;TRIM(ACC_PROVOD41316[[#This Row],[RDB$FIELD_NAME]])</f>
        <v>FALSEFALSE</v>
      </c>
      <c r="G73" t="b">
        <f ca="1">_xlfn.IFNA(INDEX(all_tables[RDB$FIELD_TYPE],MATCH(ACC_PROVOD41316[[#This Row],[LOOKUP]],all_tables[LOOKUP],0)),FALSE)</f>
        <v>0</v>
      </c>
      <c r="H73" t="b">
        <f ca="1">_xlfn.IFNA(INDEX(column_types[PD],MATCH(ACC_PROVOD41316[[#This Row],[FB_DTYPE]],column_types[FB Dtypes],0)),FALSE)</f>
        <v>0</v>
      </c>
    </row>
    <row r="74" spans="1:8" hidden="1" x14ac:dyDescent="0.25">
      <c r="A74" t="b">
        <f ca="1">ROW()-2&lt;COUNTIF(all_tables[RDB$RELATION_NAME_TRIMMED],ACC_PROVOD41316[[#This Row],[TABLE_NAME]])</f>
        <v>0</v>
      </c>
      <c r="B7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74" t="b" cm="1">
        <f t="array" aca="1" ref="C74" ca="1">IF(ROW()-2&lt;COUNTIF(all_tables[RDB$RELATION_NAME_TRIMMED],sheet_name),sheet_name,FALSE)</f>
        <v>0</v>
      </c>
      <c r="D74" t="b" cm="1">
        <f t="array" aca="1" ref="D74" ca="1">_xlfn.IFNA(INDEX(all_tables[RDB$FIELD_NAME_TRIMMED],MATCH(ACC_PROVOD41316[[#This Row],[TABLE_NAME]],all_tables[RDB$RELATION_NAME_TRIMMED],0)+ROW()-2),FALSE)</f>
        <v>0</v>
      </c>
      <c r="E74" t="b" cm="1">
        <f t="array" aca="1" ref="E74" ca="1">_xlfn.IFNA(INDEX(all_tables[RDB$FIELD_SOURCE_TRIMMED],MATCH(ACC_PROVOD41316[[#This Row],[TABLE_NAME]],all_tables[RDB$RELATION_NAME_TRIMMED],0)+ROW()-2),FALSE)</f>
        <v>0</v>
      </c>
      <c r="F74" t="str">
        <f ca="1">TRIM(ACC_PROVOD41316[[#This Row],[TABLE_NAME]])&amp;TRIM(ACC_PROVOD41316[[#This Row],[RDB$FIELD_NAME]])</f>
        <v>FALSEFALSE</v>
      </c>
      <c r="G74" t="b">
        <f ca="1">_xlfn.IFNA(INDEX(all_tables[RDB$FIELD_TYPE],MATCH(ACC_PROVOD41316[[#This Row],[LOOKUP]],all_tables[LOOKUP],0)),FALSE)</f>
        <v>0</v>
      </c>
      <c r="H74" t="b">
        <f ca="1">_xlfn.IFNA(INDEX(column_types[PD],MATCH(ACC_PROVOD41316[[#This Row],[FB_DTYPE]],column_types[FB Dtypes],0)),FALSE)</f>
        <v>0</v>
      </c>
    </row>
    <row r="75" spans="1:8" hidden="1" x14ac:dyDescent="0.25">
      <c r="A75" t="b">
        <f ca="1">ROW()-2&lt;COUNTIF(all_tables[RDB$RELATION_NAME_TRIMMED],ACC_PROVOD41316[[#This Row],[TABLE_NAME]])</f>
        <v>0</v>
      </c>
      <c r="B7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75" t="b" cm="1">
        <f t="array" aca="1" ref="C75" ca="1">IF(ROW()-2&lt;COUNTIF(all_tables[RDB$RELATION_NAME_TRIMMED],sheet_name),sheet_name,FALSE)</f>
        <v>0</v>
      </c>
      <c r="D75" t="b" cm="1">
        <f t="array" aca="1" ref="D75" ca="1">_xlfn.IFNA(INDEX(all_tables[RDB$FIELD_NAME_TRIMMED],MATCH(ACC_PROVOD41316[[#This Row],[TABLE_NAME]],all_tables[RDB$RELATION_NAME_TRIMMED],0)+ROW()-2),FALSE)</f>
        <v>0</v>
      </c>
      <c r="E75" t="b" cm="1">
        <f t="array" aca="1" ref="E75" ca="1">_xlfn.IFNA(INDEX(all_tables[RDB$FIELD_SOURCE_TRIMMED],MATCH(ACC_PROVOD41316[[#This Row],[TABLE_NAME]],all_tables[RDB$RELATION_NAME_TRIMMED],0)+ROW()-2),FALSE)</f>
        <v>0</v>
      </c>
      <c r="F75" t="str">
        <f ca="1">TRIM(ACC_PROVOD41316[[#This Row],[TABLE_NAME]])&amp;TRIM(ACC_PROVOD41316[[#This Row],[RDB$FIELD_NAME]])</f>
        <v>FALSEFALSE</v>
      </c>
      <c r="G75" t="b">
        <f ca="1">_xlfn.IFNA(INDEX(all_tables[RDB$FIELD_TYPE],MATCH(ACC_PROVOD41316[[#This Row],[LOOKUP]],all_tables[LOOKUP],0)),FALSE)</f>
        <v>0</v>
      </c>
      <c r="H75" t="b">
        <f ca="1">_xlfn.IFNA(INDEX(column_types[PD],MATCH(ACC_PROVOD41316[[#This Row],[FB_DTYPE]],column_types[FB Dtypes],0)),FALSE)</f>
        <v>0</v>
      </c>
    </row>
    <row r="76" spans="1:8" hidden="1" x14ac:dyDescent="0.25">
      <c r="A76" t="b">
        <f ca="1">ROW()-2&lt;COUNTIF(all_tables[RDB$RELATION_NAME_TRIMMED],ACC_PROVOD41316[[#This Row],[TABLE_NAME]])</f>
        <v>0</v>
      </c>
      <c r="B7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76" t="b" cm="1">
        <f t="array" aca="1" ref="C76" ca="1">IF(ROW()-2&lt;COUNTIF(all_tables[RDB$RELATION_NAME_TRIMMED],sheet_name),sheet_name,FALSE)</f>
        <v>0</v>
      </c>
      <c r="D76" t="b" cm="1">
        <f t="array" aca="1" ref="D76" ca="1">_xlfn.IFNA(INDEX(all_tables[RDB$FIELD_NAME_TRIMMED],MATCH(ACC_PROVOD41316[[#This Row],[TABLE_NAME]],all_tables[RDB$RELATION_NAME_TRIMMED],0)+ROW()-2),FALSE)</f>
        <v>0</v>
      </c>
      <c r="E76" t="b" cm="1">
        <f t="array" aca="1" ref="E76" ca="1">_xlfn.IFNA(INDEX(all_tables[RDB$FIELD_SOURCE_TRIMMED],MATCH(ACC_PROVOD41316[[#This Row],[TABLE_NAME]],all_tables[RDB$RELATION_NAME_TRIMMED],0)+ROW()-2),FALSE)</f>
        <v>0</v>
      </c>
      <c r="F76" t="str">
        <f ca="1">TRIM(ACC_PROVOD41316[[#This Row],[TABLE_NAME]])&amp;TRIM(ACC_PROVOD41316[[#This Row],[RDB$FIELD_NAME]])</f>
        <v>FALSEFALSE</v>
      </c>
      <c r="G76" t="b">
        <f ca="1">_xlfn.IFNA(INDEX(all_tables[RDB$FIELD_TYPE],MATCH(ACC_PROVOD41316[[#This Row],[LOOKUP]],all_tables[LOOKUP],0)),FALSE)</f>
        <v>0</v>
      </c>
      <c r="H76" t="b">
        <f ca="1">_xlfn.IFNA(INDEX(column_types[PD],MATCH(ACC_PROVOD41316[[#This Row],[FB_DTYPE]],column_types[FB Dtypes],0)),FALSE)</f>
        <v>0</v>
      </c>
    </row>
    <row r="77" spans="1:8" hidden="1" x14ac:dyDescent="0.25">
      <c r="A77" t="b">
        <f ca="1">ROW()-2&lt;COUNTIF(all_tables[RDB$RELATION_NAME_TRIMMED],ACC_PROVOD41316[[#This Row],[TABLE_NAME]])</f>
        <v>0</v>
      </c>
      <c r="B7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77" t="b" cm="1">
        <f t="array" aca="1" ref="C77" ca="1">IF(ROW()-2&lt;COUNTIF(all_tables[RDB$RELATION_NAME_TRIMMED],sheet_name),sheet_name,FALSE)</f>
        <v>0</v>
      </c>
      <c r="D77" t="b" cm="1">
        <f t="array" aca="1" ref="D77" ca="1">_xlfn.IFNA(INDEX(all_tables[RDB$FIELD_NAME_TRIMMED],MATCH(ACC_PROVOD41316[[#This Row],[TABLE_NAME]],all_tables[RDB$RELATION_NAME_TRIMMED],0)+ROW()-2),FALSE)</f>
        <v>0</v>
      </c>
      <c r="E77" t="b" cm="1">
        <f t="array" aca="1" ref="E77" ca="1">_xlfn.IFNA(INDEX(all_tables[RDB$FIELD_SOURCE_TRIMMED],MATCH(ACC_PROVOD41316[[#This Row],[TABLE_NAME]],all_tables[RDB$RELATION_NAME_TRIMMED],0)+ROW()-2),FALSE)</f>
        <v>0</v>
      </c>
      <c r="F77" t="str">
        <f ca="1">TRIM(ACC_PROVOD41316[[#This Row],[TABLE_NAME]])&amp;TRIM(ACC_PROVOD41316[[#This Row],[RDB$FIELD_NAME]])</f>
        <v>FALSEFALSE</v>
      </c>
      <c r="G77" t="b">
        <f ca="1">_xlfn.IFNA(INDEX(all_tables[RDB$FIELD_TYPE],MATCH(ACC_PROVOD41316[[#This Row],[LOOKUP]],all_tables[LOOKUP],0)),FALSE)</f>
        <v>0</v>
      </c>
      <c r="H77" t="b">
        <f ca="1">_xlfn.IFNA(INDEX(column_types[PD],MATCH(ACC_PROVOD41316[[#This Row],[FB_DTYPE]],column_types[FB Dtypes],0)),FALSE)</f>
        <v>0</v>
      </c>
    </row>
    <row r="78" spans="1:8" hidden="1" x14ac:dyDescent="0.25">
      <c r="A78" t="b">
        <f ca="1">ROW()-2&lt;COUNTIF(all_tables[RDB$RELATION_NAME_TRIMMED],ACC_PROVOD41316[[#This Row],[TABLE_NAME]])</f>
        <v>0</v>
      </c>
      <c r="B7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78" t="b" cm="1">
        <f t="array" aca="1" ref="C78" ca="1">IF(ROW()-2&lt;COUNTIF(all_tables[RDB$RELATION_NAME_TRIMMED],sheet_name),sheet_name,FALSE)</f>
        <v>0</v>
      </c>
      <c r="D78" t="b" cm="1">
        <f t="array" aca="1" ref="D78" ca="1">_xlfn.IFNA(INDEX(all_tables[RDB$FIELD_NAME_TRIMMED],MATCH(ACC_PROVOD41316[[#This Row],[TABLE_NAME]],all_tables[RDB$RELATION_NAME_TRIMMED],0)+ROW()-2),FALSE)</f>
        <v>0</v>
      </c>
      <c r="E78" t="b" cm="1">
        <f t="array" aca="1" ref="E78" ca="1">_xlfn.IFNA(INDEX(all_tables[RDB$FIELD_SOURCE_TRIMMED],MATCH(ACC_PROVOD41316[[#This Row],[TABLE_NAME]],all_tables[RDB$RELATION_NAME_TRIMMED],0)+ROW()-2),FALSE)</f>
        <v>0</v>
      </c>
      <c r="F78" t="str">
        <f ca="1">TRIM(ACC_PROVOD41316[[#This Row],[TABLE_NAME]])&amp;TRIM(ACC_PROVOD41316[[#This Row],[RDB$FIELD_NAME]])</f>
        <v>FALSEFALSE</v>
      </c>
      <c r="G78" t="b">
        <f ca="1">_xlfn.IFNA(INDEX(all_tables[RDB$FIELD_TYPE],MATCH(ACC_PROVOD41316[[#This Row],[LOOKUP]],all_tables[LOOKUP],0)),FALSE)</f>
        <v>0</v>
      </c>
      <c r="H78" t="b">
        <f ca="1">_xlfn.IFNA(INDEX(column_types[PD],MATCH(ACC_PROVOD41316[[#This Row],[FB_DTYPE]],column_types[FB Dtypes],0)),FALSE)</f>
        <v>0</v>
      </c>
    </row>
    <row r="79" spans="1:8" hidden="1" x14ac:dyDescent="0.25">
      <c r="A79" t="b">
        <f ca="1">ROW()-2&lt;COUNTIF(all_tables[RDB$RELATION_NAME_TRIMMED],ACC_PROVOD41316[[#This Row],[TABLE_NAME]])</f>
        <v>0</v>
      </c>
      <c r="B79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79" t="b" cm="1">
        <f t="array" aca="1" ref="C79" ca="1">IF(ROW()-2&lt;COUNTIF(all_tables[RDB$RELATION_NAME_TRIMMED],sheet_name),sheet_name,FALSE)</f>
        <v>0</v>
      </c>
      <c r="D79" t="b" cm="1">
        <f t="array" aca="1" ref="D79" ca="1">_xlfn.IFNA(INDEX(all_tables[RDB$FIELD_NAME_TRIMMED],MATCH(ACC_PROVOD41316[[#This Row],[TABLE_NAME]],all_tables[RDB$RELATION_NAME_TRIMMED],0)+ROW()-2),FALSE)</f>
        <v>0</v>
      </c>
      <c r="E79" t="b" cm="1">
        <f t="array" aca="1" ref="E79" ca="1">_xlfn.IFNA(INDEX(all_tables[RDB$FIELD_SOURCE_TRIMMED],MATCH(ACC_PROVOD41316[[#This Row],[TABLE_NAME]],all_tables[RDB$RELATION_NAME_TRIMMED],0)+ROW()-2),FALSE)</f>
        <v>0</v>
      </c>
      <c r="F79" t="str">
        <f ca="1">TRIM(ACC_PROVOD41316[[#This Row],[TABLE_NAME]])&amp;TRIM(ACC_PROVOD41316[[#This Row],[RDB$FIELD_NAME]])</f>
        <v>FALSEFALSE</v>
      </c>
      <c r="G79" t="b">
        <f ca="1">_xlfn.IFNA(INDEX(all_tables[RDB$FIELD_TYPE],MATCH(ACC_PROVOD41316[[#This Row],[LOOKUP]],all_tables[LOOKUP],0)),FALSE)</f>
        <v>0</v>
      </c>
      <c r="H79" t="b">
        <f ca="1">_xlfn.IFNA(INDEX(column_types[PD],MATCH(ACC_PROVOD41316[[#This Row],[FB_DTYPE]],column_types[FB Dtypes],0)),FALSE)</f>
        <v>0</v>
      </c>
    </row>
    <row r="80" spans="1:8" hidden="1" x14ac:dyDescent="0.25">
      <c r="A80" t="b">
        <f ca="1">ROW()-2&lt;COUNTIF(all_tables[RDB$RELATION_NAME_TRIMMED],ACC_PROVOD41316[[#This Row],[TABLE_NAME]])</f>
        <v>0</v>
      </c>
      <c r="B80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0" t="b" cm="1">
        <f t="array" aca="1" ref="C80" ca="1">IF(ROW()-2&lt;COUNTIF(all_tables[RDB$RELATION_NAME_TRIMMED],sheet_name),sheet_name,FALSE)</f>
        <v>0</v>
      </c>
      <c r="D80" t="b" cm="1">
        <f t="array" aca="1" ref="D80" ca="1">_xlfn.IFNA(INDEX(all_tables[RDB$FIELD_NAME_TRIMMED],MATCH(ACC_PROVOD41316[[#This Row],[TABLE_NAME]],all_tables[RDB$RELATION_NAME_TRIMMED],0)+ROW()-2),FALSE)</f>
        <v>0</v>
      </c>
      <c r="E80" t="b" cm="1">
        <f t="array" aca="1" ref="E80" ca="1">_xlfn.IFNA(INDEX(all_tables[RDB$FIELD_SOURCE_TRIMMED],MATCH(ACC_PROVOD41316[[#This Row],[TABLE_NAME]],all_tables[RDB$RELATION_NAME_TRIMMED],0)+ROW()-2),FALSE)</f>
        <v>0</v>
      </c>
      <c r="F80" t="str">
        <f ca="1">TRIM(ACC_PROVOD41316[[#This Row],[TABLE_NAME]])&amp;TRIM(ACC_PROVOD41316[[#This Row],[RDB$FIELD_NAME]])</f>
        <v>FALSEFALSE</v>
      </c>
      <c r="G80" t="b">
        <f ca="1">_xlfn.IFNA(INDEX(all_tables[RDB$FIELD_TYPE],MATCH(ACC_PROVOD41316[[#This Row],[LOOKUP]],all_tables[LOOKUP],0)),FALSE)</f>
        <v>0</v>
      </c>
      <c r="H80" t="b">
        <f ca="1">_xlfn.IFNA(INDEX(column_types[PD],MATCH(ACC_PROVOD41316[[#This Row],[FB_DTYPE]],column_types[FB Dtypes],0)),FALSE)</f>
        <v>0</v>
      </c>
    </row>
    <row r="81" spans="1:8" hidden="1" x14ac:dyDescent="0.25">
      <c r="A81" t="b">
        <f ca="1">ROW()-2&lt;COUNTIF(all_tables[RDB$RELATION_NAME_TRIMMED],ACC_PROVOD41316[[#This Row],[TABLE_NAME]])</f>
        <v>0</v>
      </c>
      <c r="B81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1" t="b" cm="1">
        <f t="array" aca="1" ref="C81" ca="1">IF(ROW()-2&lt;COUNTIF(all_tables[RDB$RELATION_NAME_TRIMMED],sheet_name),sheet_name,FALSE)</f>
        <v>0</v>
      </c>
      <c r="D81" t="b" cm="1">
        <f t="array" aca="1" ref="D81" ca="1">_xlfn.IFNA(INDEX(all_tables[RDB$FIELD_NAME_TRIMMED],MATCH(ACC_PROVOD41316[[#This Row],[TABLE_NAME]],all_tables[RDB$RELATION_NAME_TRIMMED],0)+ROW()-2),FALSE)</f>
        <v>0</v>
      </c>
      <c r="E81" t="b" cm="1">
        <f t="array" aca="1" ref="E81" ca="1">_xlfn.IFNA(INDEX(all_tables[RDB$FIELD_SOURCE_TRIMMED],MATCH(ACC_PROVOD41316[[#This Row],[TABLE_NAME]],all_tables[RDB$RELATION_NAME_TRIMMED],0)+ROW()-2),FALSE)</f>
        <v>0</v>
      </c>
      <c r="F81" t="str">
        <f ca="1">TRIM(ACC_PROVOD41316[[#This Row],[TABLE_NAME]])&amp;TRIM(ACC_PROVOD41316[[#This Row],[RDB$FIELD_NAME]])</f>
        <v>FALSEFALSE</v>
      </c>
      <c r="G81" t="b">
        <f ca="1">_xlfn.IFNA(INDEX(all_tables[RDB$FIELD_TYPE],MATCH(ACC_PROVOD41316[[#This Row],[LOOKUP]],all_tables[LOOKUP],0)),FALSE)</f>
        <v>0</v>
      </c>
      <c r="H81" t="b">
        <f ca="1">_xlfn.IFNA(INDEX(column_types[PD],MATCH(ACC_PROVOD41316[[#This Row],[FB_DTYPE]],column_types[FB Dtypes],0)),FALSE)</f>
        <v>0</v>
      </c>
    </row>
    <row r="82" spans="1:8" hidden="1" x14ac:dyDescent="0.25">
      <c r="A82" t="b">
        <f ca="1">ROW()-2&lt;COUNTIF(all_tables[RDB$RELATION_NAME_TRIMMED],ACC_PROVOD41316[[#This Row],[TABLE_NAME]])</f>
        <v>0</v>
      </c>
      <c r="B8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2" t="b" cm="1">
        <f t="array" aca="1" ref="C82" ca="1">IF(ROW()-2&lt;COUNTIF(all_tables[RDB$RELATION_NAME_TRIMMED],sheet_name),sheet_name,FALSE)</f>
        <v>0</v>
      </c>
      <c r="D82" t="b" cm="1">
        <f t="array" aca="1" ref="D82" ca="1">_xlfn.IFNA(INDEX(all_tables[RDB$FIELD_NAME_TRIMMED],MATCH(ACC_PROVOD41316[[#This Row],[TABLE_NAME]],all_tables[RDB$RELATION_NAME_TRIMMED],0)+ROW()-2),FALSE)</f>
        <v>0</v>
      </c>
      <c r="E82" t="b" cm="1">
        <f t="array" aca="1" ref="E82" ca="1">_xlfn.IFNA(INDEX(all_tables[RDB$FIELD_SOURCE_TRIMMED],MATCH(ACC_PROVOD41316[[#This Row],[TABLE_NAME]],all_tables[RDB$RELATION_NAME_TRIMMED],0)+ROW()-2),FALSE)</f>
        <v>0</v>
      </c>
      <c r="F82" t="str">
        <f ca="1">TRIM(ACC_PROVOD41316[[#This Row],[TABLE_NAME]])&amp;TRIM(ACC_PROVOD41316[[#This Row],[RDB$FIELD_NAME]])</f>
        <v>FALSEFALSE</v>
      </c>
      <c r="G82" t="b">
        <f ca="1">_xlfn.IFNA(INDEX(all_tables[RDB$FIELD_TYPE],MATCH(ACC_PROVOD41316[[#This Row],[LOOKUP]],all_tables[LOOKUP],0)),FALSE)</f>
        <v>0</v>
      </c>
      <c r="H82" t="b">
        <f ca="1">_xlfn.IFNA(INDEX(column_types[PD],MATCH(ACC_PROVOD41316[[#This Row],[FB_DTYPE]],column_types[FB Dtypes],0)),FALSE)</f>
        <v>0</v>
      </c>
    </row>
    <row r="83" spans="1:8" hidden="1" x14ac:dyDescent="0.25">
      <c r="A83" t="b">
        <f ca="1">ROW()-2&lt;COUNTIF(all_tables[RDB$RELATION_NAME_TRIMMED],ACC_PROVOD41316[[#This Row],[TABLE_NAME]])</f>
        <v>0</v>
      </c>
      <c r="B8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3" t="b" cm="1">
        <f t="array" aca="1" ref="C83" ca="1">IF(ROW()-2&lt;COUNTIF(all_tables[RDB$RELATION_NAME_TRIMMED],sheet_name),sheet_name,FALSE)</f>
        <v>0</v>
      </c>
      <c r="D83" t="b" cm="1">
        <f t="array" aca="1" ref="D83" ca="1">_xlfn.IFNA(INDEX(all_tables[RDB$FIELD_NAME_TRIMMED],MATCH(ACC_PROVOD41316[[#This Row],[TABLE_NAME]],all_tables[RDB$RELATION_NAME_TRIMMED],0)+ROW()-2),FALSE)</f>
        <v>0</v>
      </c>
      <c r="E83" t="b" cm="1">
        <f t="array" aca="1" ref="E83" ca="1">_xlfn.IFNA(INDEX(all_tables[RDB$FIELD_SOURCE_TRIMMED],MATCH(ACC_PROVOD41316[[#This Row],[TABLE_NAME]],all_tables[RDB$RELATION_NAME_TRIMMED],0)+ROW()-2),FALSE)</f>
        <v>0</v>
      </c>
      <c r="F83" t="str">
        <f ca="1">TRIM(ACC_PROVOD41316[[#This Row],[TABLE_NAME]])&amp;TRIM(ACC_PROVOD41316[[#This Row],[RDB$FIELD_NAME]])</f>
        <v>FALSEFALSE</v>
      </c>
      <c r="G83" t="b">
        <f ca="1">_xlfn.IFNA(INDEX(all_tables[RDB$FIELD_TYPE],MATCH(ACC_PROVOD41316[[#This Row],[LOOKUP]],all_tables[LOOKUP],0)),FALSE)</f>
        <v>0</v>
      </c>
      <c r="H83" t="b">
        <f ca="1">_xlfn.IFNA(INDEX(column_types[PD],MATCH(ACC_PROVOD41316[[#This Row],[FB_DTYPE]],column_types[FB Dtypes],0)),FALSE)</f>
        <v>0</v>
      </c>
    </row>
    <row r="84" spans="1:8" hidden="1" x14ac:dyDescent="0.25">
      <c r="A84" t="b">
        <f ca="1">ROW()-2&lt;COUNTIF(all_tables[RDB$RELATION_NAME_TRIMMED],ACC_PROVOD41316[[#This Row],[TABLE_NAME]])</f>
        <v>0</v>
      </c>
      <c r="B8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4" t="b" cm="1">
        <f t="array" aca="1" ref="C84" ca="1">IF(ROW()-2&lt;COUNTIF(all_tables[RDB$RELATION_NAME_TRIMMED],sheet_name),sheet_name,FALSE)</f>
        <v>0</v>
      </c>
      <c r="D84" t="b" cm="1">
        <f t="array" aca="1" ref="D84" ca="1">_xlfn.IFNA(INDEX(all_tables[RDB$FIELD_NAME_TRIMMED],MATCH(ACC_PROVOD41316[[#This Row],[TABLE_NAME]],all_tables[RDB$RELATION_NAME_TRIMMED],0)+ROW()-2),FALSE)</f>
        <v>0</v>
      </c>
      <c r="E84" t="b" cm="1">
        <f t="array" aca="1" ref="E84" ca="1">_xlfn.IFNA(INDEX(all_tables[RDB$FIELD_SOURCE_TRIMMED],MATCH(ACC_PROVOD41316[[#This Row],[TABLE_NAME]],all_tables[RDB$RELATION_NAME_TRIMMED],0)+ROW()-2),FALSE)</f>
        <v>0</v>
      </c>
      <c r="F84" t="str">
        <f ca="1">TRIM(ACC_PROVOD41316[[#This Row],[TABLE_NAME]])&amp;TRIM(ACC_PROVOD41316[[#This Row],[RDB$FIELD_NAME]])</f>
        <v>FALSEFALSE</v>
      </c>
      <c r="G84" t="b">
        <f ca="1">_xlfn.IFNA(INDEX(all_tables[RDB$FIELD_TYPE],MATCH(ACC_PROVOD41316[[#This Row],[LOOKUP]],all_tables[LOOKUP],0)),FALSE)</f>
        <v>0</v>
      </c>
      <c r="H84" t="b">
        <f ca="1">_xlfn.IFNA(INDEX(column_types[PD],MATCH(ACC_PROVOD41316[[#This Row],[FB_DTYPE]],column_types[FB Dtypes],0)),FALSE)</f>
        <v>0</v>
      </c>
    </row>
    <row r="85" spans="1:8" hidden="1" x14ac:dyDescent="0.25">
      <c r="A85" t="b">
        <f ca="1">ROW()-2&lt;COUNTIF(all_tables[RDB$RELATION_NAME_TRIMMED],ACC_PROVOD41316[[#This Row],[TABLE_NAME]])</f>
        <v>0</v>
      </c>
      <c r="B8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5" t="b" cm="1">
        <f t="array" aca="1" ref="C85" ca="1">IF(ROW()-2&lt;COUNTIF(all_tables[RDB$RELATION_NAME_TRIMMED],sheet_name),sheet_name,FALSE)</f>
        <v>0</v>
      </c>
      <c r="D85" t="b" cm="1">
        <f t="array" aca="1" ref="D85" ca="1">_xlfn.IFNA(INDEX(all_tables[RDB$FIELD_NAME_TRIMMED],MATCH(ACC_PROVOD41316[[#This Row],[TABLE_NAME]],all_tables[RDB$RELATION_NAME_TRIMMED],0)+ROW()-2),FALSE)</f>
        <v>0</v>
      </c>
      <c r="E85" t="b" cm="1">
        <f t="array" aca="1" ref="E85" ca="1">_xlfn.IFNA(INDEX(all_tables[RDB$FIELD_SOURCE_TRIMMED],MATCH(ACC_PROVOD41316[[#This Row],[TABLE_NAME]],all_tables[RDB$RELATION_NAME_TRIMMED],0)+ROW()-2),FALSE)</f>
        <v>0</v>
      </c>
      <c r="F85" t="str">
        <f ca="1">TRIM(ACC_PROVOD41316[[#This Row],[TABLE_NAME]])&amp;TRIM(ACC_PROVOD41316[[#This Row],[RDB$FIELD_NAME]])</f>
        <v>FALSEFALSE</v>
      </c>
      <c r="G85" t="b">
        <f ca="1">_xlfn.IFNA(INDEX(all_tables[RDB$FIELD_TYPE],MATCH(ACC_PROVOD41316[[#This Row],[LOOKUP]],all_tables[LOOKUP],0)),FALSE)</f>
        <v>0</v>
      </c>
      <c r="H85" t="b">
        <f ca="1">_xlfn.IFNA(INDEX(column_types[PD],MATCH(ACC_PROVOD41316[[#This Row],[FB_DTYPE]],column_types[FB Dtypes],0)),FALSE)</f>
        <v>0</v>
      </c>
    </row>
    <row r="86" spans="1:8" hidden="1" x14ac:dyDescent="0.25">
      <c r="A86" t="b">
        <f ca="1">ROW()-2&lt;COUNTIF(all_tables[RDB$RELATION_NAME_TRIMMED],ACC_PROVOD41316[[#This Row],[TABLE_NAME]])</f>
        <v>0</v>
      </c>
      <c r="B8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6" t="b" cm="1">
        <f t="array" aca="1" ref="C86" ca="1">IF(ROW()-2&lt;COUNTIF(all_tables[RDB$RELATION_NAME_TRIMMED],sheet_name),sheet_name,FALSE)</f>
        <v>0</v>
      </c>
      <c r="D86" t="b" cm="1">
        <f t="array" aca="1" ref="D86" ca="1">_xlfn.IFNA(INDEX(all_tables[RDB$FIELD_NAME_TRIMMED],MATCH(ACC_PROVOD41316[[#This Row],[TABLE_NAME]],all_tables[RDB$RELATION_NAME_TRIMMED],0)+ROW()-2),FALSE)</f>
        <v>0</v>
      </c>
      <c r="E86" t="b" cm="1">
        <f t="array" aca="1" ref="E86" ca="1">_xlfn.IFNA(INDEX(all_tables[RDB$FIELD_SOURCE_TRIMMED],MATCH(ACC_PROVOD41316[[#This Row],[TABLE_NAME]],all_tables[RDB$RELATION_NAME_TRIMMED],0)+ROW()-2),FALSE)</f>
        <v>0</v>
      </c>
      <c r="F86" t="str">
        <f ca="1">TRIM(ACC_PROVOD41316[[#This Row],[TABLE_NAME]])&amp;TRIM(ACC_PROVOD41316[[#This Row],[RDB$FIELD_NAME]])</f>
        <v>FALSEFALSE</v>
      </c>
      <c r="G86" t="b">
        <f ca="1">_xlfn.IFNA(INDEX(all_tables[RDB$FIELD_TYPE],MATCH(ACC_PROVOD41316[[#This Row],[LOOKUP]],all_tables[LOOKUP],0)),FALSE)</f>
        <v>0</v>
      </c>
      <c r="H86" t="b">
        <f ca="1">_xlfn.IFNA(INDEX(column_types[PD],MATCH(ACC_PROVOD41316[[#This Row],[FB_DTYPE]],column_types[FB Dtypes],0)),FALSE)</f>
        <v>0</v>
      </c>
    </row>
    <row r="87" spans="1:8" hidden="1" x14ac:dyDescent="0.25">
      <c r="A87" t="b">
        <f ca="1">ROW()-2&lt;COUNTIF(all_tables[RDB$RELATION_NAME_TRIMMED],ACC_PROVOD41316[[#This Row],[TABLE_NAME]])</f>
        <v>0</v>
      </c>
      <c r="B8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7" t="b" cm="1">
        <f t="array" aca="1" ref="C87" ca="1">IF(ROW()-2&lt;COUNTIF(all_tables[RDB$RELATION_NAME_TRIMMED],sheet_name),sheet_name,FALSE)</f>
        <v>0</v>
      </c>
      <c r="D87" t="b" cm="1">
        <f t="array" aca="1" ref="D87" ca="1">_xlfn.IFNA(INDEX(all_tables[RDB$FIELD_NAME_TRIMMED],MATCH(ACC_PROVOD41316[[#This Row],[TABLE_NAME]],all_tables[RDB$RELATION_NAME_TRIMMED],0)+ROW()-2),FALSE)</f>
        <v>0</v>
      </c>
      <c r="E87" t="b" cm="1">
        <f t="array" aca="1" ref="E87" ca="1">_xlfn.IFNA(INDEX(all_tables[RDB$FIELD_SOURCE_TRIMMED],MATCH(ACC_PROVOD41316[[#This Row],[TABLE_NAME]],all_tables[RDB$RELATION_NAME_TRIMMED],0)+ROW()-2),FALSE)</f>
        <v>0</v>
      </c>
      <c r="F87" t="str">
        <f ca="1">TRIM(ACC_PROVOD41316[[#This Row],[TABLE_NAME]])&amp;TRIM(ACC_PROVOD41316[[#This Row],[RDB$FIELD_NAME]])</f>
        <v>FALSEFALSE</v>
      </c>
      <c r="G87" t="b">
        <f ca="1">_xlfn.IFNA(INDEX(all_tables[RDB$FIELD_TYPE],MATCH(ACC_PROVOD41316[[#This Row],[LOOKUP]],all_tables[LOOKUP],0)),FALSE)</f>
        <v>0</v>
      </c>
      <c r="H87" t="b">
        <f ca="1">_xlfn.IFNA(INDEX(column_types[PD],MATCH(ACC_PROVOD41316[[#This Row],[FB_DTYPE]],column_types[FB Dtypes],0)),FALSE)</f>
        <v>0</v>
      </c>
    </row>
    <row r="88" spans="1:8" hidden="1" x14ac:dyDescent="0.25">
      <c r="A88" t="b">
        <f ca="1">ROW()-2&lt;COUNTIF(all_tables[RDB$RELATION_NAME_TRIMMED],ACC_PROVOD41316[[#This Row],[TABLE_NAME]])</f>
        <v>0</v>
      </c>
      <c r="B8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8" t="b" cm="1">
        <f t="array" aca="1" ref="C88" ca="1">IF(ROW()-2&lt;COUNTIF(all_tables[RDB$RELATION_NAME_TRIMMED],sheet_name),sheet_name,FALSE)</f>
        <v>0</v>
      </c>
      <c r="D88" t="b" cm="1">
        <f t="array" aca="1" ref="D88" ca="1">_xlfn.IFNA(INDEX(all_tables[RDB$FIELD_NAME_TRIMMED],MATCH(ACC_PROVOD41316[[#This Row],[TABLE_NAME]],all_tables[RDB$RELATION_NAME_TRIMMED],0)+ROW()-2),FALSE)</f>
        <v>0</v>
      </c>
      <c r="E88" t="b" cm="1">
        <f t="array" aca="1" ref="E88" ca="1">_xlfn.IFNA(INDEX(all_tables[RDB$FIELD_SOURCE_TRIMMED],MATCH(ACC_PROVOD41316[[#This Row],[TABLE_NAME]],all_tables[RDB$RELATION_NAME_TRIMMED],0)+ROW()-2),FALSE)</f>
        <v>0</v>
      </c>
      <c r="F88" t="str">
        <f ca="1">TRIM(ACC_PROVOD41316[[#This Row],[TABLE_NAME]])&amp;TRIM(ACC_PROVOD41316[[#This Row],[RDB$FIELD_NAME]])</f>
        <v>FALSEFALSE</v>
      </c>
      <c r="G88" t="b">
        <f ca="1">_xlfn.IFNA(INDEX(all_tables[RDB$FIELD_TYPE],MATCH(ACC_PROVOD41316[[#This Row],[LOOKUP]],all_tables[LOOKUP],0)),FALSE)</f>
        <v>0</v>
      </c>
      <c r="H88" t="b">
        <f ca="1">_xlfn.IFNA(INDEX(column_types[PD],MATCH(ACC_PROVOD41316[[#This Row],[FB_DTYPE]],column_types[FB Dtypes],0)),FALSE)</f>
        <v>0</v>
      </c>
    </row>
    <row r="89" spans="1:8" hidden="1" x14ac:dyDescent="0.25">
      <c r="A89" t="b">
        <f ca="1">ROW()-2&lt;COUNTIF(all_tables[RDB$RELATION_NAME_TRIMMED],ACC_PROVOD41316[[#This Row],[TABLE_NAME]])</f>
        <v>0</v>
      </c>
      <c r="B89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89" t="b" cm="1">
        <f t="array" aca="1" ref="C89" ca="1">IF(ROW()-2&lt;COUNTIF(all_tables[RDB$RELATION_NAME_TRIMMED],sheet_name),sheet_name,FALSE)</f>
        <v>0</v>
      </c>
      <c r="D89" t="b" cm="1">
        <f t="array" aca="1" ref="D89" ca="1">_xlfn.IFNA(INDEX(all_tables[RDB$FIELD_NAME_TRIMMED],MATCH(ACC_PROVOD41316[[#This Row],[TABLE_NAME]],all_tables[RDB$RELATION_NAME_TRIMMED],0)+ROW()-2),FALSE)</f>
        <v>0</v>
      </c>
      <c r="E89" t="b" cm="1">
        <f t="array" aca="1" ref="E89" ca="1">_xlfn.IFNA(INDEX(all_tables[RDB$FIELD_SOURCE_TRIMMED],MATCH(ACC_PROVOD41316[[#This Row],[TABLE_NAME]],all_tables[RDB$RELATION_NAME_TRIMMED],0)+ROW()-2),FALSE)</f>
        <v>0</v>
      </c>
      <c r="F89" t="str">
        <f ca="1">TRIM(ACC_PROVOD41316[[#This Row],[TABLE_NAME]])&amp;TRIM(ACC_PROVOD41316[[#This Row],[RDB$FIELD_NAME]])</f>
        <v>FALSEFALSE</v>
      </c>
      <c r="G89" t="b">
        <f ca="1">_xlfn.IFNA(INDEX(all_tables[RDB$FIELD_TYPE],MATCH(ACC_PROVOD41316[[#This Row],[LOOKUP]],all_tables[LOOKUP],0)),FALSE)</f>
        <v>0</v>
      </c>
      <c r="H89" t="b">
        <f ca="1">_xlfn.IFNA(INDEX(column_types[PD],MATCH(ACC_PROVOD41316[[#This Row],[FB_DTYPE]],column_types[FB Dtypes],0)),FALSE)</f>
        <v>0</v>
      </c>
    </row>
    <row r="90" spans="1:8" hidden="1" x14ac:dyDescent="0.25">
      <c r="A90" t="b">
        <f ca="1">ROW()-2&lt;COUNTIF(all_tables[RDB$RELATION_NAME_TRIMMED],ACC_PROVOD41316[[#This Row],[TABLE_NAME]])</f>
        <v>0</v>
      </c>
      <c r="B90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90" t="b" cm="1">
        <f t="array" aca="1" ref="C90" ca="1">IF(ROW()-2&lt;COUNTIF(all_tables[RDB$RELATION_NAME_TRIMMED],sheet_name),sheet_name,FALSE)</f>
        <v>0</v>
      </c>
      <c r="D90" t="b" cm="1">
        <f t="array" aca="1" ref="D90" ca="1">_xlfn.IFNA(INDEX(all_tables[RDB$FIELD_NAME_TRIMMED],MATCH(ACC_PROVOD41316[[#This Row],[TABLE_NAME]],all_tables[RDB$RELATION_NAME_TRIMMED],0)+ROW()-2),FALSE)</f>
        <v>0</v>
      </c>
      <c r="E90" t="b" cm="1">
        <f t="array" aca="1" ref="E90" ca="1">_xlfn.IFNA(INDEX(all_tables[RDB$FIELD_SOURCE_TRIMMED],MATCH(ACC_PROVOD41316[[#This Row],[TABLE_NAME]],all_tables[RDB$RELATION_NAME_TRIMMED],0)+ROW()-2),FALSE)</f>
        <v>0</v>
      </c>
      <c r="F90" t="str">
        <f ca="1">TRIM(ACC_PROVOD41316[[#This Row],[TABLE_NAME]])&amp;TRIM(ACC_PROVOD41316[[#This Row],[RDB$FIELD_NAME]])</f>
        <v>FALSEFALSE</v>
      </c>
      <c r="G90" t="b">
        <f ca="1">_xlfn.IFNA(INDEX(all_tables[RDB$FIELD_TYPE],MATCH(ACC_PROVOD41316[[#This Row],[LOOKUP]],all_tables[LOOKUP],0)),FALSE)</f>
        <v>0</v>
      </c>
      <c r="H90" t="b">
        <f ca="1">_xlfn.IFNA(INDEX(column_types[PD],MATCH(ACC_PROVOD41316[[#This Row],[FB_DTYPE]],column_types[FB Dtypes],0)),FALSE)</f>
        <v>0</v>
      </c>
    </row>
    <row r="91" spans="1:8" hidden="1" x14ac:dyDescent="0.25">
      <c r="A91" t="b">
        <f ca="1">ROW()-2&lt;COUNTIF(all_tables[RDB$RELATION_NAME_TRIMMED],ACC_PROVOD41316[[#This Row],[TABLE_NAME]])</f>
        <v>0</v>
      </c>
      <c r="B91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91" t="b" cm="1">
        <f t="array" aca="1" ref="C91" ca="1">IF(ROW()-2&lt;COUNTIF(all_tables[RDB$RELATION_NAME_TRIMMED],sheet_name),sheet_name,FALSE)</f>
        <v>0</v>
      </c>
      <c r="D91" t="b" cm="1">
        <f t="array" aca="1" ref="D91" ca="1">_xlfn.IFNA(INDEX(all_tables[RDB$FIELD_NAME_TRIMMED],MATCH(ACC_PROVOD41316[[#This Row],[TABLE_NAME]],all_tables[RDB$RELATION_NAME_TRIMMED],0)+ROW()-2),FALSE)</f>
        <v>0</v>
      </c>
      <c r="E91" t="b" cm="1">
        <f t="array" aca="1" ref="E91" ca="1">_xlfn.IFNA(INDEX(all_tables[RDB$FIELD_SOURCE_TRIMMED],MATCH(ACC_PROVOD41316[[#This Row],[TABLE_NAME]],all_tables[RDB$RELATION_NAME_TRIMMED],0)+ROW()-2),FALSE)</f>
        <v>0</v>
      </c>
      <c r="F91" t="str">
        <f ca="1">TRIM(ACC_PROVOD41316[[#This Row],[TABLE_NAME]])&amp;TRIM(ACC_PROVOD41316[[#This Row],[RDB$FIELD_NAME]])</f>
        <v>FALSEFALSE</v>
      </c>
      <c r="G91" t="b">
        <f ca="1">_xlfn.IFNA(INDEX(all_tables[RDB$FIELD_TYPE],MATCH(ACC_PROVOD41316[[#This Row],[LOOKUP]],all_tables[LOOKUP],0)),FALSE)</f>
        <v>0</v>
      </c>
      <c r="H91" t="b">
        <f ca="1">_xlfn.IFNA(INDEX(column_types[PD],MATCH(ACC_PROVOD41316[[#This Row],[FB_DTYPE]],column_types[FB Dtypes],0)),FALSE)</f>
        <v>0</v>
      </c>
    </row>
    <row r="92" spans="1:8" hidden="1" x14ac:dyDescent="0.25">
      <c r="A92" t="b">
        <f ca="1">ROW()-2&lt;COUNTIF(all_tables[RDB$RELATION_NAME_TRIMMED],ACC_PROVOD41316[[#This Row],[TABLE_NAME]])</f>
        <v>0</v>
      </c>
      <c r="B92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92" t="b" cm="1">
        <f t="array" aca="1" ref="C92" ca="1">IF(ROW()-2&lt;COUNTIF(all_tables[RDB$RELATION_NAME_TRIMMED],sheet_name),sheet_name,FALSE)</f>
        <v>0</v>
      </c>
      <c r="D92" t="b" cm="1">
        <f t="array" aca="1" ref="D92" ca="1">_xlfn.IFNA(INDEX(all_tables[RDB$FIELD_NAME_TRIMMED],MATCH(ACC_PROVOD41316[[#This Row],[TABLE_NAME]],all_tables[RDB$RELATION_NAME_TRIMMED],0)+ROW()-2),FALSE)</f>
        <v>0</v>
      </c>
      <c r="E92" t="b" cm="1">
        <f t="array" aca="1" ref="E92" ca="1">_xlfn.IFNA(INDEX(all_tables[RDB$FIELD_SOURCE_TRIMMED],MATCH(ACC_PROVOD41316[[#This Row],[TABLE_NAME]],all_tables[RDB$RELATION_NAME_TRIMMED],0)+ROW()-2),FALSE)</f>
        <v>0</v>
      </c>
      <c r="F92" t="str">
        <f ca="1">TRIM(ACC_PROVOD41316[[#This Row],[TABLE_NAME]])&amp;TRIM(ACC_PROVOD41316[[#This Row],[RDB$FIELD_NAME]])</f>
        <v>FALSEFALSE</v>
      </c>
      <c r="G92" t="b">
        <f ca="1">_xlfn.IFNA(INDEX(all_tables[RDB$FIELD_TYPE],MATCH(ACC_PROVOD41316[[#This Row],[LOOKUP]],all_tables[LOOKUP],0)),FALSE)</f>
        <v>0</v>
      </c>
      <c r="H92" t="b">
        <f ca="1">_xlfn.IFNA(INDEX(column_types[PD],MATCH(ACC_PROVOD41316[[#This Row],[FB_DTYPE]],column_types[FB Dtypes],0)),FALSE)</f>
        <v>0</v>
      </c>
    </row>
    <row r="93" spans="1:8" hidden="1" x14ac:dyDescent="0.25">
      <c r="A93" t="b">
        <f ca="1">ROW()-2&lt;COUNTIF(all_tables[RDB$RELATION_NAME_TRIMMED],ACC_PROVOD41316[[#This Row],[TABLE_NAME]])</f>
        <v>0</v>
      </c>
      <c r="B93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93" t="b" cm="1">
        <f t="array" aca="1" ref="C93" ca="1">IF(ROW()-2&lt;COUNTIF(all_tables[RDB$RELATION_NAME_TRIMMED],sheet_name),sheet_name,FALSE)</f>
        <v>0</v>
      </c>
      <c r="D93" t="b" cm="1">
        <f t="array" aca="1" ref="D93" ca="1">_xlfn.IFNA(INDEX(all_tables[RDB$FIELD_NAME_TRIMMED],MATCH(ACC_PROVOD41316[[#This Row],[TABLE_NAME]],all_tables[RDB$RELATION_NAME_TRIMMED],0)+ROW()-2),FALSE)</f>
        <v>0</v>
      </c>
      <c r="E93" t="b" cm="1">
        <f t="array" aca="1" ref="E93" ca="1">_xlfn.IFNA(INDEX(all_tables[RDB$FIELD_SOURCE_TRIMMED],MATCH(ACC_PROVOD41316[[#This Row],[TABLE_NAME]],all_tables[RDB$RELATION_NAME_TRIMMED],0)+ROW()-2),FALSE)</f>
        <v>0</v>
      </c>
      <c r="F93" t="str">
        <f ca="1">TRIM(ACC_PROVOD41316[[#This Row],[TABLE_NAME]])&amp;TRIM(ACC_PROVOD41316[[#This Row],[RDB$FIELD_NAME]])</f>
        <v>FALSEFALSE</v>
      </c>
      <c r="G93" t="b">
        <f ca="1">_xlfn.IFNA(INDEX(all_tables[RDB$FIELD_TYPE],MATCH(ACC_PROVOD41316[[#This Row],[LOOKUP]],all_tables[LOOKUP],0)),FALSE)</f>
        <v>0</v>
      </c>
      <c r="H93" t="b">
        <f ca="1">_xlfn.IFNA(INDEX(column_types[PD],MATCH(ACC_PROVOD41316[[#This Row],[FB_DTYPE]],column_types[FB Dtypes],0)),FALSE)</f>
        <v>0</v>
      </c>
    </row>
    <row r="94" spans="1:8" hidden="1" x14ac:dyDescent="0.25">
      <c r="A94" t="b">
        <f ca="1">ROW()-2&lt;COUNTIF(all_tables[RDB$RELATION_NAME_TRIMMED],ACC_PROVOD41316[[#This Row],[TABLE_NAME]])</f>
        <v>0</v>
      </c>
      <c r="B94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94" t="b" cm="1">
        <f t="array" aca="1" ref="C94" ca="1">IF(ROW()-2&lt;COUNTIF(all_tables[RDB$RELATION_NAME_TRIMMED],sheet_name),sheet_name,FALSE)</f>
        <v>0</v>
      </c>
      <c r="D94" t="b" cm="1">
        <f t="array" aca="1" ref="D94" ca="1">_xlfn.IFNA(INDEX(all_tables[RDB$FIELD_NAME_TRIMMED],MATCH(ACC_PROVOD41316[[#This Row],[TABLE_NAME]],all_tables[RDB$RELATION_NAME_TRIMMED],0)+ROW()-2),FALSE)</f>
        <v>0</v>
      </c>
      <c r="E94" t="b" cm="1">
        <f t="array" aca="1" ref="E94" ca="1">_xlfn.IFNA(INDEX(all_tables[RDB$FIELD_SOURCE_TRIMMED],MATCH(ACC_PROVOD41316[[#This Row],[TABLE_NAME]],all_tables[RDB$RELATION_NAME_TRIMMED],0)+ROW()-2),FALSE)</f>
        <v>0</v>
      </c>
      <c r="F94" t="str">
        <f ca="1">TRIM(ACC_PROVOD41316[[#This Row],[TABLE_NAME]])&amp;TRIM(ACC_PROVOD41316[[#This Row],[RDB$FIELD_NAME]])</f>
        <v>FALSEFALSE</v>
      </c>
      <c r="G94" t="b">
        <f ca="1">_xlfn.IFNA(INDEX(all_tables[RDB$FIELD_TYPE],MATCH(ACC_PROVOD41316[[#This Row],[LOOKUP]],all_tables[LOOKUP],0)),FALSE)</f>
        <v>0</v>
      </c>
      <c r="H94" t="b">
        <f ca="1">_xlfn.IFNA(INDEX(column_types[PD],MATCH(ACC_PROVOD41316[[#This Row],[FB_DTYPE]],column_types[FB Dtypes],0)),FALSE)</f>
        <v>0</v>
      </c>
    </row>
    <row r="95" spans="1:8" hidden="1" x14ac:dyDescent="0.25">
      <c r="A95" t="b">
        <f ca="1">ROW()-2&lt;COUNTIF(all_tables[RDB$RELATION_NAME_TRIMMED],ACC_PROVOD41316[[#This Row],[TABLE_NAME]])</f>
        <v>0</v>
      </c>
      <c r="B95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95" t="b" cm="1">
        <f t="array" aca="1" ref="C95" ca="1">IF(ROW()-2&lt;COUNTIF(all_tables[RDB$RELATION_NAME_TRIMMED],sheet_name),sheet_name,FALSE)</f>
        <v>0</v>
      </c>
      <c r="D95" t="b" cm="1">
        <f t="array" aca="1" ref="D95" ca="1">_xlfn.IFNA(INDEX(all_tables[RDB$FIELD_NAME_TRIMMED],MATCH(ACC_PROVOD41316[[#This Row],[TABLE_NAME]],all_tables[RDB$RELATION_NAME_TRIMMED],0)+ROW()-2),FALSE)</f>
        <v>0</v>
      </c>
      <c r="E95" t="b" cm="1">
        <f t="array" aca="1" ref="E95" ca="1">_xlfn.IFNA(INDEX(all_tables[RDB$FIELD_SOURCE_TRIMMED],MATCH(ACC_PROVOD41316[[#This Row],[TABLE_NAME]],all_tables[RDB$RELATION_NAME_TRIMMED],0)+ROW()-2),FALSE)</f>
        <v>0</v>
      </c>
      <c r="F95" t="str">
        <f ca="1">TRIM(ACC_PROVOD41316[[#This Row],[TABLE_NAME]])&amp;TRIM(ACC_PROVOD41316[[#This Row],[RDB$FIELD_NAME]])</f>
        <v>FALSEFALSE</v>
      </c>
      <c r="G95" t="b">
        <f ca="1">_xlfn.IFNA(INDEX(all_tables[RDB$FIELD_TYPE],MATCH(ACC_PROVOD41316[[#This Row],[LOOKUP]],all_tables[LOOKUP],0)),FALSE)</f>
        <v>0</v>
      </c>
      <c r="H95" t="b">
        <f ca="1">_xlfn.IFNA(INDEX(column_types[PD],MATCH(ACC_PROVOD41316[[#This Row],[FB_DTYPE]],column_types[FB Dtypes],0)),FALSE)</f>
        <v>0</v>
      </c>
    </row>
    <row r="96" spans="1:8" hidden="1" x14ac:dyDescent="0.25">
      <c r="A96" t="b">
        <f ca="1">ROW()-2&lt;COUNTIF(all_tables[RDB$RELATION_NAME_TRIMMED],ACC_PROVOD41316[[#This Row],[TABLE_NAME]])</f>
        <v>0</v>
      </c>
      <c r="B96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96" t="b" cm="1">
        <f t="array" aca="1" ref="C96" ca="1">IF(ROW()-2&lt;COUNTIF(all_tables[RDB$RELATION_NAME_TRIMMED],sheet_name),sheet_name,FALSE)</f>
        <v>0</v>
      </c>
      <c r="D96" t="b" cm="1">
        <f t="array" aca="1" ref="D96" ca="1">_xlfn.IFNA(INDEX(all_tables[RDB$FIELD_NAME_TRIMMED],MATCH(ACC_PROVOD41316[[#This Row],[TABLE_NAME]],all_tables[RDB$RELATION_NAME_TRIMMED],0)+ROW()-2),FALSE)</f>
        <v>0</v>
      </c>
      <c r="E96" t="b" cm="1">
        <f t="array" aca="1" ref="E96" ca="1">_xlfn.IFNA(INDEX(all_tables[RDB$FIELD_SOURCE_TRIMMED],MATCH(ACC_PROVOD41316[[#This Row],[TABLE_NAME]],all_tables[RDB$RELATION_NAME_TRIMMED],0)+ROW()-2),FALSE)</f>
        <v>0</v>
      </c>
      <c r="F96" t="str">
        <f ca="1">TRIM(ACC_PROVOD41316[[#This Row],[TABLE_NAME]])&amp;TRIM(ACC_PROVOD41316[[#This Row],[RDB$FIELD_NAME]])</f>
        <v>FALSEFALSE</v>
      </c>
      <c r="G96" t="b">
        <f ca="1">_xlfn.IFNA(INDEX(all_tables[RDB$FIELD_TYPE],MATCH(ACC_PROVOD41316[[#This Row],[LOOKUP]],all_tables[LOOKUP],0)),FALSE)</f>
        <v>0</v>
      </c>
      <c r="H96" t="b">
        <f ca="1">_xlfn.IFNA(INDEX(column_types[PD],MATCH(ACC_PROVOD41316[[#This Row],[FB_DTYPE]],column_types[FB Dtypes],0)),FALSE)</f>
        <v>0</v>
      </c>
    </row>
    <row r="97" spans="1:8" hidden="1" x14ac:dyDescent="0.25">
      <c r="A97" t="b">
        <f ca="1">ROW()-2&lt;COUNTIF(all_tables[RDB$RELATION_NAME_TRIMMED],ACC_PROVOD41316[[#This Row],[TABLE_NAME]])</f>
        <v>0</v>
      </c>
      <c r="B97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97" t="b" cm="1">
        <f t="array" aca="1" ref="C97" ca="1">IF(ROW()-2&lt;COUNTIF(all_tables[RDB$RELATION_NAME_TRIMMED],sheet_name),sheet_name,FALSE)</f>
        <v>0</v>
      </c>
      <c r="D97" t="b" cm="1">
        <f t="array" aca="1" ref="D97" ca="1">_xlfn.IFNA(INDEX(all_tables[RDB$FIELD_NAME_TRIMMED],MATCH(ACC_PROVOD41316[[#This Row],[TABLE_NAME]],all_tables[RDB$RELATION_NAME_TRIMMED],0)+ROW()-2),FALSE)</f>
        <v>0</v>
      </c>
      <c r="E97" t="b" cm="1">
        <f t="array" aca="1" ref="E97" ca="1">_xlfn.IFNA(INDEX(all_tables[RDB$FIELD_SOURCE_TRIMMED],MATCH(ACC_PROVOD41316[[#This Row],[TABLE_NAME]],all_tables[RDB$RELATION_NAME_TRIMMED],0)+ROW()-2),FALSE)</f>
        <v>0</v>
      </c>
      <c r="F97" t="str">
        <f ca="1">TRIM(ACC_PROVOD41316[[#This Row],[TABLE_NAME]])&amp;TRIM(ACC_PROVOD41316[[#This Row],[RDB$FIELD_NAME]])</f>
        <v>FALSEFALSE</v>
      </c>
      <c r="G97" t="b">
        <f ca="1">_xlfn.IFNA(INDEX(all_tables[RDB$FIELD_TYPE],MATCH(ACC_PROVOD41316[[#This Row],[LOOKUP]],all_tables[LOOKUP],0)),FALSE)</f>
        <v>0</v>
      </c>
      <c r="H97" t="b">
        <f ca="1">_xlfn.IFNA(INDEX(column_types[PD],MATCH(ACC_PROVOD41316[[#This Row],[FB_DTYPE]],column_types[FB Dtypes],0)),FALSE)</f>
        <v>0</v>
      </c>
    </row>
    <row r="98" spans="1:8" hidden="1" x14ac:dyDescent="0.25">
      <c r="A98" t="b">
        <f ca="1">ROW()-2&lt;COUNTIF(all_tables[RDB$RELATION_NAME_TRIMMED],ACC_PROVOD41316[[#This Row],[TABLE_NAME]])</f>
        <v>0</v>
      </c>
      <c r="B98" s="1" t="str">
        <f ca="1">IF(ACC_PROVOD41316[[#This Row],[TRUE]],COUNTIF(all_tables[RDB$RELATION_NAME_TRIMMED],ACC_PROVOD41316[[#This Row],[TABLE_NAME]]),FALSE)&amp;": "&amp;IF(ACC_PROVOD41316[[#This Row],[TRUE]],COUNTIF(ACC_PROVOD41316[NEEDED_YES_NO_DEV],"YES"),FALSE)</f>
        <v>FALSE: FALSE</v>
      </c>
      <c r="C98" t="b" cm="1">
        <f t="array" aca="1" ref="C98" ca="1">IF(ROW()-2&lt;COUNTIF(all_tables[RDB$RELATION_NAME_TRIMMED],sheet_name),sheet_name,FALSE)</f>
        <v>0</v>
      </c>
      <c r="D98" t="b" cm="1">
        <f t="array" aca="1" ref="D98" ca="1">_xlfn.IFNA(INDEX(all_tables[RDB$FIELD_NAME_TRIMMED],MATCH(ACC_PROVOD41316[[#This Row],[TABLE_NAME]],all_tables[RDB$RELATION_NAME_TRIMMED],0)+ROW()-2),FALSE)</f>
        <v>0</v>
      </c>
      <c r="E98" t="b" cm="1">
        <f t="array" aca="1" ref="E98" ca="1">_xlfn.IFNA(INDEX(all_tables[RDB$FIELD_SOURCE_TRIMMED],MATCH(ACC_PROVOD41316[[#This Row],[TABLE_NAME]],all_tables[RDB$RELATION_NAME_TRIMMED],0)+ROW()-2),FALSE)</f>
        <v>0</v>
      </c>
      <c r="F98" t="str">
        <f ca="1">TRIM(ACC_PROVOD41316[[#This Row],[TABLE_NAME]])&amp;TRIM(ACC_PROVOD41316[[#This Row],[RDB$FIELD_NAME]])</f>
        <v>FALSEFALSE</v>
      </c>
      <c r="G98" t="b">
        <f ca="1">_xlfn.IFNA(INDEX(all_tables[RDB$FIELD_TYPE],MATCH(ACC_PROVOD41316[[#This Row],[LOOKUP]],all_tables[LOOKUP],0)),FALSE)</f>
        <v>0</v>
      </c>
      <c r="H98" t="b">
        <f ca="1">_xlfn.IFNA(INDEX(column_types[PD],MATCH(ACC_PROVOD41316[[#This Row],[FB_DTYPE]],column_types[FB Dtypes],0)),FALSE)</f>
        <v>0</v>
      </c>
    </row>
  </sheetData>
  <conditionalFormatting sqref="A2:Q98">
    <cfRule type="expression" dxfId="30" priority="1">
      <formula>$I2="YES"</formula>
    </cfRule>
  </conditionalFormatting>
  <hyperlinks>
    <hyperlink ref="A1" location="'required_tables'!A1" display="TRUE" xr:uid="{0BE65A7F-0B83-484C-B1F6-359A2FD9F2D6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1BBC-BF3D-406E-AA77-0AD0232A897D}">
  <sheetPr codeName="Sheet21">
    <tabColor rgb="FFFFC000"/>
  </sheetPr>
  <dimension ref="A1:Q98"/>
  <sheetViews>
    <sheetView zoomScale="55" zoomScaleNormal="55" workbookViewId="0">
      <selection activeCell="J124" sqref="J124"/>
    </sheetView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hidden="1" x14ac:dyDescent="0.25">
      <c r="A2" t="b">
        <f ca="1">ROW()-2&lt;COUNTIF(all_tables[RDB$RELATION_NAME_TRIMMED],ACC_PROVOD4131623[[#This Row],[TABLE_NAME]])</f>
        <v>1</v>
      </c>
      <c r="B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" t="str" cm="1">
        <f t="array" aca="1" ref="C2" ca="1">IF(ROW()-2&lt;COUNTIF(all_tables[RDB$RELATION_NAME_TRIMMED],sheet_name),sheet_name,FALSE)</f>
        <v>PROJECTBASE</v>
      </c>
      <c r="D2" t="str" cm="1">
        <f t="array" aca="1" ref="D2" ca="1">_xlfn.IFNA(INDEX(all_tables[RDB$FIELD_NAME_TRIMMED],MATCH(ACC_PROVOD4131623[[#This Row],[TABLE_NAME]],all_tables[RDB$RELATION_NAME_TRIMMED],0)+ROW()-2),FALSE)</f>
        <v>IP$FLAGS</v>
      </c>
      <c r="E2" t="str" cm="1">
        <f t="array" aca="1" ref="E2" ca="1">_xlfn.IFNA(INDEX(all_tables[RDB$FIELD_SOURCE_TRIMMED],MATCH(ACC_PROVOD4131623[[#This Row],[TABLE_NAME]],all_tables[RDB$RELATION_NAME_TRIMMED],0)+ROW()-2),FALSE)</f>
        <v>TFLAGS</v>
      </c>
      <c r="F2" t="str">
        <f ca="1">TRIM(ACC_PROVOD4131623[[#This Row],[TABLE_NAME]])&amp;TRIM(ACC_PROVOD4131623[[#This Row],[RDB$FIELD_NAME]])</f>
        <v>PROJECTBASEIP$FLAGS</v>
      </c>
      <c r="G2">
        <f ca="1">_xlfn.IFNA(INDEX(all_tables[RDB$FIELD_TYPE],MATCH(ACC_PROVOD4131623[[#This Row],[LOOKUP]],all_tables[LOOKUP],0)),FALSE)</f>
        <v>8</v>
      </c>
      <c r="H2" t="str">
        <f ca="1">_xlfn.IFNA(INDEX(column_types[PD],MATCH(ACC_PROVOD4131623[[#This Row],[FB_DTYPE]],column_types[FB Dtypes],0)),FALSE)</f>
        <v>int32</v>
      </c>
    </row>
    <row r="3" spans="1:17" hidden="1" x14ac:dyDescent="0.25">
      <c r="A3" t="b">
        <f ca="1">ROW()-2&lt;COUNTIF(all_tables[RDB$RELATION_NAME_TRIMMED],ACC_PROVOD4131623[[#This Row],[TABLE_NAME]])</f>
        <v>1</v>
      </c>
      <c r="B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" t="str" cm="1">
        <f t="array" aca="1" ref="C3" ca="1">IF(ROW()-2&lt;COUNTIF(all_tables[RDB$RELATION_NAME_TRIMMED],sheet_name),sheet_name,FALSE)</f>
        <v>PROJECTBASE</v>
      </c>
      <c r="D3" t="str" cm="1">
        <f t="array" aca="1" ref="D3" ca="1">_xlfn.IFNA(INDEX(all_tables[RDB$FIELD_NAME_TRIMMED],MATCH(ACC_PROVOD4131623[[#This Row],[TABLE_NAME]],all_tables[RDB$RELATION_NAME_TRIMMED],0)+ROW()-2),FALSE)</f>
        <v>IP$USER</v>
      </c>
      <c r="E3" t="str" cm="1">
        <f t="array" aca="1" ref="E3" ca="1">_xlfn.IFNA(INDEX(all_tables[RDB$FIELD_SOURCE_TRIMMED],MATCH(ACC_PROVOD4131623[[#This Row],[TABLE_NAME]],all_tables[RDB$RELATION_NAME_TRIMMED],0)+ROW()-2),FALSE)</f>
        <v>TUSER</v>
      </c>
      <c r="F3" t="str">
        <f ca="1">TRIM(ACC_PROVOD4131623[[#This Row],[TABLE_NAME]])&amp;TRIM(ACC_PROVOD4131623[[#This Row],[RDB$FIELD_NAME]])</f>
        <v>PROJECTBASEIP$USER</v>
      </c>
      <c r="G3">
        <f ca="1">_xlfn.IFNA(INDEX(all_tables[RDB$FIELD_TYPE],MATCH(ACC_PROVOD4131623[[#This Row],[LOOKUP]],all_tables[LOOKUP],0)),FALSE)</f>
        <v>8</v>
      </c>
      <c r="H3" t="str">
        <f ca="1">_xlfn.IFNA(INDEX(column_types[PD],MATCH(ACC_PROVOD4131623[[#This Row],[FB_DTYPE]],column_types[FB Dtypes],0)),FALSE)</f>
        <v>int32</v>
      </c>
    </row>
    <row r="4" spans="1:17" hidden="1" x14ac:dyDescent="0.25">
      <c r="A4" t="b">
        <f ca="1">ROW()-2&lt;COUNTIF(all_tables[RDB$RELATION_NAME_TRIMMED],ACC_PROVOD4131623[[#This Row],[TABLE_NAME]])</f>
        <v>1</v>
      </c>
      <c r="B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4" t="str" cm="1">
        <f t="array" aca="1" ref="C4" ca="1">IF(ROW()-2&lt;COUNTIF(all_tables[RDB$RELATION_NAME_TRIMMED],sheet_name),sheet_name,FALSE)</f>
        <v>PROJECTBASE</v>
      </c>
      <c r="D4" t="str" cm="1">
        <f t="array" aca="1" ref="D4" ca="1">_xlfn.IFNA(INDEX(all_tables[RDB$FIELD_NAME_TRIMMED],MATCH(ACC_PROVOD4131623[[#This Row],[TABLE_NAME]],all_tables[RDB$RELATION_NAME_TRIMMED],0)+ROW()-2),FALSE)</f>
        <v>IP$CHANGE_USER</v>
      </c>
      <c r="E4" t="str" cm="1">
        <f t="array" aca="1" ref="E4" ca="1">_xlfn.IFNA(INDEX(all_tables[RDB$FIELD_SOURCE_TRIMMED],MATCH(ACC_PROVOD4131623[[#This Row],[TABLE_NAME]],all_tables[RDB$RELATION_NAME_TRIMMED],0)+ROW()-2),FALSE)</f>
        <v>TUSERNULL</v>
      </c>
      <c r="F4" t="str">
        <f ca="1">TRIM(ACC_PROVOD4131623[[#This Row],[TABLE_NAME]])&amp;TRIM(ACC_PROVOD4131623[[#This Row],[RDB$FIELD_NAME]])</f>
        <v>PROJECTBASEIP$CHANGE_USER</v>
      </c>
      <c r="G4">
        <f ca="1">_xlfn.IFNA(INDEX(all_tables[RDB$FIELD_TYPE],MATCH(ACC_PROVOD4131623[[#This Row],[LOOKUP]],all_tables[LOOKUP],0)),FALSE)</f>
        <v>8</v>
      </c>
      <c r="H4" t="str">
        <f ca="1">_xlfn.IFNA(INDEX(column_types[PD],MATCH(ACC_PROVOD4131623[[#This Row],[FB_DTYPE]],column_types[FB Dtypes],0)),FALSE)</f>
        <v>int32</v>
      </c>
    </row>
    <row r="5" spans="1:17" hidden="1" x14ac:dyDescent="0.25">
      <c r="A5" t="b">
        <f ca="1">ROW()-2&lt;COUNTIF(all_tables[RDB$RELATION_NAME_TRIMMED],ACC_PROVOD4131623[[#This Row],[TABLE_NAME]])</f>
        <v>1</v>
      </c>
      <c r="B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5" t="str" cm="1">
        <f t="array" aca="1" ref="C5" ca="1">IF(ROW()-2&lt;COUNTIF(all_tables[RDB$RELATION_NAME_TRIMMED],sheet_name),sheet_name,FALSE)</f>
        <v>PROJECTBASE</v>
      </c>
      <c r="D5" t="str" cm="1">
        <f t="array" aca="1" ref="D5" ca="1">_xlfn.IFNA(INDEX(all_tables[RDB$FIELD_NAME_TRIMMED],MATCH(ACC_PROVOD4131623[[#This Row],[TABLE_NAME]],all_tables[RDB$RELATION_NAME_TRIMMED],0)+ROW()-2),FALSE)</f>
        <v>PRNOM</v>
      </c>
      <c r="E5" t="str" cm="1">
        <f t="array" aca="1" ref="E5" ca="1">_xlfn.IFNA(INDEX(all_tables[RDB$FIELD_SOURCE_TRIMMED],MATCH(ACC_PROVOD4131623[[#This Row],[TABLE_NAME]],all_tables[RDB$RELATION_NAME_TRIMMED],0)+ROW()-2),FALSE)</f>
        <v>RDB$3900</v>
      </c>
      <c r="F5" t="str">
        <f ca="1">TRIM(ACC_PROVOD4131623[[#This Row],[TABLE_NAME]])&amp;TRIM(ACC_PROVOD4131623[[#This Row],[RDB$FIELD_NAME]])</f>
        <v>PROJECTBASEPRNOM</v>
      </c>
      <c r="G5">
        <f ca="1">_xlfn.IFNA(INDEX(all_tables[RDB$FIELD_TYPE],MATCH(ACC_PROVOD4131623[[#This Row],[LOOKUP]],all_tables[LOOKUP],0)),FALSE)</f>
        <v>37</v>
      </c>
      <c r="H5" t="str">
        <f ca="1">_xlfn.IFNA(INDEX(column_types[PD],MATCH(ACC_PROVOD4131623[[#This Row],[FB_DTYPE]],column_types[FB Dtypes],0)),FALSE)</f>
        <v>object</v>
      </c>
    </row>
    <row r="6" spans="1:17" x14ac:dyDescent="0.25">
      <c r="A6" t="b">
        <f ca="1">ROW()-2&lt;COUNTIF(all_tables[RDB$RELATION_NAME_TRIMMED],ACC_PROVOD4131623[[#This Row],[TABLE_NAME]])</f>
        <v>1</v>
      </c>
      <c r="B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6" t="str" cm="1">
        <f t="array" aca="1" ref="C6" ca="1">IF(ROW()-2&lt;COUNTIF(all_tables[RDB$RELATION_NAME_TRIMMED],sheet_name),sheet_name,FALSE)</f>
        <v>PROJECTBASE</v>
      </c>
      <c r="D6" t="str" cm="1">
        <f t="array" aca="1" ref="D6" ca="1">_xlfn.IFNA(INDEX(all_tables[RDB$FIELD_NAME_TRIMMED],MATCH(ACC_PROVOD4131623[[#This Row],[TABLE_NAME]],all_tables[RDB$RELATION_NAME_TRIMMED],0)+ROW()-2),FALSE)</f>
        <v>ID</v>
      </c>
      <c r="E6" t="str" cm="1">
        <f t="array" aca="1" ref="E6" ca="1">_xlfn.IFNA(INDEX(all_tables[RDB$FIELD_SOURCE_TRIMMED],MATCH(ACC_PROVOD4131623[[#This Row],[TABLE_NAME]],all_tables[RDB$RELATION_NAME_TRIMMED],0)+ROW()-2),FALSE)</f>
        <v>RDB$3901</v>
      </c>
      <c r="F6" t="str">
        <f ca="1">TRIM(ACC_PROVOD4131623[[#This Row],[TABLE_NAME]])&amp;TRIM(ACC_PROVOD4131623[[#This Row],[RDB$FIELD_NAME]])</f>
        <v>PROJECTBASEID</v>
      </c>
      <c r="G6">
        <f ca="1">_xlfn.IFNA(INDEX(all_tables[RDB$FIELD_TYPE],MATCH(ACC_PROVOD4131623[[#This Row],[LOOKUP]],all_tables[LOOKUP],0)),FALSE)</f>
        <v>8</v>
      </c>
      <c r="H6" t="str">
        <f ca="1">_xlfn.IFNA(INDEX(column_types[PD],MATCH(ACC_PROVOD4131623[[#This Row],[FB_DTYPE]],column_types[FB Dtypes],0)),FALSE)</f>
        <v>int32</v>
      </c>
      <c r="I6" t="s">
        <v>6620</v>
      </c>
    </row>
    <row r="7" spans="1:17" hidden="1" x14ac:dyDescent="0.25">
      <c r="A7" t="b">
        <f ca="1">ROW()-2&lt;COUNTIF(all_tables[RDB$RELATION_NAME_TRIMMED],ACC_PROVOD4131623[[#This Row],[TABLE_NAME]])</f>
        <v>1</v>
      </c>
      <c r="B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7" t="str" cm="1">
        <f t="array" aca="1" ref="C7" ca="1">IF(ROW()-2&lt;COUNTIF(all_tables[RDB$RELATION_NAME_TRIMMED],sheet_name),sheet_name,FALSE)</f>
        <v>PROJECTBASE</v>
      </c>
      <c r="D7" t="str" cm="1">
        <f t="array" aca="1" ref="D7" ca="1">_xlfn.IFNA(INDEX(all_tables[RDB$FIELD_NAME_TRIMMED],MATCH(ACC_PROVOD4131623[[#This Row],[TABLE_NAME]],all_tables[RDB$RELATION_NAME_TRIMMED],0)+ROW()-2),FALSE)</f>
        <v>IP$CREATED</v>
      </c>
      <c r="E7" t="str" cm="1">
        <f t="array" aca="1" ref="E7" ca="1">_xlfn.IFNA(INDEX(all_tables[RDB$FIELD_SOURCE_TRIMMED],MATCH(ACC_PROVOD4131623[[#This Row],[TABLE_NAME]],all_tables[RDB$RELATION_NAME_TRIMMED],0)+ROW()-2),FALSE)</f>
        <v>RDB$3902</v>
      </c>
      <c r="F7" t="str">
        <f ca="1">TRIM(ACC_PROVOD4131623[[#This Row],[TABLE_NAME]])&amp;TRIM(ACC_PROVOD4131623[[#This Row],[RDB$FIELD_NAME]])</f>
        <v>PROJECTBASEIP$CREATED</v>
      </c>
      <c r="G7">
        <f ca="1">_xlfn.IFNA(INDEX(all_tables[RDB$FIELD_TYPE],MATCH(ACC_PROVOD4131623[[#This Row],[LOOKUP]],all_tables[LOOKUP],0)),FALSE)</f>
        <v>35</v>
      </c>
      <c r="H7" t="str">
        <f ca="1">_xlfn.IFNA(INDEX(column_types[PD],MATCH(ACC_PROVOD4131623[[#This Row],[FB_DTYPE]],column_types[FB Dtypes],0)),FALSE)</f>
        <v>datetime64[ns]</v>
      </c>
    </row>
    <row r="8" spans="1:17" hidden="1" x14ac:dyDescent="0.25">
      <c r="A8" t="b">
        <f ca="1">ROW()-2&lt;COUNTIF(all_tables[RDB$RELATION_NAME_TRIMMED],ACC_PROVOD4131623[[#This Row],[TABLE_NAME]])</f>
        <v>1</v>
      </c>
      <c r="B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8" t="str" cm="1">
        <f t="array" aca="1" ref="C8" ca="1">IF(ROW()-2&lt;COUNTIF(all_tables[RDB$RELATION_NAME_TRIMMED],sheet_name),sheet_name,FALSE)</f>
        <v>PROJECTBASE</v>
      </c>
      <c r="D8" t="str" cm="1">
        <f t="array" aca="1" ref="D8" ca="1">_xlfn.IFNA(INDEX(all_tables[RDB$FIELD_NAME_TRIMMED],MATCH(ACC_PROVOD4131623[[#This Row],[TABLE_NAME]],all_tables[RDB$RELATION_NAME_TRIMMED],0)+ROW()-2),FALSE)</f>
        <v>IP$CHANGED</v>
      </c>
      <c r="E8" t="str" cm="1">
        <f t="array" aca="1" ref="E8" ca="1">_xlfn.IFNA(INDEX(all_tables[RDB$FIELD_SOURCE_TRIMMED],MATCH(ACC_PROVOD4131623[[#This Row],[TABLE_NAME]],all_tables[RDB$RELATION_NAME_TRIMMED],0)+ROW()-2),FALSE)</f>
        <v>RDB$3905</v>
      </c>
      <c r="F8" t="str">
        <f ca="1">TRIM(ACC_PROVOD4131623[[#This Row],[TABLE_NAME]])&amp;TRIM(ACC_PROVOD4131623[[#This Row],[RDB$FIELD_NAME]])</f>
        <v>PROJECTBASEIP$CHANGED</v>
      </c>
      <c r="G8">
        <f ca="1">_xlfn.IFNA(INDEX(all_tables[RDB$FIELD_TYPE],MATCH(ACC_PROVOD4131623[[#This Row],[LOOKUP]],all_tables[LOOKUP],0)),FALSE)</f>
        <v>35</v>
      </c>
      <c r="H8" t="str">
        <f ca="1">_xlfn.IFNA(INDEX(column_types[PD],MATCH(ACC_PROVOD4131623[[#This Row],[FB_DTYPE]],column_types[FB Dtypes],0)),FALSE)</f>
        <v>datetime64[ns]</v>
      </c>
    </row>
    <row r="9" spans="1:17" hidden="1" x14ac:dyDescent="0.25">
      <c r="A9" t="b">
        <f ca="1">ROW()-2&lt;COUNTIF(all_tables[RDB$RELATION_NAME_TRIMMED],ACC_PROVOD4131623[[#This Row],[TABLE_NAME]])</f>
        <v>1</v>
      </c>
      <c r="B9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9" t="str" cm="1">
        <f t="array" aca="1" ref="C9" ca="1">IF(ROW()-2&lt;COUNTIF(all_tables[RDB$RELATION_NAME_TRIMMED],sheet_name),sheet_name,FALSE)</f>
        <v>PROJECTBASE</v>
      </c>
      <c r="D9" t="str" cm="1">
        <f t="array" aca="1" ref="D9" ca="1">_xlfn.IFNA(INDEX(all_tables[RDB$FIELD_NAME_TRIMMED],MATCH(ACC_PROVOD4131623[[#This Row],[TABLE_NAME]],all_tables[RDB$RELATION_NAME_TRIMMED],0)+ROW()-2),FALSE)</f>
        <v>IDPROJT</v>
      </c>
      <c r="E9" t="str" cm="1">
        <f t="array" aca="1" ref="E9" ca="1">_xlfn.IFNA(INDEX(all_tables[RDB$FIELD_SOURCE_TRIMMED],MATCH(ACC_PROVOD4131623[[#This Row],[TABLE_NAME]],all_tables[RDB$RELATION_NAME_TRIMMED],0)+ROW()-2),FALSE)</f>
        <v>RDB$3731</v>
      </c>
      <c r="F9" t="str">
        <f ca="1">TRIM(ACC_PROVOD4131623[[#This Row],[TABLE_NAME]])&amp;TRIM(ACC_PROVOD4131623[[#This Row],[RDB$FIELD_NAME]])</f>
        <v>PROJECTBASEIDPROJT</v>
      </c>
      <c r="G9">
        <f ca="1">_xlfn.IFNA(INDEX(all_tables[RDB$FIELD_TYPE],MATCH(ACC_PROVOD4131623[[#This Row],[LOOKUP]],all_tables[LOOKUP],0)),FALSE)</f>
        <v>8</v>
      </c>
      <c r="H9" t="str">
        <f ca="1">_xlfn.IFNA(INDEX(column_types[PD],MATCH(ACC_PROVOD4131623[[#This Row],[FB_DTYPE]],column_types[FB Dtypes],0)),FALSE)</f>
        <v>int32</v>
      </c>
    </row>
    <row r="10" spans="1:17" hidden="1" x14ac:dyDescent="0.25">
      <c r="A10" t="b">
        <f ca="1">ROW()-2&lt;COUNTIF(all_tables[RDB$RELATION_NAME_TRIMMED],ACC_PROVOD4131623[[#This Row],[TABLE_NAME]])</f>
        <v>1</v>
      </c>
      <c r="B10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0" t="str" cm="1">
        <f t="array" aca="1" ref="C10" ca="1">IF(ROW()-2&lt;COUNTIF(all_tables[RDB$RELATION_NAME_TRIMMED],sheet_name),sheet_name,FALSE)</f>
        <v>PROJECTBASE</v>
      </c>
      <c r="D10" t="str" cm="1">
        <f t="array" aca="1" ref="D10" ca="1">_xlfn.IFNA(INDEX(all_tables[RDB$FIELD_NAME_TRIMMED],MATCH(ACC_PROVOD4131623[[#This Row],[TABLE_NAME]],all_tables[RDB$RELATION_NAME_TRIMMED],0)+ROW()-2),FALSE)</f>
        <v>PROJT</v>
      </c>
      <c r="E10" t="str" cm="1">
        <f t="array" aca="1" ref="E10" ca="1">_xlfn.IFNA(INDEX(all_tables[RDB$FIELD_SOURCE_TRIMMED],MATCH(ACC_PROVOD4131623[[#This Row],[TABLE_NAME]],all_tables[RDB$RELATION_NAME_TRIMMED],0)+ROW()-2),FALSE)</f>
        <v>RDB$3906</v>
      </c>
      <c r="F10" t="str">
        <f ca="1">TRIM(ACC_PROVOD4131623[[#This Row],[TABLE_NAME]])&amp;TRIM(ACC_PROVOD4131623[[#This Row],[RDB$FIELD_NAME]])</f>
        <v>PROJECTBASEPROJT</v>
      </c>
      <c r="G10">
        <f ca="1">_xlfn.IFNA(INDEX(all_tables[RDB$FIELD_TYPE],MATCH(ACC_PROVOD4131623[[#This Row],[LOOKUP]],all_tables[LOOKUP],0)),FALSE)</f>
        <v>37</v>
      </c>
      <c r="H10" t="str">
        <f ca="1">_xlfn.IFNA(INDEX(column_types[PD],MATCH(ACC_PROVOD4131623[[#This Row],[FB_DTYPE]],column_types[FB Dtypes],0)),FALSE)</f>
        <v>object</v>
      </c>
    </row>
    <row r="11" spans="1:17" hidden="1" x14ac:dyDescent="0.25">
      <c r="A11" t="b">
        <f ca="1">ROW()-2&lt;COUNTIF(all_tables[RDB$RELATION_NAME_TRIMMED],ACC_PROVOD4131623[[#This Row],[TABLE_NAME]])</f>
        <v>1</v>
      </c>
      <c r="B11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1" t="str" cm="1">
        <f t="array" aca="1" ref="C11" ca="1">IF(ROW()-2&lt;COUNTIF(all_tables[RDB$RELATION_NAME_TRIMMED],sheet_name),sheet_name,FALSE)</f>
        <v>PROJECTBASE</v>
      </c>
      <c r="D11" t="str" cm="1">
        <f t="array" aca="1" ref="D11" ca="1">_xlfn.IFNA(INDEX(all_tables[RDB$FIELD_NAME_TRIMMED],MATCH(ACC_PROVOD4131623[[#This Row],[TABLE_NAME]],all_tables[RDB$RELATION_NAME_TRIMMED],0)+ROW()-2),FALSE)</f>
        <v>BUDGETCODE</v>
      </c>
      <c r="E11" t="str" cm="1">
        <f t="array" aca="1" ref="E11" ca="1">_xlfn.IFNA(INDEX(all_tables[RDB$FIELD_SOURCE_TRIMMED],MATCH(ACC_PROVOD4131623[[#This Row],[TABLE_NAME]],all_tables[RDB$RELATION_NAME_TRIMMED],0)+ROW()-2),FALSE)</f>
        <v>TNUNUM</v>
      </c>
      <c r="F11" t="str">
        <f ca="1">TRIM(ACC_PROVOD4131623[[#This Row],[TABLE_NAME]])&amp;TRIM(ACC_PROVOD4131623[[#This Row],[RDB$FIELD_NAME]])</f>
        <v>PROJECTBASEBUDGETCODE</v>
      </c>
      <c r="G11">
        <f ca="1">_xlfn.IFNA(INDEX(all_tables[RDB$FIELD_TYPE],MATCH(ACC_PROVOD4131623[[#This Row],[LOOKUP]],all_tables[LOOKUP],0)),FALSE)</f>
        <v>37</v>
      </c>
      <c r="H11" t="str">
        <f ca="1">_xlfn.IFNA(INDEX(column_types[PD],MATCH(ACC_PROVOD4131623[[#This Row],[FB_DTYPE]],column_types[FB Dtypes],0)),FALSE)</f>
        <v>object</v>
      </c>
    </row>
    <row r="12" spans="1:17" hidden="1" x14ac:dyDescent="0.25">
      <c r="A12" t="b">
        <f ca="1">ROW()-2&lt;COUNTIF(all_tables[RDB$RELATION_NAME_TRIMMED],ACC_PROVOD4131623[[#This Row],[TABLE_NAME]])</f>
        <v>1</v>
      </c>
      <c r="B1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2" t="str" cm="1">
        <f t="array" aca="1" ref="C12" ca="1">IF(ROW()-2&lt;COUNTIF(all_tables[RDB$RELATION_NAME_TRIMMED],sheet_name),sheet_name,FALSE)</f>
        <v>PROJECTBASE</v>
      </c>
      <c r="D12" t="str" cm="1">
        <f t="array" aca="1" ref="D12" ca="1">_xlfn.IFNA(INDEX(all_tables[RDB$FIELD_NAME_TRIMMED],MATCH(ACC_PROVOD4131623[[#This Row],[TABLE_NAME]],all_tables[RDB$RELATION_NAME_TRIMMED],0)+ROW()-2),FALSE)</f>
        <v>PRMID</v>
      </c>
      <c r="E12" t="str" cm="1">
        <f t="array" aca="1" ref="E12" ca="1">_xlfn.IFNA(INDEX(all_tables[RDB$FIELD_SOURCE_TRIMMED],MATCH(ACC_PROVOD4131623[[#This Row],[TABLE_NAME]],all_tables[RDB$RELATION_NAME_TRIMMED],0)+ROW()-2),FALSE)</f>
        <v>RDB$3774</v>
      </c>
      <c r="F12" t="str">
        <f ca="1">TRIM(ACC_PROVOD4131623[[#This Row],[TABLE_NAME]])&amp;TRIM(ACC_PROVOD4131623[[#This Row],[RDB$FIELD_NAME]])</f>
        <v>PROJECTBASEPRMID</v>
      </c>
      <c r="G12">
        <f ca="1">_xlfn.IFNA(INDEX(all_tables[RDB$FIELD_TYPE],MATCH(ACC_PROVOD4131623[[#This Row],[LOOKUP]],all_tables[LOOKUP],0)),FALSE)</f>
        <v>8</v>
      </c>
      <c r="H12" t="str">
        <f ca="1">_xlfn.IFNA(INDEX(column_types[PD],MATCH(ACC_PROVOD4131623[[#This Row],[FB_DTYPE]],column_types[FB Dtypes],0)),FALSE)</f>
        <v>int32</v>
      </c>
    </row>
    <row r="13" spans="1:17" hidden="1" x14ac:dyDescent="0.25">
      <c r="A13" t="b">
        <f ca="1">ROW()-2&lt;COUNTIF(all_tables[RDB$RELATION_NAME_TRIMMED],ACC_PROVOD4131623[[#This Row],[TABLE_NAME]])</f>
        <v>1</v>
      </c>
      <c r="B1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3" t="str" cm="1">
        <f t="array" aca="1" ref="C13" ca="1">IF(ROW()-2&lt;COUNTIF(all_tables[RDB$RELATION_NAME_TRIMMED],sheet_name),sheet_name,FALSE)</f>
        <v>PROJECTBASE</v>
      </c>
      <c r="D13" t="str" cm="1">
        <f t="array" aca="1" ref="D13" ca="1">_xlfn.IFNA(INDEX(all_tables[RDB$FIELD_NAME_TRIMMED],MATCH(ACC_PROVOD4131623[[#This Row],[TABLE_NAME]],all_tables[RDB$RELATION_NAME_TRIMMED],0)+ROW()-2),FALSE)</f>
        <v>OQMINOM</v>
      </c>
      <c r="E13" t="str" cm="1">
        <f t="array" aca="1" ref="E13" ca="1">_xlfn.IFNA(INDEX(all_tables[RDB$FIELD_SOURCE_TRIMMED],MATCH(ACC_PROVOD4131623[[#This Row],[TABLE_NAME]],all_tables[RDB$RELATION_NAME_TRIMMED],0)+ROW()-2),FALSE)</f>
        <v>RDB$3907</v>
      </c>
      <c r="F13" t="str">
        <f ca="1">TRIM(ACC_PROVOD4131623[[#This Row],[TABLE_NAME]])&amp;TRIM(ACC_PROVOD4131623[[#This Row],[RDB$FIELD_NAME]])</f>
        <v>PROJECTBASEOQMINOM</v>
      </c>
      <c r="G13">
        <f ca="1">_xlfn.IFNA(INDEX(all_tables[RDB$FIELD_TYPE],MATCH(ACC_PROVOD4131623[[#This Row],[LOOKUP]],all_tables[LOOKUP],0)),FALSE)</f>
        <v>37</v>
      </c>
      <c r="H13" t="str">
        <f ca="1">_xlfn.IFNA(INDEX(column_types[PD],MATCH(ACC_PROVOD4131623[[#This Row],[FB_DTYPE]],column_types[FB Dtypes],0)),FALSE)</f>
        <v>object</v>
      </c>
    </row>
    <row r="14" spans="1:17" hidden="1" x14ac:dyDescent="0.25">
      <c r="A14" t="b">
        <f ca="1">ROW()-2&lt;COUNTIF(all_tables[RDB$RELATION_NAME_TRIMMED],ACC_PROVOD4131623[[#This Row],[TABLE_NAME]])</f>
        <v>1</v>
      </c>
      <c r="B1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4" t="str" cm="1">
        <f t="array" aca="1" ref="C14" ca="1">IF(ROW()-2&lt;COUNTIF(all_tables[RDB$RELATION_NAME_TRIMMED],sheet_name),sheet_name,FALSE)</f>
        <v>PROJECTBASE</v>
      </c>
      <c r="D14" t="str" cm="1">
        <f t="array" aca="1" ref="D14" ca="1">_xlfn.IFNA(INDEX(all_tables[RDB$FIELD_NAME_TRIMMED],MATCH(ACC_PROVOD4131623[[#This Row],[TABLE_NAME]],all_tables[RDB$RELATION_NAME_TRIMMED],0)+ROW()-2),FALSE)</f>
        <v>STATUS</v>
      </c>
      <c r="E14" t="str" cm="1">
        <f t="array" aca="1" ref="E14" ca="1">_xlfn.IFNA(INDEX(all_tables[RDB$FIELD_SOURCE_TRIMMED],MATCH(ACC_PROVOD4131623[[#This Row],[TABLE_NAME]],all_tables[RDB$RELATION_NAME_TRIMMED],0)+ROW()-2),FALSE)</f>
        <v>TENUM</v>
      </c>
      <c r="F14" t="str">
        <f ca="1">TRIM(ACC_PROVOD4131623[[#This Row],[TABLE_NAME]])&amp;TRIM(ACC_PROVOD4131623[[#This Row],[RDB$FIELD_NAME]])</f>
        <v>PROJECTBASESTATUS</v>
      </c>
      <c r="G14">
        <f ca="1">_xlfn.IFNA(INDEX(all_tables[RDB$FIELD_TYPE],MATCH(ACC_PROVOD4131623[[#This Row],[LOOKUP]],all_tables[LOOKUP],0)),FALSE)</f>
        <v>8</v>
      </c>
      <c r="H14" t="str">
        <f ca="1">_xlfn.IFNA(INDEX(column_types[PD],MATCH(ACC_PROVOD4131623[[#This Row],[FB_DTYPE]],column_types[FB Dtypes],0)),FALSE)</f>
        <v>int32</v>
      </c>
    </row>
    <row r="15" spans="1:17" hidden="1" x14ac:dyDescent="0.25">
      <c r="A15" t="b">
        <f ca="1">ROW()-2&lt;COUNTIF(all_tables[RDB$RELATION_NAME_TRIMMED],ACC_PROVOD4131623[[#This Row],[TABLE_NAME]])</f>
        <v>1</v>
      </c>
      <c r="B1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5" t="str" cm="1">
        <f t="array" aca="1" ref="C15" ca="1">IF(ROW()-2&lt;COUNTIF(all_tables[RDB$RELATION_NAME_TRIMMED],sheet_name),sheet_name,FALSE)</f>
        <v>PROJECTBASE</v>
      </c>
      <c r="D15" t="str" cm="1">
        <f t="array" aca="1" ref="D15" ca="1">_xlfn.IFNA(INDEX(all_tables[RDB$FIELD_NAME_TRIMMED],MATCH(ACC_PROVOD4131623[[#This Row],[TABLE_NAME]],all_tables[RDB$RELATION_NAME_TRIMMED],0)+ROW()-2),FALSE)</f>
        <v>XELSHTANXA</v>
      </c>
      <c r="E15" t="str" cm="1">
        <f t="array" aca="1" ref="E15" ca="1">_xlfn.IFNA(INDEX(all_tables[RDB$FIELD_SOURCE_TRIMMED],MATCH(ACC_PROVOD4131623[[#This Row],[TABLE_NAME]],all_tables[RDB$RELATION_NAME_TRIMMED],0)+ROW()-2),FALSE)</f>
        <v>TSUMMA</v>
      </c>
      <c r="F15" t="str">
        <f ca="1">TRIM(ACC_PROVOD4131623[[#This Row],[TABLE_NAME]])&amp;TRIM(ACC_PROVOD4131623[[#This Row],[RDB$FIELD_NAME]])</f>
        <v>PROJECTBASEXELSHTANXA</v>
      </c>
      <c r="G15">
        <f ca="1">_xlfn.IFNA(INDEX(all_tables[RDB$FIELD_TYPE],MATCH(ACC_PROVOD4131623[[#This Row],[LOOKUP]],all_tables[LOOKUP],0)),FALSE)</f>
        <v>16</v>
      </c>
      <c r="H15" t="str">
        <f ca="1">_xlfn.IFNA(INDEX(column_types[PD],MATCH(ACC_PROVOD4131623[[#This Row],[FB_DTYPE]],column_types[FB Dtypes],0)),FALSE)</f>
        <v>float64</v>
      </c>
    </row>
    <row r="16" spans="1:17" hidden="1" x14ac:dyDescent="0.25">
      <c r="A16" t="b">
        <f ca="1">ROW()-2&lt;COUNTIF(all_tables[RDB$RELATION_NAME_TRIMMED],ACC_PROVOD4131623[[#This Row],[TABLE_NAME]])</f>
        <v>1</v>
      </c>
      <c r="B1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6" t="str" cm="1">
        <f t="array" aca="1" ref="C16" ca="1">IF(ROW()-2&lt;COUNTIF(all_tables[RDB$RELATION_NAME_TRIMMED],sheet_name),sheet_name,FALSE)</f>
        <v>PROJECTBASE</v>
      </c>
      <c r="D16" t="str" cm="1">
        <f t="array" aca="1" ref="D16" ca="1">_xlfn.IFNA(INDEX(all_tables[RDB$FIELD_NAME_TRIMMED],MATCH(ACC_PROVOD4131623[[#This Row],[TABLE_NAME]],all_tables[RDB$RELATION_NAME_TRIMMED],0)+ROW()-2),FALSE)</f>
        <v>XELSHNOM</v>
      </c>
      <c r="E16" t="str" cm="1">
        <f t="array" aca="1" ref="E16" ca="1">_xlfn.IFNA(INDEX(all_tables[RDB$FIELD_SOURCE_TRIMMED],MATCH(ACC_PROVOD4131623[[#This Row],[TABLE_NAME]],all_tables[RDB$RELATION_NAME_TRIMMED],0)+ROW()-2),FALSE)</f>
        <v>RDB$4050</v>
      </c>
      <c r="F16" t="str">
        <f ca="1">TRIM(ACC_PROVOD4131623[[#This Row],[TABLE_NAME]])&amp;TRIM(ACC_PROVOD4131623[[#This Row],[RDB$FIELD_NAME]])</f>
        <v>PROJECTBASEXELSHNOM</v>
      </c>
      <c r="G16">
        <f ca="1">_xlfn.IFNA(INDEX(all_tables[RDB$FIELD_TYPE],MATCH(ACC_PROVOD4131623[[#This Row],[LOOKUP]],all_tables[LOOKUP],0)),FALSE)</f>
        <v>37</v>
      </c>
      <c r="H16" t="str">
        <f ca="1">_xlfn.IFNA(INDEX(column_types[PD],MATCH(ACC_PROVOD4131623[[#This Row],[FB_DTYPE]],column_types[FB Dtypes],0)),FALSE)</f>
        <v>object</v>
      </c>
    </row>
    <row r="17" spans="1:14" hidden="1" x14ac:dyDescent="0.25">
      <c r="A17" t="b">
        <f ca="1">ROW()-2&lt;COUNTIF(all_tables[RDB$RELATION_NAME_TRIMMED],ACC_PROVOD4131623[[#This Row],[TABLE_NAME]])</f>
        <v>1</v>
      </c>
      <c r="B1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7" t="str" cm="1">
        <f t="array" aca="1" ref="C17" ca="1">IF(ROW()-2&lt;COUNTIF(all_tables[RDB$RELATION_NAME_TRIMMED],sheet_name),sheet_name,FALSE)</f>
        <v>PROJECTBASE</v>
      </c>
      <c r="D17" t="str" cm="1">
        <f t="array" aca="1" ref="D17" ca="1">_xlfn.IFNA(INDEX(all_tables[RDB$FIELD_NAME_TRIMMED],MATCH(ACC_PROVOD4131623[[#This Row],[TABLE_NAME]],all_tables[RDB$RELATION_NAME_TRIMMED],0)+ROW()-2),FALSE)</f>
        <v>CRMID</v>
      </c>
      <c r="E17" t="str" cm="1">
        <f t="array" aca="1" ref="E17" ca="1">_xlfn.IFNA(INDEX(all_tables[RDB$FIELD_SOURCE_TRIMMED],MATCH(ACC_PROVOD4131623[[#This Row],[TABLE_NAME]],all_tables[RDB$RELATION_NAME_TRIMMED],0)+ROW()-2),FALSE)</f>
        <v>RDB$3783</v>
      </c>
      <c r="F17" t="str">
        <f ca="1">TRIM(ACC_PROVOD4131623[[#This Row],[TABLE_NAME]])&amp;TRIM(ACC_PROVOD4131623[[#This Row],[RDB$FIELD_NAME]])</f>
        <v>PROJECTBASECRMID</v>
      </c>
      <c r="G17">
        <f ca="1">_xlfn.IFNA(INDEX(all_tables[RDB$FIELD_TYPE],MATCH(ACC_PROVOD4131623[[#This Row],[LOOKUP]],all_tables[LOOKUP],0)),FALSE)</f>
        <v>8</v>
      </c>
      <c r="H17" t="str">
        <f ca="1">_xlfn.IFNA(INDEX(column_types[PD],MATCH(ACC_PROVOD4131623[[#This Row],[FB_DTYPE]],column_types[FB Dtypes],0)),FALSE)</f>
        <v>int32</v>
      </c>
    </row>
    <row r="18" spans="1:14" hidden="1" x14ac:dyDescent="0.25">
      <c r="A18" t="b">
        <f ca="1">ROW()-2&lt;COUNTIF(all_tables[RDB$RELATION_NAME_TRIMMED],ACC_PROVOD4131623[[#This Row],[TABLE_NAME]])</f>
        <v>1</v>
      </c>
      <c r="B1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8" t="str" cm="1">
        <f t="array" aca="1" ref="C18" ca="1">IF(ROW()-2&lt;COUNTIF(all_tables[RDB$RELATION_NAME_TRIMMED],sheet_name),sheet_name,FALSE)</f>
        <v>PROJECTBASE</v>
      </c>
      <c r="D18" t="str" cm="1">
        <f t="array" aca="1" ref="D18" ca="1">_xlfn.IFNA(INDEX(all_tables[RDB$FIELD_NAME_TRIMMED],MATCH(ACC_PROVOD4131623[[#This Row],[TABLE_NAME]],all_tables[RDB$RELATION_NAME_TRIMMED],0)+ROW()-2),FALSE)</f>
        <v>PRMANAGER</v>
      </c>
      <c r="E18" t="str" cm="1">
        <f t="array" aca="1" ref="E18" ca="1">_xlfn.IFNA(INDEX(all_tables[RDB$FIELD_SOURCE_TRIMMED],MATCH(ACC_PROVOD4131623[[#This Row],[TABLE_NAME]],all_tables[RDB$RELATION_NAME_TRIMMED],0)+ROW()-2),FALSE)</f>
        <v>RDB$4051</v>
      </c>
      <c r="F18" t="str">
        <f ca="1">TRIM(ACC_PROVOD4131623[[#This Row],[TABLE_NAME]])&amp;TRIM(ACC_PROVOD4131623[[#This Row],[RDB$FIELD_NAME]])</f>
        <v>PROJECTBASEPRMANAGER</v>
      </c>
      <c r="G18">
        <f ca="1">_xlfn.IFNA(INDEX(all_tables[RDB$FIELD_TYPE],MATCH(ACC_PROVOD4131623[[#This Row],[LOOKUP]],all_tables[LOOKUP],0)),FALSE)</f>
        <v>37</v>
      </c>
      <c r="H18" t="str">
        <f ca="1">_xlfn.IFNA(INDEX(column_types[PD],MATCH(ACC_PROVOD4131623[[#This Row],[FB_DTYPE]],column_types[FB Dtypes],0)),FALSE)</f>
        <v>object</v>
      </c>
    </row>
    <row r="19" spans="1:14" hidden="1" x14ac:dyDescent="0.25">
      <c r="A19" t="b">
        <f ca="1">ROW()-2&lt;COUNTIF(all_tables[RDB$RELATION_NAME_TRIMMED],ACC_PROVOD4131623[[#This Row],[TABLE_NAME]])</f>
        <v>1</v>
      </c>
      <c r="B19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19" t="str" cm="1">
        <f t="array" aca="1" ref="C19" ca="1">IF(ROW()-2&lt;COUNTIF(all_tables[RDB$RELATION_NAME_TRIMMED],sheet_name),sheet_name,FALSE)</f>
        <v>PROJECTBASE</v>
      </c>
      <c r="D19" t="str" cm="1">
        <f t="array" aca="1" ref="D19" ca="1">_xlfn.IFNA(INDEX(all_tables[RDB$FIELD_NAME_TRIMMED],MATCH(ACC_PROVOD4131623[[#This Row],[TABLE_NAME]],all_tables[RDB$RELATION_NAME_TRIMMED],0)+ROW()-2),FALSE)</f>
        <v>QYMID</v>
      </c>
      <c r="E19" t="str" cm="1">
        <f t="array" aca="1" ref="E19" ca="1">_xlfn.IFNA(INDEX(all_tables[RDB$FIELD_SOURCE_TRIMMED],MATCH(ACC_PROVOD4131623[[#This Row],[TABLE_NAME]],all_tables[RDB$RELATION_NAME_TRIMMED],0)+ROW()-2),FALSE)</f>
        <v>RDB$3795</v>
      </c>
      <c r="F19" t="str">
        <f ca="1">TRIM(ACC_PROVOD4131623[[#This Row],[TABLE_NAME]])&amp;TRIM(ACC_PROVOD4131623[[#This Row],[RDB$FIELD_NAME]])</f>
        <v>PROJECTBASEQYMID</v>
      </c>
      <c r="G19">
        <f ca="1">_xlfn.IFNA(INDEX(all_tables[RDB$FIELD_TYPE],MATCH(ACC_PROVOD4131623[[#This Row],[LOOKUP]],all_tables[LOOKUP],0)),FALSE)</f>
        <v>8</v>
      </c>
      <c r="H19" t="str">
        <f ca="1">_xlfn.IFNA(INDEX(column_types[PD],MATCH(ACC_PROVOD4131623[[#This Row],[FB_DTYPE]],column_types[FB Dtypes],0)),FALSE)</f>
        <v>int32</v>
      </c>
    </row>
    <row r="20" spans="1:14" hidden="1" x14ac:dyDescent="0.25">
      <c r="A20" t="b">
        <f ca="1">ROW()-2&lt;COUNTIF(all_tables[RDB$RELATION_NAME_TRIMMED],ACC_PROVOD4131623[[#This Row],[TABLE_NAME]])</f>
        <v>1</v>
      </c>
      <c r="B20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0" t="str" cm="1">
        <f t="array" aca="1" ref="C20" ca="1">IF(ROW()-2&lt;COUNTIF(all_tables[RDB$RELATION_NAME_TRIMMED],sheet_name),sheet_name,FALSE)</f>
        <v>PROJECTBASE</v>
      </c>
      <c r="D20" t="str" cm="1">
        <f t="array" aca="1" ref="D20" ca="1">_xlfn.IFNA(INDEX(all_tables[RDB$FIELD_NAME_TRIMMED],MATCH(ACC_PROVOD4131623[[#This Row],[TABLE_NAME]],all_tables[RDB$RELATION_NAME_TRIMMED],0)+ROW()-2),FALSE)</f>
        <v>CRMANAGER</v>
      </c>
      <c r="E20" t="str" cm="1">
        <f t="array" aca="1" ref="E20" ca="1">_xlfn.IFNA(INDEX(all_tables[RDB$FIELD_SOURCE_TRIMMED],MATCH(ACC_PROVOD4131623[[#This Row],[TABLE_NAME]],all_tables[RDB$RELATION_NAME_TRIMMED],0)+ROW()-2),FALSE)</f>
        <v>RDB$4052</v>
      </c>
      <c r="F20" t="str">
        <f ca="1">TRIM(ACC_PROVOD4131623[[#This Row],[TABLE_NAME]])&amp;TRIM(ACC_PROVOD4131623[[#This Row],[RDB$FIELD_NAME]])</f>
        <v>PROJECTBASECRMANAGER</v>
      </c>
      <c r="G20">
        <f ca="1">_xlfn.IFNA(INDEX(all_tables[RDB$FIELD_TYPE],MATCH(ACC_PROVOD4131623[[#This Row],[LOOKUP]],all_tables[LOOKUP],0)),FALSE)</f>
        <v>37</v>
      </c>
      <c r="H20" t="str">
        <f ca="1">_xlfn.IFNA(INDEX(column_types[PD],MATCH(ACC_PROVOD4131623[[#This Row],[FB_DTYPE]],column_types[FB Dtypes],0)),FALSE)</f>
        <v>object</v>
      </c>
    </row>
    <row r="21" spans="1:14" hidden="1" x14ac:dyDescent="0.25">
      <c r="A21" t="b">
        <f ca="1">ROW()-2&lt;COUNTIF(all_tables[RDB$RELATION_NAME_TRIMMED],ACC_PROVOD4131623[[#This Row],[TABLE_NAME]])</f>
        <v>1</v>
      </c>
      <c r="B21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1" t="str" cm="1">
        <f t="array" aca="1" ref="C21" ca="1">IF(ROW()-2&lt;COUNTIF(all_tables[RDB$RELATION_NAME_TRIMMED],sheet_name),sheet_name,FALSE)</f>
        <v>PROJECTBASE</v>
      </c>
      <c r="D21" t="str" cm="1">
        <f t="array" aca="1" ref="D21" ca="1">_xlfn.IFNA(INDEX(all_tables[RDB$FIELD_NAME_TRIMMED],MATCH(ACC_PROVOD4131623[[#This Row],[TABLE_NAME]],all_tables[RDB$RELATION_NAME_TRIMMED],0)+ROW()-2),FALSE)</f>
        <v>QYMANAGER</v>
      </c>
      <c r="E21" t="str" cm="1">
        <f t="array" aca="1" ref="E21" ca="1">_xlfn.IFNA(INDEX(all_tables[RDB$FIELD_SOURCE_TRIMMED],MATCH(ACC_PROVOD4131623[[#This Row],[TABLE_NAME]],all_tables[RDB$RELATION_NAME_TRIMMED],0)+ROW()-2),FALSE)</f>
        <v>RDB$4053</v>
      </c>
      <c r="F21" t="str">
        <f ca="1">TRIM(ACC_PROVOD4131623[[#This Row],[TABLE_NAME]])&amp;TRIM(ACC_PROVOD4131623[[#This Row],[RDB$FIELD_NAME]])</f>
        <v>PROJECTBASEQYMANAGER</v>
      </c>
      <c r="G21">
        <f ca="1">_xlfn.IFNA(INDEX(all_tables[RDB$FIELD_TYPE],MATCH(ACC_PROVOD4131623[[#This Row],[LOOKUP]],all_tables[LOOKUP],0)),FALSE)</f>
        <v>37</v>
      </c>
      <c r="H21" t="str">
        <f ca="1">_xlfn.IFNA(INDEX(column_types[PD],MATCH(ACC_PROVOD4131623[[#This Row],[FB_DTYPE]],column_types[FB Dtypes],0)),FALSE)</f>
        <v>object</v>
      </c>
    </row>
    <row r="22" spans="1:14" hidden="1" x14ac:dyDescent="0.25">
      <c r="A22" t="b">
        <f ca="1">ROW()-2&lt;COUNTIF(all_tables[RDB$RELATION_NAME_TRIMMED],ACC_PROVOD4131623[[#This Row],[TABLE_NAME]])</f>
        <v>1</v>
      </c>
      <c r="B2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2" t="str" cm="1">
        <f t="array" aca="1" ref="C22" ca="1">IF(ROW()-2&lt;COUNTIF(all_tables[RDB$RELATION_NAME_TRIMMED],sheet_name),sheet_name,FALSE)</f>
        <v>PROJECTBASE</v>
      </c>
      <c r="D22" t="str" cm="1">
        <f t="array" aca="1" ref="D22" ca="1">_xlfn.IFNA(INDEX(all_tables[RDB$FIELD_NAME_TRIMMED],MATCH(ACC_PROVOD4131623[[#This Row],[TABLE_NAME]],all_tables[RDB$RELATION_NAME_TRIMMED],0)+ROW()-2),FALSE)</f>
        <v>ENDDATE</v>
      </c>
      <c r="E22" t="str" cm="1">
        <f t="array" aca="1" ref="E22" ca="1">_xlfn.IFNA(INDEX(all_tables[RDB$FIELD_SOURCE_TRIMMED],MATCH(ACC_PROVOD4131623[[#This Row],[TABLE_NAME]],all_tables[RDB$RELATION_NAME_TRIMMED],0)+ROW()-2),FALSE)</f>
        <v>RDB$4054</v>
      </c>
      <c r="F22" t="str">
        <f ca="1">TRIM(ACC_PROVOD4131623[[#This Row],[TABLE_NAME]])&amp;TRIM(ACC_PROVOD4131623[[#This Row],[RDB$FIELD_NAME]])</f>
        <v>PROJECTBASEENDDATE</v>
      </c>
      <c r="G22">
        <f ca="1">_xlfn.IFNA(INDEX(all_tables[RDB$FIELD_TYPE],MATCH(ACC_PROVOD4131623[[#This Row],[LOOKUP]],all_tables[LOOKUP],0)),FALSE)</f>
        <v>12</v>
      </c>
      <c r="H22" t="str">
        <f ca="1">_xlfn.IFNA(INDEX(column_types[PD],MATCH(ACC_PROVOD4131623[[#This Row],[FB_DTYPE]],column_types[FB Dtypes],0)),FALSE)</f>
        <v>datetime64[ns]</v>
      </c>
    </row>
    <row r="23" spans="1:14" hidden="1" x14ac:dyDescent="0.25">
      <c r="A23" t="b">
        <f ca="1">ROW()-2&lt;COUNTIF(all_tables[RDB$RELATION_NAME_TRIMMED],ACC_PROVOD4131623[[#This Row],[TABLE_NAME]])</f>
        <v>1</v>
      </c>
      <c r="B2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3" t="str" cm="1">
        <f t="array" aca="1" ref="C23" ca="1">IF(ROW()-2&lt;COUNTIF(all_tables[RDB$RELATION_NAME_TRIMMED],sheet_name),sheet_name,FALSE)</f>
        <v>PROJECTBASE</v>
      </c>
      <c r="D23" t="str" cm="1">
        <f t="array" aca="1" ref="D23" ca="1">_xlfn.IFNA(INDEX(all_tables[RDB$FIELD_NAME_TRIMMED],MATCH(ACC_PROVOD4131623[[#This Row],[TABLE_NAME]],all_tables[RDB$RELATION_NAME_TRIMMED],0)+ROW()-2),FALSE)</f>
        <v>POSTPONEDDATE</v>
      </c>
      <c r="E23" t="str" cm="1">
        <f t="array" aca="1" ref="E23" ca="1">_xlfn.IFNA(INDEX(all_tables[RDB$FIELD_SOURCE_TRIMMED],MATCH(ACC_PROVOD4131623[[#This Row],[TABLE_NAME]],all_tables[RDB$RELATION_NAME_TRIMMED],0)+ROW()-2),FALSE)</f>
        <v>RDB$4055</v>
      </c>
      <c r="F23" t="str">
        <f ca="1">TRIM(ACC_PROVOD4131623[[#This Row],[TABLE_NAME]])&amp;TRIM(ACC_PROVOD4131623[[#This Row],[RDB$FIELD_NAME]])</f>
        <v>PROJECTBASEPOSTPONEDDATE</v>
      </c>
      <c r="G23">
        <f ca="1">_xlfn.IFNA(INDEX(all_tables[RDB$FIELD_TYPE],MATCH(ACC_PROVOD4131623[[#This Row],[LOOKUP]],all_tables[LOOKUP],0)),FALSE)</f>
        <v>12</v>
      </c>
      <c r="H23" t="str">
        <f ca="1">_xlfn.IFNA(INDEX(column_types[PD],MATCH(ACC_PROVOD4131623[[#This Row],[FB_DTYPE]],column_types[FB Dtypes],0)),FALSE)</f>
        <v>datetime64[ns]</v>
      </c>
    </row>
    <row r="24" spans="1:14" hidden="1" x14ac:dyDescent="0.25">
      <c r="A24" t="b">
        <f ca="1">ROW()-2&lt;COUNTIF(all_tables[RDB$RELATION_NAME_TRIMMED],ACC_PROVOD4131623[[#This Row],[TABLE_NAME]])</f>
        <v>1</v>
      </c>
      <c r="B2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4" t="str" cm="1">
        <f t="array" aca="1" ref="C24" ca="1">IF(ROW()-2&lt;COUNTIF(all_tables[RDB$RELATION_NAME_TRIMMED],sheet_name),sheet_name,FALSE)</f>
        <v>PROJECTBASE</v>
      </c>
      <c r="D24" t="str" cm="1">
        <f t="array" aca="1" ref="D24" ca="1">_xlfn.IFNA(INDEX(all_tables[RDB$FIELD_NAME_TRIMMED],MATCH(ACC_PROVOD4131623[[#This Row],[TABLE_NAME]],all_tables[RDB$RELATION_NAME_TRIMMED],0)+ROW()-2),FALSE)</f>
        <v>PROBABLEENDDATE</v>
      </c>
      <c r="E24" t="str" cm="1">
        <f t="array" aca="1" ref="E24" ca="1">_xlfn.IFNA(INDEX(all_tables[RDB$FIELD_SOURCE_TRIMMED],MATCH(ACC_PROVOD4131623[[#This Row],[TABLE_NAME]],all_tables[RDB$RELATION_NAME_TRIMMED],0)+ROW()-2),FALSE)</f>
        <v>RDB$4056</v>
      </c>
      <c r="F24" t="str">
        <f ca="1">TRIM(ACC_PROVOD4131623[[#This Row],[TABLE_NAME]])&amp;TRIM(ACC_PROVOD4131623[[#This Row],[RDB$FIELD_NAME]])</f>
        <v>PROJECTBASEPROBABLEENDDATE</v>
      </c>
      <c r="G24">
        <f ca="1">_xlfn.IFNA(INDEX(all_tables[RDB$FIELD_TYPE],MATCH(ACC_PROVOD4131623[[#This Row],[LOOKUP]],all_tables[LOOKUP],0)),FALSE)</f>
        <v>12</v>
      </c>
      <c r="H24" t="str">
        <f ca="1">_xlfn.IFNA(INDEX(column_types[PD],MATCH(ACC_PROVOD4131623[[#This Row],[FB_DTYPE]],column_types[FB Dtypes],0)),FALSE)</f>
        <v>datetime64[ns]</v>
      </c>
    </row>
    <row r="25" spans="1:14" hidden="1" x14ac:dyDescent="0.25">
      <c r="A25" t="b">
        <f ca="1">ROW()-2&lt;COUNTIF(all_tables[RDB$RELATION_NAME_TRIMMED],ACC_PROVOD4131623[[#This Row],[TABLE_NAME]])</f>
        <v>1</v>
      </c>
      <c r="B2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5" t="str" cm="1">
        <f t="array" aca="1" ref="C25" ca="1">IF(ROW()-2&lt;COUNTIF(all_tables[RDB$RELATION_NAME_TRIMMED],sheet_name),sheet_name,FALSE)</f>
        <v>PROJECTBASE</v>
      </c>
      <c r="D25" t="str" cm="1">
        <f t="array" aca="1" ref="D25" ca="1">_xlfn.IFNA(INDEX(all_tables[RDB$FIELD_NAME_TRIMMED],MATCH(ACC_PROVOD4131623[[#This Row],[TABLE_NAME]],all_tables[RDB$RELATION_NAME_TRIMMED],0)+ROW()-2),FALSE)</f>
        <v>STARTDATE</v>
      </c>
      <c r="E25" t="str" cm="1">
        <f t="array" aca="1" ref="E25" ca="1">_xlfn.IFNA(INDEX(all_tables[RDB$FIELD_SOURCE_TRIMMED],MATCH(ACC_PROVOD4131623[[#This Row],[TABLE_NAME]],all_tables[RDB$RELATION_NAME_TRIMMED],0)+ROW()-2),FALSE)</f>
        <v>RDB$4057</v>
      </c>
      <c r="F25" t="str">
        <f ca="1">TRIM(ACC_PROVOD4131623[[#This Row],[TABLE_NAME]])&amp;TRIM(ACC_PROVOD4131623[[#This Row],[RDB$FIELD_NAME]])</f>
        <v>PROJECTBASESTARTDATE</v>
      </c>
      <c r="G25">
        <f ca="1">_xlfn.IFNA(INDEX(all_tables[RDB$FIELD_TYPE],MATCH(ACC_PROVOD4131623[[#This Row],[LOOKUP]],all_tables[LOOKUP],0)),FALSE)</f>
        <v>12</v>
      </c>
      <c r="H25" t="str">
        <f ca="1">_xlfn.IFNA(INDEX(column_types[PD],MATCH(ACC_PROVOD4131623[[#This Row],[FB_DTYPE]],column_types[FB Dtypes],0)),FALSE)</f>
        <v>datetime64[ns]</v>
      </c>
    </row>
    <row r="26" spans="1:14" hidden="1" x14ac:dyDescent="0.25">
      <c r="A26" t="b">
        <f ca="1">ROW()-2&lt;COUNTIF(all_tables[RDB$RELATION_NAME_TRIMMED],ACC_PROVOD4131623[[#This Row],[TABLE_NAME]])</f>
        <v>1</v>
      </c>
      <c r="B2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6" t="str" cm="1">
        <f t="array" aca="1" ref="C26" ca="1">IF(ROW()-2&lt;COUNTIF(all_tables[RDB$RELATION_NAME_TRIMMED],sheet_name),sheet_name,FALSE)</f>
        <v>PROJECTBASE</v>
      </c>
      <c r="D26" t="str" cm="1">
        <f t="array" aca="1" ref="D26" ca="1">_xlfn.IFNA(INDEX(all_tables[RDB$FIELD_NAME_TRIMMED],MATCH(ACC_PROVOD4131623[[#This Row],[TABLE_NAME]],all_tables[RDB$RELATION_NAME_TRIMMED],0)+ROW()-2),FALSE)</f>
        <v>PROBABLESTARTDATE</v>
      </c>
      <c r="E26" t="str" cm="1">
        <f t="array" aca="1" ref="E26" ca="1">_xlfn.IFNA(INDEX(all_tables[RDB$FIELD_SOURCE_TRIMMED],MATCH(ACC_PROVOD4131623[[#This Row],[TABLE_NAME]],all_tables[RDB$RELATION_NAME_TRIMMED],0)+ROW()-2),FALSE)</f>
        <v>RDB$4058</v>
      </c>
      <c r="F26" t="str">
        <f ca="1">TRIM(ACC_PROVOD4131623[[#This Row],[TABLE_NAME]])&amp;TRIM(ACC_PROVOD4131623[[#This Row],[RDB$FIELD_NAME]])</f>
        <v>PROJECTBASEPROBABLESTARTDATE</v>
      </c>
      <c r="G26">
        <f ca="1">_xlfn.IFNA(INDEX(all_tables[RDB$FIELD_TYPE],MATCH(ACC_PROVOD4131623[[#This Row],[LOOKUP]],all_tables[LOOKUP],0)),FALSE)</f>
        <v>12</v>
      </c>
      <c r="H26" t="str">
        <f ca="1">_xlfn.IFNA(INDEX(column_types[PD],MATCH(ACC_PROVOD4131623[[#This Row],[FB_DTYPE]],column_types[FB Dtypes],0)),FALSE)</f>
        <v>datetime64[ns]</v>
      </c>
    </row>
    <row r="27" spans="1:14" hidden="1" x14ac:dyDescent="0.25">
      <c r="A27" t="b">
        <f ca="1">ROW()-2&lt;COUNTIF(all_tables[RDB$RELATION_NAME_TRIMMED],ACC_PROVOD4131623[[#This Row],[TABLE_NAME]])</f>
        <v>1</v>
      </c>
      <c r="B2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7" t="str" cm="1">
        <f t="array" aca="1" ref="C27" ca="1">IF(ROW()-2&lt;COUNTIF(all_tables[RDB$RELATION_NAME_TRIMMED],sheet_name),sheet_name,FALSE)</f>
        <v>PROJECTBASE</v>
      </c>
      <c r="D27" t="str" cm="1">
        <f t="array" aca="1" ref="D27" ca="1">_xlfn.IFNA(INDEX(all_tables[RDB$FIELD_NAME_TRIMMED],MATCH(ACC_PROVOD4131623[[#This Row],[TABLE_NAME]],all_tables[RDB$RELATION_NAME_TRIMMED],0)+ROW()-2),FALSE)</f>
        <v>SUMRESURSI</v>
      </c>
      <c r="E27" t="str" cm="1">
        <f t="array" aca="1" ref="E27" ca="1">_xlfn.IFNA(INDEX(all_tables[RDB$FIELD_SOURCE_TRIMMED],MATCH(ACC_PROVOD4131623[[#This Row],[TABLE_NAME]],all_tables[RDB$RELATION_NAME_TRIMMED],0)+ROW()-2),FALSE)</f>
        <v>TSUMMA</v>
      </c>
      <c r="F27" t="str">
        <f ca="1">TRIM(ACC_PROVOD4131623[[#This Row],[TABLE_NAME]])&amp;TRIM(ACC_PROVOD4131623[[#This Row],[RDB$FIELD_NAME]])</f>
        <v>PROJECTBASESUMRESURSI</v>
      </c>
      <c r="G27">
        <f ca="1">_xlfn.IFNA(INDEX(all_tables[RDB$FIELD_TYPE],MATCH(ACC_PROVOD4131623[[#This Row],[LOOKUP]],all_tables[LOOKUP],0)),FALSE)</f>
        <v>16</v>
      </c>
      <c r="H27" t="str">
        <f ca="1">_xlfn.IFNA(INDEX(column_types[PD],MATCH(ACC_PROVOD4131623[[#This Row],[FB_DTYPE]],column_types[FB Dtypes],0)),FALSE)</f>
        <v>float64</v>
      </c>
    </row>
    <row r="28" spans="1:14" hidden="1" x14ac:dyDescent="0.25">
      <c r="A28" t="b">
        <f ca="1">ROW()-2&lt;COUNTIF(all_tables[RDB$RELATION_NAME_TRIMMED],ACC_PROVOD4131623[[#This Row],[TABLE_NAME]])</f>
        <v>1</v>
      </c>
      <c r="B2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8" t="str" cm="1">
        <f t="array" aca="1" ref="C28" ca="1">IF(ROW()-2&lt;COUNTIF(all_tables[RDB$RELATION_NAME_TRIMMED],sheet_name),sheet_name,FALSE)</f>
        <v>PROJECTBASE</v>
      </c>
      <c r="D28" t="str" cm="1">
        <f t="array" aca="1" ref="D28" ca="1">_xlfn.IFNA(INDEX(all_tables[RDB$FIELD_NAME_TRIMMED],MATCH(ACC_PROVOD4131623[[#This Row],[TABLE_NAME]],all_tables[RDB$RELATION_NAME_TRIMMED],0)+ROW()-2),FALSE)</f>
        <v>SUMXARJI</v>
      </c>
      <c r="E28" t="str" cm="1">
        <f t="array" aca="1" ref="E28" ca="1">_xlfn.IFNA(INDEX(all_tables[RDB$FIELD_SOURCE_TRIMMED],MATCH(ACC_PROVOD4131623[[#This Row],[TABLE_NAME]],all_tables[RDB$RELATION_NAME_TRIMMED],0)+ROW()-2),FALSE)</f>
        <v>TSUMMA</v>
      </c>
      <c r="F28" t="str">
        <f ca="1">TRIM(ACC_PROVOD4131623[[#This Row],[TABLE_NAME]])&amp;TRIM(ACC_PROVOD4131623[[#This Row],[RDB$FIELD_NAME]])</f>
        <v>PROJECTBASESUMXARJI</v>
      </c>
      <c r="G28">
        <f ca="1">_xlfn.IFNA(INDEX(all_tables[RDB$FIELD_TYPE],MATCH(ACC_PROVOD4131623[[#This Row],[LOOKUP]],all_tables[LOOKUP],0)),FALSE)</f>
        <v>16</v>
      </c>
      <c r="H28" t="str">
        <f ca="1">_xlfn.IFNA(INDEX(column_types[PD],MATCH(ACC_PROVOD4131623[[#This Row],[FB_DTYPE]],column_types[FB Dtypes],0)),FALSE)</f>
        <v>float64</v>
      </c>
    </row>
    <row r="29" spans="1:14" hidden="1" x14ac:dyDescent="0.25">
      <c r="A29" t="b">
        <f ca="1">ROW()-2&lt;COUNTIF(all_tables[RDB$RELATION_NAME_TRIMMED],ACC_PROVOD4131623[[#This Row],[TABLE_NAME]])</f>
        <v>1</v>
      </c>
      <c r="B29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29" t="str" cm="1">
        <f t="array" aca="1" ref="C29" ca="1">IF(ROW()-2&lt;COUNTIF(all_tables[RDB$RELATION_NAME_TRIMMED],sheet_name),sheet_name,FALSE)</f>
        <v>PROJECTBASE</v>
      </c>
      <c r="D29" t="str" cm="1">
        <f t="array" aca="1" ref="D29" ca="1">_xlfn.IFNA(INDEX(all_tables[RDB$FIELD_NAME_TRIMMED],MATCH(ACC_PROVOD4131623[[#This Row],[TABLE_NAME]],all_tables[RDB$RELATION_NAME_TRIMMED],0)+ROW()-2),FALSE)</f>
        <v>SUMBUDGET</v>
      </c>
      <c r="E29" t="str" cm="1">
        <f t="array" aca="1" ref="E29" ca="1">_xlfn.IFNA(INDEX(all_tables[RDB$FIELD_SOURCE_TRIMMED],MATCH(ACC_PROVOD4131623[[#This Row],[TABLE_NAME]],all_tables[RDB$RELATION_NAME_TRIMMED],0)+ROW()-2),FALSE)</f>
        <v>TSUMMA</v>
      </c>
      <c r="F29" t="str">
        <f ca="1">TRIM(ACC_PROVOD4131623[[#This Row],[TABLE_NAME]])&amp;TRIM(ACC_PROVOD4131623[[#This Row],[RDB$FIELD_NAME]])</f>
        <v>PROJECTBASESUMBUDGET</v>
      </c>
      <c r="G29">
        <f ca="1">_xlfn.IFNA(INDEX(all_tables[RDB$FIELD_TYPE],MATCH(ACC_PROVOD4131623[[#This Row],[LOOKUP]],all_tables[LOOKUP],0)),FALSE)</f>
        <v>16</v>
      </c>
      <c r="H29" t="str">
        <f ca="1">_xlfn.IFNA(INDEX(column_types[PD],MATCH(ACC_PROVOD4131623[[#This Row],[FB_DTYPE]],column_types[FB Dtypes],0)),FALSE)</f>
        <v>float64</v>
      </c>
    </row>
    <row r="30" spans="1:14" x14ac:dyDescent="0.25">
      <c r="A30" t="b">
        <f ca="1">ROW()-2&lt;COUNTIF(all_tables[RDB$RELATION_NAME_TRIMMED],ACC_PROVOD4131623[[#This Row],[TABLE_NAME]])</f>
        <v>1</v>
      </c>
      <c r="B30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0" t="str" cm="1">
        <f t="array" aca="1" ref="C30" ca="1">IF(ROW()-2&lt;COUNTIF(all_tables[RDB$RELATION_NAME_TRIMMED],sheet_name),sheet_name,FALSE)</f>
        <v>PROJECTBASE</v>
      </c>
      <c r="D30" t="str" cm="1">
        <f t="array" aca="1" ref="D30" ca="1">_xlfn.IFNA(INDEX(all_tables[RDB$FIELD_NAME_TRIMMED],MATCH(ACC_PROVOD4131623[[#This Row],[TABLE_NAME]],all_tables[RDB$RELATION_NAME_TRIMMED],0)+ROW()-2),FALSE)</f>
        <v>NAZVANIE</v>
      </c>
      <c r="E30" t="str" cm="1">
        <f t="array" aca="1" ref="E30" ca="1">_xlfn.IFNA(INDEX(all_tables[RDB$FIELD_SOURCE_TRIMMED],MATCH(ACC_PROVOD4131623[[#This Row],[TABLE_NAME]],all_tables[RDB$RELATION_NAME_TRIMMED],0)+ROW()-2),FALSE)</f>
        <v>RDB$4086</v>
      </c>
      <c r="F30" t="str">
        <f ca="1">TRIM(ACC_PROVOD4131623[[#This Row],[TABLE_NAME]])&amp;TRIM(ACC_PROVOD4131623[[#This Row],[RDB$FIELD_NAME]])</f>
        <v>PROJECTBASENAZVANIE</v>
      </c>
      <c r="G30">
        <f ca="1">_xlfn.IFNA(INDEX(all_tables[RDB$FIELD_TYPE],MATCH(ACC_PROVOD4131623[[#This Row],[LOOKUP]],all_tables[LOOKUP],0)),FALSE)</f>
        <v>37</v>
      </c>
      <c r="H30" t="str">
        <f ca="1">_xlfn.IFNA(INDEX(column_types[PD],MATCH(ACC_PROVOD4131623[[#This Row],[FB_DTYPE]],column_types[FB Dtypes],0)),FALSE)</f>
        <v>object</v>
      </c>
      <c r="I30" t="s">
        <v>6620</v>
      </c>
      <c r="K30" t="s">
        <v>6620</v>
      </c>
      <c r="N30" t="s">
        <v>6652</v>
      </c>
    </row>
    <row r="31" spans="1:14" hidden="1" x14ac:dyDescent="0.25">
      <c r="A31" t="b">
        <f ca="1">ROW()-2&lt;COUNTIF(all_tables[RDB$RELATION_NAME_TRIMMED],ACC_PROVOD4131623[[#This Row],[TABLE_NAME]])</f>
        <v>1</v>
      </c>
      <c r="B31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1" t="str" cm="1">
        <f t="array" aca="1" ref="C31" ca="1">IF(ROW()-2&lt;COUNTIF(all_tables[RDB$RELATION_NAME_TRIMMED],sheet_name),sheet_name,FALSE)</f>
        <v>PROJECTBASE</v>
      </c>
      <c r="D31" t="str" cm="1">
        <f t="array" aca="1" ref="D31" ca="1">_xlfn.IFNA(INDEX(all_tables[RDB$FIELD_NAME_TRIMMED],MATCH(ACC_PROVOD4131623[[#This Row],[TABLE_NAME]],all_tables[RDB$RELATION_NAME_TRIMMED],0)+ROW()-2),FALSE)</f>
        <v>ZEDNPROC</v>
      </c>
      <c r="E31" t="str" cm="1">
        <f t="array" aca="1" ref="E31" ca="1">_xlfn.IFNA(INDEX(all_tables[RDB$FIELD_SOURCE_TRIMMED],MATCH(ACC_PROVOD4131623[[#This Row],[TABLE_NAME]],all_tables[RDB$RELATION_NAME_TRIMMED],0)+ROW()-2),FALSE)</f>
        <v>TSUMMA</v>
      </c>
      <c r="F31" t="str">
        <f ca="1">TRIM(ACC_PROVOD4131623[[#This Row],[TABLE_NAME]])&amp;TRIM(ACC_PROVOD4131623[[#This Row],[RDB$FIELD_NAME]])</f>
        <v>PROJECTBASEZEDNPROC</v>
      </c>
      <c r="G31">
        <f ca="1">_xlfn.IFNA(INDEX(all_tables[RDB$FIELD_TYPE],MATCH(ACC_PROVOD4131623[[#This Row],[LOOKUP]],all_tables[LOOKUP],0)),FALSE)</f>
        <v>16</v>
      </c>
      <c r="H31" t="str">
        <f ca="1">_xlfn.IFNA(INDEX(column_types[PD],MATCH(ACC_PROVOD4131623[[#This Row],[FB_DTYPE]],column_types[FB Dtypes],0)),FALSE)</f>
        <v>float64</v>
      </c>
    </row>
    <row r="32" spans="1:14" hidden="1" x14ac:dyDescent="0.25">
      <c r="A32" t="b">
        <f ca="1">ROW()-2&lt;COUNTIF(all_tables[RDB$RELATION_NAME_TRIMMED],ACC_PROVOD4131623[[#This Row],[TABLE_NAME]])</f>
        <v>1</v>
      </c>
      <c r="B3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2" t="str" cm="1">
        <f t="array" aca="1" ref="C32" ca="1">IF(ROW()-2&lt;COUNTIF(all_tables[RDB$RELATION_NAME_TRIMMED],sheet_name),sheet_name,FALSE)</f>
        <v>PROJECTBASE</v>
      </c>
      <c r="D32" t="str" cm="1">
        <f t="array" aca="1" ref="D32" ca="1">_xlfn.IFNA(INDEX(all_tables[RDB$FIELD_NAME_TRIMMED],MATCH(ACC_PROVOD4131623[[#This Row],[TABLE_NAME]],all_tables[RDB$RELATION_NAME_TRIMMED],0)+ROW()-2),FALSE)</f>
        <v>DGGPROC</v>
      </c>
      <c r="E32" t="str" cm="1">
        <f t="array" aca="1" ref="E32" ca="1">_xlfn.IFNA(INDEX(all_tables[RDB$FIELD_SOURCE_TRIMMED],MATCH(ACC_PROVOD4131623[[#This Row],[TABLE_NAME]],all_tables[RDB$RELATION_NAME_TRIMMED],0)+ROW()-2),FALSE)</f>
        <v>TSUMMA</v>
      </c>
      <c r="F32" t="str">
        <f ca="1">TRIM(ACC_PROVOD4131623[[#This Row],[TABLE_NAME]])&amp;TRIM(ACC_PROVOD4131623[[#This Row],[RDB$FIELD_NAME]])</f>
        <v>PROJECTBASEDGGPROC</v>
      </c>
      <c r="G32">
        <f ca="1">_xlfn.IFNA(INDEX(all_tables[RDB$FIELD_TYPE],MATCH(ACC_PROVOD4131623[[#This Row],[LOOKUP]],all_tables[LOOKUP],0)),FALSE)</f>
        <v>16</v>
      </c>
      <c r="H32" t="str">
        <f ca="1">_xlfn.IFNA(INDEX(column_types[PD],MATCH(ACC_PROVOD4131623[[#This Row],[FB_DTYPE]],column_types[FB Dtypes],0)),FALSE)</f>
        <v>float64</v>
      </c>
    </row>
    <row r="33" spans="1:8" hidden="1" x14ac:dyDescent="0.25">
      <c r="A33" t="b">
        <f ca="1">ROW()-2&lt;COUNTIF(all_tables[RDB$RELATION_NAME_TRIMMED],ACC_PROVOD4131623[[#This Row],[TABLE_NAME]])</f>
        <v>1</v>
      </c>
      <c r="B3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3" t="str" cm="1">
        <f t="array" aca="1" ref="C33" ca="1">IF(ROW()-2&lt;COUNTIF(all_tables[RDB$RELATION_NAME_TRIMMED],sheet_name),sheet_name,FALSE)</f>
        <v>PROJECTBASE</v>
      </c>
      <c r="D33" t="str" cm="1">
        <f t="array" aca="1" ref="D33" ca="1">_xlfn.IFNA(INDEX(all_tables[RDB$FIELD_NAME_TRIMMED],MATCH(ACC_PROVOD4131623[[#This Row],[TABLE_NAME]],all_tables[RDB$RELATION_NAME_TRIMMED],0)+ROW()-2),FALSE)</f>
        <v>TRANSXARJ</v>
      </c>
      <c r="E33" t="str" cm="1">
        <f t="array" aca="1" ref="E33" ca="1">_xlfn.IFNA(INDEX(all_tables[RDB$FIELD_SOURCE_TRIMMED],MATCH(ACC_PROVOD4131623[[#This Row],[TABLE_NAME]],all_tables[RDB$RELATION_NAME_TRIMMED],0)+ROW()-2),FALSE)</f>
        <v>TSUMMA</v>
      </c>
      <c r="F33" t="str">
        <f ca="1">TRIM(ACC_PROVOD4131623[[#This Row],[TABLE_NAME]])&amp;TRIM(ACC_PROVOD4131623[[#This Row],[RDB$FIELD_NAME]])</f>
        <v>PROJECTBASETRANSXARJ</v>
      </c>
      <c r="G33">
        <f ca="1">_xlfn.IFNA(INDEX(all_tables[RDB$FIELD_TYPE],MATCH(ACC_PROVOD4131623[[#This Row],[LOOKUP]],all_tables[LOOKUP],0)),FALSE)</f>
        <v>16</v>
      </c>
      <c r="H33" t="str">
        <f ca="1">_xlfn.IFNA(INDEX(column_types[PD],MATCH(ACC_PROVOD4131623[[#This Row],[FB_DTYPE]],column_types[FB Dtypes],0)),FALSE)</f>
        <v>float64</v>
      </c>
    </row>
    <row r="34" spans="1:8" hidden="1" x14ac:dyDescent="0.25">
      <c r="A34" t="b">
        <f ca="1">ROW()-2&lt;COUNTIF(all_tables[RDB$RELATION_NAME_TRIMMED],ACC_PROVOD4131623[[#This Row],[TABLE_NAME]])</f>
        <v>1</v>
      </c>
      <c r="B3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4" t="str" cm="1">
        <f t="array" aca="1" ref="C34" ca="1">IF(ROW()-2&lt;COUNTIF(all_tables[RDB$RELATION_NAME_TRIMMED],sheet_name),sheet_name,FALSE)</f>
        <v>PROJECTBASE</v>
      </c>
      <c r="D34" t="str" cm="1">
        <f t="array" aca="1" ref="D34" ca="1">_xlfn.IFNA(INDEX(all_tables[RDB$FIELD_NAME_TRIMMED],MATCH(ACC_PROVOD4131623[[#This Row],[TABLE_NAME]],all_tables[RDB$RELATION_NAME_TRIMMED],0)+ROW()-2),FALSE)</f>
        <v>GAUTVXARJ</v>
      </c>
      <c r="E34" t="str" cm="1">
        <f t="array" aca="1" ref="E34" ca="1">_xlfn.IFNA(INDEX(all_tables[RDB$FIELD_SOURCE_TRIMMED],MATCH(ACC_PROVOD4131623[[#This Row],[TABLE_NAME]],all_tables[RDB$RELATION_NAME_TRIMMED],0)+ROW()-2),FALSE)</f>
        <v>TSUMMA</v>
      </c>
      <c r="F34" t="str">
        <f ca="1">TRIM(ACC_PROVOD4131623[[#This Row],[TABLE_NAME]])&amp;TRIM(ACC_PROVOD4131623[[#This Row],[RDB$FIELD_NAME]])</f>
        <v>PROJECTBASEGAUTVXARJ</v>
      </c>
      <c r="G34">
        <f ca="1">_xlfn.IFNA(INDEX(all_tables[RDB$FIELD_TYPE],MATCH(ACC_PROVOD4131623[[#This Row],[LOOKUP]],all_tables[LOOKUP],0)),FALSE)</f>
        <v>16</v>
      </c>
      <c r="H34" t="str">
        <f ca="1">_xlfn.IFNA(INDEX(column_types[PD],MATCH(ACC_PROVOD4131623[[#This Row],[FB_DTYPE]],column_types[FB Dtypes],0)),FALSE)</f>
        <v>float64</v>
      </c>
    </row>
    <row r="35" spans="1:8" hidden="1" x14ac:dyDescent="0.25">
      <c r="A35" t="b">
        <f ca="1">ROW()-2&lt;COUNTIF(all_tables[RDB$RELATION_NAME_TRIMMED],ACC_PROVOD4131623[[#This Row],[TABLE_NAME]])</f>
        <v>1</v>
      </c>
      <c r="B3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5" t="str" cm="1">
        <f t="array" aca="1" ref="C35" ca="1">IF(ROW()-2&lt;COUNTIF(all_tables[RDB$RELATION_NAME_TRIMMED],sheet_name),sheet_name,FALSE)</f>
        <v>PROJECTBASE</v>
      </c>
      <c r="D35" t="str" cm="1">
        <f t="array" aca="1" ref="D35" ca="1">_xlfn.IFNA(INDEX(all_tables[RDB$FIELD_NAME_TRIMMED],MATCH(ACC_PROVOD4131623[[#This Row],[TABLE_NAME]],all_tables[RDB$RELATION_NAME_TRIMMED],0)+ROW()-2),FALSE)</f>
        <v>PNLPERC</v>
      </c>
      <c r="E35" t="str" cm="1">
        <f t="array" aca="1" ref="E35" ca="1">_xlfn.IFNA(INDEX(all_tables[RDB$FIELD_SOURCE_TRIMMED],MATCH(ACC_PROVOD4131623[[#This Row],[TABLE_NAME]],all_tables[RDB$RELATION_NAME_TRIMMED],0)+ROW()-2),FALSE)</f>
        <v>TSUMMA</v>
      </c>
      <c r="F35" t="str">
        <f ca="1">TRIM(ACC_PROVOD4131623[[#This Row],[TABLE_NAME]])&amp;TRIM(ACC_PROVOD4131623[[#This Row],[RDB$FIELD_NAME]])</f>
        <v>PROJECTBASEPNLPERC</v>
      </c>
      <c r="G35">
        <f ca="1">_xlfn.IFNA(INDEX(all_tables[RDB$FIELD_TYPE],MATCH(ACC_PROVOD4131623[[#This Row],[LOOKUP]],all_tables[LOOKUP],0)),FALSE)</f>
        <v>16</v>
      </c>
      <c r="H35" t="str">
        <f ca="1">_xlfn.IFNA(INDEX(column_types[PD],MATCH(ACC_PROVOD4131623[[#This Row],[FB_DTYPE]],column_types[FB Dtypes],0)),FALSE)</f>
        <v>float64</v>
      </c>
    </row>
    <row r="36" spans="1:8" hidden="1" x14ac:dyDescent="0.25">
      <c r="A36" t="b">
        <f ca="1">ROW()-2&lt;COUNTIF(all_tables[RDB$RELATION_NAME_TRIMMED],ACC_PROVOD4131623[[#This Row],[TABLE_NAME]])</f>
        <v>1</v>
      </c>
      <c r="B3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6" t="str" cm="1">
        <f t="array" aca="1" ref="C36" ca="1">IF(ROW()-2&lt;COUNTIF(all_tables[RDB$RELATION_NAME_TRIMMED],sheet_name),sheet_name,FALSE)</f>
        <v>PROJECTBASE</v>
      </c>
      <c r="D36" t="str" cm="1">
        <f t="array" aca="1" ref="D36" ca="1">_xlfn.IFNA(INDEX(all_tables[RDB$FIELD_NAME_TRIMMED],MATCH(ACC_PROVOD4131623[[#This Row],[TABLE_NAME]],all_tables[RDB$RELATION_NAME_TRIMMED],0)+ROW()-2),FALSE)</f>
        <v>WORKSAFE</v>
      </c>
      <c r="E36" t="str" cm="1">
        <f t="array" aca="1" ref="E36" ca="1">_xlfn.IFNA(INDEX(all_tables[RDB$FIELD_SOURCE_TRIMMED],MATCH(ACC_PROVOD4131623[[#This Row],[TABLE_NAME]],all_tables[RDB$RELATION_NAME_TRIMMED],0)+ROW()-2),FALSE)</f>
        <v>TSUMMA</v>
      </c>
      <c r="F36" t="str">
        <f ca="1">TRIM(ACC_PROVOD4131623[[#This Row],[TABLE_NAME]])&amp;TRIM(ACC_PROVOD4131623[[#This Row],[RDB$FIELD_NAME]])</f>
        <v>PROJECTBASEWORKSAFE</v>
      </c>
      <c r="G36">
        <f ca="1">_xlfn.IFNA(INDEX(all_tables[RDB$FIELD_TYPE],MATCH(ACC_PROVOD4131623[[#This Row],[LOOKUP]],all_tables[LOOKUP],0)),FALSE)</f>
        <v>16</v>
      </c>
      <c r="H36" t="str">
        <f ca="1">_xlfn.IFNA(INDEX(column_types[PD],MATCH(ACC_PROVOD4131623[[#This Row],[FB_DTYPE]],column_types[FB Dtypes],0)),FALSE)</f>
        <v>float64</v>
      </c>
    </row>
    <row r="37" spans="1:8" hidden="1" x14ac:dyDescent="0.25">
      <c r="A37" t="b">
        <f ca="1">ROW()-2&lt;COUNTIF(all_tables[RDB$RELATION_NAME_TRIMMED],ACC_PROVOD4131623[[#This Row],[TABLE_NAME]])</f>
        <v>1</v>
      </c>
      <c r="B3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7" t="str" cm="1">
        <f t="array" aca="1" ref="C37" ca="1">IF(ROW()-2&lt;COUNTIF(all_tables[RDB$RELATION_NAME_TRIMMED],sheet_name),sheet_name,FALSE)</f>
        <v>PROJECTBASE</v>
      </c>
      <c r="D37" t="str" cm="1">
        <f t="array" aca="1" ref="D37" ca="1">_xlfn.IFNA(INDEX(all_tables[RDB$FIELD_NAME_TRIMMED],MATCH(ACC_PROVOD4131623[[#This Row],[TABLE_NAME]],all_tables[RDB$RELATION_NAME_TRIMMED],0)+ROW()-2),FALSE)</f>
        <v>CLCODE</v>
      </c>
      <c r="E37" t="str" cm="1">
        <f t="array" aca="1" ref="E37" ca="1">_xlfn.IFNA(INDEX(all_tables[RDB$FIELD_SOURCE_TRIMMED],MATCH(ACC_PROVOD4131623[[#This Row],[TABLE_NAME]],all_tables[RDB$RELATION_NAME_TRIMMED],0)+ROW()-2),FALSE)</f>
        <v>TANALITICKODNOTNULL</v>
      </c>
      <c r="F37" t="str">
        <f ca="1">TRIM(ACC_PROVOD4131623[[#This Row],[TABLE_NAME]])&amp;TRIM(ACC_PROVOD4131623[[#This Row],[RDB$FIELD_NAME]])</f>
        <v>PROJECTBASECLCODE</v>
      </c>
      <c r="G37">
        <f ca="1">_xlfn.IFNA(INDEX(all_tables[RDB$FIELD_TYPE],MATCH(ACC_PROVOD4131623[[#This Row],[LOOKUP]],all_tables[LOOKUP],0)),FALSE)</f>
        <v>37</v>
      </c>
      <c r="H37" t="str">
        <f ca="1">_xlfn.IFNA(INDEX(column_types[PD],MATCH(ACC_PROVOD4131623[[#This Row],[FB_DTYPE]],column_types[FB Dtypes],0)),FALSE)</f>
        <v>object</v>
      </c>
    </row>
    <row r="38" spans="1:8" hidden="1" x14ac:dyDescent="0.25">
      <c r="A38" t="b">
        <f ca="1">ROW()-2&lt;COUNTIF(all_tables[RDB$RELATION_NAME_TRIMMED],ACC_PROVOD4131623[[#This Row],[TABLE_NAME]])</f>
        <v>1</v>
      </c>
      <c r="B3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8" t="str" cm="1">
        <f t="array" aca="1" ref="C38" ca="1">IF(ROW()-2&lt;COUNTIF(all_tables[RDB$RELATION_NAME_TRIMMED],sheet_name),sheet_name,FALSE)</f>
        <v>PROJECTBASE</v>
      </c>
      <c r="D38" t="str" cm="1">
        <f t="array" aca="1" ref="D38" ca="1">_xlfn.IFNA(INDEX(all_tables[RDB$FIELD_NAME_TRIMMED],MATCH(ACC_PROVOD4131623[[#This Row],[TABLE_NAME]],all_tables[RDB$RELATION_NAME_TRIMMED],0)+ROW()-2),FALSE)</f>
        <v>CLCONTRC</v>
      </c>
      <c r="E38" t="str" cm="1">
        <f t="array" aca="1" ref="E38" ca="1">_xlfn.IFNA(INDEX(all_tables[RDB$FIELD_SOURCE_TRIMMED],MATCH(ACC_PROVOD4131623[[#This Row],[TABLE_NAME]],all_tables[RDB$RELATION_NAME_TRIMMED],0)+ROW()-2),FALSE)</f>
        <v>TANALITICKODNOTNULL</v>
      </c>
      <c r="F38" t="str">
        <f ca="1">TRIM(ACC_PROVOD4131623[[#This Row],[TABLE_NAME]])&amp;TRIM(ACC_PROVOD4131623[[#This Row],[RDB$FIELD_NAME]])</f>
        <v>PROJECTBASECLCONTRC</v>
      </c>
      <c r="G38">
        <f ca="1">_xlfn.IFNA(INDEX(all_tables[RDB$FIELD_TYPE],MATCH(ACC_PROVOD4131623[[#This Row],[LOOKUP]],all_tables[LOOKUP],0)),FALSE)</f>
        <v>37</v>
      </c>
      <c r="H38" t="str">
        <f ca="1">_xlfn.IFNA(INDEX(column_types[PD],MATCH(ACC_PROVOD4131623[[#This Row],[FB_DTYPE]],column_types[FB Dtypes],0)),FALSE)</f>
        <v>object</v>
      </c>
    </row>
    <row r="39" spans="1:8" hidden="1" x14ac:dyDescent="0.25">
      <c r="A39" t="b">
        <f ca="1">ROW()-2&lt;COUNTIF(all_tables[RDB$RELATION_NAME_TRIMMED],ACC_PROVOD4131623[[#This Row],[TABLE_NAME]])</f>
        <v>1</v>
      </c>
      <c r="B39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39" t="str" cm="1">
        <f t="array" aca="1" ref="C39" ca="1">IF(ROW()-2&lt;COUNTIF(all_tables[RDB$RELATION_NAME_TRIMMED],sheet_name),sheet_name,FALSE)</f>
        <v>PROJECTBASE</v>
      </c>
      <c r="D39" t="str" cm="1">
        <f t="array" aca="1" ref="D39" ca="1">_xlfn.IFNA(INDEX(all_tables[RDB$FIELD_NAME_TRIMMED],MATCH(ACC_PROVOD4131623[[#This Row],[TABLE_NAME]],all_tables[RDB$RELATION_NAME_TRIMMED],0)+ROW()-2),FALSE)</f>
        <v>PROJREAL</v>
      </c>
      <c r="E39" t="str" cm="1">
        <f t="array" aca="1" ref="E39" ca="1">_xlfn.IFNA(INDEX(all_tables[RDB$FIELD_SOURCE_TRIMMED],MATCH(ACC_PROVOD4131623[[#This Row],[TABLE_NAME]],all_tables[RDB$RELATION_NAME_TRIMMED],0)+ROW()-2),FALSE)</f>
        <v>TSUMMA</v>
      </c>
      <c r="F39" t="str">
        <f ca="1">TRIM(ACC_PROVOD4131623[[#This Row],[TABLE_NAME]])&amp;TRIM(ACC_PROVOD4131623[[#This Row],[RDB$FIELD_NAME]])</f>
        <v>PROJECTBASEPROJREAL</v>
      </c>
      <c r="G39">
        <f ca="1">_xlfn.IFNA(INDEX(all_tables[RDB$FIELD_TYPE],MATCH(ACC_PROVOD4131623[[#This Row],[LOOKUP]],all_tables[LOOKUP],0)),FALSE)</f>
        <v>16</v>
      </c>
      <c r="H39" t="str">
        <f ca="1">_xlfn.IFNA(INDEX(column_types[PD],MATCH(ACC_PROVOD4131623[[#This Row],[FB_DTYPE]],column_types[FB Dtypes],0)),FALSE)</f>
        <v>float64</v>
      </c>
    </row>
    <row r="40" spans="1:8" hidden="1" x14ac:dyDescent="0.25">
      <c r="A40" t="b">
        <f ca="1">ROW()-2&lt;COUNTIF(all_tables[RDB$RELATION_NAME_TRIMMED],ACC_PROVOD4131623[[#This Row],[TABLE_NAME]])</f>
        <v>1</v>
      </c>
      <c r="B40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40" t="str" cm="1">
        <f t="array" aca="1" ref="C40" ca="1">IF(ROW()-2&lt;COUNTIF(all_tables[RDB$RELATION_NAME_TRIMMED],sheet_name),sheet_name,FALSE)</f>
        <v>PROJECTBASE</v>
      </c>
      <c r="D40" t="str" cm="1">
        <f t="array" aca="1" ref="D40" ca="1">_xlfn.IFNA(INDEX(all_tables[RDB$FIELD_NAME_TRIMMED],MATCH(ACC_PROVOD4131623[[#This Row],[TABLE_NAME]],all_tables[RDB$RELATION_NAME_TRIMMED],0)+ROW()-2),FALSE)</f>
        <v>CLSAID</v>
      </c>
      <c r="E40" t="str" cm="1">
        <f t="array" aca="1" ref="E40" ca="1">_xlfn.IFNA(INDEX(all_tables[RDB$FIELD_SOURCE_TRIMMED],MATCH(ACC_PROVOD4131623[[#This Row],[TABLE_NAME]],all_tables[RDB$RELATION_NAME_TRIMMED],0)+ROW()-2),FALSE)</f>
        <v>RDB$5010</v>
      </c>
      <c r="F40" t="str">
        <f ca="1">TRIM(ACC_PROVOD4131623[[#This Row],[TABLE_NAME]])&amp;TRIM(ACC_PROVOD4131623[[#This Row],[RDB$FIELD_NAME]])</f>
        <v>PROJECTBASECLSAID</v>
      </c>
      <c r="G40">
        <f ca="1">_xlfn.IFNA(INDEX(all_tables[RDB$FIELD_TYPE],MATCH(ACC_PROVOD4131623[[#This Row],[LOOKUP]],all_tables[LOOKUP],0)),FALSE)</f>
        <v>37</v>
      </c>
      <c r="H40" t="str">
        <f ca="1">_xlfn.IFNA(INDEX(column_types[PD],MATCH(ACC_PROVOD4131623[[#This Row],[FB_DTYPE]],column_types[FB Dtypes],0)),FALSE)</f>
        <v>object</v>
      </c>
    </row>
    <row r="41" spans="1:8" hidden="1" x14ac:dyDescent="0.25">
      <c r="A41" t="b">
        <f ca="1">ROW()-2&lt;COUNTIF(all_tables[RDB$RELATION_NAME_TRIMMED],ACC_PROVOD4131623[[#This Row],[TABLE_NAME]])</f>
        <v>1</v>
      </c>
      <c r="B41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41" t="str" cm="1">
        <f t="array" aca="1" ref="C41" ca="1">IF(ROW()-2&lt;COUNTIF(all_tables[RDB$RELATION_NAME_TRIMMED],sheet_name),sheet_name,FALSE)</f>
        <v>PROJECTBASE</v>
      </c>
      <c r="D41" t="str" cm="1">
        <f t="array" aca="1" ref="D41" ca="1">_xlfn.IFNA(INDEX(all_tables[RDB$FIELD_NAME_TRIMMED],MATCH(ACC_PROVOD4131623[[#This Row],[TABLE_NAME]],all_tables[RDB$RELATION_NAME_TRIMMED],0)+ROW()-2),FALSE)</f>
        <v>CLNAME</v>
      </c>
      <c r="E41" t="str" cm="1">
        <f t="array" aca="1" ref="E41" ca="1">_xlfn.IFNA(INDEX(all_tables[RDB$FIELD_SOURCE_TRIMMED],MATCH(ACC_PROVOD4131623[[#This Row],[TABLE_NAME]],all_tables[RDB$RELATION_NAME_TRIMMED],0)+ROW()-2),FALSE)</f>
        <v>RDB$5011</v>
      </c>
      <c r="F41" t="str">
        <f ca="1">TRIM(ACC_PROVOD4131623[[#This Row],[TABLE_NAME]])&amp;TRIM(ACC_PROVOD4131623[[#This Row],[RDB$FIELD_NAME]])</f>
        <v>PROJECTBASECLNAME</v>
      </c>
      <c r="G41">
        <f ca="1">_xlfn.IFNA(INDEX(all_tables[RDB$FIELD_TYPE],MATCH(ACC_PROVOD4131623[[#This Row],[LOOKUP]],all_tables[LOOKUP],0)),FALSE)</f>
        <v>37</v>
      </c>
      <c r="H41" t="str">
        <f ca="1">_xlfn.IFNA(INDEX(column_types[PD],MATCH(ACC_PROVOD4131623[[#This Row],[FB_DTYPE]],column_types[FB Dtypes],0)),FALSE)</f>
        <v>object</v>
      </c>
    </row>
    <row r="42" spans="1:8" hidden="1" x14ac:dyDescent="0.25">
      <c r="A42" t="b">
        <f ca="1">ROW()-2&lt;COUNTIF(all_tables[RDB$RELATION_NAME_TRIMMED],ACC_PROVOD4131623[[#This Row],[TABLE_NAME]])</f>
        <v>1</v>
      </c>
      <c r="B4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42" t="str" cm="1">
        <f t="array" aca="1" ref="C42" ca="1">IF(ROW()-2&lt;COUNTIF(all_tables[RDB$RELATION_NAME_TRIMMED],sheet_name),sheet_name,FALSE)</f>
        <v>PROJECTBASE</v>
      </c>
      <c r="D42" t="str" cm="1">
        <f t="array" aca="1" ref="D42" ca="1">_xlfn.IFNA(INDEX(all_tables[RDB$FIELD_NAME_TRIMMED],MATCH(ACC_PROVOD4131623[[#This Row],[TABLE_NAME]],all_tables[RDB$RELATION_NAME_TRIMMED],0)+ROW()-2),FALSE)</f>
        <v>CLCONTRNAME</v>
      </c>
      <c r="E42" t="str" cm="1">
        <f t="array" aca="1" ref="E42" ca="1">_xlfn.IFNA(INDEX(all_tables[RDB$FIELD_SOURCE_TRIMMED],MATCH(ACC_PROVOD4131623[[#This Row],[TABLE_NAME]],all_tables[RDB$RELATION_NAME_TRIMMED],0)+ROW()-2),FALSE)</f>
        <v>RDB$5012</v>
      </c>
      <c r="F42" t="str">
        <f ca="1">TRIM(ACC_PROVOD4131623[[#This Row],[TABLE_NAME]])&amp;TRIM(ACC_PROVOD4131623[[#This Row],[RDB$FIELD_NAME]])</f>
        <v>PROJECTBASECLCONTRNAME</v>
      </c>
      <c r="G42">
        <f ca="1">_xlfn.IFNA(INDEX(all_tables[RDB$FIELD_TYPE],MATCH(ACC_PROVOD4131623[[#This Row],[LOOKUP]],all_tables[LOOKUP],0)),FALSE)</f>
        <v>37</v>
      </c>
      <c r="H42" t="str">
        <f ca="1">_xlfn.IFNA(INDEX(column_types[PD],MATCH(ACC_PROVOD4131623[[#This Row],[FB_DTYPE]],column_types[FB Dtypes],0)),FALSE)</f>
        <v>object</v>
      </c>
    </row>
    <row r="43" spans="1:8" hidden="1" x14ac:dyDescent="0.25">
      <c r="A43" t="b">
        <f ca="1">ROW()-2&lt;COUNTIF(all_tables[RDB$RELATION_NAME_TRIMMED],ACC_PROVOD4131623[[#This Row],[TABLE_NAME]])</f>
        <v>1</v>
      </c>
      <c r="B4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43" t="str" cm="1">
        <f t="array" aca="1" ref="C43" ca="1">IF(ROW()-2&lt;COUNTIF(all_tables[RDB$RELATION_NAME_TRIMMED],sheet_name),sheet_name,FALSE)</f>
        <v>PROJECTBASE</v>
      </c>
      <c r="D43" t="str" cm="1">
        <f t="array" aca="1" ref="D43" ca="1">_xlfn.IFNA(INDEX(all_tables[RDB$FIELD_NAME_TRIMMED],MATCH(ACC_PROVOD4131623[[#This Row],[TABLE_NAME]],all_tables[RDB$RELATION_NAME_TRIMMED],0)+ROW()-2),FALSE)</f>
        <v>CLCONTRN</v>
      </c>
      <c r="E43" t="str" cm="1">
        <f t="array" aca="1" ref="E43" ca="1">_xlfn.IFNA(INDEX(all_tables[RDB$FIELD_SOURCE_TRIMMED],MATCH(ACC_PROVOD4131623[[#This Row],[TABLE_NAME]],all_tables[RDB$RELATION_NAME_TRIMMED],0)+ROW()-2),FALSE)</f>
        <v>RDB$5013</v>
      </c>
      <c r="F43" t="str">
        <f ca="1">TRIM(ACC_PROVOD4131623[[#This Row],[TABLE_NAME]])&amp;TRIM(ACC_PROVOD4131623[[#This Row],[RDB$FIELD_NAME]])</f>
        <v>PROJECTBASECLCONTRN</v>
      </c>
      <c r="G43">
        <f ca="1">_xlfn.IFNA(INDEX(all_tables[RDB$FIELD_TYPE],MATCH(ACC_PROVOD4131623[[#This Row],[LOOKUP]],all_tables[LOOKUP],0)),FALSE)</f>
        <v>37</v>
      </c>
      <c r="H43" t="str">
        <f ca="1">_xlfn.IFNA(INDEX(column_types[PD],MATCH(ACC_PROVOD4131623[[#This Row],[FB_DTYPE]],column_types[FB Dtypes],0)),FALSE)</f>
        <v>object</v>
      </c>
    </row>
    <row r="44" spans="1:8" hidden="1" x14ac:dyDescent="0.25">
      <c r="A44" t="b">
        <f ca="1">ROW()-2&lt;COUNTIF(all_tables[RDB$RELATION_NAME_TRIMMED],ACC_PROVOD4131623[[#This Row],[TABLE_NAME]])</f>
        <v>1</v>
      </c>
      <c r="B4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44" t="str" cm="1">
        <f t="array" aca="1" ref="C44" ca="1">IF(ROW()-2&lt;COUNTIF(all_tables[RDB$RELATION_NAME_TRIMMED],sheet_name),sheet_name,FALSE)</f>
        <v>PROJECTBASE</v>
      </c>
      <c r="D44" t="str" cm="1">
        <f t="array" aca="1" ref="D44" ca="1">_xlfn.IFNA(INDEX(all_tables[RDB$FIELD_NAME_TRIMMED],MATCH(ACC_PROVOD4131623[[#This Row],[TABLE_NAME]],all_tables[RDB$RELATION_NAME_TRIMMED],0)+ROW()-2),FALSE)</f>
        <v>AVANSI</v>
      </c>
      <c r="E44" t="str" cm="1">
        <f t="array" aca="1" ref="E44" ca="1">_xlfn.IFNA(INDEX(all_tables[RDB$FIELD_SOURCE_TRIMMED],MATCH(ACC_PROVOD4131623[[#This Row],[TABLE_NAME]],all_tables[RDB$RELATION_NAME_TRIMMED],0)+ROW()-2),FALSE)</f>
        <v>TSUMMA</v>
      </c>
      <c r="F44" t="str">
        <f ca="1">TRIM(ACC_PROVOD4131623[[#This Row],[TABLE_NAME]])&amp;TRIM(ACC_PROVOD4131623[[#This Row],[RDB$FIELD_NAME]])</f>
        <v>PROJECTBASEAVANSI</v>
      </c>
      <c r="G44">
        <f ca="1">_xlfn.IFNA(INDEX(all_tables[RDB$FIELD_TYPE],MATCH(ACC_PROVOD4131623[[#This Row],[LOOKUP]],all_tables[LOOKUP],0)),FALSE)</f>
        <v>16</v>
      </c>
      <c r="H44" t="str">
        <f ca="1">_xlfn.IFNA(INDEX(column_types[PD],MATCH(ACC_PROVOD4131623[[#This Row],[FB_DTYPE]],column_types[FB Dtypes],0)),FALSE)</f>
        <v>float64</v>
      </c>
    </row>
    <row r="45" spans="1:8" hidden="1" x14ac:dyDescent="0.25">
      <c r="A45" t="b">
        <f ca="1">ROW()-2&lt;COUNTIF(all_tables[RDB$RELATION_NAME_TRIMMED],ACC_PROVOD4131623[[#This Row],[TABLE_NAME]])</f>
        <v>1</v>
      </c>
      <c r="B4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44: 2</v>
      </c>
      <c r="C45" t="str" cm="1">
        <f t="array" aca="1" ref="C45" ca="1">IF(ROW()-2&lt;COUNTIF(all_tables[RDB$RELATION_NAME_TRIMMED],sheet_name),sheet_name,FALSE)</f>
        <v>PROJECTBASE</v>
      </c>
      <c r="D45" t="str" cm="1">
        <f t="array" aca="1" ref="D45" ca="1">_xlfn.IFNA(INDEX(all_tables[RDB$FIELD_NAME_TRIMMED],MATCH(ACC_PROVOD4131623[[#This Row],[TABLE_NAME]],all_tables[RDB$RELATION_NAME_TRIMMED],0)+ROW()-2),FALSE)</f>
        <v>AVPROC</v>
      </c>
      <c r="E45" t="str" cm="1">
        <f t="array" aca="1" ref="E45" ca="1">_xlfn.IFNA(INDEX(all_tables[RDB$FIELD_SOURCE_TRIMMED],MATCH(ACC_PROVOD4131623[[#This Row],[TABLE_NAME]],all_tables[RDB$RELATION_NAME_TRIMMED],0)+ROW()-2),FALSE)</f>
        <v>TSUMMA</v>
      </c>
      <c r="F45" t="str">
        <f ca="1">TRIM(ACC_PROVOD4131623[[#This Row],[TABLE_NAME]])&amp;TRIM(ACC_PROVOD4131623[[#This Row],[RDB$FIELD_NAME]])</f>
        <v>PROJECTBASEAVPROC</v>
      </c>
      <c r="G45">
        <f ca="1">_xlfn.IFNA(INDEX(all_tables[RDB$FIELD_TYPE],MATCH(ACC_PROVOD4131623[[#This Row],[LOOKUP]],all_tables[LOOKUP],0)),FALSE)</f>
        <v>16</v>
      </c>
      <c r="H45" t="str">
        <f ca="1">_xlfn.IFNA(INDEX(column_types[PD],MATCH(ACC_PROVOD4131623[[#This Row],[FB_DTYPE]],column_types[FB Dtypes],0)),FALSE)</f>
        <v>float64</v>
      </c>
    </row>
    <row r="46" spans="1:8" hidden="1" x14ac:dyDescent="0.25">
      <c r="A46" t="b">
        <f ca="1">ROW()-2&lt;COUNTIF(all_tables[RDB$RELATION_NAME_TRIMMED],ACC_PROVOD4131623[[#This Row],[TABLE_NAME]])</f>
        <v>0</v>
      </c>
      <c r="B4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46" t="b" cm="1">
        <f t="array" aca="1" ref="C46" ca="1">IF(ROW()-2&lt;COUNTIF(all_tables[RDB$RELATION_NAME_TRIMMED],sheet_name),sheet_name,FALSE)</f>
        <v>0</v>
      </c>
      <c r="D46" t="b" cm="1">
        <f t="array" aca="1" ref="D46" ca="1">_xlfn.IFNA(INDEX(all_tables[RDB$FIELD_NAME_TRIMMED],MATCH(ACC_PROVOD4131623[[#This Row],[TABLE_NAME]],all_tables[RDB$RELATION_NAME_TRIMMED],0)+ROW()-2),FALSE)</f>
        <v>0</v>
      </c>
      <c r="E46" t="b" cm="1">
        <f t="array" aca="1" ref="E46" ca="1">_xlfn.IFNA(INDEX(all_tables[RDB$FIELD_SOURCE_TRIMMED],MATCH(ACC_PROVOD4131623[[#This Row],[TABLE_NAME]],all_tables[RDB$RELATION_NAME_TRIMMED],0)+ROW()-2),FALSE)</f>
        <v>0</v>
      </c>
      <c r="F46" t="str">
        <f ca="1">TRIM(ACC_PROVOD4131623[[#This Row],[TABLE_NAME]])&amp;TRIM(ACC_PROVOD4131623[[#This Row],[RDB$FIELD_NAME]])</f>
        <v>FALSEFALSE</v>
      </c>
      <c r="G46" t="b">
        <f ca="1">_xlfn.IFNA(INDEX(all_tables[RDB$FIELD_TYPE],MATCH(ACC_PROVOD4131623[[#This Row],[LOOKUP]],all_tables[LOOKUP],0)),FALSE)</f>
        <v>0</v>
      </c>
      <c r="H46" t="b">
        <f ca="1">_xlfn.IFNA(INDEX(column_types[PD],MATCH(ACC_PROVOD4131623[[#This Row],[FB_DTYPE]],column_types[FB Dtypes],0)),FALSE)</f>
        <v>0</v>
      </c>
    </row>
    <row r="47" spans="1:8" hidden="1" x14ac:dyDescent="0.25">
      <c r="A47" t="b">
        <f ca="1">ROW()-2&lt;COUNTIF(all_tables[RDB$RELATION_NAME_TRIMMED],ACC_PROVOD4131623[[#This Row],[TABLE_NAME]])</f>
        <v>0</v>
      </c>
      <c r="B4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47" t="b" cm="1">
        <f t="array" aca="1" ref="C47" ca="1">IF(ROW()-2&lt;COUNTIF(all_tables[RDB$RELATION_NAME_TRIMMED],sheet_name),sheet_name,FALSE)</f>
        <v>0</v>
      </c>
      <c r="D47" t="b" cm="1">
        <f t="array" aca="1" ref="D47" ca="1">_xlfn.IFNA(INDEX(all_tables[RDB$FIELD_NAME_TRIMMED],MATCH(ACC_PROVOD4131623[[#This Row],[TABLE_NAME]],all_tables[RDB$RELATION_NAME_TRIMMED],0)+ROW()-2),FALSE)</f>
        <v>0</v>
      </c>
      <c r="E47" t="b" cm="1">
        <f t="array" aca="1" ref="E47" ca="1">_xlfn.IFNA(INDEX(all_tables[RDB$FIELD_SOURCE_TRIMMED],MATCH(ACC_PROVOD4131623[[#This Row],[TABLE_NAME]],all_tables[RDB$RELATION_NAME_TRIMMED],0)+ROW()-2),FALSE)</f>
        <v>0</v>
      </c>
      <c r="F47" t="str">
        <f ca="1">TRIM(ACC_PROVOD4131623[[#This Row],[TABLE_NAME]])&amp;TRIM(ACC_PROVOD4131623[[#This Row],[RDB$FIELD_NAME]])</f>
        <v>FALSEFALSE</v>
      </c>
      <c r="G47" t="b">
        <f ca="1">_xlfn.IFNA(INDEX(all_tables[RDB$FIELD_TYPE],MATCH(ACC_PROVOD4131623[[#This Row],[LOOKUP]],all_tables[LOOKUP],0)),FALSE)</f>
        <v>0</v>
      </c>
      <c r="H47" t="b">
        <f ca="1">_xlfn.IFNA(INDEX(column_types[PD],MATCH(ACC_PROVOD4131623[[#This Row],[FB_DTYPE]],column_types[FB Dtypes],0)),FALSE)</f>
        <v>0</v>
      </c>
    </row>
    <row r="48" spans="1:8" hidden="1" x14ac:dyDescent="0.25">
      <c r="A48" t="b">
        <f ca="1">ROW()-2&lt;COUNTIF(all_tables[RDB$RELATION_NAME_TRIMMED],ACC_PROVOD4131623[[#This Row],[TABLE_NAME]])</f>
        <v>0</v>
      </c>
      <c r="B4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48" t="b" cm="1">
        <f t="array" aca="1" ref="C48" ca="1">IF(ROW()-2&lt;COUNTIF(all_tables[RDB$RELATION_NAME_TRIMMED],sheet_name),sheet_name,FALSE)</f>
        <v>0</v>
      </c>
      <c r="D48" t="b" cm="1">
        <f t="array" aca="1" ref="D48" ca="1">_xlfn.IFNA(INDEX(all_tables[RDB$FIELD_NAME_TRIMMED],MATCH(ACC_PROVOD4131623[[#This Row],[TABLE_NAME]],all_tables[RDB$RELATION_NAME_TRIMMED],0)+ROW()-2),FALSE)</f>
        <v>0</v>
      </c>
      <c r="E48" t="b" cm="1">
        <f t="array" aca="1" ref="E48" ca="1">_xlfn.IFNA(INDEX(all_tables[RDB$FIELD_SOURCE_TRIMMED],MATCH(ACC_PROVOD4131623[[#This Row],[TABLE_NAME]],all_tables[RDB$RELATION_NAME_TRIMMED],0)+ROW()-2),FALSE)</f>
        <v>0</v>
      </c>
      <c r="F48" t="str">
        <f ca="1">TRIM(ACC_PROVOD4131623[[#This Row],[TABLE_NAME]])&amp;TRIM(ACC_PROVOD4131623[[#This Row],[RDB$FIELD_NAME]])</f>
        <v>FALSEFALSE</v>
      </c>
      <c r="G48" t="b">
        <f ca="1">_xlfn.IFNA(INDEX(all_tables[RDB$FIELD_TYPE],MATCH(ACC_PROVOD4131623[[#This Row],[LOOKUP]],all_tables[LOOKUP],0)),FALSE)</f>
        <v>0</v>
      </c>
      <c r="H48" t="b">
        <f ca="1">_xlfn.IFNA(INDEX(column_types[PD],MATCH(ACC_PROVOD4131623[[#This Row],[FB_DTYPE]],column_types[FB Dtypes],0)),FALSE)</f>
        <v>0</v>
      </c>
    </row>
    <row r="49" spans="1:8" hidden="1" x14ac:dyDescent="0.25">
      <c r="A49" t="b">
        <f ca="1">ROW()-2&lt;COUNTIF(all_tables[RDB$RELATION_NAME_TRIMMED],ACC_PROVOD4131623[[#This Row],[TABLE_NAME]])</f>
        <v>0</v>
      </c>
      <c r="B49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49" t="b" cm="1">
        <f t="array" aca="1" ref="C49" ca="1">IF(ROW()-2&lt;COUNTIF(all_tables[RDB$RELATION_NAME_TRIMMED],sheet_name),sheet_name,FALSE)</f>
        <v>0</v>
      </c>
      <c r="D49" t="b" cm="1">
        <f t="array" aca="1" ref="D49" ca="1">_xlfn.IFNA(INDEX(all_tables[RDB$FIELD_NAME_TRIMMED],MATCH(ACC_PROVOD4131623[[#This Row],[TABLE_NAME]],all_tables[RDB$RELATION_NAME_TRIMMED],0)+ROW()-2),FALSE)</f>
        <v>0</v>
      </c>
      <c r="E49" t="b" cm="1">
        <f t="array" aca="1" ref="E49" ca="1">_xlfn.IFNA(INDEX(all_tables[RDB$FIELD_SOURCE_TRIMMED],MATCH(ACC_PROVOD4131623[[#This Row],[TABLE_NAME]],all_tables[RDB$RELATION_NAME_TRIMMED],0)+ROW()-2),FALSE)</f>
        <v>0</v>
      </c>
      <c r="F49" t="str">
        <f ca="1">TRIM(ACC_PROVOD4131623[[#This Row],[TABLE_NAME]])&amp;TRIM(ACC_PROVOD4131623[[#This Row],[RDB$FIELD_NAME]])</f>
        <v>FALSEFALSE</v>
      </c>
      <c r="G49" t="b">
        <f ca="1">_xlfn.IFNA(INDEX(all_tables[RDB$FIELD_TYPE],MATCH(ACC_PROVOD4131623[[#This Row],[LOOKUP]],all_tables[LOOKUP],0)),FALSE)</f>
        <v>0</v>
      </c>
      <c r="H49" t="b">
        <f ca="1">_xlfn.IFNA(INDEX(column_types[PD],MATCH(ACC_PROVOD4131623[[#This Row],[FB_DTYPE]],column_types[FB Dtypes],0)),FALSE)</f>
        <v>0</v>
      </c>
    </row>
    <row r="50" spans="1:8" hidden="1" x14ac:dyDescent="0.25">
      <c r="A50" t="b">
        <f ca="1">ROW()-2&lt;COUNTIF(all_tables[RDB$RELATION_NAME_TRIMMED],ACC_PROVOD4131623[[#This Row],[TABLE_NAME]])</f>
        <v>0</v>
      </c>
      <c r="B50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0" t="b" cm="1">
        <f t="array" aca="1" ref="C50" ca="1">IF(ROW()-2&lt;COUNTIF(all_tables[RDB$RELATION_NAME_TRIMMED],sheet_name),sheet_name,FALSE)</f>
        <v>0</v>
      </c>
      <c r="D50" t="b" cm="1">
        <f t="array" aca="1" ref="D50" ca="1">_xlfn.IFNA(INDEX(all_tables[RDB$FIELD_NAME_TRIMMED],MATCH(ACC_PROVOD4131623[[#This Row],[TABLE_NAME]],all_tables[RDB$RELATION_NAME_TRIMMED],0)+ROW()-2),FALSE)</f>
        <v>0</v>
      </c>
      <c r="E50" t="b" cm="1">
        <f t="array" aca="1" ref="E50" ca="1">_xlfn.IFNA(INDEX(all_tables[RDB$FIELD_SOURCE_TRIMMED],MATCH(ACC_PROVOD4131623[[#This Row],[TABLE_NAME]],all_tables[RDB$RELATION_NAME_TRIMMED],0)+ROW()-2),FALSE)</f>
        <v>0</v>
      </c>
      <c r="F50" t="str">
        <f ca="1">TRIM(ACC_PROVOD4131623[[#This Row],[TABLE_NAME]])&amp;TRIM(ACC_PROVOD4131623[[#This Row],[RDB$FIELD_NAME]])</f>
        <v>FALSEFALSE</v>
      </c>
      <c r="G50" t="b">
        <f ca="1">_xlfn.IFNA(INDEX(all_tables[RDB$FIELD_TYPE],MATCH(ACC_PROVOD4131623[[#This Row],[LOOKUP]],all_tables[LOOKUP],0)),FALSE)</f>
        <v>0</v>
      </c>
      <c r="H50" t="b">
        <f ca="1">_xlfn.IFNA(INDEX(column_types[PD],MATCH(ACC_PROVOD4131623[[#This Row],[FB_DTYPE]],column_types[FB Dtypes],0)),FALSE)</f>
        <v>0</v>
      </c>
    </row>
    <row r="51" spans="1:8" hidden="1" x14ac:dyDescent="0.25">
      <c r="A51" t="b">
        <f ca="1">ROW()-2&lt;COUNTIF(all_tables[RDB$RELATION_NAME_TRIMMED],ACC_PROVOD4131623[[#This Row],[TABLE_NAME]])</f>
        <v>0</v>
      </c>
      <c r="B51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1" t="b" cm="1">
        <f t="array" aca="1" ref="C51" ca="1">IF(ROW()-2&lt;COUNTIF(all_tables[RDB$RELATION_NAME_TRIMMED],sheet_name),sheet_name,FALSE)</f>
        <v>0</v>
      </c>
      <c r="D51" t="b" cm="1">
        <f t="array" aca="1" ref="D51" ca="1">_xlfn.IFNA(INDEX(all_tables[RDB$FIELD_NAME_TRIMMED],MATCH(ACC_PROVOD4131623[[#This Row],[TABLE_NAME]],all_tables[RDB$RELATION_NAME_TRIMMED],0)+ROW()-2),FALSE)</f>
        <v>0</v>
      </c>
      <c r="E51" t="b" cm="1">
        <f t="array" aca="1" ref="E51" ca="1">_xlfn.IFNA(INDEX(all_tables[RDB$FIELD_SOURCE_TRIMMED],MATCH(ACC_PROVOD4131623[[#This Row],[TABLE_NAME]],all_tables[RDB$RELATION_NAME_TRIMMED],0)+ROW()-2),FALSE)</f>
        <v>0</v>
      </c>
      <c r="F51" t="str">
        <f ca="1">TRIM(ACC_PROVOD4131623[[#This Row],[TABLE_NAME]])&amp;TRIM(ACC_PROVOD4131623[[#This Row],[RDB$FIELD_NAME]])</f>
        <v>FALSEFALSE</v>
      </c>
      <c r="G51" t="b">
        <f ca="1">_xlfn.IFNA(INDEX(all_tables[RDB$FIELD_TYPE],MATCH(ACC_PROVOD4131623[[#This Row],[LOOKUP]],all_tables[LOOKUP],0)),FALSE)</f>
        <v>0</v>
      </c>
      <c r="H51" t="b">
        <f ca="1">_xlfn.IFNA(INDEX(column_types[PD],MATCH(ACC_PROVOD4131623[[#This Row],[FB_DTYPE]],column_types[FB Dtypes],0)),FALSE)</f>
        <v>0</v>
      </c>
    </row>
    <row r="52" spans="1:8" hidden="1" x14ac:dyDescent="0.25">
      <c r="A52" t="b">
        <f ca="1">ROW()-2&lt;COUNTIF(all_tables[RDB$RELATION_NAME_TRIMMED],ACC_PROVOD4131623[[#This Row],[TABLE_NAME]])</f>
        <v>0</v>
      </c>
      <c r="B5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2" t="b" cm="1">
        <f t="array" aca="1" ref="C52" ca="1">IF(ROW()-2&lt;COUNTIF(all_tables[RDB$RELATION_NAME_TRIMMED],sheet_name),sheet_name,FALSE)</f>
        <v>0</v>
      </c>
      <c r="D52" t="b" cm="1">
        <f t="array" aca="1" ref="D52" ca="1">_xlfn.IFNA(INDEX(all_tables[RDB$FIELD_NAME_TRIMMED],MATCH(ACC_PROVOD4131623[[#This Row],[TABLE_NAME]],all_tables[RDB$RELATION_NAME_TRIMMED],0)+ROW()-2),FALSE)</f>
        <v>0</v>
      </c>
      <c r="E52" t="b" cm="1">
        <f t="array" aca="1" ref="E52" ca="1">_xlfn.IFNA(INDEX(all_tables[RDB$FIELD_SOURCE_TRIMMED],MATCH(ACC_PROVOD4131623[[#This Row],[TABLE_NAME]],all_tables[RDB$RELATION_NAME_TRIMMED],0)+ROW()-2),FALSE)</f>
        <v>0</v>
      </c>
      <c r="F52" t="str">
        <f ca="1">TRIM(ACC_PROVOD4131623[[#This Row],[TABLE_NAME]])&amp;TRIM(ACC_PROVOD4131623[[#This Row],[RDB$FIELD_NAME]])</f>
        <v>FALSEFALSE</v>
      </c>
      <c r="G52" t="b">
        <f ca="1">_xlfn.IFNA(INDEX(all_tables[RDB$FIELD_TYPE],MATCH(ACC_PROVOD4131623[[#This Row],[LOOKUP]],all_tables[LOOKUP],0)),FALSE)</f>
        <v>0</v>
      </c>
      <c r="H52" t="b">
        <f ca="1">_xlfn.IFNA(INDEX(column_types[PD],MATCH(ACC_PROVOD4131623[[#This Row],[FB_DTYPE]],column_types[FB Dtypes],0)),FALSE)</f>
        <v>0</v>
      </c>
    </row>
    <row r="53" spans="1:8" hidden="1" x14ac:dyDescent="0.25">
      <c r="A53" t="b">
        <f ca="1">ROW()-2&lt;COUNTIF(all_tables[RDB$RELATION_NAME_TRIMMED],ACC_PROVOD4131623[[#This Row],[TABLE_NAME]])</f>
        <v>0</v>
      </c>
      <c r="B5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3" t="b" cm="1">
        <f t="array" aca="1" ref="C53" ca="1">IF(ROW()-2&lt;COUNTIF(all_tables[RDB$RELATION_NAME_TRIMMED],sheet_name),sheet_name,FALSE)</f>
        <v>0</v>
      </c>
      <c r="D53" t="b" cm="1">
        <f t="array" aca="1" ref="D53" ca="1">_xlfn.IFNA(INDEX(all_tables[RDB$FIELD_NAME_TRIMMED],MATCH(ACC_PROVOD4131623[[#This Row],[TABLE_NAME]],all_tables[RDB$RELATION_NAME_TRIMMED],0)+ROW()-2),FALSE)</f>
        <v>0</v>
      </c>
      <c r="E53" t="b" cm="1">
        <f t="array" aca="1" ref="E53" ca="1">_xlfn.IFNA(INDEX(all_tables[RDB$FIELD_SOURCE_TRIMMED],MATCH(ACC_PROVOD4131623[[#This Row],[TABLE_NAME]],all_tables[RDB$RELATION_NAME_TRIMMED],0)+ROW()-2),FALSE)</f>
        <v>0</v>
      </c>
      <c r="F53" t="str">
        <f ca="1">TRIM(ACC_PROVOD4131623[[#This Row],[TABLE_NAME]])&amp;TRIM(ACC_PROVOD4131623[[#This Row],[RDB$FIELD_NAME]])</f>
        <v>FALSEFALSE</v>
      </c>
      <c r="G53" t="b">
        <f ca="1">_xlfn.IFNA(INDEX(all_tables[RDB$FIELD_TYPE],MATCH(ACC_PROVOD4131623[[#This Row],[LOOKUP]],all_tables[LOOKUP],0)),FALSE)</f>
        <v>0</v>
      </c>
      <c r="H53" t="b">
        <f ca="1">_xlfn.IFNA(INDEX(column_types[PD],MATCH(ACC_PROVOD4131623[[#This Row],[FB_DTYPE]],column_types[FB Dtypes],0)),FALSE)</f>
        <v>0</v>
      </c>
    </row>
    <row r="54" spans="1:8" hidden="1" x14ac:dyDescent="0.25">
      <c r="A54" t="b">
        <f ca="1">ROW()-2&lt;COUNTIF(all_tables[RDB$RELATION_NAME_TRIMMED],ACC_PROVOD4131623[[#This Row],[TABLE_NAME]])</f>
        <v>0</v>
      </c>
      <c r="B5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4" t="b" cm="1">
        <f t="array" aca="1" ref="C54" ca="1">IF(ROW()-2&lt;COUNTIF(all_tables[RDB$RELATION_NAME_TRIMMED],sheet_name),sheet_name,FALSE)</f>
        <v>0</v>
      </c>
      <c r="D54" t="b" cm="1">
        <f t="array" aca="1" ref="D54" ca="1">_xlfn.IFNA(INDEX(all_tables[RDB$FIELD_NAME_TRIMMED],MATCH(ACC_PROVOD4131623[[#This Row],[TABLE_NAME]],all_tables[RDB$RELATION_NAME_TRIMMED],0)+ROW()-2),FALSE)</f>
        <v>0</v>
      </c>
      <c r="E54" t="b" cm="1">
        <f t="array" aca="1" ref="E54" ca="1">_xlfn.IFNA(INDEX(all_tables[RDB$FIELD_SOURCE_TRIMMED],MATCH(ACC_PROVOD4131623[[#This Row],[TABLE_NAME]],all_tables[RDB$RELATION_NAME_TRIMMED],0)+ROW()-2),FALSE)</f>
        <v>0</v>
      </c>
      <c r="F54" t="str">
        <f ca="1">TRIM(ACC_PROVOD4131623[[#This Row],[TABLE_NAME]])&amp;TRIM(ACC_PROVOD4131623[[#This Row],[RDB$FIELD_NAME]])</f>
        <v>FALSEFALSE</v>
      </c>
      <c r="G54" t="b">
        <f ca="1">_xlfn.IFNA(INDEX(all_tables[RDB$FIELD_TYPE],MATCH(ACC_PROVOD4131623[[#This Row],[LOOKUP]],all_tables[LOOKUP],0)),FALSE)</f>
        <v>0</v>
      </c>
      <c r="H54" t="b">
        <f ca="1">_xlfn.IFNA(INDEX(column_types[PD],MATCH(ACC_PROVOD4131623[[#This Row],[FB_DTYPE]],column_types[FB Dtypes],0)),FALSE)</f>
        <v>0</v>
      </c>
    </row>
    <row r="55" spans="1:8" hidden="1" x14ac:dyDescent="0.25">
      <c r="A55" t="b">
        <f ca="1">ROW()-2&lt;COUNTIF(all_tables[RDB$RELATION_NAME_TRIMMED],ACC_PROVOD4131623[[#This Row],[TABLE_NAME]])</f>
        <v>0</v>
      </c>
      <c r="B5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5" t="b" cm="1">
        <f t="array" aca="1" ref="C55" ca="1">IF(ROW()-2&lt;COUNTIF(all_tables[RDB$RELATION_NAME_TRIMMED],sheet_name),sheet_name,FALSE)</f>
        <v>0</v>
      </c>
      <c r="D55" t="b" cm="1">
        <f t="array" aca="1" ref="D55" ca="1">_xlfn.IFNA(INDEX(all_tables[RDB$FIELD_NAME_TRIMMED],MATCH(ACC_PROVOD4131623[[#This Row],[TABLE_NAME]],all_tables[RDB$RELATION_NAME_TRIMMED],0)+ROW()-2),FALSE)</f>
        <v>0</v>
      </c>
      <c r="E55" t="b" cm="1">
        <f t="array" aca="1" ref="E55" ca="1">_xlfn.IFNA(INDEX(all_tables[RDB$FIELD_SOURCE_TRIMMED],MATCH(ACC_PROVOD4131623[[#This Row],[TABLE_NAME]],all_tables[RDB$RELATION_NAME_TRIMMED],0)+ROW()-2),FALSE)</f>
        <v>0</v>
      </c>
      <c r="F55" t="str">
        <f ca="1">TRIM(ACC_PROVOD4131623[[#This Row],[TABLE_NAME]])&amp;TRIM(ACC_PROVOD4131623[[#This Row],[RDB$FIELD_NAME]])</f>
        <v>FALSEFALSE</v>
      </c>
      <c r="G55" t="b">
        <f ca="1">_xlfn.IFNA(INDEX(all_tables[RDB$FIELD_TYPE],MATCH(ACC_PROVOD4131623[[#This Row],[LOOKUP]],all_tables[LOOKUP],0)),FALSE)</f>
        <v>0</v>
      </c>
      <c r="H55" t="b">
        <f ca="1">_xlfn.IFNA(INDEX(column_types[PD],MATCH(ACC_PROVOD4131623[[#This Row],[FB_DTYPE]],column_types[FB Dtypes],0)),FALSE)</f>
        <v>0</v>
      </c>
    </row>
    <row r="56" spans="1:8" hidden="1" x14ac:dyDescent="0.25">
      <c r="A56" t="b">
        <f ca="1">ROW()-2&lt;COUNTIF(all_tables[RDB$RELATION_NAME_TRIMMED],ACC_PROVOD4131623[[#This Row],[TABLE_NAME]])</f>
        <v>0</v>
      </c>
      <c r="B5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6" t="b" cm="1">
        <f t="array" aca="1" ref="C56" ca="1">IF(ROW()-2&lt;COUNTIF(all_tables[RDB$RELATION_NAME_TRIMMED],sheet_name),sheet_name,FALSE)</f>
        <v>0</v>
      </c>
      <c r="D56" t="b" cm="1">
        <f t="array" aca="1" ref="D56" ca="1">_xlfn.IFNA(INDEX(all_tables[RDB$FIELD_NAME_TRIMMED],MATCH(ACC_PROVOD4131623[[#This Row],[TABLE_NAME]],all_tables[RDB$RELATION_NAME_TRIMMED],0)+ROW()-2),FALSE)</f>
        <v>0</v>
      </c>
      <c r="E56" t="b" cm="1">
        <f t="array" aca="1" ref="E56" ca="1">_xlfn.IFNA(INDEX(all_tables[RDB$FIELD_SOURCE_TRIMMED],MATCH(ACC_PROVOD4131623[[#This Row],[TABLE_NAME]],all_tables[RDB$RELATION_NAME_TRIMMED],0)+ROW()-2),FALSE)</f>
        <v>0</v>
      </c>
      <c r="F56" t="str">
        <f ca="1">TRIM(ACC_PROVOD4131623[[#This Row],[TABLE_NAME]])&amp;TRIM(ACC_PROVOD4131623[[#This Row],[RDB$FIELD_NAME]])</f>
        <v>FALSEFALSE</v>
      </c>
      <c r="G56" t="b">
        <f ca="1">_xlfn.IFNA(INDEX(all_tables[RDB$FIELD_TYPE],MATCH(ACC_PROVOD4131623[[#This Row],[LOOKUP]],all_tables[LOOKUP],0)),FALSE)</f>
        <v>0</v>
      </c>
      <c r="H56" t="b">
        <f ca="1">_xlfn.IFNA(INDEX(column_types[PD],MATCH(ACC_PROVOD4131623[[#This Row],[FB_DTYPE]],column_types[FB Dtypes],0)),FALSE)</f>
        <v>0</v>
      </c>
    </row>
    <row r="57" spans="1:8" hidden="1" x14ac:dyDescent="0.25">
      <c r="A57" t="b">
        <f ca="1">ROW()-2&lt;COUNTIF(all_tables[RDB$RELATION_NAME_TRIMMED],ACC_PROVOD4131623[[#This Row],[TABLE_NAME]])</f>
        <v>0</v>
      </c>
      <c r="B5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7" t="b" cm="1">
        <f t="array" aca="1" ref="C57" ca="1">IF(ROW()-2&lt;COUNTIF(all_tables[RDB$RELATION_NAME_TRIMMED],sheet_name),sheet_name,FALSE)</f>
        <v>0</v>
      </c>
      <c r="D57" t="b" cm="1">
        <f t="array" aca="1" ref="D57" ca="1">_xlfn.IFNA(INDEX(all_tables[RDB$FIELD_NAME_TRIMMED],MATCH(ACC_PROVOD4131623[[#This Row],[TABLE_NAME]],all_tables[RDB$RELATION_NAME_TRIMMED],0)+ROW()-2),FALSE)</f>
        <v>0</v>
      </c>
      <c r="E57" t="b" cm="1">
        <f t="array" aca="1" ref="E57" ca="1">_xlfn.IFNA(INDEX(all_tables[RDB$FIELD_SOURCE_TRIMMED],MATCH(ACC_PROVOD4131623[[#This Row],[TABLE_NAME]],all_tables[RDB$RELATION_NAME_TRIMMED],0)+ROW()-2),FALSE)</f>
        <v>0</v>
      </c>
      <c r="F57" t="str">
        <f ca="1">TRIM(ACC_PROVOD4131623[[#This Row],[TABLE_NAME]])&amp;TRIM(ACC_PROVOD4131623[[#This Row],[RDB$FIELD_NAME]])</f>
        <v>FALSEFALSE</v>
      </c>
      <c r="G57" t="b">
        <f ca="1">_xlfn.IFNA(INDEX(all_tables[RDB$FIELD_TYPE],MATCH(ACC_PROVOD4131623[[#This Row],[LOOKUP]],all_tables[LOOKUP],0)),FALSE)</f>
        <v>0</v>
      </c>
      <c r="H57" t="b">
        <f ca="1">_xlfn.IFNA(INDEX(column_types[PD],MATCH(ACC_PROVOD4131623[[#This Row],[FB_DTYPE]],column_types[FB Dtypes],0)),FALSE)</f>
        <v>0</v>
      </c>
    </row>
    <row r="58" spans="1:8" hidden="1" x14ac:dyDescent="0.25">
      <c r="A58" t="b">
        <f ca="1">ROW()-2&lt;COUNTIF(all_tables[RDB$RELATION_NAME_TRIMMED],ACC_PROVOD4131623[[#This Row],[TABLE_NAME]])</f>
        <v>0</v>
      </c>
      <c r="B5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8" t="b" cm="1">
        <f t="array" aca="1" ref="C58" ca="1">IF(ROW()-2&lt;COUNTIF(all_tables[RDB$RELATION_NAME_TRIMMED],sheet_name),sheet_name,FALSE)</f>
        <v>0</v>
      </c>
      <c r="D58" t="b" cm="1">
        <f t="array" aca="1" ref="D58" ca="1">_xlfn.IFNA(INDEX(all_tables[RDB$FIELD_NAME_TRIMMED],MATCH(ACC_PROVOD4131623[[#This Row],[TABLE_NAME]],all_tables[RDB$RELATION_NAME_TRIMMED],0)+ROW()-2),FALSE)</f>
        <v>0</v>
      </c>
      <c r="E58" t="b" cm="1">
        <f t="array" aca="1" ref="E58" ca="1">_xlfn.IFNA(INDEX(all_tables[RDB$FIELD_SOURCE_TRIMMED],MATCH(ACC_PROVOD4131623[[#This Row],[TABLE_NAME]],all_tables[RDB$RELATION_NAME_TRIMMED],0)+ROW()-2),FALSE)</f>
        <v>0</v>
      </c>
      <c r="F58" t="str">
        <f ca="1">TRIM(ACC_PROVOD4131623[[#This Row],[TABLE_NAME]])&amp;TRIM(ACC_PROVOD4131623[[#This Row],[RDB$FIELD_NAME]])</f>
        <v>FALSEFALSE</v>
      </c>
      <c r="G58" t="b">
        <f ca="1">_xlfn.IFNA(INDEX(all_tables[RDB$FIELD_TYPE],MATCH(ACC_PROVOD4131623[[#This Row],[LOOKUP]],all_tables[LOOKUP],0)),FALSE)</f>
        <v>0</v>
      </c>
      <c r="H58" t="b">
        <f ca="1">_xlfn.IFNA(INDEX(column_types[PD],MATCH(ACC_PROVOD4131623[[#This Row],[FB_DTYPE]],column_types[FB Dtypes],0)),FALSE)</f>
        <v>0</v>
      </c>
    </row>
    <row r="59" spans="1:8" hidden="1" x14ac:dyDescent="0.25">
      <c r="A59" t="b">
        <f ca="1">ROW()-2&lt;COUNTIF(all_tables[RDB$RELATION_NAME_TRIMMED],ACC_PROVOD4131623[[#This Row],[TABLE_NAME]])</f>
        <v>0</v>
      </c>
      <c r="B59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59" t="b" cm="1">
        <f t="array" aca="1" ref="C59" ca="1">IF(ROW()-2&lt;COUNTIF(all_tables[RDB$RELATION_NAME_TRIMMED],sheet_name),sheet_name,FALSE)</f>
        <v>0</v>
      </c>
      <c r="D59" t="b" cm="1">
        <f t="array" aca="1" ref="D59" ca="1">_xlfn.IFNA(INDEX(all_tables[RDB$FIELD_NAME_TRIMMED],MATCH(ACC_PROVOD4131623[[#This Row],[TABLE_NAME]],all_tables[RDB$RELATION_NAME_TRIMMED],0)+ROW()-2),FALSE)</f>
        <v>0</v>
      </c>
      <c r="E59" t="b" cm="1">
        <f t="array" aca="1" ref="E59" ca="1">_xlfn.IFNA(INDEX(all_tables[RDB$FIELD_SOURCE_TRIMMED],MATCH(ACC_PROVOD4131623[[#This Row],[TABLE_NAME]],all_tables[RDB$RELATION_NAME_TRIMMED],0)+ROW()-2),FALSE)</f>
        <v>0</v>
      </c>
      <c r="F59" t="str">
        <f ca="1">TRIM(ACC_PROVOD4131623[[#This Row],[TABLE_NAME]])&amp;TRIM(ACC_PROVOD4131623[[#This Row],[RDB$FIELD_NAME]])</f>
        <v>FALSEFALSE</v>
      </c>
      <c r="G59" t="b">
        <f ca="1">_xlfn.IFNA(INDEX(all_tables[RDB$FIELD_TYPE],MATCH(ACC_PROVOD4131623[[#This Row],[LOOKUP]],all_tables[LOOKUP],0)),FALSE)</f>
        <v>0</v>
      </c>
      <c r="H59" t="b">
        <f ca="1">_xlfn.IFNA(INDEX(column_types[PD],MATCH(ACC_PROVOD4131623[[#This Row],[FB_DTYPE]],column_types[FB Dtypes],0)),FALSE)</f>
        <v>0</v>
      </c>
    </row>
    <row r="60" spans="1:8" hidden="1" x14ac:dyDescent="0.25">
      <c r="A60" t="b">
        <f ca="1">ROW()-2&lt;COUNTIF(all_tables[RDB$RELATION_NAME_TRIMMED],ACC_PROVOD4131623[[#This Row],[TABLE_NAME]])</f>
        <v>0</v>
      </c>
      <c r="B60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0" t="b" cm="1">
        <f t="array" aca="1" ref="C60" ca="1">IF(ROW()-2&lt;COUNTIF(all_tables[RDB$RELATION_NAME_TRIMMED],sheet_name),sheet_name,FALSE)</f>
        <v>0</v>
      </c>
      <c r="D60" t="b" cm="1">
        <f t="array" aca="1" ref="D60" ca="1">_xlfn.IFNA(INDEX(all_tables[RDB$FIELD_NAME_TRIMMED],MATCH(ACC_PROVOD4131623[[#This Row],[TABLE_NAME]],all_tables[RDB$RELATION_NAME_TRIMMED],0)+ROW()-2),FALSE)</f>
        <v>0</v>
      </c>
      <c r="E60" t="b" cm="1">
        <f t="array" aca="1" ref="E60" ca="1">_xlfn.IFNA(INDEX(all_tables[RDB$FIELD_SOURCE_TRIMMED],MATCH(ACC_PROVOD4131623[[#This Row],[TABLE_NAME]],all_tables[RDB$RELATION_NAME_TRIMMED],0)+ROW()-2),FALSE)</f>
        <v>0</v>
      </c>
      <c r="F60" t="str">
        <f ca="1">TRIM(ACC_PROVOD4131623[[#This Row],[TABLE_NAME]])&amp;TRIM(ACC_PROVOD4131623[[#This Row],[RDB$FIELD_NAME]])</f>
        <v>FALSEFALSE</v>
      </c>
      <c r="G60" t="b">
        <f ca="1">_xlfn.IFNA(INDEX(all_tables[RDB$FIELD_TYPE],MATCH(ACC_PROVOD4131623[[#This Row],[LOOKUP]],all_tables[LOOKUP],0)),FALSE)</f>
        <v>0</v>
      </c>
      <c r="H60" t="b">
        <f ca="1">_xlfn.IFNA(INDEX(column_types[PD],MATCH(ACC_PROVOD4131623[[#This Row],[FB_DTYPE]],column_types[FB Dtypes],0)),FALSE)</f>
        <v>0</v>
      </c>
    </row>
    <row r="61" spans="1:8" hidden="1" x14ac:dyDescent="0.25">
      <c r="A61" t="b">
        <f ca="1">ROW()-2&lt;COUNTIF(all_tables[RDB$RELATION_NAME_TRIMMED],ACC_PROVOD4131623[[#This Row],[TABLE_NAME]])</f>
        <v>0</v>
      </c>
      <c r="B61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1" t="b" cm="1">
        <f t="array" aca="1" ref="C61" ca="1">IF(ROW()-2&lt;COUNTIF(all_tables[RDB$RELATION_NAME_TRIMMED],sheet_name),sheet_name,FALSE)</f>
        <v>0</v>
      </c>
      <c r="D61" t="b" cm="1">
        <f t="array" aca="1" ref="D61" ca="1">_xlfn.IFNA(INDEX(all_tables[RDB$FIELD_NAME_TRIMMED],MATCH(ACC_PROVOD4131623[[#This Row],[TABLE_NAME]],all_tables[RDB$RELATION_NAME_TRIMMED],0)+ROW()-2),FALSE)</f>
        <v>0</v>
      </c>
      <c r="E61" t="b" cm="1">
        <f t="array" aca="1" ref="E61" ca="1">_xlfn.IFNA(INDEX(all_tables[RDB$FIELD_SOURCE_TRIMMED],MATCH(ACC_PROVOD4131623[[#This Row],[TABLE_NAME]],all_tables[RDB$RELATION_NAME_TRIMMED],0)+ROW()-2),FALSE)</f>
        <v>0</v>
      </c>
      <c r="F61" t="str">
        <f ca="1">TRIM(ACC_PROVOD4131623[[#This Row],[TABLE_NAME]])&amp;TRIM(ACC_PROVOD4131623[[#This Row],[RDB$FIELD_NAME]])</f>
        <v>FALSEFALSE</v>
      </c>
      <c r="G61" t="b">
        <f ca="1">_xlfn.IFNA(INDEX(all_tables[RDB$FIELD_TYPE],MATCH(ACC_PROVOD4131623[[#This Row],[LOOKUP]],all_tables[LOOKUP],0)),FALSE)</f>
        <v>0</v>
      </c>
      <c r="H61" t="b">
        <f ca="1">_xlfn.IFNA(INDEX(column_types[PD],MATCH(ACC_PROVOD4131623[[#This Row],[FB_DTYPE]],column_types[FB Dtypes],0)),FALSE)</f>
        <v>0</v>
      </c>
    </row>
    <row r="62" spans="1:8" hidden="1" x14ac:dyDescent="0.25">
      <c r="A62" t="b">
        <f ca="1">ROW()-2&lt;COUNTIF(all_tables[RDB$RELATION_NAME_TRIMMED],ACC_PROVOD4131623[[#This Row],[TABLE_NAME]])</f>
        <v>0</v>
      </c>
      <c r="B6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2" t="b" cm="1">
        <f t="array" aca="1" ref="C62" ca="1">IF(ROW()-2&lt;COUNTIF(all_tables[RDB$RELATION_NAME_TRIMMED],sheet_name),sheet_name,FALSE)</f>
        <v>0</v>
      </c>
      <c r="D62" t="b" cm="1">
        <f t="array" aca="1" ref="D62" ca="1">_xlfn.IFNA(INDEX(all_tables[RDB$FIELD_NAME_TRIMMED],MATCH(ACC_PROVOD4131623[[#This Row],[TABLE_NAME]],all_tables[RDB$RELATION_NAME_TRIMMED],0)+ROW()-2),FALSE)</f>
        <v>0</v>
      </c>
      <c r="E62" t="b" cm="1">
        <f t="array" aca="1" ref="E62" ca="1">_xlfn.IFNA(INDEX(all_tables[RDB$FIELD_SOURCE_TRIMMED],MATCH(ACC_PROVOD4131623[[#This Row],[TABLE_NAME]],all_tables[RDB$RELATION_NAME_TRIMMED],0)+ROW()-2),FALSE)</f>
        <v>0</v>
      </c>
      <c r="F62" t="str">
        <f ca="1">TRIM(ACC_PROVOD4131623[[#This Row],[TABLE_NAME]])&amp;TRIM(ACC_PROVOD4131623[[#This Row],[RDB$FIELD_NAME]])</f>
        <v>FALSEFALSE</v>
      </c>
      <c r="G62" t="b">
        <f ca="1">_xlfn.IFNA(INDEX(all_tables[RDB$FIELD_TYPE],MATCH(ACC_PROVOD4131623[[#This Row],[LOOKUP]],all_tables[LOOKUP],0)),FALSE)</f>
        <v>0</v>
      </c>
      <c r="H62" t="b">
        <f ca="1">_xlfn.IFNA(INDEX(column_types[PD],MATCH(ACC_PROVOD4131623[[#This Row],[FB_DTYPE]],column_types[FB Dtypes],0)),FALSE)</f>
        <v>0</v>
      </c>
    </row>
    <row r="63" spans="1:8" hidden="1" x14ac:dyDescent="0.25">
      <c r="A63" t="b">
        <f ca="1">ROW()-2&lt;COUNTIF(all_tables[RDB$RELATION_NAME_TRIMMED],ACC_PROVOD4131623[[#This Row],[TABLE_NAME]])</f>
        <v>0</v>
      </c>
      <c r="B6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3" t="b" cm="1">
        <f t="array" aca="1" ref="C63" ca="1">IF(ROW()-2&lt;COUNTIF(all_tables[RDB$RELATION_NAME_TRIMMED],sheet_name),sheet_name,FALSE)</f>
        <v>0</v>
      </c>
      <c r="D63" t="b" cm="1">
        <f t="array" aca="1" ref="D63" ca="1">_xlfn.IFNA(INDEX(all_tables[RDB$FIELD_NAME_TRIMMED],MATCH(ACC_PROVOD4131623[[#This Row],[TABLE_NAME]],all_tables[RDB$RELATION_NAME_TRIMMED],0)+ROW()-2),FALSE)</f>
        <v>0</v>
      </c>
      <c r="E63" t="b" cm="1">
        <f t="array" aca="1" ref="E63" ca="1">_xlfn.IFNA(INDEX(all_tables[RDB$FIELD_SOURCE_TRIMMED],MATCH(ACC_PROVOD4131623[[#This Row],[TABLE_NAME]],all_tables[RDB$RELATION_NAME_TRIMMED],0)+ROW()-2),FALSE)</f>
        <v>0</v>
      </c>
      <c r="F63" t="str">
        <f ca="1">TRIM(ACC_PROVOD4131623[[#This Row],[TABLE_NAME]])&amp;TRIM(ACC_PROVOD4131623[[#This Row],[RDB$FIELD_NAME]])</f>
        <v>FALSEFALSE</v>
      </c>
      <c r="G63" t="b">
        <f ca="1">_xlfn.IFNA(INDEX(all_tables[RDB$FIELD_TYPE],MATCH(ACC_PROVOD4131623[[#This Row],[LOOKUP]],all_tables[LOOKUP],0)),FALSE)</f>
        <v>0</v>
      </c>
      <c r="H63" t="b">
        <f ca="1">_xlfn.IFNA(INDEX(column_types[PD],MATCH(ACC_PROVOD4131623[[#This Row],[FB_DTYPE]],column_types[FB Dtypes],0)),FALSE)</f>
        <v>0</v>
      </c>
    </row>
    <row r="64" spans="1:8" hidden="1" x14ac:dyDescent="0.25">
      <c r="A64" t="b">
        <f ca="1">ROW()-2&lt;COUNTIF(all_tables[RDB$RELATION_NAME_TRIMMED],ACC_PROVOD4131623[[#This Row],[TABLE_NAME]])</f>
        <v>0</v>
      </c>
      <c r="B6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4" t="b" cm="1">
        <f t="array" aca="1" ref="C64" ca="1">IF(ROW()-2&lt;COUNTIF(all_tables[RDB$RELATION_NAME_TRIMMED],sheet_name),sheet_name,FALSE)</f>
        <v>0</v>
      </c>
      <c r="D64" t="b" cm="1">
        <f t="array" aca="1" ref="D64" ca="1">_xlfn.IFNA(INDEX(all_tables[RDB$FIELD_NAME_TRIMMED],MATCH(ACC_PROVOD4131623[[#This Row],[TABLE_NAME]],all_tables[RDB$RELATION_NAME_TRIMMED],0)+ROW()-2),FALSE)</f>
        <v>0</v>
      </c>
      <c r="E64" t="b" cm="1">
        <f t="array" aca="1" ref="E64" ca="1">_xlfn.IFNA(INDEX(all_tables[RDB$FIELD_SOURCE_TRIMMED],MATCH(ACC_PROVOD4131623[[#This Row],[TABLE_NAME]],all_tables[RDB$RELATION_NAME_TRIMMED],0)+ROW()-2),FALSE)</f>
        <v>0</v>
      </c>
      <c r="F64" t="str">
        <f ca="1">TRIM(ACC_PROVOD4131623[[#This Row],[TABLE_NAME]])&amp;TRIM(ACC_PROVOD4131623[[#This Row],[RDB$FIELD_NAME]])</f>
        <v>FALSEFALSE</v>
      </c>
      <c r="G64" t="b">
        <f ca="1">_xlfn.IFNA(INDEX(all_tables[RDB$FIELD_TYPE],MATCH(ACC_PROVOD4131623[[#This Row],[LOOKUP]],all_tables[LOOKUP],0)),FALSE)</f>
        <v>0</v>
      </c>
      <c r="H64" t="b">
        <f ca="1">_xlfn.IFNA(INDEX(column_types[PD],MATCH(ACC_PROVOD4131623[[#This Row],[FB_DTYPE]],column_types[FB Dtypes],0)),FALSE)</f>
        <v>0</v>
      </c>
    </row>
    <row r="65" spans="1:8" hidden="1" x14ac:dyDescent="0.25">
      <c r="A65" t="b">
        <f ca="1">ROW()-2&lt;COUNTIF(all_tables[RDB$RELATION_NAME_TRIMMED],ACC_PROVOD4131623[[#This Row],[TABLE_NAME]])</f>
        <v>0</v>
      </c>
      <c r="B6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5" t="b" cm="1">
        <f t="array" aca="1" ref="C65" ca="1">IF(ROW()-2&lt;COUNTIF(all_tables[RDB$RELATION_NAME_TRIMMED],sheet_name),sheet_name,FALSE)</f>
        <v>0</v>
      </c>
      <c r="D65" t="b" cm="1">
        <f t="array" aca="1" ref="D65" ca="1">_xlfn.IFNA(INDEX(all_tables[RDB$FIELD_NAME_TRIMMED],MATCH(ACC_PROVOD4131623[[#This Row],[TABLE_NAME]],all_tables[RDB$RELATION_NAME_TRIMMED],0)+ROW()-2),FALSE)</f>
        <v>0</v>
      </c>
      <c r="E65" t="b" cm="1">
        <f t="array" aca="1" ref="E65" ca="1">_xlfn.IFNA(INDEX(all_tables[RDB$FIELD_SOURCE_TRIMMED],MATCH(ACC_PROVOD4131623[[#This Row],[TABLE_NAME]],all_tables[RDB$RELATION_NAME_TRIMMED],0)+ROW()-2),FALSE)</f>
        <v>0</v>
      </c>
      <c r="F65" t="str">
        <f ca="1">TRIM(ACC_PROVOD4131623[[#This Row],[TABLE_NAME]])&amp;TRIM(ACC_PROVOD4131623[[#This Row],[RDB$FIELD_NAME]])</f>
        <v>FALSEFALSE</v>
      </c>
      <c r="G65" t="b">
        <f ca="1">_xlfn.IFNA(INDEX(all_tables[RDB$FIELD_TYPE],MATCH(ACC_PROVOD4131623[[#This Row],[LOOKUP]],all_tables[LOOKUP],0)),FALSE)</f>
        <v>0</v>
      </c>
      <c r="H65" t="b">
        <f ca="1">_xlfn.IFNA(INDEX(column_types[PD],MATCH(ACC_PROVOD4131623[[#This Row],[FB_DTYPE]],column_types[FB Dtypes],0)),FALSE)</f>
        <v>0</v>
      </c>
    </row>
    <row r="66" spans="1:8" hidden="1" x14ac:dyDescent="0.25">
      <c r="A66" t="b">
        <f ca="1">ROW()-2&lt;COUNTIF(all_tables[RDB$RELATION_NAME_TRIMMED],ACC_PROVOD4131623[[#This Row],[TABLE_NAME]])</f>
        <v>0</v>
      </c>
      <c r="B6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6" t="b" cm="1">
        <f t="array" aca="1" ref="C66" ca="1">IF(ROW()-2&lt;COUNTIF(all_tables[RDB$RELATION_NAME_TRIMMED],sheet_name),sheet_name,FALSE)</f>
        <v>0</v>
      </c>
      <c r="D66" t="b" cm="1">
        <f t="array" aca="1" ref="D66" ca="1">_xlfn.IFNA(INDEX(all_tables[RDB$FIELD_NAME_TRIMMED],MATCH(ACC_PROVOD4131623[[#This Row],[TABLE_NAME]],all_tables[RDB$RELATION_NAME_TRIMMED],0)+ROW()-2),FALSE)</f>
        <v>0</v>
      </c>
      <c r="E66" t="b" cm="1">
        <f t="array" aca="1" ref="E66" ca="1">_xlfn.IFNA(INDEX(all_tables[RDB$FIELD_SOURCE_TRIMMED],MATCH(ACC_PROVOD4131623[[#This Row],[TABLE_NAME]],all_tables[RDB$RELATION_NAME_TRIMMED],0)+ROW()-2),FALSE)</f>
        <v>0</v>
      </c>
      <c r="F66" t="str">
        <f ca="1">TRIM(ACC_PROVOD4131623[[#This Row],[TABLE_NAME]])&amp;TRIM(ACC_PROVOD4131623[[#This Row],[RDB$FIELD_NAME]])</f>
        <v>FALSEFALSE</v>
      </c>
      <c r="G66" t="b">
        <f ca="1">_xlfn.IFNA(INDEX(all_tables[RDB$FIELD_TYPE],MATCH(ACC_PROVOD4131623[[#This Row],[LOOKUP]],all_tables[LOOKUP],0)),FALSE)</f>
        <v>0</v>
      </c>
      <c r="H66" t="b">
        <f ca="1">_xlfn.IFNA(INDEX(column_types[PD],MATCH(ACC_PROVOD4131623[[#This Row],[FB_DTYPE]],column_types[FB Dtypes],0)),FALSE)</f>
        <v>0</v>
      </c>
    </row>
    <row r="67" spans="1:8" hidden="1" x14ac:dyDescent="0.25">
      <c r="A67" t="b">
        <f ca="1">ROW()-2&lt;COUNTIF(all_tables[RDB$RELATION_NAME_TRIMMED],ACC_PROVOD4131623[[#This Row],[TABLE_NAME]])</f>
        <v>0</v>
      </c>
      <c r="B6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7" t="b" cm="1">
        <f t="array" aca="1" ref="C67" ca="1">IF(ROW()-2&lt;COUNTIF(all_tables[RDB$RELATION_NAME_TRIMMED],sheet_name),sheet_name,FALSE)</f>
        <v>0</v>
      </c>
      <c r="D67" t="b" cm="1">
        <f t="array" aca="1" ref="D67" ca="1">_xlfn.IFNA(INDEX(all_tables[RDB$FIELD_NAME_TRIMMED],MATCH(ACC_PROVOD4131623[[#This Row],[TABLE_NAME]],all_tables[RDB$RELATION_NAME_TRIMMED],0)+ROW()-2),FALSE)</f>
        <v>0</v>
      </c>
      <c r="E67" t="b" cm="1">
        <f t="array" aca="1" ref="E67" ca="1">_xlfn.IFNA(INDEX(all_tables[RDB$FIELD_SOURCE_TRIMMED],MATCH(ACC_PROVOD4131623[[#This Row],[TABLE_NAME]],all_tables[RDB$RELATION_NAME_TRIMMED],0)+ROW()-2),FALSE)</f>
        <v>0</v>
      </c>
      <c r="F67" t="str">
        <f ca="1">TRIM(ACC_PROVOD4131623[[#This Row],[TABLE_NAME]])&amp;TRIM(ACC_PROVOD4131623[[#This Row],[RDB$FIELD_NAME]])</f>
        <v>FALSEFALSE</v>
      </c>
      <c r="G67" t="b">
        <f ca="1">_xlfn.IFNA(INDEX(all_tables[RDB$FIELD_TYPE],MATCH(ACC_PROVOD4131623[[#This Row],[LOOKUP]],all_tables[LOOKUP],0)),FALSE)</f>
        <v>0</v>
      </c>
      <c r="H67" t="b">
        <f ca="1">_xlfn.IFNA(INDEX(column_types[PD],MATCH(ACC_PROVOD4131623[[#This Row],[FB_DTYPE]],column_types[FB Dtypes],0)),FALSE)</f>
        <v>0</v>
      </c>
    </row>
    <row r="68" spans="1:8" hidden="1" x14ac:dyDescent="0.25">
      <c r="A68" t="b">
        <f ca="1">ROW()-2&lt;COUNTIF(all_tables[RDB$RELATION_NAME_TRIMMED],ACC_PROVOD4131623[[#This Row],[TABLE_NAME]])</f>
        <v>0</v>
      </c>
      <c r="B6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8" t="b" cm="1">
        <f t="array" aca="1" ref="C68" ca="1">IF(ROW()-2&lt;COUNTIF(all_tables[RDB$RELATION_NAME_TRIMMED],sheet_name),sheet_name,FALSE)</f>
        <v>0</v>
      </c>
      <c r="D68" t="b" cm="1">
        <f t="array" aca="1" ref="D68" ca="1">_xlfn.IFNA(INDEX(all_tables[RDB$FIELD_NAME_TRIMMED],MATCH(ACC_PROVOD4131623[[#This Row],[TABLE_NAME]],all_tables[RDB$RELATION_NAME_TRIMMED],0)+ROW()-2),FALSE)</f>
        <v>0</v>
      </c>
      <c r="E68" t="b" cm="1">
        <f t="array" aca="1" ref="E68" ca="1">_xlfn.IFNA(INDEX(all_tables[RDB$FIELD_SOURCE_TRIMMED],MATCH(ACC_PROVOD4131623[[#This Row],[TABLE_NAME]],all_tables[RDB$RELATION_NAME_TRIMMED],0)+ROW()-2),FALSE)</f>
        <v>0</v>
      </c>
      <c r="F68" t="str">
        <f ca="1">TRIM(ACC_PROVOD4131623[[#This Row],[TABLE_NAME]])&amp;TRIM(ACC_PROVOD4131623[[#This Row],[RDB$FIELD_NAME]])</f>
        <v>FALSEFALSE</v>
      </c>
      <c r="G68" t="b">
        <f ca="1">_xlfn.IFNA(INDEX(all_tables[RDB$FIELD_TYPE],MATCH(ACC_PROVOD4131623[[#This Row],[LOOKUP]],all_tables[LOOKUP],0)),FALSE)</f>
        <v>0</v>
      </c>
      <c r="H68" t="b">
        <f ca="1">_xlfn.IFNA(INDEX(column_types[PD],MATCH(ACC_PROVOD4131623[[#This Row],[FB_DTYPE]],column_types[FB Dtypes],0)),FALSE)</f>
        <v>0</v>
      </c>
    </row>
    <row r="69" spans="1:8" hidden="1" x14ac:dyDescent="0.25">
      <c r="A69" t="b">
        <f ca="1">ROW()-2&lt;COUNTIF(all_tables[RDB$RELATION_NAME_TRIMMED],ACC_PROVOD4131623[[#This Row],[TABLE_NAME]])</f>
        <v>0</v>
      </c>
      <c r="B69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69" t="b" cm="1">
        <f t="array" aca="1" ref="C69" ca="1">IF(ROW()-2&lt;COUNTIF(all_tables[RDB$RELATION_NAME_TRIMMED],sheet_name),sheet_name,FALSE)</f>
        <v>0</v>
      </c>
      <c r="D69" t="b" cm="1">
        <f t="array" aca="1" ref="D69" ca="1">_xlfn.IFNA(INDEX(all_tables[RDB$FIELD_NAME_TRIMMED],MATCH(ACC_PROVOD4131623[[#This Row],[TABLE_NAME]],all_tables[RDB$RELATION_NAME_TRIMMED],0)+ROW()-2),FALSE)</f>
        <v>0</v>
      </c>
      <c r="E69" t="b" cm="1">
        <f t="array" aca="1" ref="E69" ca="1">_xlfn.IFNA(INDEX(all_tables[RDB$FIELD_SOURCE_TRIMMED],MATCH(ACC_PROVOD4131623[[#This Row],[TABLE_NAME]],all_tables[RDB$RELATION_NAME_TRIMMED],0)+ROW()-2),FALSE)</f>
        <v>0</v>
      </c>
      <c r="F69" t="str">
        <f ca="1">TRIM(ACC_PROVOD4131623[[#This Row],[TABLE_NAME]])&amp;TRIM(ACC_PROVOD4131623[[#This Row],[RDB$FIELD_NAME]])</f>
        <v>FALSEFALSE</v>
      </c>
      <c r="G69" t="b">
        <f ca="1">_xlfn.IFNA(INDEX(all_tables[RDB$FIELD_TYPE],MATCH(ACC_PROVOD4131623[[#This Row],[LOOKUP]],all_tables[LOOKUP],0)),FALSE)</f>
        <v>0</v>
      </c>
      <c r="H69" t="b">
        <f ca="1">_xlfn.IFNA(INDEX(column_types[PD],MATCH(ACC_PROVOD4131623[[#This Row],[FB_DTYPE]],column_types[FB Dtypes],0)),FALSE)</f>
        <v>0</v>
      </c>
    </row>
    <row r="70" spans="1:8" hidden="1" x14ac:dyDescent="0.25">
      <c r="A70" t="b">
        <f ca="1">ROW()-2&lt;COUNTIF(all_tables[RDB$RELATION_NAME_TRIMMED],ACC_PROVOD4131623[[#This Row],[TABLE_NAME]])</f>
        <v>0</v>
      </c>
      <c r="B70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0" t="b" cm="1">
        <f t="array" aca="1" ref="C70" ca="1">IF(ROW()-2&lt;COUNTIF(all_tables[RDB$RELATION_NAME_TRIMMED],sheet_name),sheet_name,FALSE)</f>
        <v>0</v>
      </c>
      <c r="D70" t="b" cm="1">
        <f t="array" aca="1" ref="D70" ca="1">_xlfn.IFNA(INDEX(all_tables[RDB$FIELD_NAME_TRIMMED],MATCH(ACC_PROVOD4131623[[#This Row],[TABLE_NAME]],all_tables[RDB$RELATION_NAME_TRIMMED],0)+ROW()-2),FALSE)</f>
        <v>0</v>
      </c>
      <c r="E70" t="b" cm="1">
        <f t="array" aca="1" ref="E70" ca="1">_xlfn.IFNA(INDEX(all_tables[RDB$FIELD_SOURCE_TRIMMED],MATCH(ACC_PROVOD4131623[[#This Row],[TABLE_NAME]],all_tables[RDB$RELATION_NAME_TRIMMED],0)+ROW()-2),FALSE)</f>
        <v>0</v>
      </c>
      <c r="F70" t="str">
        <f ca="1">TRIM(ACC_PROVOD4131623[[#This Row],[TABLE_NAME]])&amp;TRIM(ACC_PROVOD4131623[[#This Row],[RDB$FIELD_NAME]])</f>
        <v>FALSEFALSE</v>
      </c>
      <c r="G70" t="b">
        <f ca="1">_xlfn.IFNA(INDEX(all_tables[RDB$FIELD_TYPE],MATCH(ACC_PROVOD4131623[[#This Row],[LOOKUP]],all_tables[LOOKUP],0)),FALSE)</f>
        <v>0</v>
      </c>
      <c r="H70" t="b">
        <f ca="1">_xlfn.IFNA(INDEX(column_types[PD],MATCH(ACC_PROVOD4131623[[#This Row],[FB_DTYPE]],column_types[FB Dtypes],0)),FALSE)</f>
        <v>0</v>
      </c>
    </row>
    <row r="71" spans="1:8" hidden="1" x14ac:dyDescent="0.25">
      <c r="A71" t="b">
        <f ca="1">ROW()-2&lt;COUNTIF(all_tables[RDB$RELATION_NAME_TRIMMED],ACC_PROVOD4131623[[#This Row],[TABLE_NAME]])</f>
        <v>0</v>
      </c>
      <c r="B71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1" t="b" cm="1">
        <f t="array" aca="1" ref="C71" ca="1">IF(ROW()-2&lt;COUNTIF(all_tables[RDB$RELATION_NAME_TRIMMED],sheet_name),sheet_name,FALSE)</f>
        <v>0</v>
      </c>
      <c r="D71" t="b" cm="1">
        <f t="array" aca="1" ref="D71" ca="1">_xlfn.IFNA(INDEX(all_tables[RDB$FIELD_NAME_TRIMMED],MATCH(ACC_PROVOD4131623[[#This Row],[TABLE_NAME]],all_tables[RDB$RELATION_NAME_TRIMMED],0)+ROW()-2),FALSE)</f>
        <v>0</v>
      </c>
      <c r="E71" t="b" cm="1">
        <f t="array" aca="1" ref="E71" ca="1">_xlfn.IFNA(INDEX(all_tables[RDB$FIELD_SOURCE_TRIMMED],MATCH(ACC_PROVOD4131623[[#This Row],[TABLE_NAME]],all_tables[RDB$RELATION_NAME_TRIMMED],0)+ROW()-2),FALSE)</f>
        <v>0</v>
      </c>
      <c r="F71" t="str">
        <f ca="1">TRIM(ACC_PROVOD4131623[[#This Row],[TABLE_NAME]])&amp;TRIM(ACC_PROVOD4131623[[#This Row],[RDB$FIELD_NAME]])</f>
        <v>FALSEFALSE</v>
      </c>
      <c r="G71" t="b">
        <f ca="1">_xlfn.IFNA(INDEX(all_tables[RDB$FIELD_TYPE],MATCH(ACC_PROVOD4131623[[#This Row],[LOOKUP]],all_tables[LOOKUP],0)),FALSE)</f>
        <v>0</v>
      </c>
      <c r="H71" t="b">
        <f ca="1">_xlfn.IFNA(INDEX(column_types[PD],MATCH(ACC_PROVOD4131623[[#This Row],[FB_DTYPE]],column_types[FB Dtypes],0)),FALSE)</f>
        <v>0</v>
      </c>
    </row>
    <row r="72" spans="1:8" hidden="1" x14ac:dyDescent="0.25">
      <c r="A72" t="b">
        <f ca="1">ROW()-2&lt;COUNTIF(all_tables[RDB$RELATION_NAME_TRIMMED],ACC_PROVOD4131623[[#This Row],[TABLE_NAME]])</f>
        <v>0</v>
      </c>
      <c r="B7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2" t="b" cm="1">
        <f t="array" aca="1" ref="C72" ca="1">IF(ROW()-2&lt;COUNTIF(all_tables[RDB$RELATION_NAME_TRIMMED],sheet_name),sheet_name,FALSE)</f>
        <v>0</v>
      </c>
      <c r="D72" t="b" cm="1">
        <f t="array" aca="1" ref="D72" ca="1">_xlfn.IFNA(INDEX(all_tables[RDB$FIELD_NAME_TRIMMED],MATCH(ACC_PROVOD4131623[[#This Row],[TABLE_NAME]],all_tables[RDB$RELATION_NAME_TRIMMED],0)+ROW()-2),FALSE)</f>
        <v>0</v>
      </c>
      <c r="E72" t="b" cm="1">
        <f t="array" aca="1" ref="E72" ca="1">_xlfn.IFNA(INDEX(all_tables[RDB$FIELD_SOURCE_TRIMMED],MATCH(ACC_PROVOD4131623[[#This Row],[TABLE_NAME]],all_tables[RDB$RELATION_NAME_TRIMMED],0)+ROW()-2),FALSE)</f>
        <v>0</v>
      </c>
      <c r="F72" t="str">
        <f ca="1">TRIM(ACC_PROVOD4131623[[#This Row],[TABLE_NAME]])&amp;TRIM(ACC_PROVOD4131623[[#This Row],[RDB$FIELD_NAME]])</f>
        <v>FALSEFALSE</v>
      </c>
      <c r="G72" t="b">
        <f ca="1">_xlfn.IFNA(INDEX(all_tables[RDB$FIELD_TYPE],MATCH(ACC_PROVOD4131623[[#This Row],[LOOKUP]],all_tables[LOOKUP],0)),FALSE)</f>
        <v>0</v>
      </c>
      <c r="H72" t="b">
        <f ca="1">_xlfn.IFNA(INDEX(column_types[PD],MATCH(ACC_PROVOD4131623[[#This Row],[FB_DTYPE]],column_types[FB Dtypes],0)),FALSE)</f>
        <v>0</v>
      </c>
    </row>
    <row r="73" spans="1:8" hidden="1" x14ac:dyDescent="0.25">
      <c r="A73" t="b">
        <f ca="1">ROW()-2&lt;COUNTIF(all_tables[RDB$RELATION_NAME_TRIMMED],ACC_PROVOD4131623[[#This Row],[TABLE_NAME]])</f>
        <v>0</v>
      </c>
      <c r="B7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3" t="b" cm="1">
        <f t="array" aca="1" ref="C73" ca="1">IF(ROW()-2&lt;COUNTIF(all_tables[RDB$RELATION_NAME_TRIMMED],sheet_name),sheet_name,FALSE)</f>
        <v>0</v>
      </c>
      <c r="D73" t="b" cm="1">
        <f t="array" aca="1" ref="D73" ca="1">_xlfn.IFNA(INDEX(all_tables[RDB$FIELD_NAME_TRIMMED],MATCH(ACC_PROVOD4131623[[#This Row],[TABLE_NAME]],all_tables[RDB$RELATION_NAME_TRIMMED],0)+ROW()-2),FALSE)</f>
        <v>0</v>
      </c>
      <c r="E73" t="b" cm="1">
        <f t="array" aca="1" ref="E73" ca="1">_xlfn.IFNA(INDEX(all_tables[RDB$FIELD_SOURCE_TRIMMED],MATCH(ACC_PROVOD4131623[[#This Row],[TABLE_NAME]],all_tables[RDB$RELATION_NAME_TRIMMED],0)+ROW()-2),FALSE)</f>
        <v>0</v>
      </c>
      <c r="F73" t="str">
        <f ca="1">TRIM(ACC_PROVOD4131623[[#This Row],[TABLE_NAME]])&amp;TRIM(ACC_PROVOD4131623[[#This Row],[RDB$FIELD_NAME]])</f>
        <v>FALSEFALSE</v>
      </c>
      <c r="G73" t="b">
        <f ca="1">_xlfn.IFNA(INDEX(all_tables[RDB$FIELD_TYPE],MATCH(ACC_PROVOD4131623[[#This Row],[LOOKUP]],all_tables[LOOKUP],0)),FALSE)</f>
        <v>0</v>
      </c>
      <c r="H73" t="b">
        <f ca="1">_xlfn.IFNA(INDEX(column_types[PD],MATCH(ACC_PROVOD4131623[[#This Row],[FB_DTYPE]],column_types[FB Dtypes],0)),FALSE)</f>
        <v>0</v>
      </c>
    </row>
    <row r="74" spans="1:8" hidden="1" x14ac:dyDescent="0.25">
      <c r="A74" t="b">
        <f ca="1">ROW()-2&lt;COUNTIF(all_tables[RDB$RELATION_NAME_TRIMMED],ACC_PROVOD4131623[[#This Row],[TABLE_NAME]])</f>
        <v>0</v>
      </c>
      <c r="B7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4" t="b" cm="1">
        <f t="array" aca="1" ref="C74" ca="1">IF(ROW()-2&lt;COUNTIF(all_tables[RDB$RELATION_NAME_TRIMMED],sheet_name),sheet_name,FALSE)</f>
        <v>0</v>
      </c>
      <c r="D74" t="b" cm="1">
        <f t="array" aca="1" ref="D74" ca="1">_xlfn.IFNA(INDEX(all_tables[RDB$FIELD_NAME_TRIMMED],MATCH(ACC_PROVOD4131623[[#This Row],[TABLE_NAME]],all_tables[RDB$RELATION_NAME_TRIMMED],0)+ROW()-2),FALSE)</f>
        <v>0</v>
      </c>
      <c r="E74" t="b" cm="1">
        <f t="array" aca="1" ref="E74" ca="1">_xlfn.IFNA(INDEX(all_tables[RDB$FIELD_SOURCE_TRIMMED],MATCH(ACC_PROVOD4131623[[#This Row],[TABLE_NAME]],all_tables[RDB$RELATION_NAME_TRIMMED],0)+ROW()-2),FALSE)</f>
        <v>0</v>
      </c>
      <c r="F74" t="str">
        <f ca="1">TRIM(ACC_PROVOD4131623[[#This Row],[TABLE_NAME]])&amp;TRIM(ACC_PROVOD4131623[[#This Row],[RDB$FIELD_NAME]])</f>
        <v>FALSEFALSE</v>
      </c>
      <c r="G74" t="b">
        <f ca="1">_xlfn.IFNA(INDEX(all_tables[RDB$FIELD_TYPE],MATCH(ACC_PROVOD4131623[[#This Row],[LOOKUP]],all_tables[LOOKUP],0)),FALSE)</f>
        <v>0</v>
      </c>
      <c r="H74" t="b">
        <f ca="1">_xlfn.IFNA(INDEX(column_types[PD],MATCH(ACC_PROVOD4131623[[#This Row],[FB_DTYPE]],column_types[FB Dtypes],0)),FALSE)</f>
        <v>0</v>
      </c>
    </row>
    <row r="75" spans="1:8" hidden="1" x14ac:dyDescent="0.25">
      <c r="A75" t="b">
        <f ca="1">ROW()-2&lt;COUNTIF(all_tables[RDB$RELATION_NAME_TRIMMED],ACC_PROVOD4131623[[#This Row],[TABLE_NAME]])</f>
        <v>0</v>
      </c>
      <c r="B7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5" t="b" cm="1">
        <f t="array" aca="1" ref="C75" ca="1">IF(ROW()-2&lt;COUNTIF(all_tables[RDB$RELATION_NAME_TRIMMED],sheet_name),sheet_name,FALSE)</f>
        <v>0</v>
      </c>
      <c r="D75" t="b" cm="1">
        <f t="array" aca="1" ref="D75" ca="1">_xlfn.IFNA(INDEX(all_tables[RDB$FIELD_NAME_TRIMMED],MATCH(ACC_PROVOD4131623[[#This Row],[TABLE_NAME]],all_tables[RDB$RELATION_NAME_TRIMMED],0)+ROW()-2),FALSE)</f>
        <v>0</v>
      </c>
      <c r="E75" t="b" cm="1">
        <f t="array" aca="1" ref="E75" ca="1">_xlfn.IFNA(INDEX(all_tables[RDB$FIELD_SOURCE_TRIMMED],MATCH(ACC_PROVOD4131623[[#This Row],[TABLE_NAME]],all_tables[RDB$RELATION_NAME_TRIMMED],0)+ROW()-2),FALSE)</f>
        <v>0</v>
      </c>
      <c r="F75" t="str">
        <f ca="1">TRIM(ACC_PROVOD4131623[[#This Row],[TABLE_NAME]])&amp;TRIM(ACC_PROVOD4131623[[#This Row],[RDB$FIELD_NAME]])</f>
        <v>FALSEFALSE</v>
      </c>
      <c r="G75" t="b">
        <f ca="1">_xlfn.IFNA(INDEX(all_tables[RDB$FIELD_TYPE],MATCH(ACC_PROVOD4131623[[#This Row],[LOOKUP]],all_tables[LOOKUP],0)),FALSE)</f>
        <v>0</v>
      </c>
      <c r="H75" t="b">
        <f ca="1">_xlfn.IFNA(INDEX(column_types[PD],MATCH(ACC_PROVOD4131623[[#This Row],[FB_DTYPE]],column_types[FB Dtypes],0)),FALSE)</f>
        <v>0</v>
      </c>
    </row>
    <row r="76" spans="1:8" hidden="1" x14ac:dyDescent="0.25">
      <c r="A76" t="b">
        <f ca="1">ROW()-2&lt;COUNTIF(all_tables[RDB$RELATION_NAME_TRIMMED],ACC_PROVOD4131623[[#This Row],[TABLE_NAME]])</f>
        <v>0</v>
      </c>
      <c r="B7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6" t="b" cm="1">
        <f t="array" aca="1" ref="C76" ca="1">IF(ROW()-2&lt;COUNTIF(all_tables[RDB$RELATION_NAME_TRIMMED],sheet_name),sheet_name,FALSE)</f>
        <v>0</v>
      </c>
      <c r="D76" t="b" cm="1">
        <f t="array" aca="1" ref="D76" ca="1">_xlfn.IFNA(INDEX(all_tables[RDB$FIELD_NAME_TRIMMED],MATCH(ACC_PROVOD4131623[[#This Row],[TABLE_NAME]],all_tables[RDB$RELATION_NAME_TRIMMED],0)+ROW()-2),FALSE)</f>
        <v>0</v>
      </c>
      <c r="E76" t="b" cm="1">
        <f t="array" aca="1" ref="E76" ca="1">_xlfn.IFNA(INDEX(all_tables[RDB$FIELD_SOURCE_TRIMMED],MATCH(ACC_PROVOD4131623[[#This Row],[TABLE_NAME]],all_tables[RDB$RELATION_NAME_TRIMMED],0)+ROW()-2),FALSE)</f>
        <v>0</v>
      </c>
      <c r="F76" t="str">
        <f ca="1">TRIM(ACC_PROVOD4131623[[#This Row],[TABLE_NAME]])&amp;TRIM(ACC_PROVOD4131623[[#This Row],[RDB$FIELD_NAME]])</f>
        <v>FALSEFALSE</v>
      </c>
      <c r="G76" t="b">
        <f ca="1">_xlfn.IFNA(INDEX(all_tables[RDB$FIELD_TYPE],MATCH(ACC_PROVOD4131623[[#This Row],[LOOKUP]],all_tables[LOOKUP],0)),FALSE)</f>
        <v>0</v>
      </c>
      <c r="H76" t="b">
        <f ca="1">_xlfn.IFNA(INDEX(column_types[PD],MATCH(ACC_PROVOD4131623[[#This Row],[FB_DTYPE]],column_types[FB Dtypes],0)),FALSE)</f>
        <v>0</v>
      </c>
    </row>
    <row r="77" spans="1:8" hidden="1" x14ac:dyDescent="0.25">
      <c r="A77" t="b">
        <f ca="1">ROW()-2&lt;COUNTIF(all_tables[RDB$RELATION_NAME_TRIMMED],ACC_PROVOD4131623[[#This Row],[TABLE_NAME]])</f>
        <v>0</v>
      </c>
      <c r="B7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7" t="b" cm="1">
        <f t="array" aca="1" ref="C77" ca="1">IF(ROW()-2&lt;COUNTIF(all_tables[RDB$RELATION_NAME_TRIMMED],sheet_name),sheet_name,FALSE)</f>
        <v>0</v>
      </c>
      <c r="D77" t="b" cm="1">
        <f t="array" aca="1" ref="D77" ca="1">_xlfn.IFNA(INDEX(all_tables[RDB$FIELD_NAME_TRIMMED],MATCH(ACC_PROVOD4131623[[#This Row],[TABLE_NAME]],all_tables[RDB$RELATION_NAME_TRIMMED],0)+ROW()-2),FALSE)</f>
        <v>0</v>
      </c>
      <c r="E77" t="b" cm="1">
        <f t="array" aca="1" ref="E77" ca="1">_xlfn.IFNA(INDEX(all_tables[RDB$FIELD_SOURCE_TRIMMED],MATCH(ACC_PROVOD4131623[[#This Row],[TABLE_NAME]],all_tables[RDB$RELATION_NAME_TRIMMED],0)+ROW()-2),FALSE)</f>
        <v>0</v>
      </c>
      <c r="F77" t="str">
        <f ca="1">TRIM(ACC_PROVOD4131623[[#This Row],[TABLE_NAME]])&amp;TRIM(ACC_PROVOD4131623[[#This Row],[RDB$FIELD_NAME]])</f>
        <v>FALSEFALSE</v>
      </c>
      <c r="G77" t="b">
        <f ca="1">_xlfn.IFNA(INDEX(all_tables[RDB$FIELD_TYPE],MATCH(ACC_PROVOD4131623[[#This Row],[LOOKUP]],all_tables[LOOKUP],0)),FALSE)</f>
        <v>0</v>
      </c>
      <c r="H77" t="b">
        <f ca="1">_xlfn.IFNA(INDEX(column_types[PD],MATCH(ACC_PROVOD4131623[[#This Row],[FB_DTYPE]],column_types[FB Dtypes],0)),FALSE)</f>
        <v>0</v>
      </c>
    </row>
    <row r="78" spans="1:8" hidden="1" x14ac:dyDescent="0.25">
      <c r="A78" t="b">
        <f ca="1">ROW()-2&lt;COUNTIF(all_tables[RDB$RELATION_NAME_TRIMMED],ACC_PROVOD4131623[[#This Row],[TABLE_NAME]])</f>
        <v>0</v>
      </c>
      <c r="B7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8" t="b" cm="1">
        <f t="array" aca="1" ref="C78" ca="1">IF(ROW()-2&lt;COUNTIF(all_tables[RDB$RELATION_NAME_TRIMMED],sheet_name),sheet_name,FALSE)</f>
        <v>0</v>
      </c>
      <c r="D78" t="b" cm="1">
        <f t="array" aca="1" ref="D78" ca="1">_xlfn.IFNA(INDEX(all_tables[RDB$FIELD_NAME_TRIMMED],MATCH(ACC_PROVOD4131623[[#This Row],[TABLE_NAME]],all_tables[RDB$RELATION_NAME_TRIMMED],0)+ROW()-2),FALSE)</f>
        <v>0</v>
      </c>
      <c r="E78" t="b" cm="1">
        <f t="array" aca="1" ref="E78" ca="1">_xlfn.IFNA(INDEX(all_tables[RDB$FIELD_SOURCE_TRIMMED],MATCH(ACC_PROVOD4131623[[#This Row],[TABLE_NAME]],all_tables[RDB$RELATION_NAME_TRIMMED],0)+ROW()-2),FALSE)</f>
        <v>0</v>
      </c>
      <c r="F78" t="str">
        <f ca="1">TRIM(ACC_PROVOD4131623[[#This Row],[TABLE_NAME]])&amp;TRIM(ACC_PROVOD4131623[[#This Row],[RDB$FIELD_NAME]])</f>
        <v>FALSEFALSE</v>
      </c>
      <c r="G78" t="b">
        <f ca="1">_xlfn.IFNA(INDEX(all_tables[RDB$FIELD_TYPE],MATCH(ACC_PROVOD4131623[[#This Row],[LOOKUP]],all_tables[LOOKUP],0)),FALSE)</f>
        <v>0</v>
      </c>
      <c r="H78" t="b">
        <f ca="1">_xlfn.IFNA(INDEX(column_types[PD],MATCH(ACC_PROVOD4131623[[#This Row],[FB_DTYPE]],column_types[FB Dtypes],0)),FALSE)</f>
        <v>0</v>
      </c>
    </row>
    <row r="79" spans="1:8" hidden="1" x14ac:dyDescent="0.25">
      <c r="A79" t="b">
        <f ca="1">ROW()-2&lt;COUNTIF(all_tables[RDB$RELATION_NAME_TRIMMED],ACC_PROVOD4131623[[#This Row],[TABLE_NAME]])</f>
        <v>0</v>
      </c>
      <c r="B79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79" t="b" cm="1">
        <f t="array" aca="1" ref="C79" ca="1">IF(ROW()-2&lt;COUNTIF(all_tables[RDB$RELATION_NAME_TRIMMED],sheet_name),sheet_name,FALSE)</f>
        <v>0</v>
      </c>
      <c r="D79" t="b" cm="1">
        <f t="array" aca="1" ref="D79" ca="1">_xlfn.IFNA(INDEX(all_tables[RDB$FIELD_NAME_TRIMMED],MATCH(ACC_PROVOD4131623[[#This Row],[TABLE_NAME]],all_tables[RDB$RELATION_NAME_TRIMMED],0)+ROW()-2),FALSE)</f>
        <v>0</v>
      </c>
      <c r="E79" t="b" cm="1">
        <f t="array" aca="1" ref="E79" ca="1">_xlfn.IFNA(INDEX(all_tables[RDB$FIELD_SOURCE_TRIMMED],MATCH(ACC_PROVOD4131623[[#This Row],[TABLE_NAME]],all_tables[RDB$RELATION_NAME_TRIMMED],0)+ROW()-2),FALSE)</f>
        <v>0</v>
      </c>
      <c r="F79" t="str">
        <f ca="1">TRIM(ACC_PROVOD4131623[[#This Row],[TABLE_NAME]])&amp;TRIM(ACC_PROVOD4131623[[#This Row],[RDB$FIELD_NAME]])</f>
        <v>FALSEFALSE</v>
      </c>
      <c r="G79" t="b">
        <f ca="1">_xlfn.IFNA(INDEX(all_tables[RDB$FIELD_TYPE],MATCH(ACC_PROVOD4131623[[#This Row],[LOOKUP]],all_tables[LOOKUP],0)),FALSE)</f>
        <v>0</v>
      </c>
      <c r="H79" t="b">
        <f ca="1">_xlfn.IFNA(INDEX(column_types[PD],MATCH(ACC_PROVOD4131623[[#This Row],[FB_DTYPE]],column_types[FB Dtypes],0)),FALSE)</f>
        <v>0</v>
      </c>
    </row>
    <row r="80" spans="1:8" hidden="1" x14ac:dyDescent="0.25">
      <c r="A80" t="b">
        <f ca="1">ROW()-2&lt;COUNTIF(all_tables[RDB$RELATION_NAME_TRIMMED],ACC_PROVOD4131623[[#This Row],[TABLE_NAME]])</f>
        <v>0</v>
      </c>
      <c r="B80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0" t="b" cm="1">
        <f t="array" aca="1" ref="C80" ca="1">IF(ROW()-2&lt;COUNTIF(all_tables[RDB$RELATION_NAME_TRIMMED],sheet_name),sheet_name,FALSE)</f>
        <v>0</v>
      </c>
      <c r="D80" t="b" cm="1">
        <f t="array" aca="1" ref="D80" ca="1">_xlfn.IFNA(INDEX(all_tables[RDB$FIELD_NAME_TRIMMED],MATCH(ACC_PROVOD4131623[[#This Row],[TABLE_NAME]],all_tables[RDB$RELATION_NAME_TRIMMED],0)+ROW()-2),FALSE)</f>
        <v>0</v>
      </c>
      <c r="E80" t="b" cm="1">
        <f t="array" aca="1" ref="E80" ca="1">_xlfn.IFNA(INDEX(all_tables[RDB$FIELD_SOURCE_TRIMMED],MATCH(ACC_PROVOD4131623[[#This Row],[TABLE_NAME]],all_tables[RDB$RELATION_NAME_TRIMMED],0)+ROW()-2),FALSE)</f>
        <v>0</v>
      </c>
      <c r="F80" t="str">
        <f ca="1">TRIM(ACC_PROVOD4131623[[#This Row],[TABLE_NAME]])&amp;TRIM(ACC_PROVOD4131623[[#This Row],[RDB$FIELD_NAME]])</f>
        <v>FALSEFALSE</v>
      </c>
      <c r="G80" t="b">
        <f ca="1">_xlfn.IFNA(INDEX(all_tables[RDB$FIELD_TYPE],MATCH(ACC_PROVOD4131623[[#This Row],[LOOKUP]],all_tables[LOOKUP],0)),FALSE)</f>
        <v>0</v>
      </c>
      <c r="H80" t="b">
        <f ca="1">_xlfn.IFNA(INDEX(column_types[PD],MATCH(ACC_PROVOD4131623[[#This Row],[FB_DTYPE]],column_types[FB Dtypes],0)),FALSE)</f>
        <v>0</v>
      </c>
    </row>
    <row r="81" spans="1:8" hidden="1" x14ac:dyDescent="0.25">
      <c r="A81" t="b">
        <f ca="1">ROW()-2&lt;COUNTIF(all_tables[RDB$RELATION_NAME_TRIMMED],ACC_PROVOD4131623[[#This Row],[TABLE_NAME]])</f>
        <v>0</v>
      </c>
      <c r="B81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1" t="b" cm="1">
        <f t="array" aca="1" ref="C81" ca="1">IF(ROW()-2&lt;COUNTIF(all_tables[RDB$RELATION_NAME_TRIMMED],sheet_name),sheet_name,FALSE)</f>
        <v>0</v>
      </c>
      <c r="D81" t="b" cm="1">
        <f t="array" aca="1" ref="D81" ca="1">_xlfn.IFNA(INDEX(all_tables[RDB$FIELD_NAME_TRIMMED],MATCH(ACC_PROVOD4131623[[#This Row],[TABLE_NAME]],all_tables[RDB$RELATION_NAME_TRIMMED],0)+ROW()-2),FALSE)</f>
        <v>0</v>
      </c>
      <c r="E81" t="b" cm="1">
        <f t="array" aca="1" ref="E81" ca="1">_xlfn.IFNA(INDEX(all_tables[RDB$FIELD_SOURCE_TRIMMED],MATCH(ACC_PROVOD4131623[[#This Row],[TABLE_NAME]],all_tables[RDB$RELATION_NAME_TRIMMED],0)+ROW()-2),FALSE)</f>
        <v>0</v>
      </c>
      <c r="F81" t="str">
        <f ca="1">TRIM(ACC_PROVOD4131623[[#This Row],[TABLE_NAME]])&amp;TRIM(ACC_PROVOD4131623[[#This Row],[RDB$FIELD_NAME]])</f>
        <v>FALSEFALSE</v>
      </c>
      <c r="G81" t="b">
        <f ca="1">_xlfn.IFNA(INDEX(all_tables[RDB$FIELD_TYPE],MATCH(ACC_PROVOD4131623[[#This Row],[LOOKUP]],all_tables[LOOKUP],0)),FALSE)</f>
        <v>0</v>
      </c>
      <c r="H81" t="b">
        <f ca="1">_xlfn.IFNA(INDEX(column_types[PD],MATCH(ACC_PROVOD4131623[[#This Row],[FB_DTYPE]],column_types[FB Dtypes],0)),FALSE)</f>
        <v>0</v>
      </c>
    </row>
    <row r="82" spans="1:8" hidden="1" x14ac:dyDescent="0.25">
      <c r="A82" t="b">
        <f ca="1">ROW()-2&lt;COUNTIF(all_tables[RDB$RELATION_NAME_TRIMMED],ACC_PROVOD4131623[[#This Row],[TABLE_NAME]])</f>
        <v>0</v>
      </c>
      <c r="B8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2" t="b" cm="1">
        <f t="array" aca="1" ref="C82" ca="1">IF(ROW()-2&lt;COUNTIF(all_tables[RDB$RELATION_NAME_TRIMMED],sheet_name),sheet_name,FALSE)</f>
        <v>0</v>
      </c>
      <c r="D82" t="b" cm="1">
        <f t="array" aca="1" ref="D82" ca="1">_xlfn.IFNA(INDEX(all_tables[RDB$FIELD_NAME_TRIMMED],MATCH(ACC_PROVOD4131623[[#This Row],[TABLE_NAME]],all_tables[RDB$RELATION_NAME_TRIMMED],0)+ROW()-2),FALSE)</f>
        <v>0</v>
      </c>
      <c r="E82" t="b" cm="1">
        <f t="array" aca="1" ref="E82" ca="1">_xlfn.IFNA(INDEX(all_tables[RDB$FIELD_SOURCE_TRIMMED],MATCH(ACC_PROVOD4131623[[#This Row],[TABLE_NAME]],all_tables[RDB$RELATION_NAME_TRIMMED],0)+ROW()-2),FALSE)</f>
        <v>0</v>
      </c>
      <c r="F82" t="str">
        <f ca="1">TRIM(ACC_PROVOD4131623[[#This Row],[TABLE_NAME]])&amp;TRIM(ACC_PROVOD4131623[[#This Row],[RDB$FIELD_NAME]])</f>
        <v>FALSEFALSE</v>
      </c>
      <c r="G82" t="b">
        <f ca="1">_xlfn.IFNA(INDEX(all_tables[RDB$FIELD_TYPE],MATCH(ACC_PROVOD4131623[[#This Row],[LOOKUP]],all_tables[LOOKUP],0)),FALSE)</f>
        <v>0</v>
      </c>
      <c r="H82" t="b">
        <f ca="1">_xlfn.IFNA(INDEX(column_types[PD],MATCH(ACC_PROVOD4131623[[#This Row],[FB_DTYPE]],column_types[FB Dtypes],0)),FALSE)</f>
        <v>0</v>
      </c>
    </row>
    <row r="83" spans="1:8" hidden="1" x14ac:dyDescent="0.25">
      <c r="A83" t="b">
        <f ca="1">ROW()-2&lt;COUNTIF(all_tables[RDB$RELATION_NAME_TRIMMED],ACC_PROVOD4131623[[#This Row],[TABLE_NAME]])</f>
        <v>0</v>
      </c>
      <c r="B8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3" t="b" cm="1">
        <f t="array" aca="1" ref="C83" ca="1">IF(ROW()-2&lt;COUNTIF(all_tables[RDB$RELATION_NAME_TRIMMED],sheet_name),sheet_name,FALSE)</f>
        <v>0</v>
      </c>
      <c r="D83" t="b" cm="1">
        <f t="array" aca="1" ref="D83" ca="1">_xlfn.IFNA(INDEX(all_tables[RDB$FIELD_NAME_TRIMMED],MATCH(ACC_PROVOD4131623[[#This Row],[TABLE_NAME]],all_tables[RDB$RELATION_NAME_TRIMMED],0)+ROW()-2),FALSE)</f>
        <v>0</v>
      </c>
      <c r="E83" t="b" cm="1">
        <f t="array" aca="1" ref="E83" ca="1">_xlfn.IFNA(INDEX(all_tables[RDB$FIELD_SOURCE_TRIMMED],MATCH(ACC_PROVOD4131623[[#This Row],[TABLE_NAME]],all_tables[RDB$RELATION_NAME_TRIMMED],0)+ROW()-2),FALSE)</f>
        <v>0</v>
      </c>
      <c r="F83" t="str">
        <f ca="1">TRIM(ACC_PROVOD4131623[[#This Row],[TABLE_NAME]])&amp;TRIM(ACC_PROVOD4131623[[#This Row],[RDB$FIELD_NAME]])</f>
        <v>FALSEFALSE</v>
      </c>
      <c r="G83" t="b">
        <f ca="1">_xlfn.IFNA(INDEX(all_tables[RDB$FIELD_TYPE],MATCH(ACC_PROVOD4131623[[#This Row],[LOOKUP]],all_tables[LOOKUP],0)),FALSE)</f>
        <v>0</v>
      </c>
      <c r="H83" t="b">
        <f ca="1">_xlfn.IFNA(INDEX(column_types[PD],MATCH(ACC_PROVOD4131623[[#This Row],[FB_DTYPE]],column_types[FB Dtypes],0)),FALSE)</f>
        <v>0</v>
      </c>
    </row>
    <row r="84" spans="1:8" hidden="1" x14ac:dyDescent="0.25">
      <c r="A84" t="b">
        <f ca="1">ROW()-2&lt;COUNTIF(all_tables[RDB$RELATION_NAME_TRIMMED],ACC_PROVOD4131623[[#This Row],[TABLE_NAME]])</f>
        <v>0</v>
      </c>
      <c r="B8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4" t="b" cm="1">
        <f t="array" aca="1" ref="C84" ca="1">IF(ROW()-2&lt;COUNTIF(all_tables[RDB$RELATION_NAME_TRIMMED],sheet_name),sheet_name,FALSE)</f>
        <v>0</v>
      </c>
      <c r="D84" t="b" cm="1">
        <f t="array" aca="1" ref="D84" ca="1">_xlfn.IFNA(INDEX(all_tables[RDB$FIELD_NAME_TRIMMED],MATCH(ACC_PROVOD4131623[[#This Row],[TABLE_NAME]],all_tables[RDB$RELATION_NAME_TRIMMED],0)+ROW()-2),FALSE)</f>
        <v>0</v>
      </c>
      <c r="E84" t="b" cm="1">
        <f t="array" aca="1" ref="E84" ca="1">_xlfn.IFNA(INDEX(all_tables[RDB$FIELD_SOURCE_TRIMMED],MATCH(ACC_PROVOD4131623[[#This Row],[TABLE_NAME]],all_tables[RDB$RELATION_NAME_TRIMMED],0)+ROW()-2),FALSE)</f>
        <v>0</v>
      </c>
      <c r="F84" t="str">
        <f ca="1">TRIM(ACC_PROVOD4131623[[#This Row],[TABLE_NAME]])&amp;TRIM(ACC_PROVOD4131623[[#This Row],[RDB$FIELD_NAME]])</f>
        <v>FALSEFALSE</v>
      </c>
      <c r="G84" t="b">
        <f ca="1">_xlfn.IFNA(INDEX(all_tables[RDB$FIELD_TYPE],MATCH(ACC_PROVOD4131623[[#This Row],[LOOKUP]],all_tables[LOOKUP],0)),FALSE)</f>
        <v>0</v>
      </c>
      <c r="H84" t="b">
        <f ca="1">_xlfn.IFNA(INDEX(column_types[PD],MATCH(ACC_PROVOD4131623[[#This Row],[FB_DTYPE]],column_types[FB Dtypes],0)),FALSE)</f>
        <v>0</v>
      </c>
    </row>
    <row r="85" spans="1:8" hidden="1" x14ac:dyDescent="0.25">
      <c r="A85" t="b">
        <f ca="1">ROW()-2&lt;COUNTIF(all_tables[RDB$RELATION_NAME_TRIMMED],ACC_PROVOD4131623[[#This Row],[TABLE_NAME]])</f>
        <v>0</v>
      </c>
      <c r="B8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5" t="b" cm="1">
        <f t="array" aca="1" ref="C85" ca="1">IF(ROW()-2&lt;COUNTIF(all_tables[RDB$RELATION_NAME_TRIMMED],sheet_name),sheet_name,FALSE)</f>
        <v>0</v>
      </c>
      <c r="D85" t="b" cm="1">
        <f t="array" aca="1" ref="D85" ca="1">_xlfn.IFNA(INDEX(all_tables[RDB$FIELD_NAME_TRIMMED],MATCH(ACC_PROVOD4131623[[#This Row],[TABLE_NAME]],all_tables[RDB$RELATION_NAME_TRIMMED],0)+ROW()-2),FALSE)</f>
        <v>0</v>
      </c>
      <c r="E85" t="b" cm="1">
        <f t="array" aca="1" ref="E85" ca="1">_xlfn.IFNA(INDEX(all_tables[RDB$FIELD_SOURCE_TRIMMED],MATCH(ACC_PROVOD4131623[[#This Row],[TABLE_NAME]],all_tables[RDB$RELATION_NAME_TRIMMED],0)+ROW()-2),FALSE)</f>
        <v>0</v>
      </c>
      <c r="F85" t="str">
        <f ca="1">TRIM(ACC_PROVOD4131623[[#This Row],[TABLE_NAME]])&amp;TRIM(ACC_PROVOD4131623[[#This Row],[RDB$FIELD_NAME]])</f>
        <v>FALSEFALSE</v>
      </c>
      <c r="G85" t="b">
        <f ca="1">_xlfn.IFNA(INDEX(all_tables[RDB$FIELD_TYPE],MATCH(ACC_PROVOD4131623[[#This Row],[LOOKUP]],all_tables[LOOKUP],0)),FALSE)</f>
        <v>0</v>
      </c>
      <c r="H85" t="b">
        <f ca="1">_xlfn.IFNA(INDEX(column_types[PD],MATCH(ACC_PROVOD4131623[[#This Row],[FB_DTYPE]],column_types[FB Dtypes],0)),FALSE)</f>
        <v>0</v>
      </c>
    </row>
    <row r="86" spans="1:8" hidden="1" x14ac:dyDescent="0.25">
      <c r="A86" t="b">
        <f ca="1">ROW()-2&lt;COUNTIF(all_tables[RDB$RELATION_NAME_TRIMMED],ACC_PROVOD4131623[[#This Row],[TABLE_NAME]])</f>
        <v>0</v>
      </c>
      <c r="B8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6" t="b" cm="1">
        <f t="array" aca="1" ref="C86" ca="1">IF(ROW()-2&lt;COUNTIF(all_tables[RDB$RELATION_NAME_TRIMMED],sheet_name),sheet_name,FALSE)</f>
        <v>0</v>
      </c>
      <c r="D86" t="b" cm="1">
        <f t="array" aca="1" ref="D86" ca="1">_xlfn.IFNA(INDEX(all_tables[RDB$FIELD_NAME_TRIMMED],MATCH(ACC_PROVOD4131623[[#This Row],[TABLE_NAME]],all_tables[RDB$RELATION_NAME_TRIMMED],0)+ROW()-2),FALSE)</f>
        <v>0</v>
      </c>
      <c r="E86" t="b" cm="1">
        <f t="array" aca="1" ref="E86" ca="1">_xlfn.IFNA(INDEX(all_tables[RDB$FIELD_SOURCE_TRIMMED],MATCH(ACC_PROVOD4131623[[#This Row],[TABLE_NAME]],all_tables[RDB$RELATION_NAME_TRIMMED],0)+ROW()-2),FALSE)</f>
        <v>0</v>
      </c>
      <c r="F86" t="str">
        <f ca="1">TRIM(ACC_PROVOD4131623[[#This Row],[TABLE_NAME]])&amp;TRIM(ACC_PROVOD4131623[[#This Row],[RDB$FIELD_NAME]])</f>
        <v>FALSEFALSE</v>
      </c>
      <c r="G86" t="b">
        <f ca="1">_xlfn.IFNA(INDEX(all_tables[RDB$FIELD_TYPE],MATCH(ACC_PROVOD4131623[[#This Row],[LOOKUP]],all_tables[LOOKUP],0)),FALSE)</f>
        <v>0</v>
      </c>
      <c r="H86" t="b">
        <f ca="1">_xlfn.IFNA(INDEX(column_types[PD],MATCH(ACC_PROVOD4131623[[#This Row],[FB_DTYPE]],column_types[FB Dtypes],0)),FALSE)</f>
        <v>0</v>
      </c>
    </row>
    <row r="87" spans="1:8" hidden="1" x14ac:dyDescent="0.25">
      <c r="A87" t="b">
        <f ca="1">ROW()-2&lt;COUNTIF(all_tables[RDB$RELATION_NAME_TRIMMED],ACC_PROVOD4131623[[#This Row],[TABLE_NAME]])</f>
        <v>0</v>
      </c>
      <c r="B8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7" t="b" cm="1">
        <f t="array" aca="1" ref="C87" ca="1">IF(ROW()-2&lt;COUNTIF(all_tables[RDB$RELATION_NAME_TRIMMED],sheet_name),sheet_name,FALSE)</f>
        <v>0</v>
      </c>
      <c r="D87" t="b" cm="1">
        <f t="array" aca="1" ref="D87" ca="1">_xlfn.IFNA(INDEX(all_tables[RDB$FIELD_NAME_TRIMMED],MATCH(ACC_PROVOD4131623[[#This Row],[TABLE_NAME]],all_tables[RDB$RELATION_NAME_TRIMMED],0)+ROW()-2),FALSE)</f>
        <v>0</v>
      </c>
      <c r="E87" t="b" cm="1">
        <f t="array" aca="1" ref="E87" ca="1">_xlfn.IFNA(INDEX(all_tables[RDB$FIELD_SOURCE_TRIMMED],MATCH(ACC_PROVOD4131623[[#This Row],[TABLE_NAME]],all_tables[RDB$RELATION_NAME_TRIMMED],0)+ROW()-2),FALSE)</f>
        <v>0</v>
      </c>
      <c r="F87" t="str">
        <f ca="1">TRIM(ACC_PROVOD4131623[[#This Row],[TABLE_NAME]])&amp;TRIM(ACC_PROVOD4131623[[#This Row],[RDB$FIELD_NAME]])</f>
        <v>FALSEFALSE</v>
      </c>
      <c r="G87" t="b">
        <f ca="1">_xlfn.IFNA(INDEX(all_tables[RDB$FIELD_TYPE],MATCH(ACC_PROVOD4131623[[#This Row],[LOOKUP]],all_tables[LOOKUP],0)),FALSE)</f>
        <v>0</v>
      </c>
      <c r="H87" t="b">
        <f ca="1">_xlfn.IFNA(INDEX(column_types[PD],MATCH(ACC_PROVOD4131623[[#This Row],[FB_DTYPE]],column_types[FB Dtypes],0)),FALSE)</f>
        <v>0</v>
      </c>
    </row>
    <row r="88" spans="1:8" hidden="1" x14ac:dyDescent="0.25">
      <c r="A88" t="b">
        <f ca="1">ROW()-2&lt;COUNTIF(all_tables[RDB$RELATION_NAME_TRIMMED],ACC_PROVOD4131623[[#This Row],[TABLE_NAME]])</f>
        <v>0</v>
      </c>
      <c r="B8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8" t="b" cm="1">
        <f t="array" aca="1" ref="C88" ca="1">IF(ROW()-2&lt;COUNTIF(all_tables[RDB$RELATION_NAME_TRIMMED],sheet_name),sheet_name,FALSE)</f>
        <v>0</v>
      </c>
      <c r="D88" t="b" cm="1">
        <f t="array" aca="1" ref="D88" ca="1">_xlfn.IFNA(INDEX(all_tables[RDB$FIELD_NAME_TRIMMED],MATCH(ACC_PROVOD4131623[[#This Row],[TABLE_NAME]],all_tables[RDB$RELATION_NAME_TRIMMED],0)+ROW()-2),FALSE)</f>
        <v>0</v>
      </c>
      <c r="E88" t="b" cm="1">
        <f t="array" aca="1" ref="E88" ca="1">_xlfn.IFNA(INDEX(all_tables[RDB$FIELD_SOURCE_TRIMMED],MATCH(ACC_PROVOD4131623[[#This Row],[TABLE_NAME]],all_tables[RDB$RELATION_NAME_TRIMMED],0)+ROW()-2),FALSE)</f>
        <v>0</v>
      </c>
      <c r="F88" t="str">
        <f ca="1">TRIM(ACC_PROVOD4131623[[#This Row],[TABLE_NAME]])&amp;TRIM(ACC_PROVOD4131623[[#This Row],[RDB$FIELD_NAME]])</f>
        <v>FALSEFALSE</v>
      </c>
      <c r="G88" t="b">
        <f ca="1">_xlfn.IFNA(INDEX(all_tables[RDB$FIELD_TYPE],MATCH(ACC_PROVOD4131623[[#This Row],[LOOKUP]],all_tables[LOOKUP],0)),FALSE)</f>
        <v>0</v>
      </c>
      <c r="H88" t="b">
        <f ca="1">_xlfn.IFNA(INDEX(column_types[PD],MATCH(ACC_PROVOD4131623[[#This Row],[FB_DTYPE]],column_types[FB Dtypes],0)),FALSE)</f>
        <v>0</v>
      </c>
    </row>
    <row r="89" spans="1:8" hidden="1" x14ac:dyDescent="0.25">
      <c r="A89" t="b">
        <f ca="1">ROW()-2&lt;COUNTIF(all_tables[RDB$RELATION_NAME_TRIMMED],ACC_PROVOD4131623[[#This Row],[TABLE_NAME]])</f>
        <v>0</v>
      </c>
      <c r="B89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89" t="b" cm="1">
        <f t="array" aca="1" ref="C89" ca="1">IF(ROW()-2&lt;COUNTIF(all_tables[RDB$RELATION_NAME_TRIMMED],sheet_name),sheet_name,FALSE)</f>
        <v>0</v>
      </c>
      <c r="D89" t="b" cm="1">
        <f t="array" aca="1" ref="D89" ca="1">_xlfn.IFNA(INDEX(all_tables[RDB$FIELD_NAME_TRIMMED],MATCH(ACC_PROVOD4131623[[#This Row],[TABLE_NAME]],all_tables[RDB$RELATION_NAME_TRIMMED],0)+ROW()-2),FALSE)</f>
        <v>0</v>
      </c>
      <c r="E89" t="b" cm="1">
        <f t="array" aca="1" ref="E89" ca="1">_xlfn.IFNA(INDEX(all_tables[RDB$FIELD_SOURCE_TRIMMED],MATCH(ACC_PROVOD4131623[[#This Row],[TABLE_NAME]],all_tables[RDB$RELATION_NAME_TRIMMED],0)+ROW()-2),FALSE)</f>
        <v>0</v>
      </c>
      <c r="F89" t="str">
        <f ca="1">TRIM(ACC_PROVOD4131623[[#This Row],[TABLE_NAME]])&amp;TRIM(ACC_PROVOD4131623[[#This Row],[RDB$FIELD_NAME]])</f>
        <v>FALSEFALSE</v>
      </c>
      <c r="G89" t="b">
        <f ca="1">_xlfn.IFNA(INDEX(all_tables[RDB$FIELD_TYPE],MATCH(ACC_PROVOD4131623[[#This Row],[LOOKUP]],all_tables[LOOKUP],0)),FALSE)</f>
        <v>0</v>
      </c>
      <c r="H89" t="b">
        <f ca="1">_xlfn.IFNA(INDEX(column_types[PD],MATCH(ACC_PROVOD4131623[[#This Row],[FB_DTYPE]],column_types[FB Dtypes],0)),FALSE)</f>
        <v>0</v>
      </c>
    </row>
    <row r="90" spans="1:8" hidden="1" x14ac:dyDescent="0.25">
      <c r="A90" t="b">
        <f ca="1">ROW()-2&lt;COUNTIF(all_tables[RDB$RELATION_NAME_TRIMMED],ACC_PROVOD4131623[[#This Row],[TABLE_NAME]])</f>
        <v>0</v>
      </c>
      <c r="B90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90" t="b" cm="1">
        <f t="array" aca="1" ref="C90" ca="1">IF(ROW()-2&lt;COUNTIF(all_tables[RDB$RELATION_NAME_TRIMMED],sheet_name),sheet_name,FALSE)</f>
        <v>0</v>
      </c>
      <c r="D90" t="b" cm="1">
        <f t="array" aca="1" ref="D90" ca="1">_xlfn.IFNA(INDEX(all_tables[RDB$FIELD_NAME_TRIMMED],MATCH(ACC_PROVOD4131623[[#This Row],[TABLE_NAME]],all_tables[RDB$RELATION_NAME_TRIMMED],0)+ROW()-2),FALSE)</f>
        <v>0</v>
      </c>
      <c r="E90" t="b" cm="1">
        <f t="array" aca="1" ref="E90" ca="1">_xlfn.IFNA(INDEX(all_tables[RDB$FIELD_SOURCE_TRIMMED],MATCH(ACC_PROVOD4131623[[#This Row],[TABLE_NAME]],all_tables[RDB$RELATION_NAME_TRIMMED],0)+ROW()-2),FALSE)</f>
        <v>0</v>
      </c>
      <c r="F90" t="str">
        <f ca="1">TRIM(ACC_PROVOD4131623[[#This Row],[TABLE_NAME]])&amp;TRIM(ACC_PROVOD4131623[[#This Row],[RDB$FIELD_NAME]])</f>
        <v>FALSEFALSE</v>
      </c>
      <c r="G90" t="b">
        <f ca="1">_xlfn.IFNA(INDEX(all_tables[RDB$FIELD_TYPE],MATCH(ACC_PROVOD4131623[[#This Row],[LOOKUP]],all_tables[LOOKUP],0)),FALSE)</f>
        <v>0</v>
      </c>
      <c r="H90" t="b">
        <f ca="1">_xlfn.IFNA(INDEX(column_types[PD],MATCH(ACC_PROVOD4131623[[#This Row],[FB_DTYPE]],column_types[FB Dtypes],0)),FALSE)</f>
        <v>0</v>
      </c>
    </row>
    <row r="91" spans="1:8" hidden="1" x14ac:dyDescent="0.25">
      <c r="A91" t="b">
        <f ca="1">ROW()-2&lt;COUNTIF(all_tables[RDB$RELATION_NAME_TRIMMED],ACC_PROVOD4131623[[#This Row],[TABLE_NAME]])</f>
        <v>0</v>
      </c>
      <c r="B91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91" t="b" cm="1">
        <f t="array" aca="1" ref="C91" ca="1">IF(ROW()-2&lt;COUNTIF(all_tables[RDB$RELATION_NAME_TRIMMED],sheet_name),sheet_name,FALSE)</f>
        <v>0</v>
      </c>
      <c r="D91" t="b" cm="1">
        <f t="array" aca="1" ref="D91" ca="1">_xlfn.IFNA(INDEX(all_tables[RDB$FIELD_NAME_TRIMMED],MATCH(ACC_PROVOD4131623[[#This Row],[TABLE_NAME]],all_tables[RDB$RELATION_NAME_TRIMMED],0)+ROW()-2),FALSE)</f>
        <v>0</v>
      </c>
      <c r="E91" t="b" cm="1">
        <f t="array" aca="1" ref="E91" ca="1">_xlfn.IFNA(INDEX(all_tables[RDB$FIELD_SOURCE_TRIMMED],MATCH(ACC_PROVOD4131623[[#This Row],[TABLE_NAME]],all_tables[RDB$RELATION_NAME_TRIMMED],0)+ROW()-2),FALSE)</f>
        <v>0</v>
      </c>
      <c r="F91" t="str">
        <f ca="1">TRIM(ACC_PROVOD4131623[[#This Row],[TABLE_NAME]])&amp;TRIM(ACC_PROVOD4131623[[#This Row],[RDB$FIELD_NAME]])</f>
        <v>FALSEFALSE</v>
      </c>
      <c r="G91" t="b">
        <f ca="1">_xlfn.IFNA(INDEX(all_tables[RDB$FIELD_TYPE],MATCH(ACC_PROVOD4131623[[#This Row],[LOOKUP]],all_tables[LOOKUP],0)),FALSE)</f>
        <v>0</v>
      </c>
      <c r="H91" t="b">
        <f ca="1">_xlfn.IFNA(INDEX(column_types[PD],MATCH(ACC_PROVOD4131623[[#This Row],[FB_DTYPE]],column_types[FB Dtypes],0)),FALSE)</f>
        <v>0</v>
      </c>
    </row>
    <row r="92" spans="1:8" hidden="1" x14ac:dyDescent="0.25">
      <c r="A92" t="b">
        <f ca="1">ROW()-2&lt;COUNTIF(all_tables[RDB$RELATION_NAME_TRIMMED],ACC_PROVOD4131623[[#This Row],[TABLE_NAME]])</f>
        <v>0</v>
      </c>
      <c r="B92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92" t="b" cm="1">
        <f t="array" aca="1" ref="C92" ca="1">IF(ROW()-2&lt;COUNTIF(all_tables[RDB$RELATION_NAME_TRIMMED],sheet_name),sheet_name,FALSE)</f>
        <v>0</v>
      </c>
      <c r="D92" t="b" cm="1">
        <f t="array" aca="1" ref="D92" ca="1">_xlfn.IFNA(INDEX(all_tables[RDB$FIELD_NAME_TRIMMED],MATCH(ACC_PROVOD4131623[[#This Row],[TABLE_NAME]],all_tables[RDB$RELATION_NAME_TRIMMED],0)+ROW()-2),FALSE)</f>
        <v>0</v>
      </c>
      <c r="E92" t="b" cm="1">
        <f t="array" aca="1" ref="E92" ca="1">_xlfn.IFNA(INDEX(all_tables[RDB$FIELD_SOURCE_TRIMMED],MATCH(ACC_PROVOD4131623[[#This Row],[TABLE_NAME]],all_tables[RDB$RELATION_NAME_TRIMMED],0)+ROW()-2),FALSE)</f>
        <v>0</v>
      </c>
      <c r="F92" t="str">
        <f ca="1">TRIM(ACC_PROVOD4131623[[#This Row],[TABLE_NAME]])&amp;TRIM(ACC_PROVOD4131623[[#This Row],[RDB$FIELD_NAME]])</f>
        <v>FALSEFALSE</v>
      </c>
      <c r="G92" t="b">
        <f ca="1">_xlfn.IFNA(INDEX(all_tables[RDB$FIELD_TYPE],MATCH(ACC_PROVOD4131623[[#This Row],[LOOKUP]],all_tables[LOOKUP],0)),FALSE)</f>
        <v>0</v>
      </c>
      <c r="H92" t="b">
        <f ca="1">_xlfn.IFNA(INDEX(column_types[PD],MATCH(ACC_PROVOD4131623[[#This Row],[FB_DTYPE]],column_types[FB Dtypes],0)),FALSE)</f>
        <v>0</v>
      </c>
    </row>
    <row r="93" spans="1:8" hidden="1" x14ac:dyDescent="0.25">
      <c r="A93" t="b">
        <f ca="1">ROW()-2&lt;COUNTIF(all_tables[RDB$RELATION_NAME_TRIMMED],ACC_PROVOD4131623[[#This Row],[TABLE_NAME]])</f>
        <v>0</v>
      </c>
      <c r="B93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93" t="b" cm="1">
        <f t="array" aca="1" ref="C93" ca="1">IF(ROW()-2&lt;COUNTIF(all_tables[RDB$RELATION_NAME_TRIMMED],sheet_name),sheet_name,FALSE)</f>
        <v>0</v>
      </c>
      <c r="D93" t="b" cm="1">
        <f t="array" aca="1" ref="D93" ca="1">_xlfn.IFNA(INDEX(all_tables[RDB$FIELD_NAME_TRIMMED],MATCH(ACC_PROVOD4131623[[#This Row],[TABLE_NAME]],all_tables[RDB$RELATION_NAME_TRIMMED],0)+ROW()-2),FALSE)</f>
        <v>0</v>
      </c>
      <c r="E93" t="b" cm="1">
        <f t="array" aca="1" ref="E93" ca="1">_xlfn.IFNA(INDEX(all_tables[RDB$FIELD_SOURCE_TRIMMED],MATCH(ACC_PROVOD4131623[[#This Row],[TABLE_NAME]],all_tables[RDB$RELATION_NAME_TRIMMED],0)+ROW()-2),FALSE)</f>
        <v>0</v>
      </c>
      <c r="F93" t="str">
        <f ca="1">TRIM(ACC_PROVOD4131623[[#This Row],[TABLE_NAME]])&amp;TRIM(ACC_PROVOD4131623[[#This Row],[RDB$FIELD_NAME]])</f>
        <v>FALSEFALSE</v>
      </c>
      <c r="G93" t="b">
        <f ca="1">_xlfn.IFNA(INDEX(all_tables[RDB$FIELD_TYPE],MATCH(ACC_PROVOD4131623[[#This Row],[LOOKUP]],all_tables[LOOKUP],0)),FALSE)</f>
        <v>0</v>
      </c>
      <c r="H93" t="b">
        <f ca="1">_xlfn.IFNA(INDEX(column_types[PD],MATCH(ACC_PROVOD4131623[[#This Row],[FB_DTYPE]],column_types[FB Dtypes],0)),FALSE)</f>
        <v>0</v>
      </c>
    </row>
    <row r="94" spans="1:8" hidden="1" x14ac:dyDescent="0.25">
      <c r="A94" t="b">
        <f ca="1">ROW()-2&lt;COUNTIF(all_tables[RDB$RELATION_NAME_TRIMMED],ACC_PROVOD4131623[[#This Row],[TABLE_NAME]])</f>
        <v>0</v>
      </c>
      <c r="B94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94" t="b" cm="1">
        <f t="array" aca="1" ref="C94" ca="1">IF(ROW()-2&lt;COUNTIF(all_tables[RDB$RELATION_NAME_TRIMMED],sheet_name),sheet_name,FALSE)</f>
        <v>0</v>
      </c>
      <c r="D94" t="b" cm="1">
        <f t="array" aca="1" ref="D94" ca="1">_xlfn.IFNA(INDEX(all_tables[RDB$FIELD_NAME_TRIMMED],MATCH(ACC_PROVOD4131623[[#This Row],[TABLE_NAME]],all_tables[RDB$RELATION_NAME_TRIMMED],0)+ROW()-2),FALSE)</f>
        <v>0</v>
      </c>
      <c r="E94" t="b" cm="1">
        <f t="array" aca="1" ref="E94" ca="1">_xlfn.IFNA(INDEX(all_tables[RDB$FIELD_SOURCE_TRIMMED],MATCH(ACC_PROVOD4131623[[#This Row],[TABLE_NAME]],all_tables[RDB$RELATION_NAME_TRIMMED],0)+ROW()-2),FALSE)</f>
        <v>0</v>
      </c>
      <c r="F94" t="str">
        <f ca="1">TRIM(ACC_PROVOD4131623[[#This Row],[TABLE_NAME]])&amp;TRIM(ACC_PROVOD4131623[[#This Row],[RDB$FIELD_NAME]])</f>
        <v>FALSEFALSE</v>
      </c>
      <c r="G94" t="b">
        <f ca="1">_xlfn.IFNA(INDEX(all_tables[RDB$FIELD_TYPE],MATCH(ACC_PROVOD4131623[[#This Row],[LOOKUP]],all_tables[LOOKUP],0)),FALSE)</f>
        <v>0</v>
      </c>
      <c r="H94" t="b">
        <f ca="1">_xlfn.IFNA(INDEX(column_types[PD],MATCH(ACC_PROVOD4131623[[#This Row],[FB_DTYPE]],column_types[FB Dtypes],0)),FALSE)</f>
        <v>0</v>
      </c>
    </row>
    <row r="95" spans="1:8" hidden="1" x14ac:dyDescent="0.25">
      <c r="A95" t="b">
        <f ca="1">ROW()-2&lt;COUNTIF(all_tables[RDB$RELATION_NAME_TRIMMED],ACC_PROVOD4131623[[#This Row],[TABLE_NAME]])</f>
        <v>0</v>
      </c>
      <c r="B95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95" t="b" cm="1">
        <f t="array" aca="1" ref="C95" ca="1">IF(ROW()-2&lt;COUNTIF(all_tables[RDB$RELATION_NAME_TRIMMED],sheet_name),sheet_name,FALSE)</f>
        <v>0</v>
      </c>
      <c r="D95" t="b" cm="1">
        <f t="array" aca="1" ref="D95" ca="1">_xlfn.IFNA(INDEX(all_tables[RDB$FIELD_NAME_TRIMMED],MATCH(ACC_PROVOD4131623[[#This Row],[TABLE_NAME]],all_tables[RDB$RELATION_NAME_TRIMMED],0)+ROW()-2),FALSE)</f>
        <v>0</v>
      </c>
      <c r="E95" t="b" cm="1">
        <f t="array" aca="1" ref="E95" ca="1">_xlfn.IFNA(INDEX(all_tables[RDB$FIELD_SOURCE_TRIMMED],MATCH(ACC_PROVOD4131623[[#This Row],[TABLE_NAME]],all_tables[RDB$RELATION_NAME_TRIMMED],0)+ROW()-2),FALSE)</f>
        <v>0</v>
      </c>
      <c r="F95" t="str">
        <f ca="1">TRIM(ACC_PROVOD4131623[[#This Row],[TABLE_NAME]])&amp;TRIM(ACC_PROVOD4131623[[#This Row],[RDB$FIELD_NAME]])</f>
        <v>FALSEFALSE</v>
      </c>
      <c r="G95" t="b">
        <f ca="1">_xlfn.IFNA(INDEX(all_tables[RDB$FIELD_TYPE],MATCH(ACC_PROVOD4131623[[#This Row],[LOOKUP]],all_tables[LOOKUP],0)),FALSE)</f>
        <v>0</v>
      </c>
      <c r="H95" t="b">
        <f ca="1">_xlfn.IFNA(INDEX(column_types[PD],MATCH(ACC_PROVOD4131623[[#This Row],[FB_DTYPE]],column_types[FB Dtypes],0)),FALSE)</f>
        <v>0</v>
      </c>
    </row>
    <row r="96" spans="1:8" hidden="1" x14ac:dyDescent="0.25">
      <c r="A96" t="b">
        <f ca="1">ROW()-2&lt;COUNTIF(all_tables[RDB$RELATION_NAME_TRIMMED],ACC_PROVOD4131623[[#This Row],[TABLE_NAME]])</f>
        <v>0</v>
      </c>
      <c r="B96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96" t="b" cm="1">
        <f t="array" aca="1" ref="C96" ca="1">IF(ROW()-2&lt;COUNTIF(all_tables[RDB$RELATION_NAME_TRIMMED],sheet_name),sheet_name,FALSE)</f>
        <v>0</v>
      </c>
      <c r="D96" t="b" cm="1">
        <f t="array" aca="1" ref="D96" ca="1">_xlfn.IFNA(INDEX(all_tables[RDB$FIELD_NAME_TRIMMED],MATCH(ACC_PROVOD4131623[[#This Row],[TABLE_NAME]],all_tables[RDB$RELATION_NAME_TRIMMED],0)+ROW()-2),FALSE)</f>
        <v>0</v>
      </c>
      <c r="E96" t="b" cm="1">
        <f t="array" aca="1" ref="E96" ca="1">_xlfn.IFNA(INDEX(all_tables[RDB$FIELD_SOURCE_TRIMMED],MATCH(ACC_PROVOD4131623[[#This Row],[TABLE_NAME]],all_tables[RDB$RELATION_NAME_TRIMMED],0)+ROW()-2),FALSE)</f>
        <v>0</v>
      </c>
      <c r="F96" t="str">
        <f ca="1">TRIM(ACC_PROVOD4131623[[#This Row],[TABLE_NAME]])&amp;TRIM(ACC_PROVOD4131623[[#This Row],[RDB$FIELD_NAME]])</f>
        <v>FALSEFALSE</v>
      </c>
      <c r="G96" t="b">
        <f ca="1">_xlfn.IFNA(INDEX(all_tables[RDB$FIELD_TYPE],MATCH(ACC_PROVOD4131623[[#This Row],[LOOKUP]],all_tables[LOOKUP],0)),FALSE)</f>
        <v>0</v>
      </c>
      <c r="H96" t="b">
        <f ca="1">_xlfn.IFNA(INDEX(column_types[PD],MATCH(ACC_PROVOD4131623[[#This Row],[FB_DTYPE]],column_types[FB Dtypes],0)),FALSE)</f>
        <v>0</v>
      </c>
    </row>
    <row r="97" spans="1:8" hidden="1" x14ac:dyDescent="0.25">
      <c r="A97" t="b">
        <f ca="1">ROW()-2&lt;COUNTIF(all_tables[RDB$RELATION_NAME_TRIMMED],ACC_PROVOD4131623[[#This Row],[TABLE_NAME]])</f>
        <v>0</v>
      </c>
      <c r="B97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97" t="b" cm="1">
        <f t="array" aca="1" ref="C97" ca="1">IF(ROW()-2&lt;COUNTIF(all_tables[RDB$RELATION_NAME_TRIMMED],sheet_name),sheet_name,FALSE)</f>
        <v>0</v>
      </c>
      <c r="D97" t="b" cm="1">
        <f t="array" aca="1" ref="D97" ca="1">_xlfn.IFNA(INDEX(all_tables[RDB$FIELD_NAME_TRIMMED],MATCH(ACC_PROVOD4131623[[#This Row],[TABLE_NAME]],all_tables[RDB$RELATION_NAME_TRIMMED],0)+ROW()-2),FALSE)</f>
        <v>0</v>
      </c>
      <c r="E97" t="b" cm="1">
        <f t="array" aca="1" ref="E97" ca="1">_xlfn.IFNA(INDEX(all_tables[RDB$FIELD_SOURCE_TRIMMED],MATCH(ACC_PROVOD4131623[[#This Row],[TABLE_NAME]],all_tables[RDB$RELATION_NAME_TRIMMED],0)+ROW()-2),FALSE)</f>
        <v>0</v>
      </c>
      <c r="F97" t="str">
        <f ca="1">TRIM(ACC_PROVOD4131623[[#This Row],[TABLE_NAME]])&amp;TRIM(ACC_PROVOD4131623[[#This Row],[RDB$FIELD_NAME]])</f>
        <v>FALSEFALSE</v>
      </c>
      <c r="G97" t="b">
        <f ca="1">_xlfn.IFNA(INDEX(all_tables[RDB$FIELD_TYPE],MATCH(ACC_PROVOD4131623[[#This Row],[LOOKUP]],all_tables[LOOKUP],0)),FALSE)</f>
        <v>0</v>
      </c>
      <c r="H97" t="b">
        <f ca="1">_xlfn.IFNA(INDEX(column_types[PD],MATCH(ACC_PROVOD4131623[[#This Row],[FB_DTYPE]],column_types[FB Dtypes],0)),FALSE)</f>
        <v>0</v>
      </c>
    </row>
    <row r="98" spans="1:8" hidden="1" x14ac:dyDescent="0.25">
      <c r="A98" t="b">
        <f ca="1">ROW()-2&lt;COUNTIF(all_tables[RDB$RELATION_NAME_TRIMMED],ACC_PROVOD4131623[[#This Row],[TABLE_NAME]])</f>
        <v>0</v>
      </c>
      <c r="B98" s="1" t="str">
        <f ca="1">IF(ACC_PROVOD4131623[[#This Row],[TRUE]],COUNTIF(all_tables[RDB$RELATION_NAME_TRIMMED],ACC_PROVOD4131623[[#This Row],[TABLE_NAME]]),FALSE)&amp;": "&amp;IF(ACC_PROVOD4131623[[#This Row],[TRUE]],COUNTIF(ACC_PROVOD4131623[NEEDED_YES_NO_DEV],"YES"),FALSE)</f>
        <v>FALSE: FALSE</v>
      </c>
      <c r="C98" t="b" cm="1">
        <f t="array" aca="1" ref="C98" ca="1">IF(ROW()-2&lt;COUNTIF(all_tables[RDB$RELATION_NAME_TRIMMED],sheet_name),sheet_name,FALSE)</f>
        <v>0</v>
      </c>
      <c r="D98" t="b" cm="1">
        <f t="array" aca="1" ref="D98" ca="1">_xlfn.IFNA(INDEX(all_tables[RDB$FIELD_NAME_TRIMMED],MATCH(ACC_PROVOD4131623[[#This Row],[TABLE_NAME]],all_tables[RDB$RELATION_NAME_TRIMMED],0)+ROW()-2),FALSE)</f>
        <v>0</v>
      </c>
      <c r="E98" t="b" cm="1">
        <f t="array" aca="1" ref="E98" ca="1">_xlfn.IFNA(INDEX(all_tables[RDB$FIELD_SOURCE_TRIMMED],MATCH(ACC_PROVOD4131623[[#This Row],[TABLE_NAME]],all_tables[RDB$RELATION_NAME_TRIMMED],0)+ROW()-2),FALSE)</f>
        <v>0</v>
      </c>
      <c r="F98" t="str">
        <f ca="1">TRIM(ACC_PROVOD4131623[[#This Row],[TABLE_NAME]])&amp;TRIM(ACC_PROVOD4131623[[#This Row],[RDB$FIELD_NAME]])</f>
        <v>FALSEFALSE</v>
      </c>
      <c r="G98" t="b">
        <f ca="1">_xlfn.IFNA(INDEX(all_tables[RDB$FIELD_TYPE],MATCH(ACC_PROVOD4131623[[#This Row],[LOOKUP]],all_tables[LOOKUP],0)),FALSE)</f>
        <v>0</v>
      </c>
      <c r="H98" t="b">
        <f ca="1">_xlfn.IFNA(INDEX(column_types[PD],MATCH(ACC_PROVOD4131623[[#This Row],[FB_DTYPE]],column_types[FB Dtypes],0)),FALSE)</f>
        <v>0</v>
      </c>
    </row>
  </sheetData>
  <conditionalFormatting sqref="A2:Q98">
    <cfRule type="expression" dxfId="20" priority="1">
      <formula>$I2="YES"</formula>
    </cfRule>
  </conditionalFormatting>
  <hyperlinks>
    <hyperlink ref="A1" location="'required_tables'!A1" display="TRUE" xr:uid="{A5CAD81E-BB78-4AEB-A596-46C6F1CCB941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45F40-923C-43B9-8527-BA51674C192C}">
  <sheetPr>
    <tabColor rgb="FFFFC000"/>
  </sheetPr>
  <dimension ref="A1:Q98"/>
  <sheetViews>
    <sheetView zoomScale="55" zoomScaleNormal="55" workbookViewId="0"/>
  </sheetViews>
  <sheetFormatPr defaultRowHeight="15" x14ac:dyDescent="0.25"/>
  <cols>
    <col min="1" max="1" width="19" customWidth="1"/>
    <col min="2" max="2" width="29.7109375" bestFit="1" customWidth="1"/>
    <col min="3" max="3" width="24" bestFit="1" customWidth="1"/>
    <col min="4" max="4" width="29.5703125" bestFit="1" customWidth="1"/>
    <col min="5" max="5" width="32.85546875" bestFit="1" customWidth="1"/>
    <col min="6" max="6" width="32.85546875" customWidth="1"/>
    <col min="7" max="7" width="20.5703125" bestFit="1" customWidth="1"/>
    <col min="8" max="8" width="20.7109375" bestFit="1" customWidth="1"/>
    <col min="9" max="9" width="35.28515625" bestFit="1" customWidth="1"/>
    <col min="10" max="10" width="38.85546875" bestFit="1" customWidth="1"/>
    <col min="11" max="11" width="36.42578125" bestFit="1" customWidth="1"/>
    <col min="12" max="12" width="25.28515625" bestFit="1" customWidth="1"/>
    <col min="13" max="13" width="24.28515625" bestFit="1" customWidth="1"/>
    <col min="14" max="14" width="21.42578125" bestFit="1" customWidth="1"/>
    <col min="15" max="15" width="20.85546875" bestFit="1" customWidth="1"/>
    <col min="16" max="16" width="44.85546875" bestFit="1" customWidth="1"/>
    <col min="17" max="17" width="29.28515625" bestFit="1" customWidth="1"/>
  </cols>
  <sheetData>
    <row r="1" spans="1:17" x14ac:dyDescent="0.25">
      <c r="A1" s="6" t="s">
        <v>6611</v>
      </c>
      <c r="B1" t="s">
        <v>6637</v>
      </c>
      <c r="C1" s="1" t="s">
        <v>6612</v>
      </c>
      <c r="D1" s="1" t="s">
        <v>39</v>
      </c>
      <c r="E1" s="1" t="s">
        <v>41</v>
      </c>
      <c r="F1" s="1" t="s">
        <v>47</v>
      </c>
      <c r="G1" s="1" t="s">
        <v>6613</v>
      </c>
      <c r="H1" s="1" t="s">
        <v>6614</v>
      </c>
      <c r="I1" s="1" t="s">
        <v>6615</v>
      </c>
      <c r="J1" s="1" t="s">
        <v>6616</v>
      </c>
      <c r="K1" s="1" t="s">
        <v>6617</v>
      </c>
      <c r="L1" s="1" t="s">
        <v>6618</v>
      </c>
      <c r="M1" s="1" t="s">
        <v>6619</v>
      </c>
      <c r="N1" s="4" t="s">
        <v>6648</v>
      </c>
      <c r="O1" s="4" t="s">
        <v>6649</v>
      </c>
      <c r="P1" s="4" t="s">
        <v>6650</v>
      </c>
      <c r="Q1" s="4" t="s">
        <v>6651</v>
      </c>
    </row>
    <row r="2" spans="1:17" hidden="1" x14ac:dyDescent="0.25">
      <c r="A2" t="b">
        <f ca="1">ROW()-2&lt;COUNTIF(all_tables[RDB$RELATION_NAME_TRIMMED],ACC_PROVOD413162317[[#This Row],[TABLE_NAME]])</f>
        <v>1</v>
      </c>
      <c r="B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8: 2</v>
      </c>
      <c r="C2" t="str" cm="1">
        <f t="array" aca="1" ref="C2" ca="1">IF(ROW()-2&lt;COUNTIF(all_tables[RDB$RELATION_NAME_TRIMMED],sheet_name),sheet_name,FALSE)</f>
        <v>FMG_CATEGORY</v>
      </c>
      <c r="D2" t="str" cm="1">
        <f t="array" aca="1" ref="D2" ca="1">_xlfn.IFNA(INDEX(all_tables[RDB$FIELD_NAME_TRIMMED],MATCH(ACC_PROVOD413162317[[#This Row],[TABLE_NAME]],all_tables[RDB$RELATION_NAME_TRIMMED],0)+ROW()-2),FALSE)</f>
        <v>IP$FLAGS</v>
      </c>
      <c r="E2" t="str" cm="1">
        <f t="array" aca="1" ref="E2" ca="1">_xlfn.IFNA(INDEX(all_tables[RDB$FIELD_SOURCE_TRIMMED],MATCH(ACC_PROVOD413162317[[#This Row],[TABLE_NAME]],all_tables[RDB$RELATION_NAME_TRIMMED],0)+ROW()-2),FALSE)</f>
        <v>TFLAGS</v>
      </c>
      <c r="F2" t="str">
        <f ca="1">TRIM(ACC_PROVOD413162317[[#This Row],[TABLE_NAME]])&amp;TRIM(ACC_PROVOD413162317[[#This Row],[RDB$FIELD_NAME]])</f>
        <v>FMG_CATEGORYIP$FLAGS</v>
      </c>
      <c r="G2">
        <f ca="1">_xlfn.IFNA(INDEX(all_tables[RDB$FIELD_TYPE],MATCH(ACC_PROVOD413162317[[#This Row],[LOOKUP]],all_tables[LOOKUP],0)),FALSE)</f>
        <v>8</v>
      </c>
      <c r="H2" t="str">
        <f ca="1">_xlfn.IFNA(INDEX(column_types[PD],MATCH(ACC_PROVOD413162317[[#This Row],[FB_DTYPE]],column_types[FB Dtypes],0)),FALSE)</f>
        <v>int32</v>
      </c>
    </row>
    <row r="3" spans="1:17" hidden="1" x14ac:dyDescent="0.25">
      <c r="A3" t="b">
        <f ca="1">ROW()-2&lt;COUNTIF(all_tables[RDB$RELATION_NAME_TRIMMED],ACC_PROVOD413162317[[#This Row],[TABLE_NAME]])</f>
        <v>1</v>
      </c>
      <c r="B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8: 2</v>
      </c>
      <c r="C3" t="str" cm="1">
        <f t="array" aca="1" ref="C3" ca="1">IF(ROW()-2&lt;COUNTIF(all_tables[RDB$RELATION_NAME_TRIMMED],sheet_name),sheet_name,FALSE)</f>
        <v>FMG_CATEGORY</v>
      </c>
      <c r="D3" t="str" cm="1">
        <f t="array" aca="1" ref="D3" ca="1">_xlfn.IFNA(INDEX(all_tables[RDB$FIELD_NAME_TRIMMED],MATCH(ACC_PROVOD413162317[[#This Row],[TABLE_NAME]],all_tables[RDB$RELATION_NAME_TRIMMED],0)+ROW()-2),FALSE)</f>
        <v>IP$USER</v>
      </c>
      <c r="E3" t="str" cm="1">
        <f t="array" aca="1" ref="E3" ca="1">_xlfn.IFNA(INDEX(all_tables[RDB$FIELD_SOURCE_TRIMMED],MATCH(ACC_PROVOD413162317[[#This Row],[TABLE_NAME]],all_tables[RDB$RELATION_NAME_TRIMMED],0)+ROW()-2),FALSE)</f>
        <v>TUSER</v>
      </c>
      <c r="F3" t="str">
        <f ca="1">TRIM(ACC_PROVOD413162317[[#This Row],[TABLE_NAME]])&amp;TRIM(ACC_PROVOD413162317[[#This Row],[RDB$FIELD_NAME]])</f>
        <v>FMG_CATEGORYIP$USER</v>
      </c>
      <c r="G3">
        <f ca="1">_xlfn.IFNA(INDEX(all_tables[RDB$FIELD_TYPE],MATCH(ACC_PROVOD413162317[[#This Row],[LOOKUP]],all_tables[LOOKUP],0)),FALSE)</f>
        <v>8</v>
      </c>
      <c r="H3" t="str">
        <f ca="1">_xlfn.IFNA(INDEX(column_types[PD],MATCH(ACC_PROVOD413162317[[#This Row],[FB_DTYPE]],column_types[FB Dtypes],0)),FALSE)</f>
        <v>int32</v>
      </c>
    </row>
    <row r="4" spans="1:17" hidden="1" x14ac:dyDescent="0.25">
      <c r="A4" t="b">
        <f ca="1">ROW()-2&lt;COUNTIF(all_tables[RDB$RELATION_NAME_TRIMMED],ACC_PROVOD413162317[[#This Row],[TABLE_NAME]])</f>
        <v>1</v>
      </c>
      <c r="B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8: 2</v>
      </c>
      <c r="C4" t="str" cm="1">
        <f t="array" aca="1" ref="C4" ca="1">IF(ROW()-2&lt;COUNTIF(all_tables[RDB$RELATION_NAME_TRIMMED],sheet_name),sheet_name,FALSE)</f>
        <v>FMG_CATEGORY</v>
      </c>
      <c r="D4" t="str" cm="1">
        <f t="array" aca="1" ref="D4" ca="1">_xlfn.IFNA(INDEX(all_tables[RDB$FIELD_NAME_TRIMMED],MATCH(ACC_PROVOD413162317[[#This Row],[TABLE_NAME]],all_tables[RDB$RELATION_NAME_TRIMMED],0)+ROW()-2),FALSE)</f>
        <v>IP$CHANGE_USER</v>
      </c>
      <c r="E4" t="str" cm="1">
        <f t="array" aca="1" ref="E4" ca="1">_xlfn.IFNA(INDEX(all_tables[RDB$FIELD_SOURCE_TRIMMED],MATCH(ACC_PROVOD413162317[[#This Row],[TABLE_NAME]],all_tables[RDB$RELATION_NAME_TRIMMED],0)+ROW()-2),FALSE)</f>
        <v>TUSERNULL</v>
      </c>
      <c r="F4" t="str">
        <f ca="1">TRIM(ACC_PROVOD413162317[[#This Row],[TABLE_NAME]])&amp;TRIM(ACC_PROVOD413162317[[#This Row],[RDB$FIELD_NAME]])</f>
        <v>FMG_CATEGORYIP$CHANGE_USER</v>
      </c>
      <c r="G4">
        <f ca="1">_xlfn.IFNA(INDEX(all_tables[RDB$FIELD_TYPE],MATCH(ACC_PROVOD413162317[[#This Row],[LOOKUP]],all_tables[LOOKUP],0)),FALSE)</f>
        <v>8</v>
      </c>
      <c r="H4" t="str">
        <f ca="1">_xlfn.IFNA(INDEX(column_types[PD],MATCH(ACC_PROVOD413162317[[#This Row],[FB_DTYPE]],column_types[FB Dtypes],0)),FALSE)</f>
        <v>int32</v>
      </c>
    </row>
    <row r="5" spans="1:17" hidden="1" x14ac:dyDescent="0.25">
      <c r="A5" t="b">
        <f ca="1">ROW()-2&lt;COUNTIF(all_tables[RDB$RELATION_NAME_TRIMMED],ACC_PROVOD413162317[[#This Row],[TABLE_NAME]])</f>
        <v>1</v>
      </c>
      <c r="B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8: 2</v>
      </c>
      <c r="C5" t="str" cm="1">
        <f t="array" aca="1" ref="C5" ca="1">IF(ROW()-2&lt;COUNTIF(all_tables[RDB$RELATION_NAME_TRIMMED],sheet_name),sheet_name,FALSE)</f>
        <v>FMG_CATEGORY</v>
      </c>
      <c r="D5" t="str" cm="1">
        <f t="array" aca="1" ref="D5" ca="1">_xlfn.IFNA(INDEX(all_tables[RDB$FIELD_NAME_TRIMMED],MATCH(ACC_PROVOD413162317[[#This Row],[TABLE_NAME]],all_tables[RDB$RELATION_NAME_TRIMMED],0)+ROW()-2),FALSE)</f>
        <v>IDCAT</v>
      </c>
      <c r="E5" t="str" cm="1">
        <f t="array" aca="1" ref="E5" ca="1">_xlfn.IFNA(INDEX(all_tables[RDB$FIELD_SOURCE_TRIMMED],MATCH(ACC_PROVOD413162317[[#This Row],[TABLE_NAME]],all_tables[RDB$RELATION_NAME_TRIMMED],0)+ROW()-2),FALSE)</f>
        <v>RDB$3447</v>
      </c>
      <c r="F5" t="str">
        <f ca="1">TRIM(ACC_PROVOD413162317[[#This Row],[TABLE_NAME]])&amp;TRIM(ACC_PROVOD413162317[[#This Row],[RDB$FIELD_NAME]])</f>
        <v>FMG_CATEGORYIDCAT</v>
      </c>
      <c r="G5">
        <f ca="1">_xlfn.IFNA(INDEX(all_tables[RDB$FIELD_TYPE],MATCH(ACC_PROVOD413162317[[#This Row],[LOOKUP]],all_tables[LOOKUP],0)),FALSE)</f>
        <v>37</v>
      </c>
      <c r="H5" t="str">
        <f ca="1">_xlfn.IFNA(INDEX(column_types[PD],MATCH(ACC_PROVOD413162317[[#This Row],[FB_DTYPE]],column_types[FB Dtypes],0)),FALSE)</f>
        <v>object</v>
      </c>
    </row>
    <row r="6" spans="1:17" x14ac:dyDescent="0.25">
      <c r="A6" t="b">
        <f ca="1">ROW()-2&lt;COUNTIF(all_tables[RDB$RELATION_NAME_TRIMMED],ACC_PROVOD413162317[[#This Row],[TABLE_NAME]])</f>
        <v>1</v>
      </c>
      <c r="B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8: 2</v>
      </c>
      <c r="C6" t="str" cm="1">
        <f t="array" aca="1" ref="C6" ca="1">IF(ROW()-2&lt;COUNTIF(all_tables[RDB$RELATION_NAME_TRIMMED],sheet_name),sheet_name,FALSE)</f>
        <v>FMG_CATEGORY</v>
      </c>
      <c r="D6" t="str" cm="1">
        <f t="array" aca="1" ref="D6" ca="1">_xlfn.IFNA(INDEX(all_tables[RDB$FIELD_NAME_TRIMMED],MATCH(ACC_PROVOD413162317[[#This Row],[TABLE_NAME]],all_tables[RDB$RELATION_NAME_TRIMMED],0)+ROW()-2),FALSE)</f>
        <v>NAZVANIE</v>
      </c>
      <c r="E6" t="str" cm="1">
        <f t="array" aca="1" ref="E6" ca="1">_xlfn.IFNA(INDEX(all_tables[RDB$FIELD_SOURCE_TRIMMED],MATCH(ACC_PROVOD413162317[[#This Row],[TABLE_NAME]],all_tables[RDB$RELATION_NAME_TRIMMED],0)+ROW()-2),FALSE)</f>
        <v>RDB$3448</v>
      </c>
      <c r="F6" t="str">
        <f ca="1">TRIM(ACC_PROVOD413162317[[#This Row],[TABLE_NAME]])&amp;TRIM(ACC_PROVOD413162317[[#This Row],[RDB$FIELD_NAME]])</f>
        <v>FMG_CATEGORYNAZVANIE</v>
      </c>
      <c r="G6">
        <f ca="1">_xlfn.IFNA(INDEX(all_tables[RDB$FIELD_TYPE],MATCH(ACC_PROVOD413162317[[#This Row],[LOOKUP]],all_tables[LOOKUP],0)),FALSE)</f>
        <v>37</v>
      </c>
      <c r="H6" t="str">
        <f ca="1">_xlfn.IFNA(INDEX(column_types[PD],MATCH(ACC_PROVOD413162317[[#This Row],[FB_DTYPE]],column_types[FB Dtypes],0)),FALSE)</f>
        <v>object</v>
      </c>
      <c r="I6" t="s">
        <v>6620</v>
      </c>
      <c r="K6" t="s">
        <v>6620</v>
      </c>
      <c r="N6" t="s">
        <v>6652</v>
      </c>
    </row>
    <row r="7" spans="1:17" x14ac:dyDescent="0.25">
      <c r="A7" t="b">
        <f ca="1">ROW()-2&lt;COUNTIF(all_tables[RDB$RELATION_NAME_TRIMMED],ACC_PROVOD413162317[[#This Row],[TABLE_NAME]])</f>
        <v>1</v>
      </c>
      <c r="B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8: 2</v>
      </c>
      <c r="C7" t="str" cm="1">
        <f t="array" aca="1" ref="C7" ca="1">IF(ROW()-2&lt;COUNTIF(all_tables[RDB$RELATION_NAME_TRIMMED],sheet_name),sheet_name,FALSE)</f>
        <v>FMG_CATEGORY</v>
      </c>
      <c r="D7" t="str" cm="1">
        <f t="array" aca="1" ref="D7" ca="1">_xlfn.IFNA(INDEX(all_tables[RDB$FIELD_NAME_TRIMMED],MATCH(ACC_PROVOD413162317[[#This Row],[TABLE_NAME]],all_tables[RDB$RELATION_NAME_TRIMMED],0)+ROW()-2),FALSE)</f>
        <v>KOD</v>
      </c>
      <c r="E7" t="str" cm="1">
        <f t="array" aca="1" ref="E7" ca="1">_xlfn.IFNA(INDEX(all_tables[RDB$FIELD_SOURCE_TRIMMED],MATCH(ACC_PROVOD413162317[[#This Row],[TABLE_NAME]],all_tables[RDB$RELATION_NAME_TRIMMED],0)+ROW()-2),FALSE)</f>
        <v>TANALITICKODNOTNULL</v>
      </c>
      <c r="F7" t="str">
        <f ca="1">TRIM(ACC_PROVOD413162317[[#This Row],[TABLE_NAME]])&amp;TRIM(ACC_PROVOD413162317[[#This Row],[RDB$FIELD_NAME]])</f>
        <v>FMG_CATEGORYKOD</v>
      </c>
      <c r="G7">
        <f ca="1">_xlfn.IFNA(INDEX(all_tables[RDB$FIELD_TYPE],MATCH(ACC_PROVOD413162317[[#This Row],[LOOKUP]],all_tables[LOOKUP],0)),FALSE)</f>
        <v>37</v>
      </c>
      <c r="H7" t="str">
        <f ca="1">_xlfn.IFNA(INDEX(column_types[PD],MATCH(ACC_PROVOD413162317[[#This Row],[FB_DTYPE]],column_types[FB Dtypes],0)),FALSE)</f>
        <v>object</v>
      </c>
      <c r="I7" t="s">
        <v>6620</v>
      </c>
    </row>
    <row r="8" spans="1:17" hidden="1" x14ac:dyDescent="0.25">
      <c r="A8" t="b">
        <f ca="1">ROW()-2&lt;COUNTIF(all_tables[RDB$RELATION_NAME_TRIMMED],ACC_PROVOD413162317[[#This Row],[TABLE_NAME]])</f>
        <v>1</v>
      </c>
      <c r="B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8: 2</v>
      </c>
      <c r="C8" t="str" cm="1">
        <f t="array" aca="1" ref="C8" ca="1">IF(ROW()-2&lt;COUNTIF(all_tables[RDB$RELATION_NAME_TRIMMED],sheet_name),sheet_name,FALSE)</f>
        <v>FMG_CATEGORY</v>
      </c>
      <c r="D8" t="str" cm="1">
        <f t="array" aca="1" ref="D8" ca="1">_xlfn.IFNA(INDEX(all_tables[RDB$FIELD_NAME_TRIMMED],MATCH(ACC_PROVOD413162317[[#This Row],[TABLE_NAME]],all_tables[RDB$RELATION_NAME_TRIMMED],0)+ROW()-2),FALSE)</f>
        <v>IP$CREATED</v>
      </c>
      <c r="E8" t="str" cm="1">
        <f t="array" aca="1" ref="E8" ca="1">_xlfn.IFNA(INDEX(all_tables[RDB$FIELD_SOURCE_TRIMMED],MATCH(ACC_PROVOD413162317[[#This Row],[TABLE_NAME]],all_tables[RDB$RELATION_NAME_TRIMMED],0)+ROW()-2),FALSE)</f>
        <v>RDB$3449</v>
      </c>
      <c r="F8" t="str">
        <f ca="1">TRIM(ACC_PROVOD413162317[[#This Row],[TABLE_NAME]])&amp;TRIM(ACC_PROVOD413162317[[#This Row],[RDB$FIELD_NAME]])</f>
        <v>FMG_CATEGORYIP$CREATED</v>
      </c>
      <c r="G8">
        <f ca="1">_xlfn.IFNA(INDEX(all_tables[RDB$FIELD_TYPE],MATCH(ACC_PROVOD413162317[[#This Row],[LOOKUP]],all_tables[LOOKUP],0)),FALSE)</f>
        <v>35</v>
      </c>
      <c r="H8" t="str">
        <f ca="1">_xlfn.IFNA(INDEX(column_types[PD],MATCH(ACC_PROVOD413162317[[#This Row],[FB_DTYPE]],column_types[FB Dtypes],0)),FALSE)</f>
        <v>datetime64[ns]</v>
      </c>
    </row>
    <row r="9" spans="1:17" hidden="1" x14ac:dyDescent="0.25">
      <c r="A9" t="b">
        <f ca="1">ROW()-2&lt;COUNTIF(all_tables[RDB$RELATION_NAME_TRIMMED],ACC_PROVOD413162317[[#This Row],[TABLE_NAME]])</f>
        <v>1</v>
      </c>
      <c r="B9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8: 2</v>
      </c>
      <c r="C9" t="str" cm="1">
        <f t="array" aca="1" ref="C9" ca="1">IF(ROW()-2&lt;COUNTIF(all_tables[RDB$RELATION_NAME_TRIMMED],sheet_name),sheet_name,FALSE)</f>
        <v>FMG_CATEGORY</v>
      </c>
      <c r="D9" t="str" cm="1">
        <f t="array" aca="1" ref="D9" ca="1">_xlfn.IFNA(INDEX(all_tables[RDB$FIELD_NAME_TRIMMED],MATCH(ACC_PROVOD413162317[[#This Row],[TABLE_NAME]],all_tables[RDB$RELATION_NAME_TRIMMED],0)+ROW()-2),FALSE)</f>
        <v>IP$CHANGED</v>
      </c>
      <c r="E9" t="str" cm="1">
        <f t="array" aca="1" ref="E9" ca="1">_xlfn.IFNA(INDEX(all_tables[RDB$FIELD_SOURCE_TRIMMED],MATCH(ACC_PROVOD413162317[[#This Row],[TABLE_NAME]],all_tables[RDB$RELATION_NAME_TRIMMED],0)+ROW()-2),FALSE)</f>
        <v>RDB$3450</v>
      </c>
      <c r="F9" t="str">
        <f ca="1">TRIM(ACC_PROVOD413162317[[#This Row],[TABLE_NAME]])&amp;TRIM(ACC_PROVOD413162317[[#This Row],[RDB$FIELD_NAME]])</f>
        <v>FMG_CATEGORYIP$CHANGED</v>
      </c>
      <c r="G9">
        <f ca="1">_xlfn.IFNA(INDEX(all_tables[RDB$FIELD_TYPE],MATCH(ACC_PROVOD413162317[[#This Row],[LOOKUP]],all_tables[LOOKUP],0)),FALSE)</f>
        <v>35</v>
      </c>
      <c r="H9" t="str">
        <f ca="1">_xlfn.IFNA(INDEX(column_types[PD],MATCH(ACC_PROVOD413162317[[#This Row],[FB_DTYPE]],column_types[FB Dtypes],0)),FALSE)</f>
        <v>datetime64[ns]</v>
      </c>
    </row>
    <row r="10" spans="1:17" hidden="1" x14ac:dyDescent="0.25">
      <c r="A10" t="b">
        <f ca="1">ROW()-2&lt;COUNTIF(all_tables[RDB$RELATION_NAME_TRIMMED],ACC_PROVOD413162317[[#This Row],[TABLE_NAME]])</f>
        <v>0</v>
      </c>
      <c r="B10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0" t="b" cm="1">
        <f t="array" aca="1" ref="C10" ca="1">IF(ROW()-2&lt;COUNTIF(all_tables[RDB$RELATION_NAME_TRIMMED],sheet_name),sheet_name,FALSE)</f>
        <v>0</v>
      </c>
      <c r="D10" t="b" cm="1">
        <f t="array" aca="1" ref="D10" ca="1">_xlfn.IFNA(INDEX(all_tables[RDB$FIELD_NAME_TRIMMED],MATCH(ACC_PROVOD413162317[[#This Row],[TABLE_NAME]],all_tables[RDB$RELATION_NAME_TRIMMED],0)+ROW()-2),FALSE)</f>
        <v>0</v>
      </c>
      <c r="E10" t="b" cm="1">
        <f t="array" aca="1" ref="E10" ca="1">_xlfn.IFNA(INDEX(all_tables[RDB$FIELD_SOURCE_TRIMMED],MATCH(ACC_PROVOD413162317[[#This Row],[TABLE_NAME]],all_tables[RDB$RELATION_NAME_TRIMMED],0)+ROW()-2),FALSE)</f>
        <v>0</v>
      </c>
      <c r="F10" t="str">
        <f ca="1">TRIM(ACC_PROVOD413162317[[#This Row],[TABLE_NAME]])&amp;TRIM(ACC_PROVOD413162317[[#This Row],[RDB$FIELD_NAME]])</f>
        <v>FALSEFALSE</v>
      </c>
      <c r="G10" t="b">
        <f ca="1">_xlfn.IFNA(INDEX(all_tables[RDB$FIELD_TYPE],MATCH(ACC_PROVOD413162317[[#This Row],[LOOKUP]],all_tables[LOOKUP],0)),FALSE)</f>
        <v>0</v>
      </c>
      <c r="H10" t="b">
        <f ca="1">_xlfn.IFNA(INDEX(column_types[PD],MATCH(ACC_PROVOD413162317[[#This Row],[FB_DTYPE]],column_types[FB Dtypes],0)),FALSE)</f>
        <v>0</v>
      </c>
    </row>
    <row r="11" spans="1:17" hidden="1" x14ac:dyDescent="0.25">
      <c r="A11" t="b">
        <f ca="1">ROW()-2&lt;COUNTIF(all_tables[RDB$RELATION_NAME_TRIMMED],ACC_PROVOD413162317[[#This Row],[TABLE_NAME]])</f>
        <v>0</v>
      </c>
      <c r="B11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1" t="b" cm="1">
        <f t="array" aca="1" ref="C11" ca="1">IF(ROW()-2&lt;COUNTIF(all_tables[RDB$RELATION_NAME_TRIMMED],sheet_name),sheet_name,FALSE)</f>
        <v>0</v>
      </c>
      <c r="D11" t="b" cm="1">
        <f t="array" aca="1" ref="D11" ca="1">_xlfn.IFNA(INDEX(all_tables[RDB$FIELD_NAME_TRIMMED],MATCH(ACC_PROVOD413162317[[#This Row],[TABLE_NAME]],all_tables[RDB$RELATION_NAME_TRIMMED],0)+ROW()-2),FALSE)</f>
        <v>0</v>
      </c>
      <c r="E11" t="b" cm="1">
        <f t="array" aca="1" ref="E11" ca="1">_xlfn.IFNA(INDEX(all_tables[RDB$FIELD_SOURCE_TRIMMED],MATCH(ACC_PROVOD413162317[[#This Row],[TABLE_NAME]],all_tables[RDB$RELATION_NAME_TRIMMED],0)+ROW()-2),FALSE)</f>
        <v>0</v>
      </c>
      <c r="F11" t="str">
        <f ca="1">TRIM(ACC_PROVOD413162317[[#This Row],[TABLE_NAME]])&amp;TRIM(ACC_PROVOD413162317[[#This Row],[RDB$FIELD_NAME]])</f>
        <v>FALSEFALSE</v>
      </c>
      <c r="G11" t="b">
        <f ca="1">_xlfn.IFNA(INDEX(all_tables[RDB$FIELD_TYPE],MATCH(ACC_PROVOD413162317[[#This Row],[LOOKUP]],all_tables[LOOKUP],0)),FALSE)</f>
        <v>0</v>
      </c>
      <c r="H11" t="b">
        <f ca="1">_xlfn.IFNA(INDEX(column_types[PD],MATCH(ACC_PROVOD413162317[[#This Row],[FB_DTYPE]],column_types[FB Dtypes],0)),FALSE)</f>
        <v>0</v>
      </c>
    </row>
    <row r="12" spans="1:17" hidden="1" x14ac:dyDescent="0.25">
      <c r="A12" t="b">
        <f ca="1">ROW()-2&lt;COUNTIF(all_tables[RDB$RELATION_NAME_TRIMMED],ACC_PROVOD413162317[[#This Row],[TABLE_NAME]])</f>
        <v>0</v>
      </c>
      <c r="B1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2" t="b" cm="1">
        <f t="array" aca="1" ref="C12" ca="1">IF(ROW()-2&lt;COUNTIF(all_tables[RDB$RELATION_NAME_TRIMMED],sheet_name),sheet_name,FALSE)</f>
        <v>0</v>
      </c>
      <c r="D12" t="b" cm="1">
        <f t="array" aca="1" ref="D12" ca="1">_xlfn.IFNA(INDEX(all_tables[RDB$FIELD_NAME_TRIMMED],MATCH(ACC_PROVOD413162317[[#This Row],[TABLE_NAME]],all_tables[RDB$RELATION_NAME_TRIMMED],0)+ROW()-2),FALSE)</f>
        <v>0</v>
      </c>
      <c r="E12" t="b" cm="1">
        <f t="array" aca="1" ref="E12" ca="1">_xlfn.IFNA(INDEX(all_tables[RDB$FIELD_SOURCE_TRIMMED],MATCH(ACC_PROVOD413162317[[#This Row],[TABLE_NAME]],all_tables[RDB$RELATION_NAME_TRIMMED],0)+ROW()-2),FALSE)</f>
        <v>0</v>
      </c>
      <c r="F12" t="str">
        <f ca="1">TRIM(ACC_PROVOD413162317[[#This Row],[TABLE_NAME]])&amp;TRIM(ACC_PROVOD413162317[[#This Row],[RDB$FIELD_NAME]])</f>
        <v>FALSEFALSE</v>
      </c>
      <c r="G12" t="b">
        <f ca="1">_xlfn.IFNA(INDEX(all_tables[RDB$FIELD_TYPE],MATCH(ACC_PROVOD413162317[[#This Row],[LOOKUP]],all_tables[LOOKUP],0)),FALSE)</f>
        <v>0</v>
      </c>
      <c r="H12" t="b">
        <f ca="1">_xlfn.IFNA(INDEX(column_types[PD],MATCH(ACC_PROVOD413162317[[#This Row],[FB_DTYPE]],column_types[FB Dtypes],0)),FALSE)</f>
        <v>0</v>
      </c>
    </row>
    <row r="13" spans="1:17" hidden="1" x14ac:dyDescent="0.25">
      <c r="A13" t="b">
        <f ca="1">ROW()-2&lt;COUNTIF(all_tables[RDB$RELATION_NAME_TRIMMED],ACC_PROVOD413162317[[#This Row],[TABLE_NAME]])</f>
        <v>0</v>
      </c>
      <c r="B1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3" t="b" cm="1">
        <f t="array" aca="1" ref="C13" ca="1">IF(ROW()-2&lt;COUNTIF(all_tables[RDB$RELATION_NAME_TRIMMED],sheet_name),sheet_name,FALSE)</f>
        <v>0</v>
      </c>
      <c r="D13" t="b" cm="1">
        <f t="array" aca="1" ref="D13" ca="1">_xlfn.IFNA(INDEX(all_tables[RDB$FIELD_NAME_TRIMMED],MATCH(ACC_PROVOD413162317[[#This Row],[TABLE_NAME]],all_tables[RDB$RELATION_NAME_TRIMMED],0)+ROW()-2),FALSE)</f>
        <v>0</v>
      </c>
      <c r="E13" t="b" cm="1">
        <f t="array" aca="1" ref="E13" ca="1">_xlfn.IFNA(INDEX(all_tables[RDB$FIELD_SOURCE_TRIMMED],MATCH(ACC_PROVOD413162317[[#This Row],[TABLE_NAME]],all_tables[RDB$RELATION_NAME_TRIMMED],0)+ROW()-2),FALSE)</f>
        <v>0</v>
      </c>
      <c r="F13" t="str">
        <f ca="1">TRIM(ACC_PROVOD413162317[[#This Row],[TABLE_NAME]])&amp;TRIM(ACC_PROVOD413162317[[#This Row],[RDB$FIELD_NAME]])</f>
        <v>FALSEFALSE</v>
      </c>
      <c r="G13" t="b">
        <f ca="1">_xlfn.IFNA(INDEX(all_tables[RDB$FIELD_TYPE],MATCH(ACC_PROVOD413162317[[#This Row],[LOOKUP]],all_tables[LOOKUP],0)),FALSE)</f>
        <v>0</v>
      </c>
      <c r="H13" t="b">
        <f ca="1">_xlfn.IFNA(INDEX(column_types[PD],MATCH(ACC_PROVOD413162317[[#This Row],[FB_DTYPE]],column_types[FB Dtypes],0)),FALSE)</f>
        <v>0</v>
      </c>
    </row>
    <row r="14" spans="1:17" hidden="1" x14ac:dyDescent="0.25">
      <c r="A14" t="b">
        <f ca="1">ROW()-2&lt;COUNTIF(all_tables[RDB$RELATION_NAME_TRIMMED],ACC_PROVOD413162317[[#This Row],[TABLE_NAME]])</f>
        <v>0</v>
      </c>
      <c r="B1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4" t="b" cm="1">
        <f t="array" aca="1" ref="C14" ca="1">IF(ROW()-2&lt;COUNTIF(all_tables[RDB$RELATION_NAME_TRIMMED],sheet_name),sheet_name,FALSE)</f>
        <v>0</v>
      </c>
      <c r="D14" t="b" cm="1">
        <f t="array" aca="1" ref="D14" ca="1">_xlfn.IFNA(INDEX(all_tables[RDB$FIELD_NAME_TRIMMED],MATCH(ACC_PROVOD413162317[[#This Row],[TABLE_NAME]],all_tables[RDB$RELATION_NAME_TRIMMED],0)+ROW()-2),FALSE)</f>
        <v>0</v>
      </c>
      <c r="E14" t="b" cm="1">
        <f t="array" aca="1" ref="E14" ca="1">_xlfn.IFNA(INDEX(all_tables[RDB$FIELD_SOURCE_TRIMMED],MATCH(ACC_PROVOD413162317[[#This Row],[TABLE_NAME]],all_tables[RDB$RELATION_NAME_TRIMMED],0)+ROW()-2),FALSE)</f>
        <v>0</v>
      </c>
      <c r="F14" t="str">
        <f ca="1">TRIM(ACC_PROVOD413162317[[#This Row],[TABLE_NAME]])&amp;TRIM(ACC_PROVOD413162317[[#This Row],[RDB$FIELD_NAME]])</f>
        <v>FALSEFALSE</v>
      </c>
      <c r="G14" t="b">
        <f ca="1">_xlfn.IFNA(INDEX(all_tables[RDB$FIELD_TYPE],MATCH(ACC_PROVOD413162317[[#This Row],[LOOKUP]],all_tables[LOOKUP],0)),FALSE)</f>
        <v>0</v>
      </c>
      <c r="H14" t="b">
        <f ca="1">_xlfn.IFNA(INDEX(column_types[PD],MATCH(ACC_PROVOD413162317[[#This Row],[FB_DTYPE]],column_types[FB Dtypes],0)),FALSE)</f>
        <v>0</v>
      </c>
    </row>
    <row r="15" spans="1:17" hidden="1" x14ac:dyDescent="0.25">
      <c r="A15" t="b">
        <f ca="1">ROW()-2&lt;COUNTIF(all_tables[RDB$RELATION_NAME_TRIMMED],ACC_PROVOD413162317[[#This Row],[TABLE_NAME]])</f>
        <v>0</v>
      </c>
      <c r="B1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5" t="b" cm="1">
        <f t="array" aca="1" ref="C15" ca="1">IF(ROW()-2&lt;COUNTIF(all_tables[RDB$RELATION_NAME_TRIMMED],sheet_name),sheet_name,FALSE)</f>
        <v>0</v>
      </c>
      <c r="D15" t="b" cm="1">
        <f t="array" aca="1" ref="D15" ca="1">_xlfn.IFNA(INDEX(all_tables[RDB$FIELD_NAME_TRIMMED],MATCH(ACC_PROVOD413162317[[#This Row],[TABLE_NAME]],all_tables[RDB$RELATION_NAME_TRIMMED],0)+ROW()-2),FALSE)</f>
        <v>0</v>
      </c>
      <c r="E15" t="b" cm="1">
        <f t="array" aca="1" ref="E15" ca="1">_xlfn.IFNA(INDEX(all_tables[RDB$FIELD_SOURCE_TRIMMED],MATCH(ACC_PROVOD413162317[[#This Row],[TABLE_NAME]],all_tables[RDB$RELATION_NAME_TRIMMED],0)+ROW()-2),FALSE)</f>
        <v>0</v>
      </c>
      <c r="F15" t="str">
        <f ca="1">TRIM(ACC_PROVOD413162317[[#This Row],[TABLE_NAME]])&amp;TRIM(ACC_PROVOD413162317[[#This Row],[RDB$FIELD_NAME]])</f>
        <v>FALSEFALSE</v>
      </c>
      <c r="G15" t="b">
        <f ca="1">_xlfn.IFNA(INDEX(all_tables[RDB$FIELD_TYPE],MATCH(ACC_PROVOD413162317[[#This Row],[LOOKUP]],all_tables[LOOKUP],0)),FALSE)</f>
        <v>0</v>
      </c>
      <c r="H15" t="b">
        <f ca="1">_xlfn.IFNA(INDEX(column_types[PD],MATCH(ACC_PROVOD413162317[[#This Row],[FB_DTYPE]],column_types[FB Dtypes],0)),FALSE)</f>
        <v>0</v>
      </c>
    </row>
    <row r="16" spans="1:17" hidden="1" x14ac:dyDescent="0.25">
      <c r="A16" t="b">
        <f ca="1">ROW()-2&lt;COUNTIF(all_tables[RDB$RELATION_NAME_TRIMMED],ACC_PROVOD413162317[[#This Row],[TABLE_NAME]])</f>
        <v>0</v>
      </c>
      <c r="B1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6" t="b" cm="1">
        <f t="array" aca="1" ref="C16" ca="1">IF(ROW()-2&lt;COUNTIF(all_tables[RDB$RELATION_NAME_TRIMMED],sheet_name),sheet_name,FALSE)</f>
        <v>0</v>
      </c>
      <c r="D16" t="b" cm="1">
        <f t="array" aca="1" ref="D16" ca="1">_xlfn.IFNA(INDEX(all_tables[RDB$FIELD_NAME_TRIMMED],MATCH(ACC_PROVOD413162317[[#This Row],[TABLE_NAME]],all_tables[RDB$RELATION_NAME_TRIMMED],0)+ROW()-2),FALSE)</f>
        <v>0</v>
      </c>
      <c r="E16" t="b" cm="1">
        <f t="array" aca="1" ref="E16" ca="1">_xlfn.IFNA(INDEX(all_tables[RDB$FIELD_SOURCE_TRIMMED],MATCH(ACC_PROVOD413162317[[#This Row],[TABLE_NAME]],all_tables[RDB$RELATION_NAME_TRIMMED],0)+ROW()-2),FALSE)</f>
        <v>0</v>
      </c>
      <c r="F16" t="str">
        <f ca="1">TRIM(ACC_PROVOD413162317[[#This Row],[TABLE_NAME]])&amp;TRIM(ACC_PROVOD413162317[[#This Row],[RDB$FIELD_NAME]])</f>
        <v>FALSEFALSE</v>
      </c>
      <c r="G16" t="b">
        <f ca="1">_xlfn.IFNA(INDEX(all_tables[RDB$FIELD_TYPE],MATCH(ACC_PROVOD413162317[[#This Row],[LOOKUP]],all_tables[LOOKUP],0)),FALSE)</f>
        <v>0</v>
      </c>
      <c r="H16" t="b">
        <f ca="1">_xlfn.IFNA(INDEX(column_types[PD],MATCH(ACC_PROVOD413162317[[#This Row],[FB_DTYPE]],column_types[FB Dtypes],0)),FALSE)</f>
        <v>0</v>
      </c>
    </row>
    <row r="17" spans="1:8" hidden="1" x14ac:dyDescent="0.25">
      <c r="A17" t="b">
        <f ca="1">ROW()-2&lt;COUNTIF(all_tables[RDB$RELATION_NAME_TRIMMED],ACC_PROVOD413162317[[#This Row],[TABLE_NAME]])</f>
        <v>0</v>
      </c>
      <c r="B1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7" t="b" cm="1">
        <f t="array" aca="1" ref="C17" ca="1">IF(ROW()-2&lt;COUNTIF(all_tables[RDB$RELATION_NAME_TRIMMED],sheet_name),sheet_name,FALSE)</f>
        <v>0</v>
      </c>
      <c r="D17" t="b" cm="1">
        <f t="array" aca="1" ref="D17" ca="1">_xlfn.IFNA(INDEX(all_tables[RDB$FIELD_NAME_TRIMMED],MATCH(ACC_PROVOD413162317[[#This Row],[TABLE_NAME]],all_tables[RDB$RELATION_NAME_TRIMMED],0)+ROW()-2),FALSE)</f>
        <v>0</v>
      </c>
      <c r="E17" t="b" cm="1">
        <f t="array" aca="1" ref="E17" ca="1">_xlfn.IFNA(INDEX(all_tables[RDB$FIELD_SOURCE_TRIMMED],MATCH(ACC_PROVOD413162317[[#This Row],[TABLE_NAME]],all_tables[RDB$RELATION_NAME_TRIMMED],0)+ROW()-2),FALSE)</f>
        <v>0</v>
      </c>
      <c r="F17" t="str">
        <f ca="1">TRIM(ACC_PROVOD413162317[[#This Row],[TABLE_NAME]])&amp;TRIM(ACC_PROVOD413162317[[#This Row],[RDB$FIELD_NAME]])</f>
        <v>FALSEFALSE</v>
      </c>
      <c r="G17" t="b">
        <f ca="1">_xlfn.IFNA(INDEX(all_tables[RDB$FIELD_TYPE],MATCH(ACC_PROVOD413162317[[#This Row],[LOOKUP]],all_tables[LOOKUP],0)),FALSE)</f>
        <v>0</v>
      </c>
      <c r="H17" t="b">
        <f ca="1">_xlfn.IFNA(INDEX(column_types[PD],MATCH(ACC_PROVOD413162317[[#This Row],[FB_DTYPE]],column_types[FB Dtypes],0)),FALSE)</f>
        <v>0</v>
      </c>
    </row>
    <row r="18" spans="1:8" hidden="1" x14ac:dyDescent="0.25">
      <c r="A18" t="b">
        <f ca="1">ROW()-2&lt;COUNTIF(all_tables[RDB$RELATION_NAME_TRIMMED],ACC_PROVOD413162317[[#This Row],[TABLE_NAME]])</f>
        <v>0</v>
      </c>
      <c r="B1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8" t="b" cm="1">
        <f t="array" aca="1" ref="C18" ca="1">IF(ROW()-2&lt;COUNTIF(all_tables[RDB$RELATION_NAME_TRIMMED],sheet_name),sheet_name,FALSE)</f>
        <v>0</v>
      </c>
      <c r="D18" t="b" cm="1">
        <f t="array" aca="1" ref="D18" ca="1">_xlfn.IFNA(INDEX(all_tables[RDB$FIELD_NAME_TRIMMED],MATCH(ACC_PROVOD413162317[[#This Row],[TABLE_NAME]],all_tables[RDB$RELATION_NAME_TRIMMED],0)+ROW()-2),FALSE)</f>
        <v>0</v>
      </c>
      <c r="E18" t="b" cm="1">
        <f t="array" aca="1" ref="E18" ca="1">_xlfn.IFNA(INDEX(all_tables[RDB$FIELD_SOURCE_TRIMMED],MATCH(ACC_PROVOD413162317[[#This Row],[TABLE_NAME]],all_tables[RDB$RELATION_NAME_TRIMMED],0)+ROW()-2),FALSE)</f>
        <v>0</v>
      </c>
      <c r="F18" t="str">
        <f ca="1">TRIM(ACC_PROVOD413162317[[#This Row],[TABLE_NAME]])&amp;TRIM(ACC_PROVOD413162317[[#This Row],[RDB$FIELD_NAME]])</f>
        <v>FALSEFALSE</v>
      </c>
      <c r="G18" t="b">
        <f ca="1">_xlfn.IFNA(INDEX(all_tables[RDB$FIELD_TYPE],MATCH(ACC_PROVOD413162317[[#This Row],[LOOKUP]],all_tables[LOOKUP],0)),FALSE)</f>
        <v>0</v>
      </c>
      <c r="H18" t="b">
        <f ca="1">_xlfn.IFNA(INDEX(column_types[PD],MATCH(ACC_PROVOD413162317[[#This Row],[FB_DTYPE]],column_types[FB Dtypes],0)),FALSE)</f>
        <v>0</v>
      </c>
    </row>
    <row r="19" spans="1:8" hidden="1" x14ac:dyDescent="0.25">
      <c r="A19" t="b">
        <f ca="1">ROW()-2&lt;COUNTIF(all_tables[RDB$RELATION_NAME_TRIMMED],ACC_PROVOD413162317[[#This Row],[TABLE_NAME]])</f>
        <v>0</v>
      </c>
      <c r="B19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19" t="b" cm="1">
        <f t="array" aca="1" ref="C19" ca="1">IF(ROW()-2&lt;COUNTIF(all_tables[RDB$RELATION_NAME_TRIMMED],sheet_name),sheet_name,FALSE)</f>
        <v>0</v>
      </c>
      <c r="D19" t="b" cm="1">
        <f t="array" aca="1" ref="D19" ca="1">_xlfn.IFNA(INDEX(all_tables[RDB$FIELD_NAME_TRIMMED],MATCH(ACC_PROVOD413162317[[#This Row],[TABLE_NAME]],all_tables[RDB$RELATION_NAME_TRIMMED],0)+ROW()-2),FALSE)</f>
        <v>0</v>
      </c>
      <c r="E19" t="b" cm="1">
        <f t="array" aca="1" ref="E19" ca="1">_xlfn.IFNA(INDEX(all_tables[RDB$FIELD_SOURCE_TRIMMED],MATCH(ACC_PROVOD413162317[[#This Row],[TABLE_NAME]],all_tables[RDB$RELATION_NAME_TRIMMED],0)+ROW()-2),FALSE)</f>
        <v>0</v>
      </c>
      <c r="F19" t="str">
        <f ca="1">TRIM(ACC_PROVOD413162317[[#This Row],[TABLE_NAME]])&amp;TRIM(ACC_PROVOD413162317[[#This Row],[RDB$FIELD_NAME]])</f>
        <v>FALSEFALSE</v>
      </c>
      <c r="G19" t="b">
        <f ca="1">_xlfn.IFNA(INDEX(all_tables[RDB$FIELD_TYPE],MATCH(ACC_PROVOD413162317[[#This Row],[LOOKUP]],all_tables[LOOKUP],0)),FALSE)</f>
        <v>0</v>
      </c>
      <c r="H19" t="b">
        <f ca="1">_xlfn.IFNA(INDEX(column_types[PD],MATCH(ACC_PROVOD413162317[[#This Row],[FB_DTYPE]],column_types[FB Dtypes],0)),FALSE)</f>
        <v>0</v>
      </c>
    </row>
    <row r="20" spans="1:8" hidden="1" x14ac:dyDescent="0.25">
      <c r="A20" t="b">
        <f ca="1">ROW()-2&lt;COUNTIF(all_tables[RDB$RELATION_NAME_TRIMMED],ACC_PROVOD413162317[[#This Row],[TABLE_NAME]])</f>
        <v>0</v>
      </c>
      <c r="B20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0" t="b" cm="1">
        <f t="array" aca="1" ref="C20" ca="1">IF(ROW()-2&lt;COUNTIF(all_tables[RDB$RELATION_NAME_TRIMMED],sheet_name),sheet_name,FALSE)</f>
        <v>0</v>
      </c>
      <c r="D20" t="b" cm="1">
        <f t="array" aca="1" ref="D20" ca="1">_xlfn.IFNA(INDEX(all_tables[RDB$FIELD_NAME_TRIMMED],MATCH(ACC_PROVOD413162317[[#This Row],[TABLE_NAME]],all_tables[RDB$RELATION_NAME_TRIMMED],0)+ROW()-2),FALSE)</f>
        <v>0</v>
      </c>
      <c r="E20" t="b" cm="1">
        <f t="array" aca="1" ref="E20" ca="1">_xlfn.IFNA(INDEX(all_tables[RDB$FIELD_SOURCE_TRIMMED],MATCH(ACC_PROVOD413162317[[#This Row],[TABLE_NAME]],all_tables[RDB$RELATION_NAME_TRIMMED],0)+ROW()-2),FALSE)</f>
        <v>0</v>
      </c>
      <c r="F20" t="str">
        <f ca="1">TRIM(ACC_PROVOD413162317[[#This Row],[TABLE_NAME]])&amp;TRIM(ACC_PROVOD413162317[[#This Row],[RDB$FIELD_NAME]])</f>
        <v>FALSEFALSE</v>
      </c>
      <c r="G20" t="b">
        <f ca="1">_xlfn.IFNA(INDEX(all_tables[RDB$FIELD_TYPE],MATCH(ACC_PROVOD413162317[[#This Row],[LOOKUP]],all_tables[LOOKUP],0)),FALSE)</f>
        <v>0</v>
      </c>
      <c r="H20" t="b">
        <f ca="1">_xlfn.IFNA(INDEX(column_types[PD],MATCH(ACC_PROVOD413162317[[#This Row],[FB_DTYPE]],column_types[FB Dtypes],0)),FALSE)</f>
        <v>0</v>
      </c>
    </row>
    <row r="21" spans="1:8" hidden="1" x14ac:dyDescent="0.25">
      <c r="A21" t="b">
        <f ca="1">ROW()-2&lt;COUNTIF(all_tables[RDB$RELATION_NAME_TRIMMED],ACC_PROVOD413162317[[#This Row],[TABLE_NAME]])</f>
        <v>0</v>
      </c>
      <c r="B21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1" t="b" cm="1">
        <f t="array" aca="1" ref="C21" ca="1">IF(ROW()-2&lt;COUNTIF(all_tables[RDB$RELATION_NAME_TRIMMED],sheet_name),sheet_name,FALSE)</f>
        <v>0</v>
      </c>
      <c r="D21" t="b" cm="1">
        <f t="array" aca="1" ref="D21" ca="1">_xlfn.IFNA(INDEX(all_tables[RDB$FIELD_NAME_TRIMMED],MATCH(ACC_PROVOD413162317[[#This Row],[TABLE_NAME]],all_tables[RDB$RELATION_NAME_TRIMMED],0)+ROW()-2),FALSE)</f>
        <v>0</v>
      </c>
      <c r="E21" t="b" cm="1">
        <f t="array" aca="1" ref="E21" ca="1">_xlfn.IFNA(INDEX(all_tables[RDB$FIELD_SOURCE_TRIMMED],MATCH(ACC_PROVOD413162317[[#This Row],[TABLE_NAME]],all_tables[RDB$RELATION_NAME_TRIMMED],0)+ROW()-2),FALSE)</f>
        <v>0</v>
      </c>
      <c r="F21" t="str">
        <f ca="1">TRIM(ACC_PROVOD413162317[[#This Row],[TABLE_NAME]])&amp;TRIM(ACC_PROVOD413162317[[#This Row],[RDB$FIELD_NAME]])</f>
        <v>FALSEFALSE</v>
      </c>
      <c r="G21" t="b">
        <f ca="1">_xlfn.IFNA(INDEX(all_tables[RDB$FIELD_TYPE],MATCH(ACC_PROVOD413162317[[#This Row],[LOOKUP]],all_tables[LOOKUP],0)),FALSE)</f>
        <v>0</v>
      </c>
      <c r="H21" t="b">
        <f ca="1">_xlfn.IFNA(INDEX(column_types[PD],MATCH(ACC_PROVOD413162317[[#This Row],[FB_DTYPE]],column_types[FB Dtypes],0)),FALSE)</f>
        <v>0</v>
      </c>
    </row>
    <row r="22" spans="1:8" hidden="1" x14ac:dyDescent="0.25">
      <c r="A22" t="b">
        <f ca="1">ROW()-2&lt;COUNTIF(all_tables[RDB$RELATION_NAME_TRIMMED],ACC_PROVOD413162317[[#This Row],[TABLE_NAME]])</f>
        <v>0</v>
      </c>
      <c r="B2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2" t="b" cm="1">
        <f t="array" aca="1" ref="C22" ca="1">IF(ROW()-2&lt;COUNTIF(all_tables[RDB$RELATION_NAME_TRIMMED],sheet_name),sheet_name,FALSE)</f>
        <v>0</v>
      </c>
      <c r="D22" t="b" cm="1">
        <f t="array" aca="1" ref="D22" ca="1">_xlfn.IFNA(INDEX(all_tables[RDB$FIELD_NAME_TRIMMED],MATCH(ACC_PROVOD413162317[[#This Row],[TABLE_NAME]],all_tables[RDB$RELATION_NAME_TRIMMED],0)+ROW()-2),FALSE)</f>
        <v>0</v>
      </c>
      <c r="E22" t="b" cm="1">
        <f t="array" aca="1" ref="E22" ca="1">_xlfn.IFNA(INDEX(all_tables[RDB$FIELD_SOURCE_TRIMMED],MATCH(ACC_PROVOD413162317[[#This Row],[TABLE_NAME]],all_tables[RDB$RELATION_NAME_TRIMMED],0)+ROW()-2),FALSE)</f>
        <v>0</v>
      </c>
      <c r="F22" t="str">
        <f ca="1">TRIM(ACC_PROVOD413162317[[#This Row],[TABLE_NAME]])&amp;TRIM(ACC_PROVOD413162317[[#This Row],[RDB$FIELD_NAME]])</f>
        <v>FALSEFALSE</v>
      </c>
      <c r="G22" t="b">
        <f ca="1">_xlfn.IFNA(INDEX(all_tables[RDB$FIELD_TYPE],MATCH(ACC_PROVOD413162317[[#This Row],[LOOKUP]],all_tables[LOOKUP],0)),FALSE)</f>
        <v>0</v>
      </c>
      <c r="H22" t="b">
        <f ca="1">_xlfn.IFNA(INDEX(column_types[PD],MATCH(ACC_PROVOD413162317[[#This Row],[FB_DTYPE]],column_types[FB Dtypes],0)),FALSE)</f>
        <v>0</v>
      </c>
    </row>
    <row r="23" spans="1:8" hidden="1" x14ac:dyDescent="0.25">
      <c r="A23" t="b">
        <f ca="1">ROW()-2&lt;COUNTIF(all_tables[RDB$RELATION_NAME_TRIMMED],ACC_PROVOD413162317[[#This Row],[TABLE_NAME]])</f>
        <v>0</v>
      </c>
      <c r="B2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3" t="b" cm="1">
        <f t="array" aca="1" ref="C23" ca="1">IF(ROW()-2&lt;COUNTIF(all_tables[RDB$RELATION_NAME_TRIMMED],sheet_name),sheet_name,FALSE)</f>
        <v>0</v>
      </c>
      <c r="D23" t="b" cm="1">
        <f t="array" aca="1" ref="D23" ca="1">_xlfn.IFNA(INDEX(all_tables[RDB$FIELD_NAME_TRIMMED],MATCH(ACC_PROVOD413162317[[#This Row],[TABLE_NAME]],all_tables[RDB$RELATION_NAME_TRIMMED],0)+ROW()-2),FALSE)</f>
        <v>0</v>
      </c>
      <c r="E23" t="b" cm="1">
        <f t="array" aca="1" ref="E23" ca="1">_xlfn.IFNA(INDEX(all_tables[RDB$FIELD_SOURCE_TRIMMED],MATCH(ACC_PROVOD413162317[[#This Row],[TABLE_NAME]],all_tables[RDB$RELATION_NAME_TRIMMED],0)+ROW()-2),FALSE)</f>
        <v>0</v>
      </c>
      <c r="F23" t="str">
        <f ca="1">TRIM(ACC_PROVOD413162317[[#This Row],[TABLE_NAME]])&amp;TRIM(ACC_PROVOD413162317[[#This Row],[RDB$FIELD_NAME]])</f>
        <v>FALSEFALSE</v>
      </c>
      <c r="G23" t="b">
        <f ca="1">_xlfn.IFNA(INDEX(all_tables[RDB$FIELD_TYPE],MATCH(ACC_PROVOD413162317[[#This Row],[LOOKUP]],all_tables[LOOKUP],0)),FALSE)</f>
        <v>0</v>
      </c>
      <c r="H23" t="b">
        <f ca="1">_xlfn.IFNA(INDEX(column_types[PD],MATCH(ACC_PROVOD413162317[[#This Row],[FB_DTYPE]],column_types[FB Dtypes],0)),FALSE)</f>
        <v>0</v>
      </c>
    </row>
    <row r="24" spans="1:8" hidden="1" x14ac:dyDescent="0.25">
      <c r="A24" t="b">
        <f ca="1">ROW()-2&lt;COUNTIF(all_tables[RDB$RELATION_NAME_TRIMMED],ACC_PROVOD413162317[[#This Row],[TABLE_NAME]])</f>
        <v>0</v>
      </c>
      <c r="B2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4" t="b" cm="1">
        <f t="array" aca="1" ref="C24" ca="1">IF(ROW()-2&lt;COUNTIF(all_tables[RDB$RELATION_NAME_TRIMMED],sheet_name),sheet_name,FALSE)</f>
        <v>0</v>
      </c>
      <c r="D24" t="b" cm="1">
        <f t="array" aca="1" ref="D24" ca="1">_xlfn.IFNA(INDEX(all_tables[RDB$FIELD_NAME_TRIMMED],MATCH(ACC_PROVOD413162317[[#This Row],[TABLE_NAME]],all_tables[RDB$RELATION_NAME_TRIMMED],0)+ROW()-2),FALSE)</f>
        <v>0</v>
      </c>
      <c r="E24" t="b" cm="1">
        <f t="array" aca="1" ref="E24" ca="1">_xlfn.IFNA(INDEX(all_tables[RDB$FIELD_SOURCE_TRIMMED],MATCH(ACC_PROVOD413162317[[#This Row],[TABLE_NAME]],all_tables[RDB$RELATION_NAME_TRIMMED],0)+ROW()-2),FALSE)</f>
        <v>0</v>
      </c>
      <c r="F24" t="str">
        <f ca="1">TRIM(ACC_PROVOD413162317[[#This Row],[TABLE_NAME]])&amp;TRIM(ACC_PROVOD413162317[[#This Row],[RDB$FIELD_NAME]])</f>
        <v>FALSEFALSE</v>
      </c>
      <c r="G24" t="b">
        <f ca="1">_xlfn.IFNA(INDEX(all_tables[RDB$FIELD_TYPE],MATCH(ACC_PROVOD413162317[[#This Row],[LOOKUP]],all_tables[LOOKUP],0)),FALSE)</f>
        <v>0</v>
      </c>
      <c r="H24" t="b">
        <f ca="1">_xlfn.IFNA(INDEX(column_types[PD],MATCH(ACC_PROVOD413162317[[#This Row],[FB_DTYPE]],column_types[FB Dtypes],0)),FALSE)</f>
        <v>0</v>
      </c>
    </row>
    <row r="25" spans="1:8" hidden="1" x14ac:dyDescent="0.25">
      <c r="A25" t="b">
        <f ca="1">ROW()-2&lt;COUNTIF(all_tables[RDB$RELATION_NAME_TRIMMED],ACC_PROVOD413162317[[#This Row],[TABLE_NAME]])</f>
        <v>0</v>
      </c>
      <c r="B2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5" t="b" cm="1">
        <f t="array" aca="1" ref="C25" ca="1">IF(ROW()-2&lt;COUNTIF(all_tables[RDB$RELATION_NAME_TRIMMED],sheet_name),sheet_name,FALSE)</f>
        <v>0</v>
      </c>
      <c r="D25" t="b" cm="1">
        <f t="array" aca="1" ref="D25" ca="1">_xlfn.IFNA(INDEX(all_tables[RDB$FIELD_NAME_TRIMMED],MATCH(ACC_PROVOD413162317[[#This Row],[TABLE_NAME]],all_tables[RDB$RELATION_NAME_TRIMMED],0)+ROW()-2),FALSE)</f>
        <v>0</v>
      </c>
      <c r="E25" t="b" cm="1">
        <f t="array" aca="1" ref="E25" ca="1">_xlfn.IFNA(INDEX(all_tables[RDB$FIELD_SOURCE_TRIMMED],MATCH(ACC_PROVOD413162317[[#This Row],[TABLE_NAME]],all_tables[RDB$RELATION_NAME_TRIMMED],0)+ROW()-2),FALSE)</f>
        <v>0</v>
      </c>
      <c r="F25" t="str">
        <f ca="1">TRIM(ACC_PROVOD413162317[[#This Row],[TABLE_NAME]])&amp;TRIM(ACC_PROVOD413162317[[#This Row],[RDB$FIELD_NAME]])</f>
        <v>FALSEFALSE</v>
      </c>
      <c r="G25" t="b">
        <f ca="1">_xlfn.IFNA(INDEX(all_tables[RDB$FIELD_TYPE],MATCH(ACC_PROVOD413162317[[#This Row],[LOOKUP]],all_tables[LOOKUP],0)),FALSE)</f>
        <v>0</v>
      </c>
      <c r="H25" t="b">
        <f ca="1">_xlfn.IFNA(INDEX(column_types[PD],MATCH(ACC_PROVOD413162317[[#This Row],[FB_DTYPE]],column_types[FB Dtypes],0)),FALSE)</f>
        <v>0</v>
      </c>
    </row>
    <row r="26" spans="1:8" hidden="1" x14ac:dyDescent="0.25">
      <c r="A26" t="b">
        <f ca="1">ROW()-2&lt;COUNTIF(all_tables[RDB$RELATION_NAME_TRIMMED],ACC_PROVOD413162317[[#This Row],[TABLE_NAME]])</f>
        <v>0</v>
      </c>
      <c r="B2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6" t="b" cm="1">
        <f t="array" aca="1" ref="C26" ca="1">IF(ROW()-2&lt;COUNTIF(all_tables[RDB$RELATION_NAME_TRIMMED],sheet_name),sheet_name,FALSE)</f>
        <v>0</v>
      </c>
      <c r="D26" t="b" cm="1">
        <f t="array" aca="1" ref="D26" ca="1">_xlfn.IFNA(INDEX(all_tables[RDB$FIELD_NAME_TRIMMED],MATCH(ACC_PROVOD413162317[[#This Row],[TABLE_NAME]],all_tables[RDB$RELATION_NAME_TRIMMED],0)+ROW()-2),FALSE)</f>
        <v>0</v>
      </c>
      <c r="E26" t="b" cm="1">
        <f t="array" aca="1" ref="E26" ca="1">_xlfn.IFNA(INDEX(all_tables[RDB$FIELD_SOURCE_TRIMMED],MATCH(ACC_PROVOD413162317[[#This Row],[TABLE_NAME]],all_tables[RDB$RELATION_NAME_TRIMMED],0)+ROW()-2),FALSE)</f>
        <v>0</v>
      </c>
      <c r="F26" t="str">
        <f ca="1">TRIM(ACC_PROVOD413162317[[#This Row],[TABLE_NAME]])&amp;TRIM(ACC_PROVOD413162317[[#This Row],[RDB$FIELD_NAME]])</f>
        <v>FALSEFALSE</v>
      </c>
      <c r="G26" t="b">
        <f ca="1">_xlfn.IFNA(INDEX(all_tables[RDB$FIELD_TYPE],MATCH(ACC_PROVOD413162317[[#This Row],[LOOKUP]],all_tables[LOOKUP],0)),FALSE)</f>
        <v>0</v>
      </c>
      <c r="H26" t="b">
        <f ca="1">_xlfn.IFNA(INDEX(column_types[PD],MATCH(ACC_PROVOD413162317[[#This Row],[FB_DTYPE]],column_types[FB Dtypes],0)),FALSE)</f>
        <v>0</v>
      </c>
    </row>
    <row r="27" spans="1:8" hidden="1" x14ac:dyDescent="0.25">
      <c r="A27" t="b">
        <f ca="1">ROW()-2&lt;COUNTIF(all_tables[RDB$RELATION_NAME_TRIMMED],ACC_PROVOD413162317[[#This Row],[TABLE_NAME]])</f>
        <v>0</v>
      </c>
      <c r="B2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7" t="b" cm="1">
        <f t="array" aca="1" ref="C27" ca="1">IF(ROW()-2&lt;COUNTIF(all_tables[RDB$RELATION_NAME_TRIMMED],sheet_name),sheet_name,FALSE)</f>
        <v>0</v>
      </c>
      <c r="D27" t="b" cm="1">
        <f t="array" aca="1" ref="D27" ca="1">_xlfn.IFNA(INDEX(all_tables[RDB$FIELD_NAME_TRIMMED],MATCH(ACC_PROVOD413162317[[#This Row],[TABLE_NAME]],all_tables[RDB$RELATION_NAME_TRIMMED],0)+ROW()-2),FALSE)</f>
        <v>0</v>
      </c>
      <c r="E27" t="b" cm="1">
        <f t="array" aca="1" ref="E27" ca="1">_xlfn.IFNA(INDEX(all_tables[RDB$FIELD_SOURCE_TRIMMED],MATCH(ACC_PROVOD413162317[[#This Row],[TABLE_NAME]],all_tables[RDB$RELATION_NAME_TRIMMED],0)+ROW()-2),FALSE)</f>
        <v>0</v>
      </c>
      <c r="F27" t="str">
        <f ca="1">TRIM(ACC_PROVOD413162317[[#This Row],[TABLE_NAME]])&amp;TRIM(ACC_PROVOD413162317[[#This Row],[RDB$FIELD_NAME]])</f>
        <v>FALSEFALSE</v>
      </c>
      <c r="G27" t="b">
        <f ca="1">_xlfn.IFNA(INDEX(all_tables[RDB$FIELD_TYPE],MATCH(ACC_PROVOD413162317[[#This Row],[LOOKUP]],all_tables[LOOKUP],0)),FALSE)</f>
        <v>0</v>
      </c>
      <c r="H27" t="b">
        <f ca="1">_xlfn.IFNA(INDEX(column_types[PD],MATCH(ACC_PROVOD413162317[[#This Row],[FB_DTYPE]],column_types[FB Dtypes],0)),FALSE)</f>
        <v>0</v>
      </c>
    </row>
    <row r="28" spans="1:8" hidden="1" x14ac:dyDescent="0.25">
      <c r="A28" t="b">
        <f ca="1">ROW()-2&lt;COUNTIF(all_tables[RDB$RELATION_NAME_TRIMMED],ACC_PROVOD413162317[[#This Row],[TABLE_NAME]])</f>
        <v>0</v>
      </c>
      <c r="B2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8" t="b" cm="1">
        <f t="array" aca="1" ref="C28" ca="1">IF(ROW()-2&lt;COUNTIF(all_tables[RDB$RELATION_NAME_TRIMMED],sheet_name),sheet_name,FALSE)</f>
        <v>0</v>
      </c>
      <c r="D28" t="b" cm="1">
        <f t="array" aca="1" ref="D28" ca="1">_xlfn.IFNA(INDEX(all_tables[RDB$FIELD_NAME_TRIMMED],MATCH(ACC_PROVOD413162317[[#This Row],[TABLE_NAME]],all_tables[RDB$RELATION_NAME_TRIMMED],0)+ROW()-2),FALSE)</f>
        <v>0</v>
      </c>
      <c r="E28" t="b" cm="1">
        <f t="array" aca="1" ref="E28" ca="1">_xlfn.IFNA(INDEX(all_tables[RDB$FIELD_SOURCE_TRIMMED],MATCH(ACC_PROVOD413162317[[#This Row],[TABLE_NAME]],all_tables[RDB$RELATION_NAME_TRIMMED],0)+ROW()-2),FALSE)</f>
        <v>0</v>
      </c>
      <c r="F28" t="str">
        <f ca="1">TRIM(ACC_PROVOD413162317[[#This Row],[TABLE_NAME]])&amp;TRIM(ACC_PROVOD413162317[[#This Row],[RDB$FIELD_NAME]])</f>
        <v>FALSEFALSE</v>
      </c>
      <c r="G28" t="b">
        <f ca="1">_xlfn.IFNA(INDEX(all_tables[RDB$FIELD_TYPE],MATCH(ACC_PROVOD413162317[[#This Row],[LOOKUP]],all_tables[LOOKUP],0)),FALSE)</f>
        <v>0</v>
      </c>
      <c r="H28" t="b">
        <f ca="1">_xlfn.IFNA(INDEX(column_types[PD],MATCH(ACC_PROVOD413162317[[#This Row],[FB_DTYPE]],column_types[FB Dtypes],0)),FALSE)</f>
        <v>0</v>
      </c>
    </row>
    <row r="29" spans="1:8" hidden="1" x14ac:dyDescent="0.25">
      <c r="A29" t="b">
        <f ca="1">ROW()-2&lt;COUNTIF(all_tables[RDB$RELATION_NAME_TRIMMED],ACC_PROVOD413162317[[#This Row],[TABLE_NAME]])</f>
        <v>0</v>
      </c>
      <c r="B29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29" t="b" cm="1">
        <f t="array" aca="1" ref="C29" ca="1">IF(ROW()-2&lt;COUNTIF(all_tables[RDB$RELATION_NAME_TRIMMED],sheet_name),sheet_name,FALSE)</f>
        <v>0</v>
      </c>
      <c r="D29" t="b" cm="1">
        <f t="array" aca="1" ref="D29" ca="1">_xlfn.IFNA(INDEX(all_tables[RDB$FIELD_NAME_TRIMMED],MATCH(ACC_PROVOD413162317[[#This Row],[TABLE_NAME]],all_tables[RDB$RELATION_NAME_TRIMMED],0)+ROW()-2),FALSE)</f>
        <v>0</v>
      </c>
      <c r="E29" t="b" cm="1">
        <f t="array" aca="1" ref="E29" ca="1">_xlfn.IFNA(INDEX(all_tables[RDB$FIELD_SOURCE_TRIMMED],MATCH(ACC_PROVOD413162317[[#This Row],[TABLE_NAME]],all_tables[RDB$RELATION_NAME_TRIMMED],0)+ROW()-2),FALSE)</f>
        <v>0</v>
      </c>
      <c r="F29" t="str">
        <f ca="1">TRIM(ACC_PROVOD413162317[[#This Row],[TABLE_NAME]])&amp;TRIM(ACC_PROVOD413162317[[#This Row],[RDB$FIELD_NAME]])</f>
        <v>FALSEFALSE</v>
      </c>
      <c r="G29" t="b">
        <f ca="1">_xlfn.IFNA(INDEX(all_tables[RDB$FIELD_TYPE],MATCH(ACC_PROVOD413162317[[#This Row],[LOOKUP]],all_tables[LOOKUP],0)),FALSE)</f>
        <v>0</v>
      </c>
      <c r="H29" t="b">
        <f ca="1">_xlfn.IFNA(INDEX(column_types[PD],MATCH(ACC_PROVOD413162317[[#This Row],[FB_DTYPE]],column_types[FB Dtypes],0)),FALSE)</f>
        <v>0</v>
      </c>
    </row>
    <row r="30" spans="1:8" hidden="1" x14ac:dyDescent="0.25">
      <c r="A30" t="b">
        <f ca="1">ROW()-2&lt;COUNTIF(all_tables[RDB$RELATION_NAME_TRIMMED],ACC_PROVOD413162317[[#This Row],[TABLE_NAME]])</f>
        <v>0</v>
      </c>
      <c r="B30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0" t="b" cm="1">
        <f t="array" aca="1" ref="C30" ca="1">IF(ROW()-2&lt;COUNTIF(all_tables[RDB$RELATION_NAME_TRIMMED],sheet_name),sheet_name,FALSE)</f>
        <v>0</v>
      </c>
      <c r="D30" t="b" cm="1">
        <f t="array" aca="1" ref="D30" ca="1">_xlfn.IFNA(INDEX(all_tables[RDB$FIELD_NAME_TRIMMED],MATCH(ACC_PROVOD413162317[[#This Row],[TABLE_NAME]],all_tables[RDB$RELATION_NAME_TRIMMED],0)+ROW()-2),FALSE)</f>
        <v>0</v>
      </c>
      <c r="E30" t="b" cm="1">
        <f t="array" aca="1" ref="E30" ca="1">_xlfn.IFNA(INDEX(all_tables[RDB$FIELD_SOURCE_TRIMMED],MATCH(ACC_PROVOD413162317[[#This Row],[TABLE_NAME]],all_tables[RDB$RELATION_NAME_TRIMMED],0)+ROW()-2),FALSE)</f>
        <v>0</v>
      </c>
      <c r="F30" t="str">
        <f ca="1">TRIM(ACC_PROVOD413162317[[#This Row],[TABLE_NAME]])&amp;TRIM(ACC_PROVOD413162317[[#This Row],[RDB$FIELD_NAME]])</f>
        <v>FALSEFALSE</v>
      </c>
      <c r="G30" t="b">
        <f ca="1">_xlfn.IFNA(INDEX(all_tables[RDB$FIELD_TYPE],MATCH(ACC_PROVOD413162317[[#This Row],[LOOKUP]],all_tables[LOOKUP],0)),FALSE)</f>
        <v>0</v>
      </c>
      <c r="H30" t="b">
        <f ca="1">_xlfn.IFNA(INDEX(column_types[PD],MATCH(ACC_PROVOD413162317[[#This Row],[FB_DTYPE]],column_types[FB Dtypes],0)),FALSE)</f>
        <v>0</v>
      </c>
    </row>
    <row r="31" spans="1:8" hidden="1" x14ac:dyDescent="0.25">
      <c r="A31" t="b">
        <f ca="1">ROW()-2&lt;COUNTIF(all_tables[RDB$RELATION_NAME_TRIMMED],ACC_PROVOD413162317[[#This Row],[TABLE_NAME]])</f>
        <v>0</v>
      </c>
      <c r="B31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1" t="b" cm="1">
        <f t="array" aca="1" ref="C31" ca="1">IF(ROW()-2&lt;COUNTIF(all_tables[RDB$RELATION_NAME_TRIMMED],sheet_name),sheet_name,FALSE)</f>
        <v>0</v>
      </c>
      <c r="D31" t="b" cm="1">
        <f t="array" aca="1" ref="D31" ca="1">_xlfn.IFNA(INDEX(all_tables[RDB$FIELD_NAME_TRIMMED],MATCH(ACC_PROVOD413162317[[#This Row],[TABLE_NAME]],all_tables[RDB$RELATION_NAME_TRIMMED],0)+ROW()-2),FALSE)</f>
        <v>0</v>
      </c>
      <c r="E31" t="b" cm="1">
        <f t="array" aca="1" ref="E31" ca="1">_xlfn.IFNA(INDEX(all_tables[RDB$FIELD_SOURCE_TRIMMED],MATCH(ACC_PROVOD413162317[[#This Row],[TABLE_NAME]],all_tables[RDB$RELATION_NAME_TRIMMED],0)+ROW()-2),FALSE)</f>
        <v>0</v>
      </c>
      <c r="F31" t="str">
        <f ca="1">TRIM(ACC_PROVOD413162317[[#This Row],[TABLE_NAME]])&amp;TRIM(ACC_PROVOD413162317[[#This Row],[RDB$FIELD_NAME]])</f>
        <v>FALSEFALSE</v>
      </c>
      <c r="G31" t="b">
        <f ca="1">_xlfn.IFNA(INDEX(all_tables[RDB$FIELD_TYPE],MATCH(ACC_PROVOD413162317[[#This Row],[LOOKUP]],all_tables[LOOKUP],0)),FALSE)</f>
        <v>0</v>
      </c>
      <c r="H31" t="b">
        <f ca="1">_xlfn.IFNA(INDEX(column_types[PD],MATCH(ACC_PROVOD413162317[[#This Row],[FB_DTYPE]],column_types[FB Dtypes],0)),FALSE)</f>
        <v>0</v>
      </c>
    </row>
    <row r="32" spans="1:8" hidden="1" x14ac:dyDescent="0.25">
      <c r="A32" t="b">
        <f ca="1">ROW()-2&lt;COUNTIF(all_tables[RDB$RELATION_NAME_TRIMMED],ACC_PROVOD413162317[[#This Row],[TABLE_NAME]])</f>
        <v>0</v>
      </c>
      <c r="B3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2" t="b" cm="1">
        <f t="array" aca="1" ref="C32" ca="1">IF(ROW()-2&lt;COUNTIF(all_tables[RDB$RELATION_NAME_TRIMMED],sheet_name),sheet_name,FALSE)</f>
        <v>0</v>
      </c>
      <c r="D32" t="b" cm="1">
        <f t="array" aca="1" ref="D32" ca="1">_xlfn.IFNA(INDEX(all_tables[RDB$FIELD_NAME_TRIMMED],MATCH(ACC_PROVOD413162317[[#This Row],[TABLE_NAME]],all_tables[RDB$RELATION_NAME_TRIMMED],0)+ROW()-2),FALSE)</f>
        <v>0</v>
      </c>
      <c r="E32" t="b" cm="1">
        <f t="array" aca="1" ref="E32" ca="1">_xlfn.IFNA(INDEX(all_tables[RDB$FIELD_SOURCE_TRIMMED],MATCH(ACC_PROVOD413162317[[#This Row],[TABLE_NAME]],all_tables[RDB$RELATION_NAME_TRIMMED],0)+ROW()-2),FALSE)</f>
        <v>0</v>
      </c>
      <c r="F32" t="str">
        <f ca="1">TRIM(ACC_PROVOD413162317[[#This Row],[TABLE_NAME]])&amp;TRIM(ACC_PROVOD413162317[[#This Row],[RDB$FIELD_NAME]])</f>
        <v>FALSEFALSE</v>
      </c>
      <c r="G32" t="b">
        <f ca="1">_xlfn.IFNA(INDEX(all_tables[RDB$FIELD_TYPE],MATCH(ACC_PROVOD413162317[[#This Row],[LOOKUP]],all_tables[LOOKUP],0)),FALSE)</f>
        <v>0</v>
      </c>
      <c r="H32" t="b">
        <f ca="1">_xlfn.IFNA(INDEX(column_types[PD],MATCH(ACC_PROVOD413162317[[#This Row],[FB_DTYPE]],column_types[FB Dtypes],0)),FALSE)</f>
        <v>0</v>
      </c>
    </row>
    <row r="33" spans="1:8" hidden="1" x14ac:dyDescent="0.25">
      <c r="A33" t="b">
        <f ca="1">ROW()-2&lt;COUNTIF(all_tables[RDB$RELATION_NAME_TRIMMED],ACC_PROVOD413162317[[#This Row],[TABLE_NAME]])</f>
        <v>0</v>
      </c>
      <c r="B3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3" t="b" cm="1">
        <f t="array" aca="1" ref="C33" ca="1">IF(ROW()-2&lt;COUNTIF(all_tables[RDB$RELATION_NAME_TRIMMED],sheet_name),sheet_name,FALSE)</f>
        <v>0</v>
      </c>
      <c r="D33" t="b" cm="1">
        <f t="array" aca="1" ref="D33" ca="1">_xlfn.IFNA(INDEX(all_tables[RDB$FIELD_NAME_TRIMMED],MATCH(ACC_PROVOD413162317[[#This Row],[TABLE_NAME]],all_tables[RDB$RELATION_NAME_TRIMMED],0)+ROW()-2),FALSE)</f>
        <v>0</v>
      </c>
      <c r="E33" t="b" cm="1">
        <f t="array" aca="1" ref="E33" ca="1">_xlfn.IFNA(INDEX(all_tables[RDB$FIELD_SOURCE_TRIMMED],MATCH(ACC_PROVOD413162317[[#This Row],[TABLE_NAME]],all_tables[RDB$RELATION_NAME_TRIMMED],0)+ROW()-2),FALSE)</f>
        <v>0</v>
      </c>
      <c r="F33" t="str">
        <f ca="1">TRIM(ACC_PROVOD413162317[[#This Row],[TABLE_NAME]])&amp;TRIM(ACC_PROVOD413162317[[#This Row],[RDB$FIELD_NAME]])</f>
        <v>FALSEFALSE</v>
      </c>
      <c r="G33" t="b">
        <f ca="1">_xlfn.IFNA(INDEX(all_tables[RDB$FIELD_TYPE],MATCH(ACC_PROVOD413162317[[#This Row],[LOOKUP]],all_tables[LOOKUP],0)),FALSE)</f>
        <v>0</v>
      </c>
      <c r="H33" t="b">
        <f ca="1">_xlfn.IFNA(INDEX(column_types[PD],MATCH(ACC_PROVOD413162317[[#This Row],[FB_DTYPE]],column_types[FB Dtypes],0)),FALSE)</f>
        <v>0</v>
      </c>
    </row>
    <row r="34" spans="1:8" hidden="1" x14ac:dyDescent="0.25">
      <c r="A34" t="b">
        <f ca="1">ROW()-2&lt;COUNTIF(all_tables[RDB$RELATION_NAME_TRIMMED],ACC_PROVOD413162317[[#This Row],[TABLE_NAME]])</f>
        <v>0</v>
      </c>
      <c r="B3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4" t="b" cm="1">
        <f t="array" aca="1" ref="C34" ca="1">IF(ROW()-2&lt;COUNTIF(all_tables[RDB$RELATION_NAME_TRIMMED],sheet_name),sheet_name,FALSE)</f>
        <v>0</v>
      </c>
      <c r="D34" t="b" cm="1">
        <f t="array" aca="1" ref="D34" ca="1">_xlfn.IFNA(INDEX(all_tables[RDB$FIELD_NAME_TRIMMED],MATCH(ACC_PROVOD413162317[[#This Row],[TABLE_NAME]],all_tables[RDB$RELATION_NAME_TRIMMED],0)+ROW()-2),FALSE)</f>
        <v>0</v>
      </c>
      <c r="E34" t="b" cm="1">
        <f t="array" aca="1" ref="E34" ca="1">_xlfn.IFNA(INDEX(all_tables[RDB$FIELD_SOURCE_TRIMMED],MATCH(ACC_PROVOD413162317[[#This Row],[TABLE_NAME]],all_tables[RDB$RELATION_NAME_TRIMMED],0)+ROW()-2),FALSE)</f>
        <v>0</v>
      </c>
      <c r="F34" t="str">
        <f ca="1">TRIM(ACC_PROVOD413162317[[#This Row],[TABLE_NAME]])&amp;TRIM(ACC_PROVOD413162317[[#This Row],[RDB$FIELD_NAME]])</f>
        <v>FALSEFALSE</v>
      </c>
      <c r="G34" t="b">
        <f ca="1">_xlfn.IFNA(INDEX(all_tables[RDB$FIELD_TYPE],MATCH(ACC_PROVOD413162317[[#This Row],[LOOKUP]],all_tables[LOOKUP],0)),FALSE)</f>
        <v>0</v>
      </c>
      <c r="H34" t="b">
        <f ca="1">_xlfn.IFNA(INDEX(column_types[PD],MATCH(ACC_PROVOD413162317[[#This Row],[FB_DTYPE]],column_types[FB Dtypes],0)),FALSE)</f>
        <v>0</v>
      </c>
    </row>
    <row r="35" spans="1:8" hidden="1" x14ac:dyDescent="0.25">
      <c r="A35" t="b">
        <f ca="1">ROW()-2&lt;COUNTIF(all_tables[RDB$RELATION_NAME_TRIMMED],ACC_PROVOD413162317[[#This Row],[TABLE_NAME]])</f>
        <v>0</v>
      </c>
      <c r="B3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5" t="b" cm="1">
        <f t="array" aca="1" ref="C35" ca="1">IF(ROW()-2&lt;COUNTIF(all_tables[RDB$RELATION_NAME_TRIMMED],sheet_name),sheet_name,FALSE)</f>
        <v>0</v>
      </c>
      <c r="D35" t="b" cm="1">
        <f t="array" aca="1" ref="D35" ca="1">_xlfn.IFNA(INDEX(all_tables[RDB$FIELD_NAME_TRIMMED],MATCH(ACC_PROVOD413162317[[#This Row],[TABLE_NAME]],all_tables[RDB$RELATION_NAME_TRIMMED],0)+ROW()-2),FALSE)</f>
        <v>0</v>
      </c>
      <c r="E35" t="b" cm="1">
        <f t="array" aca="1" ref="E35" ca="1">_xlfn.IFNA(INDEX(all_tables[RDB$FIELD_SOURCE_TRIMMED],MATCH(ACC_PROVOD413162317[[#This Row],[TABLE_NAME]],all_tables[RDB$RELATION_NAME_TRIMMED],0)+ROW()-2),FALSE)</f>
        <v>0</v>
      </c>
      <c r="F35" t="str">
        <f ca="1">TRIM(ACC_PROVOD413162317[[#This Row],[TABLE_NAME]])&amp;TRIM(ACC_PROVOD413162317[[#This Row],[RDB$FIELD_NAME]])</f>
        <v>FALSEFALSE</v>
      </c>
      <c r="G35" t="b">
        <f ca="1">_xlfn.IFNA(INDEX(all_tables[RDB$FIELD_TYPE],MATCH(ACC_PROVOD413162317[[#This Row],[LOOKUP]],all_tables[LOOKUP],0)),FALSE)</f>
        <v>0</v>
      </c>
      <c r="H35" t="b">
        <f ca="1">_xlfn.IFNA(INDEX(column_types[PD],MATCH(ACC_PROVOD413162317[[#This Row],[FB_DTYPE]],column_types[FB Dtypes],0)),FALSE)</f>
        <v>0</v>
      </c>
    </row>
    <row r="36" spans="1:8" hidden="1" x14ac:dyDescent="0.25">
      <c r="A36" t="b">
        <f ca="1">ROW()-2&lt;COUNTIF(all_tables[RDB$RELATION_NAME_TRIMMED],ACC_PROVOD413162317[[#This Row],[TABLE_NAME]])</f>
        <v>0</v>
      </c>
      <c r="B3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6" t="b" cm="1">
        <f t="array" aca="1" ref="C36" ca="1">IF(ROW()-2&lt;COUNTIF(all_tables[RDB$RELATION_NAME_TRIMMED],sheet_name),sheet_name,FALSE)</f>
        <v>0</v>
      </c>
      <c r="D36" t="b" cm="1">
        <f t="array" aca="1" ref="D36" ca="1">_xlfn.IFNA(INDEX(all_tables[RDB$FIELD_NAME_TRIMMED],MATCH(ACC_PROVOD413162317[[#This Row],[TABLE_NAME]],all_tables[RDB$RELATION_NAME_TRIMMED],0)+ROW()-2),FALSE)</f>
        <v>0</v>
      </c>
      <c r="E36" t="b" cm="1">
        <f t="array" aca="1" ref="E36" ca="1">_xlfn.IFNA(INDEX(all_tables[RDB$FIELD_SOURCE_TRIMMED],MATCH(ACC_PROVOD413162317[[#This Row],[TABLE_NAME]],all_tables[RDB$RELATION_NAME_TRIMMED],0)+ROW()-2),FALSE)</f>
        <v>0</v>
      </c>
      <c r="F36" t="str">
        <f ca="1">TRIM(ACC_PROVOD413162317[[#This Row],[TABLE_NAME]])&amp;TRIM(ACC_PROVOD413162317[[#This Row],[RDB$FIELD_NAME]])</f>
        <v>FALSEFALSE</v>
      </c>
      <c r="G36" t="b">
        <f ca="1">_xlfn.IFNA(INDEX(all_tables[RDB$FIELD_TYPE],MATCH(ACC_PROVOD413162317[[#This Row],[LOOKUP]],all_tables[LOOKUP],0)),FALSE)</f>
        <v>0</v>
      </c>
      <c r="H36" t="b">
        <f ca="1">_xlfn.IFNA(INDEX(column_types[PD],MATCH(ACC_PROVOD413162317[[#This Row],[FB_DTYPE]],column_types[FB Dtypes],0)),FALSE)</f>
        <v>0</v>
      </c>
    </row>
    <row r="37" spans="1:8" hidden="1" x14ac:dyDescent="0.25">
      <c r="A37" t="b">
        <f ca="1">ROW()-2&lt;COUNTIF(all_tables[RDB$RELATION_NAME_TRIMMED],ACC_PROVOD413162317[[#This Row],[TABLE_NAME]])</f>
        <v>0</v>
      </c>
      <c r="B3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7" t="b" cm="1">
        <f t="array" aca="1" ref="C37" ca="1">IF(ROW()-2&lt;COUNTIF(all_tables[RDB$RELATION_NAME_TRIMMED],sheet_name),sheet_name,FALSE)</f>
        <v>0</v>
      </c>
      <c r="D37" t="b" cm="1">
        <f t="array" aca="1" ref="D37" ca="1">_xlfn.IFNA(INDEX(all_tables[RDB$FIELD_NAME_TRIMMED],MATCH(ACC_PROVOD413162317[[#This Row],[TABLE_NAME]],all_tables[RDB$RELATION_NAME_TRIMMED],0)+ROW()-2),FALSE)</f>
        <v>0</v>
      </c>
      <c r="E37" t="b" cm="1">
        <f t="array" aca="1" ref="E37" ca="1">_xlfn.IFNA(INDEX(all_tables[RDB$FIELD_SOURCE_TRIMMED],MATCH(ACC_PROVOD413162317[[#This Row],[TABLE_NAME]],all_tables[RDB$RELATION_NAME_TRIMMED],0)+ROW()-2),FALSE)</f>
        <v>0</v>
      </c>
      <c r="F37" t="str">
        <f ca="1">TRIM(ACC_PROVOD413162317[[#This Row],[TABLE_NAME]])&amp;TRIM(ACC_PROVOD413162317[[#This Row],[RDB$FIELD_NAME]])</f>
        <v>FALSEFALSE</v>
      </c>
      <c r="G37" t="b">
        <f ca="1">_xlfn.IFNA(INDEX(all_tables[RDB$FIELD_TYPE],MATCH(ACC_PROVOD413162317[[#This Row],[LOOKUP]],all_tables[LOOKUP],0)),FALSE)</f>
        <v>0</v>
      </c>
      <c r="H37" t="b">
        <f ca="1">_xlfn.IFNA(INDEX(column_types[PD],MATCH(ACC_PROVOD413162317[[#This Row],[FB_DTYPE]],column_types[FB Dtypes],0)),FALSE)</f>
        <v>0</v>
      </c>
    </row>
    <row r="38" spans="1:8" hidden="1" x14ac:dyDescent="0.25">
      <c r="A38" t="b">
        <f ca="1">ROW()-2&lt;COUNTIF(all_tables[RDB$RELATION_NAME_TRIMMED],ACC_PROVOD413162317[[#This Row],[TABLE_NAME]])</f>
        <v>0</v>
      </c>
      <c r="B3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8" t="b" cm="1">
        <f t="array" aca="1" ref="C38" ca="1">IF(ROW()-2&lt;COUNTIF(all_tables[RDB$RELATION_NAME_TRIMMED],sheet_name),sheet_name,FALSE)</f>
        <v>0</v>
      </c>
      <c r="D38" t="b" cm="1">
        <f t="array" aca="1" ref="D38" ca="1">_xlfn.IFNA(INDEX(all_tables[RDB$FIELD_NAME_TRIMMED],MATCH(ACC_PROVOD413162317[[#This Row],[TABLE_NAME]],all_tables[RDB$RELATION_NAME_TRIMMED],0)+ROW()-2),FALSE)</f>
        <v>0</v>
      </c>
      <c r="E38" t="b" cm="1">
        <f t="array" aca="1" ref="E38" ca="1">_xlfn.IFNA(INDEX(all_tables[RDB$FIELD_SOURCE_TRIMMED],MATCH(ACC_PROVOD413162317[[#This Row],[TABLE_NAME]],all_tables[RDB$RELATION_NAME_TRIMMED],0)+ROW()-2),FALSE)</f>
        <v>0</v>
      </c>
      <c r="F38" t="str">
        <f ca="1">TRIM(ACC_PROVOD413162317[[#This Row],[TABLE_NAME]])&amp;TRIM(ACC_PROVOD413162317[[#This Row],[RDB$FIELD_NAME]])</f>
        <v>FALSEFALSE</v>
      </c>
      <c r="G38" t="b">
        <f ca="1">_xlfn.IFNA(INDEX(all_tables[RDB$FIELD_TYPE],MATCH(ACC_PROVOD413162317[[#This Row],[LOOKUP]],all_tables[LOOKUP],0)),FALSE)</f>
        <v>0</v>
      </c>
      <c r="H38" t="b">
        <f ca="1">_xlfn.IFNA(INDEX(column_types[PD],MATCH(ACC_PROVOD413162317[[#This Row],[FB_DTYPE]],column_types[FB Dtypes],0)),FALSE)</f>
        <v>0</v>
      </c>
    </row>
    <row r="39" spans="1:8" hidden="1" x14ac:dyDescent="0.25">
      <c r="A39" t="b">
        <f ca="1">ROW()-2&lt;COUNTIF(all_tables[RDB$RELATION_NAME_TRIMMED],ACC_PROVOD413162317[[#This Row],[TABLE_NAME]])</f>
        <v>0</v>
      </c>
      <c r="B39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39" t="b" cm="1">
        <f t="array" aca="1" ref="C39" ca="1">IF(ROW()-2&lt;COUNTIF(all_tables[RDB$RELATION_NAME_TRIMMED],sheet_name),sheet_name,FALSE)</f>
        <v>0</v>
      </c>
      <c r="D39" t="b" cm="1">
        <f t="array" aca="1" ref="D39" ca="1">_xlfn.IFNA(INDEX(all_tables[RDB$FIELD_NAME_TRIMMED],MATCH(ACC_PROVOD413162317[[#This Row],[TABLE_NAME]],all_tables[RDB$RELATION_NAME_TRIMMED],0)+ROW()-2),FALSE)</f>
        <v>0</v>
      </c>
      <c r="E39" t="b" cm="1">
        <f t="array" aca="1" ref="E39" ca="1">_xlfn.IFNA(INDEX(all_tables[RDB$FIELD_SOURCE_TRIMMED],MATCH(ACC_PROVOD413162317[[#This Row],[TABLE_NAME]],all_tables[RDB$RELATION_NAME_TRIMMED],0)+ROW()-2),FALSE)</f>
        <v>0</v>
      </c>
      <c r="F39" t="str">
        <f ca="1">TRIM(ACC_PROVOD413162317[[#This Row],[TABLE_NAME]])&amp;TRIM(ACC_PROVOD413162317[[#This Row],[RDB$FIELD_NAME]])</f>
        <v>FALSEFALSE</v>
      </c>
      <c r="G39" t="b">
        <f ca="1">_xlfn.IFNA(INDEX(all_tables[RDB$FIELD_TYPE],MATCH(ACC_PROVOD413162317[[#This Row],[LOOKUP]],all_tables[LOOKUP],0)),FALSE)</f>
        <v>0</v>
      </c>
      <c r="H39" t="b">
        <f ca="1">_xlfn.IFNA(INDEX(column_types[PD],MATCH(ACC_PROVOD413162317[[#This Row],[FB_DTYPE]],column_types[FB Dtypes],0)),FALSE)</f>
        <v>0</v>
      </c>
    </row>
    <row r="40" spans="1:8" hidden="1" x14ac:dyDescent="0.25">
      <c r="A40" t="b">
        <f ca="1">ROW()-2&lt;COUNTIF(all_tables[RDB$RELATION_NAME_TRIMMED],ACC_PROVOD413162317[[#This Row],[TABLE_NAME]])</f>
        <v>0</v>
      </c>
      <c r="B40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0" t="b" cm="1">
        <f t="array" aca="1" ref="C40" ca="1">IF(ROW()-2&lt;COUNTIF(all_tables[RDB$RELATION_NAME_TRIMMED],sheet_name),sheet_name,FALSE)</f>
        <v>0</v>
      </c>
      <c r="D40" t="b" cm="1">
        <f t="array" aca="1" ref="D40" ca="1">_xlfn.IFNA(INDEX(all_tables[RDB$FIELD_NAME_TRIMMED],MATCH(ACC_PROVOD413162317[[#This Row],[TABLE_NAME]],all_tables[RDB$RELATION_NAME_TRIMMED],0)+ROW()-2),FALSE)</f>
        <v>0</v>
      </c>
      <c r="E40" t="b" cm="1">
        <f t="array" aca="1" ref="E40" ca="1">_xlfn.IFNA(INDEX(all_tables[RDB$FIELD_SOURCE_TRIMMED],MATCH(ACC_PROVOD413162317[[#This Row],[TABLE_NAME]],all_tables[RDB$RELATION_NAME_TRIMMED],0)+ROW()-2),FALSE)</f>
        <v>0</v>
      </c>
      <c r="F40" t="str">
        <f ca="1">TRIM(ACC_PROVOD413162317[[#This Row],[TABLE_NAME]])&amp;TRIM(ACC_PROVOD413162317[[#This Row],[RDB$FIELD_NAME]])</f>
        <v>FALSEFALSE</v>
      </c>
      <c r="G40" t="b">
        <f ca="1">_xlfn.IFNA(INDEX(all_tables[RDB$FIELD_TYPE],MATCH(ACC_PROVOD413162317[[#This Row],[LOOKUP]],all_tables[LOOKUP],0)),FALSE)</f>
        <v>0</v>
      </c>
      <c r="H40" t="b">
        <f ca="1">_xlfn.IFNA(INDEX(column_types[PD],MATCH(ACC_PROVOD413162317[[#This Row],[FB_DTYPE]],column_types[FB Dtypes],0)),FALSE)</f>
        <v>0</v>
      </c>
    </row>
    <row r="41" spans="1:8" hidden="1" x14ac:dyDescent="0.25">
      <c r="A41" t="b">
        <f ca="1">ROW()-2&lt;COUNTIF(all_tables[RDB$RELATION_NAME_TRIMMED],ACC_PROVOD413162317[[#This Row],[TABLE_NAME]])</f>
        <v>0</v>
      </c>
      <c r="B41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1" t="b" cm="1">
        <f t="array" aca="1" ref="C41" ca="1">IF(ROW()-2&lt;COUNTIF(all_tables[RDB$RELATION_NAME_TRIMMED],sheet_name),sheet_name,FALSE)</f>
        <v>0</v>
      </c>
      <c r="D41" t="b" cm="1">
        <f t="array" aca="1" ref="D41" ca="1">_xlfn.IFNA(INDEX(all_tables[RDB$FIELD_NAME_TRIMMED],MATCH(ACC_PROVOD413162317[[#This Row],[TABLE_NAME]],all_tables[RDB$RELATION_NAME_TRIMMED],0)+ROW()-2),FALSE)</f>
        <v>0</v>
      </c>
      <c r="E41" t="b" cm="1">
        <f t="array" aca="1" ref="E41" ca="1">_xlfn.IFNA(INDEX(all_tables[RDB$FIELD_SOURCE_TRIMMED],MATCH(ACC_PROVOD413162317[[#This Row],[TABLE_NAME]],all_tables[RDB$RELATION_NAME_TRIMMED],0)+ROW()-2),FALSE)</f>
        <v>0</v>
      </c>
      <c r="F41" t="str">
        <f ca="1">TRIM(ACC_PROVOD413162317[[#This Row],[TABLE_NAME]])&amp;TRIM(ACC_PROVOD413162317[[#This Row],[RDB$FIELD_NAME]])</f>
        <v>FALSEFALSE</v>
      </c>
      <c r="G41" t="b">
        <f ca="1">_xlfn.IFNA(INDEX(all_tables[RDB$FIELD_TYPE],MATCH(ACC_PROVOD413162317[[#This Row],[LOOKUP]],all_tables[LOOKUP],0)),FALSE)</f>
        <v>0</v>
      </c>
      <c r="H41" t="b">
        <f ca="1">_xlfn.IFNA(INDEX(column_types[PD],MATCH(ACC_PROVOD413162317[[#This Row],[FB_DTYPE]],column_types[FB Dtypes],0)),FALSE)</f>
        <v>0</v>
      </c>
    </row>
    <row r="42" spans="1:8" hidden="1" x14ac:dyDescent="0.25">
      <c r="A42" t="b">
        <f ca="1">ROW()-2&lt;COUNTIF(all_tables[RDB$RELATION_NAME_TRIMMED],ACC_PROVOD413162317[[#This Row],[TABLE_NAME]])</f>
        <v>0</v>
      </c>
      <c r="B4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2" t="b" cm="1">
        <f t="array" aca="1" ref="C42" ca="1">IF(ROW()-2&lt;COUNTIF(all_tables[RDB$RELATION_NAME_TRIMMED],sheet_name),sheet_name,FALSE)</f>
        <v>0</v>
      </c>
      <c r="D42" t="b" cm="1">
        <f t="array" aca="1" ref="D42" ca="1">_xlfn.IFNA(INDEX(all_tables[RDB$FIELD_NAME_TRIMMED],MATCH(ACC_PROVOD413162317[[#This Row],[TABLE_NAME]],all_tables[RDB$RELATION_NAME_TRIMMED],0)+ROW()-2),FALSE)</f>
        <v>0</v>
      </c>
      <c r="E42" t="b" cm="1">
        <f t="array" aca="1" ref="E42" ca="1">_xlfn.IFNA(INDEX(all_tables[RDB$FIELD_SOURCE_TRIMMED],MATCH(ACC_PROVOD413162317[[#This Row],[TABLE_NAME]],all_tables[RDB$RELATION_NAME_TRIMMED],0)+ROW()-2),FALSE)</f>
        <v>0</v>
      </c>
      <c r="F42" t="str">
        <f ca="1">TRIM(ACC_PROVOD413162317[[#This Row],[TABLE_NAME]])&amp;TRIM(ACC_PROVOD413162317[[#This Row],[RDB$FIELD_NAME]])</f>
        <v>FALSEFALSE</v>
      </c>
      <c r="G42" t="b">
        <f ca="1">_xlfn.IFNA(INDEX(all_tables[RDB$FIELD_TYPE],MATCH(ACC_PROVOD413162317[[#This Row],[LOOKUP]],all_tables[LOOKUP],0)),FALSE)</f>
        <v>0</v>
      </c>
      <c r="H42" t="b">
        <f ca="1">_xlfn.IFNA(INDEX(column_types[PD],MATCH(ACC_PROVOD413162317[[#This Row],[FB_DTYPE]],column_types[FB Dtypes],0)),FALSE)</f>
        <v>0</v>
      </c>
    </row>
    <row r="43" spans="1:8" hidden="1" x14ac:dyDescent="0.25">
      <c r="A43" t="b">
        <f ca="1">ROW()-2&lt;COUNTIF(all_tables[RDB$RELATION_NAME_TRIMMED],ACC_PROVOD413162317[[#This Row],[TABLE_NAME]])</f>
        <v>0</v>
      </c>
      <c r="B4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3" t="b" cm="1">
        <f t="array" aca="1" ref="C43" ca="1">IF(ROW()-2&lt;COUNTIF(all_tables[RDB$RELATION_NAME_TRIMMED],sheet_name),sheet_name,FALSE)</f>
        <v>0</v>
      </c>
      <c r="D43" t="b" cm="1">
        <f t="array" aca="1" ref="D43" ca="1">_xlfn.IFNA(INDEX(all_tables[RDB$FIELD_NAME_TRIMMED],MATCH(ACC_PROVOD413162317[[#This Row],[TABLE_NAME]],all_tables[RDB$RELATION_NAME_TRIMMED],0)+ROW()-2),FALSE)</f>
        <v>0</v>
      </c>
      <c r="E43" t="b" cm="1">
        <f t="array" aca="1" ref="E43" ca="1">_xlfn.IFNA(INDEX(all_tables[RDB$FIELD_SOURCE_TRIMMED],MATCH(ACC_PROVOD413162317[[#This Row],[TABLE_NAME]],all_tables[RDB$RELATION_NAME_TRIMMED],0)+ROW()-2),FALSE)</f>
        <v>0</v>
      </c>
      <c r="F43" t="str">
        <f ca="1">TRIM(ACC_PROVOD413162317[[#This Row],[TABLE_NAME]])&amp;TRIM(ACC_PROVOD413162317[[#This Row],[RDB$FIELD_NAME]])</f>
        <v>FALSEFALSE</v>
      </c>
      <c r="G43" t="b">
        <f ca="1">_xlfn.IFNA(INDEX(all_tables[RDB$FIELD_TYPE],MATCH(ACC_PROVOD413162317[[#This Row],[LOOKUP]],all_tables[LOOKUP],0)),FALSE)</f>
        <v>0</v>
      </c>
      <c r="H43" t="b">
        <f ca="1">_xlfn.IFNA(INDEX(column_types[PD],MATCH(ACC_PROVOD413162317[[#This Row],[FB_DTYPE]],column_types[FB Dtypes],0)),FALSE)</f>
        <v>0</v>
      </c>
    </row>
    <row r="44" spans="1:8" hidden="1" x14ac:dyDescent="0.25">
      <c r="A44" t="b">
        <f ca="1">ROW()-2&lt;COUNTIF(all_tables[RDB$RELATION_NAME_TRIMMED],ACC_PROVOD413162317[[#This Row],[TABLE_NAME]])</f>
        <v>0</v>
      </c>
      <c r="B4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4" t="b" cm="1">
        <f t="array" aca="1" ref="C44" ca="1">IF(ROW()-2&lt;COUNTIF(all_tables[RDB$RELATION_NAME_TRIMMED],sheet_name),sheet_name,FALSE)</f>
        <v>0</v>
      </c>
      <c r="D44" t="b" cm="1">
        <f t="array" aca="1" ref="D44" ca="1">_xlfn.IFNA(INDEX(all_tables[RDB$FIELD_NAME_TRIMMED],MATCH(ACC_PROVOD413162317[[#This Row],[TABLE_NAME]],all_tables[RDB$RELATION_NAME_TRIMMED],0)+ROW()-2),FALSE)</f>
        <v>0</v>
      </c>
      <c r="E44" t="b" cm="1">
        <f t="array" aca="1" ref="E44" ca="1">_xlfn.IFNA(INDEX(all_tables[RDB$FIELD_SOURCE_TRIMMED],MATCH(ACC_PROVOD413162317[[#This Row],[TABLE_NAME]],all_tables[RDB$RELATION_NAME_TRIMMED],0)+ROW()-2),FALSE)</f>
        <v>0</v>
      </c>
      <c r="F44" t="str">
        <f ca="1">TRIM(ACC_PROVOD413162317[[#This Row],[TABLE_NAME]])&amp;TRIM(ACC_PROVOD413162317[[#This Row],[RDB$FIELD_NAME]])</f>
        <v>FALSEFALSE</v>
      </c>
      <c r="G44" t="b">
        <f ca="1">_xlfn.IFNA(INDEX(all_tables[RDB$FIELD_TYPE],MATCH(ACC_PROVOD413162317[[#This Row],[LOOKUP]],all_tables[LOOKUP],0)),FALSE)</f>
        <v>0</v>
      </c>
      <c r="H44" t="b">
        <f ca="1">_xlfn.IFNA(INDEX(column_types[PD],MATCH(ACC_PROVOD413162317[[#This Row],[FB_DTYPE]],column_types[FB Dtypes],0)),FALSE)</f>
        <v>0</v>
      </c>
    </row>
    <row r="45" spans="1:8" hidden="1" x14ac:dyDescent="0.25">
      <c r="A45" t="b">
        <f ca="1">ROW()-2&lt;COUNTIF(all_tables[RDB$RELATION_NAME_TRIMMED],ACC_PROVOD413162317[[#This Row],[TABLE_NAME]])</f>
        <v>0</v>
      </c>
      <c r="B4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5" t="b" cm="1">
        <f t="array" aca="1" ref="C45" ca="1">IF(ROW()-2&lt;COUNTIF(all_tables[RDB$RELATION_NAME_TRIMMED],sheet_name),sheet_name,FALSE)</f>
        <v>0</v>
      </c>
      <c r="D45" t="b" cm="1">
        <f t="array" aca="1" ref="D45" ca="1">_xlfn.IFNA(INDEX(all_tables[RDB$FIELD_NAME_TRIMMED],MATCH(ACC_PROVOD413162317[[#This Row],[TABLE_NAME]],all_tables[RDB$RELATION_NAME_TRIMMED],0)+ROW()-2),FALSE)</f>
        <v>0</v>
      </c>
      <c r="E45" t="b" cm="1">
        <f t="array" aca="1" ref="E45" ca="1">_xlfn.IFNA(INDEX(all_tables[RDB$FIELD_SOURCE_TRIMMED],MATCH(ACC_PROVOD413162317[[#This Row],[TABLE_NAME]],all_tables[RDB$RELATION_NAME_TRIMMED],0)+ROW()-2),FALSE)</f>
        <v>0</v>
      </c>
      <c r="F45" t="str">
        <f ca="1">TRIM(ACC_PROVOD413162317[[#This Row],[TABLE_NAME]])&amp;TRIM(ACC_PROVOD413162317[[#This Row],[RDB$FIELD_NAME]])</f>
        <v>FALSEFALSE</v>
      </c>
      <c r="G45" t="b">
        <f ca="1">_xlfn.IFNA(INDEX(all_tables[RDB$FIELD_TYPE],MATCH(ACC_PROVOD413162317[[#This Row],[LOOKUP]],all_tables[LOOKUP],0)),FALSE)</f>
        <v>0</v>
      </c>
      <c r="H45" t="b">
        <f ca="1">_xlfn.IFNA(INDEX(column_types[PD],MATCH(ACC_PROVOD413162317[[#This Row],[FB_DTYPE]],column_types[FB Dtypes],0)),FALSE)</f>
        <v>0</v>
      </c>
    </row>
    <row r="46" spans="1:8" hidden="1" x14ac:dyDescent="0.25">
      <c r="A46" t="b">
        <f ca="1">ROW()-2&lt;COUNTIF(all_tables[RDB$RELATION_NAME_TRIMMED],ACC_PROVOD413162317[[#This Row],[TABLE_NAME]])</f>
        <v>0</v>
      </c>
      <c r="B4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6" t="b" cm="1">
        <f t="array" aca="1" ref="C46" ca="1">IF(ROW()-2&lt;COUNTIF(all_tables[RDB$RELATION_NAME_TRIMMED],sheet_name),sheet_name,FALSE)</f>
        <v>0</v>
      </c>
      <c r="D46" t="b" cm="1">
        <f t="array" aca="1" ref="D46" ca="1">_xlfn.IFNA(INDEX(all_tables[RDB$FIELD_NAME_TRIMMED],MATCH(ACC_PROVOD413162317[[#This Row],[TABLE_NAME]],all_tables[RDB$RELATION_NAME_TRIMMED],0)+ROW()-2),FALSE)</f>
        <v>0</v>
      </c>
      <c r="E46" t="b" cm="1">
        <f t="array" aca="1" ref="E46" ca="1">_xlfn.IFNA(INDEX(all_tables[RDB$FIELD_SOURCE_TRIMMED],MATCH(ACC_PROVOD413162317[[#This Row],[TABLE_NAME]],all_tables[RDB$RELATION_NAME_TRIMMED],0)+ROW()-2),FALSE)</f>
        <v>0</v>
      </c>
      <c r="F46" t="str">
        <f ca="1">TRIM(ACC_PROVOD413162317[[#This Row],[TABLE_NAME]])&amp;TRIM(ACC_PROVOD413162317[[#This Row],[RDB$FIELD_NAME]])</f>
        <v>FALSEFALSE</v>
      </c>
      <c r="G46" t="b">
        <f ca="1">_xlfn.IFNA(INDEX(all_tables[RDB$FIELD_TYPE],MATCH(ACC_PROVOD413162317[[#This Row],[LOOKUP]],all_tables[LOOKUP],0)),FALSE)</f>
        <v>0</v>
      </c>
      <c r="H46" t="b">
        <f ca="1">_xlfn.IFNA(INDEX(column_types[PD],MATCH(ACC_PROVOD413162317[[#This Row],[FB_DTYPE]],column_types[FB Dtypes],0)),FALSE)</f>
        <v>0</v>
      </c>
    </row>
    <row r="47" spans="1:8" hidden="1" x14ac:dyDescent="0.25">
      <c r="A47" t="b">
        <f ca="1">ROW()-2&lt;COUNTIF(all_tables[RDB$RELATION_NAME_TRIMMED],ACC_PROVOD413162317[[#This Row],[TABLE_NAME]])</f>
        <v>0</v>
      </c>
      <c r="B4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7" t="b" cm="1">
        <f t="array" aca="1" ref="C47" ca="1">IF(ROW()-2&lt;COUNTIF(all_tables[RDB$RELATION_NAME_TRIMMED],sheet_name),sheet_name,FALSE)</f>
        <v>0</v>
      </c>
      <c r="D47" t="b" cm="1">
        <f t="array" aca="1" ref="D47" ca="1">_xlfn.IFNA(INDEX(all_tables[RDB$FIELD_NAME_TRIMMED],MATCH(ACC_PROVOD413162317[[#This Row],[TABLE_NAME]],all_tables[RDB$RELATION_NAME_TRIMMED],0)+ROW()-2),FALSE)</f>
        <v>0</v>
      </c>
      <c r="E47" t="b" cm="1">
        <f t="array" aca="1" ref="E47" ca="1">_xlfn.IFNA(INDEX(all_tables[RDB$FIELD_SOURCE_TRIMMED],MATCH(ACC_PROVOD413162317[[#This Row],[TABLE_NAME]],all_tables[RDB$RELATION_NAME_TRIMMED],0)+ROW()-2),FALSE)</f>
        <v>0</v>
      </c>
      <c r="F47" t="str">
        <f ca="1">TRIM(ACC_PROVOD413162317[[#This Row],[TABLE_NAME]])&amp;TRIM(ACC_PROVOD413162317[[#This Row],[RDB$FIELD_NAME]])</f>
        <v>FALSEFALSE</v>
      </c>
      <c r="G47" t="b">
        <f ca="1">_xlfn.IFNA(INDEX(all_tables[RDB$FIELD_TYPE],MATCH(ACC_PROVOD413162317[[#This Row],[LOOKUP]],all_tables[LOOKUP],0)),FALSE)</f>
        <v>0</v>
      </c>
      <c r="H47" t="b">
        <f ca="1">_xlfn.IFNA(INDEX(column_types[PD],MATCH(ACC_PROVOD413162317[[#This Row],[FB_DTYPE]],column_types[FB Dtypes],0)),FALSE)</f>
        <v>0</v>
      </c>
    </row>
    <row r="48" spans="1:8" hidden="1" x14ac:dyDescent="0.25">
      <c r="A48" t="b">
        <f ca="1">ROW()-2&lt;COUNTIF(all_tables[RDB$RELATION_NAME_TRIMMED],ACC_PROVOD413162317[[#This Row],[TABLE_NAME]])</f>
        <v>0</v>
      </c>
      <c r="B4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8" t="b" cm="1">
        <f t="array" aca="1" ref="C48" ca="1">IF(ROW()-2&lt;COUNTIF(all_tables[RDB$RELATION_NAME_TRIMMED],sheet_name),sheet_name,FALSE)</f>
        <v>0</v>
      </c>
      <c r="D48" t="b" cm="1">
        <f t="array" aca="1" ref="D48" ca="1">_xlfn.IFNA(INDEX(all_tables[RDB$FIELD_NAME_TRIMMED],MATCH(ACC_PROVOD413162317[[#This Row],[TABLE_NAME]],all_tables[RDB$RELATION_NAME_TRIMMED],0)+ROW()-2),FALSE)</f>
        <v>0</v>
      </c>
      <c r="E48" t="b" cm="1">
        <f t="array" aca="1" ref="E48" ca="1">_xlfn.IFNA(INDEX(all_tables[RDB$FIELD_SOURCE_TRIMMED],MATCH(ACC_PROVOD413162317[[#This Row],[TABLE_NAME]],all_tables[RDB$RELATION_NAME_TRIMMED],0)+ROW()-2),FALSE)</f>
        <v>0</v>
      </c>
      <c r="F48" t="str">
        <f ca="1">TRIM(ACC_PROVOD413162317[[#This Row],[TABLE_NAME]])&amp;TRIM(ACC_PROVOD413162317[[#This Row],[RDB$FIELD_NAME]])</f>
        <v>FALSEFALSE</v>
      </c>
      <c r="G48" t="b">
        <f ca="1">_xlfn.IFNA(INDEX(all_tables[RDB$FIELD_TYPE],MATCH(ACC_PROVOD413162317[[#This Row],[LOOKUP]],all_tables[LOOKUP],0)),FALSE)</f>
        <v>0</v>
      </c>
      <c r="H48" t="b">
        <f ca="1">_xlfn.IFNA(INDEX(column_types[PD],MATCH(ACC_PROVOD413162317[[#This Row],[FB_DTYPE]],column_types[FB Dtypes],0)),FALSE)</f>
        <v>0</v>
      </c>
    </row>
    <row r="49" spans="1:8" hidden="1" x14ac:dyDescent="0.25">
      <c r="A49" t="b">
        <f ca="1">ROW()-2&lt;COUNTIF(all_tables[RDB$RELATION_NAME_TRIMMED],ACC_PROVOD413162317[[#This Row],[TABLE_NAME]])</f>
        <v>0</v>
      </c>
      <c r="B49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49" t="b" cm="1">
        <f t="array" aca="1" ref="C49" ca="1">IF(ROW()-2&lt;COUNTIF(all_tables[RDB$RELATION_NAME_TRIMMED],sheet_name),sheet_name,FALSE)</f>
        <v>0</v>
      </c>
      <c r="D49" t="b" cm="1">
        <f t="array" aca="1" ref="D49" ca="1">_xlfn.IFNA(INDEX(all_tables[RDB$FIELD_NAME_TRIMMED],MATCH(ACC_PROVOD413162317[[#This Row],[TABLE_NAME]],all_tables[RDB$RELATION_NAME_TRIMMED],0)+ROW()-2),FALSE)</f>
        <v>0</v>
      </c>
      <c r="E49" t="b" cm="1">
        <f t="array" aca="1" ref="E49" ca="1">_xlfn.IFNA(INDEX(all_tables[RDB$FIELD_SOURCE_TRIMMED],MATCH(ACC_PROVOD413162317[[#This Row],[TABLE_NAME]],all_tables[RDB$RELATION_NAME_TRIMMED],0)+ROW()-2),FALSE)</f>
        <v>0</v>
      </c>
      <c r="F49" t="str">
        <f ca="1">TRIM(ACC_PROVOD413162317[[#This Row],[TABLE_NAME]])&amp;TRIM(ACC_PROVOD413162317[[#This Row],[RDB$FIELD_NAME]])</f>
        <v>FALSEFALSE</v>
      </c>
      <c r="G49" t="b">
        <f ca="1">_xlfn.IFNA(INDEX(all_tables[RDB$FIELD_TYPE],MATCH(ACC_PROVOD413162317[[#This Row],[LOOKUP]],all_tables[LOOKUP],0)),FALSE)</f>
        <v>0</v>
      </c>
      <c r="H49" t="b">
        <f ca="1">_xlfn.IFNA(INDEX(column_types[PD],MATCH(ACC_PROVOD413162317[[#This Row],[FB_DTYPE]],column_types[FB Dtypes],0)),FALSE)</f>
        <v>0</v>
      </c>
    </row>
    <row r="50" spans="1:8" hidden="1" x14ac:dyDescent="0.25">
      <c r="A50" t="b">
        <f ca="1">ROW()-2&lt;COUNTIF(all_tables[RDB$RELATION_NAME_TRIMMED],ACC_PROVOD413162317[[#This Row],[TABLE_NAME]])</f>
        <v>0</v>
      </c>
      <c r="B50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0" t="b" cm="1">
        <f t="array" aca="1" ref="C50" ca="1">IF(ROW()-2&lt;COUNTIF(all_tables[RDB$RELATION_NAME_TRIMMED],sheet_name),sheet_name,FALSE)</f>
        <v>0</v>
      </c>
      <c r="D50" t="b" cm="1">
        <f t="array" aca="1" ref="D50" ca="1">_xlfn.IFNA(INDEX(all_tables[RDB$FIELD_NAME_TRIMMED],MATCH(ACC_PROVOD413162317[[#This Row],[TABLE_NAME]],all_tables[RDB$RELATION_NAME_TRIMMED],0)+ROW()-2),FALSE)</f>
        <v>0</v>
      </c>
      <c r="E50" t="b" cm="1">
        <f t="array" aca="1" ref="E50" ca="1">_xlfn.IFNA(INDEX(all_tables[RDB$FIELD_SOURCE_TRIMMED],MATCH(ACC_PROVOD413162317[[#This Row],[TABLE_NAME]],all_tables[RDB$RELATION_NAME_TRIMMED],0)+ROW()-2),FALSE)</f>
        <v>0</v>
      </c>
      <c r="F50" t="str">
        <f ca="1">TRIM(ACC_PROVOD413162317[[#This Row],[TABLE_NAME]])&amp;TRIM(ACC_PROVOD413162317[[#This Row],[RDB$FIELD_NAME]])</f>
        <v>FALSEFALSE</v>
      </c>
      <c r="G50" t="b">
        <f ca="1">_xlfn.IFNA(INDEX(all_tables[RDB$FIELD_TYPE],MATCH(ACC_PROVOD413162317[[#This Row],[LOOKUP]],all_tables[LOOKUP],0)),FALSE)</f>
        <v>0</v>
      </c>
      <c r="H50" t="b">
        <f ca="1">_xlfn.IFNA(INDEX(column_types[PD],MATCH(ACC_PROVOD413162317[[#This Row],[FB_DTYPE]],column_types[FB Dtypes],0)),FALSE)</f>
        <v>0</v>
      </c>
    </row>
    <row r="51" spans="1:8" hidden="1" x14ac:dyDescent="0.25">
      <c r="A51" t="b">
        <f ca="1">ROW()-2&lt;COUNTIF(all_tables[RDB$RELATION_NAME_TRIMMED],ACC_PROVOD413162317[[#This Row],[TABLE_NAME]])</f>
        <v>0</v>
      </c>
      <c r="B51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1" t="b" cm="1">
        <f t="array" aca="1" ref="C51" ca="1">IF(ROW()-2&lt;COUNTIF(all_tables[RDB$RELATION_NAME_TRIMMED],sheet_name),sheet_name,FALSE)</f>
        <v>0</v>
      </c>
      <c r="D51" t="b" cm="1">
        <f t="array" aca="1" ref="D51" ca="1">_xlfn.IFNA(INDEX(all_tables[RDB$FIELD_NAME_TRIMMED],MATCH(ACC_PROVOD413162317[[#This Row],[TABLE_NAME]],all_tables[RDB$RELATION_NAME_TRIMMED],0)+ROW()-2),FALSE)</f>
        <v>0</v>
      </c>
      <c r="E51" t="b" cm="1">
        <f t="array" aca="1" ref="E51" ca="1">_xlfn.IFNA(INDEX(all_tables[RDB$FIELD_SOURCE_TRIMMED],MATCH(ACC_PROVOD413162317[[#This Row],[TABLE_NAME]],all_tables[RDB$RELATION_NAME_TRIMMED],0)+ROW()-2),FALSE)</f>
        <v>0</v>
      </c>
      <c r="F51" t="str">
        <f ca="1">TRIM(ACC_PROVOD413162317[[#This Row],[TABLE_NAME]])&amp;TRIM(ACC_PROVOD413162317[[#This Row],[RDB$FIELD_NAME]])</f>
        <v>FALSEFALSE</v>
      </c>
      <c r="G51" t="b">
        <f ca="1">_xlfn.IFNA(INDEX(all_tables[RDB$FIELD_TYPE],MATCH(ACC_PROVOD413162317[[#This Row],[LOOKUP]],all_tables[LOOKUP],0)),FALSE)</f>
        <v>0</v>
      </c>
      <c r="H51" t="b">
        <f ca="1">_xlfn.IFNA(INDEX(column_types[PD],MATCH(ACC_PROVOD413162317[[#This Row],[FB_DTYPE]],column_types[FB Dtypes],0)),FALSE)</f>
        <v>0</v>
      </c>
    </row>
    <row r="52" spans="1:8" hidden="1" x14ac:dyDescent="0.25">
      <c r="A52" t="b">
        <f ca="1">ROW()-2&lt;COUNTIF(all_tables[RDB$RELATION_NAME_TRIMMED],ACC_PROVOD413162317[[#This Row],[TABLE_NAME]])</f>
        <v>0</v>
      </c>
      <c r="B5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2" t="b" cm="1">
        <f t="array" aca="1" ref="C52" ca="1">IF(ROW()-2&lt;COUNTIF(all_tables[RDB$RELATION_NAME_TRIMMED],sheet_name),sheet_name,FALSE)</f>
        <v>0</v>
      </c>
      <c r="D52" t="b" cm="1">
        <f t="array" aca="1" ref="D52" ca="1">_xlfn.IFNA(INDEX(all_tables[RDB$FIELD_NAME_TRIMMED],MATCH(ACC_PROVOD413162317[[#This Row],[TABLE_NAME]],all_tables[RDB$RELATION_NAME_TRIMMED],0)+ROW()-2),FALSE)</f>
        <v>0</v>
      </c>
      <c r="E52" t="b" cm="1">
        <f t="array" aca="1" ref="E52" ca="1">_xlfn.IFNA(INDEX(all_tables[RDB$FIELD_SOURCE_TRIMMED],MATCH(ACC_PROVOD413162317[[#This Row],[TABLE_NAME]],all_tables[RDB$RELATION_NAME_TRIMMED],0)+ROW()-2),FALSE)</f>
        <v>0</v>
      </c>
      <c r="F52" t="str">
        <f ca="1">TRIM(ACC_PROVOD413162317[[#This Row],[TABLE_NAME]])&amp;TRIM(ACC_PROVOD413162317[[#This Row],[RDB$FIELD_NAME]])</f>
        <v>FALSEFALSE</v>
      </c>
      <c r="G52" t="b">
        <f ca="1">_xlfn.IFNA(INDEX(all_tables[RDB$FIELD_TYPE],MATCH(ACC_PROVOD413162317[[#This Row],[LOOKUP]],all_tables[LOOKUP],0)),FALSE)</f>
        <v>0</v>
      </c>
      <c r="H52" t="b">
        <f ca="1">_xlfn.IFNA(INDEX(column_types[PD],MATCH(ACC_PROVOD413162317[[#This Row],[FB_DTYPE]],column_types[FB Dtypes],0)),FALSE)</f>
        <v>0</v>
      </c>
    </row>
    <row r="53" spans="1:8" hidden="1" x14ac:dyDescent="0.25">
      <c r="A53" t="b">
        <f ca="1">ROW()-2&lt;COUNTIF(all_tables[RDB$RELATION_NAME_TRIMMED],ACC_PROVOD413162317[[#This Row],[TABLE_NAME]])</f>
        <v>0</v>
      </c>
      <c r="B5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3" t="b" cm="1">
        <f t="array" aca="1" ref="C53" ca="1">IF(ROW()-2&lt;COUNTIF(all_tables[RDB$RELATION_NAME_TRIMMED],sheet_name),sheet_name,FALSE)</f>
        <v>0</v>
      </c>
      <c r="D53" t="b" cm="1">
        <f t="array" aca="1" ref="D53" ca="1">_xlfn.IFNA(INDEX(all_tables[RDB$FIELD_NAME_TRIMMED],MATCH(ACC_PROVOD413162317[[#This Row],[TABLE_NAME]],all_tables[RDB$RELATION_NAME_TRIMMED],0)+ROW()-2),FALSE)</f>
        <v>0</v>
      </c>
      <c r="E53" t="b" cm="1">
        <f t="array" aca="1" ref="E53" ca="1">_xlfn.IFNA(INDEX(all_tables[RDB$FIELD_SOURCE_TRIMMED],MATCH(ACC_PROVOD413162317[[#This Row],[TABLE_NAME]],all_tables[RDB$RELATION_NAME_TRIMMED],0)+ROW()-2),FALSE)</f>
        <v>0</v>
      </c>
      <c r="F53" t="str">
        <f ca="1">TRIM(ACC_PROVOD413162317[[#This Row],[TABLE_NAME]])&amp;TRIM(ACC_PROVOD413162317[[#This Row],[RDB$FIELD_NAME]])</f>
        <v>FALSEFALSE</v>
      </c>
      <c r="G53" t="b">
        <f ca="1">_xlfn.IFNA(INDEX(all_tables[RDB$FIELD_TYPE],MATCH(ACC_PROVOD413162317[[#This Row],[LOOKUP]],all_tables[LOOKUP],0)),FALSE)</f>
        <v>0</v>
      </c>
      <c r="H53" t="b">
        <f ca="1">_xlfn.IFNA(INDEX(column_types[PD],MATCH(ACC_PROVOD413162317[[#This Row],[FB_DTYPE]],column_types[FB Dtypes],0)),FALSE)</f>
        <v>0</v>
      </c>
    </row>
    <row r="54" spans="1:8" hidden="1" x14ac:dyDescent="0.25">
      <c r="A54" t="b">
        <f ca="1">ROW()-2&lt;COUNTIF(all_tables[RDB$RELATION_NAME_TRIMMED],ACC_PROVOD413162317[[#This Row],[TABLE_NAME]])</f>
        <v>0</v>
      </c>
      <c r="B5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4" t="b" cm="1">
        <f t="array" aca="1" ref="C54" ca="1">IF(ROW()-2&lt;COUNTIF(all_tables[RDB$RELATION_NAME_TRIMMED],sheet_name),sheet_name,FALSE)</f>
        <v>0</v>
      </c>
      <c r="D54" t="b" cm="1">
        <f t="array" aca="1" ref="D54" ca="1">_xlfn.IFNA(INDEX(all_tables[RDB$FIELD_NAME_TRIMMED],MATCH(ACC_PROVOD413162317[[#This Row],[TABLE_NAME]],all_tables[RDB$RELATION_NAME_TRIMMED],0)+ROW()-2),FALSE)</f>
        <v>0</v>
      </c>
      <c r="E54" t="b" cm="1">
        <f t="array" aca="1" ref="E54" ca="1">_xlfn.IFNA(INDEX(all_tables[RDB$FIELD_SOURCE_TRIMMED],MATCH(ACC_PROVOD413162317[[#This Row],[TABLE_NAME]],all_tables[RDB$RELATION_NAME_TRIMMED],0)+ROW()-2),FALSE)</f>
        <v>0</v>
      </c>
      <c r="F54" t="str">
        <f ca="1">TRIM(ACC_PROVOD413162317[[#This Row],[TABLE_NAME]])&amp;TRIM(ACC_PROVOD413162317[[#This Row],[RDB$FIELD_NAME]])</f>
        <v>FALSEFALSE</v>
      </c>
      <c r="G54" t="b">
        <f ca="1">_xlfn.IFNA(INDEX(all_tables[RDB$FIELD_TYPE],MATCH(ACC_PROVOD413162317[[#This Row],[LOOKUP]],all_tables[LOOKUP],0)),FALSE)</f>
        <v>0</v>
      </c>
      <c r="H54" t="b">
        <f ca="1">_xlfn.IFNA(INDEX(column_types[PD],MATCH(ACC_PROVOD413162317[[#This Row],[FB_DTYPE]],column_types[FB Dtypes],0)),FALSE)</f>
        <v>0</v>
      </c>
    </row>
    <row r="55" spans="1:8" hidden="1" x14ac:dyDescent="0.25">
      <c r="A55" t="b">
        <f ca="1">ROW()-2&lt;COUNTIF(all_tables[RDB$RELATION_NAME_TRIMMED],ACC_PROVOD413162317[[#This Row],[TABLE_NAME]])</f>
        <v>0</v>
      </c>
      <c r="B5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5" t="b" cm="1">
        <f t="array" aca="1" ref="C55" ca="1">IF(ROW()-2&lt;COUNTIF(all_tables[RDB$RELATION_NAME_TRIMMED],sheet_name),sheet_name,FALSE)</f>
        <v>0</v>
      </c>
      <c r="D55" t="b" cm="1">
        <f t="array" aca="1" ref="D55" ca="1">_xlfn.IFNA(INDEX(all_tables[RDB$FIELD_NAME_TRIMMED],MATCH(ACC_PROVOD413162317[[#This Row],[TABLE_NAME]],all_tables[RDB$RELATION_NAME_TRIMMED],0)+ROW()-2),FALSE)</f>
        <v>0</v>
      </c>
      <c r="E55" t="b" cm="1">
        <f t="array" aca="1" ref="E55" ca="1">_xlfn.IFNA(INDEX(all_tables[RDB$FIELD_SOURCE_TRIMMED],MATCH(ACC_PROVOD413162317[[#This Row],[TABLE_NAME]],all_tables[RDB$RELATION_NAME_TRIMMED],0)+ROW()-2),FALSE)</f>
        <v>0</v>
      </c>
      <c r="F55" t="str">
        <f ca="1">TRIM(ACC_PROVOD413162317[[#This Row],[TABLE_NAME]])&amp;TRIM(ACC_PROVOD413162317[[#This Row],[RDB$FIELD_NAME]])</f>
        <v>FALSEFALSE</v>
      </c>
      <c r="G55" t="b">
        <f ca="1">_xlfn.IFNA(INDEX(all_tables[RDB$FIELD_TYPE],MATCH(ACC_PROVOD413162317[[#This Row],[LOOKUP]],all_tables[LOOKUP],0)),FALSE)</f>
        <v>0</v>
      </c>
      <c r="H55" t="b">
        <f ca="1">_xlfn.IFNA(INDEX(column_types[PD],MATCH(ACC_PROVOD413162317[[#This Row],[FB_DTYPE]],column_types[FB Dtypes],0)),FALSE)</f>
        <v>0</v>
      </c>
    </row>
    <row r="56" spans="1:8" hidden="1" x14ac:dyDescent="0.25">
      <c r="A56" t="b">
        <f ca="1">ROW()-2&lt;COUNTIF(all_tables[RDB$RELATION_NAME_TRIMMED],ACC_PROVOD413162317[[#This Row],[TABLE_NAME]])</f>
        <v>0</v>
      </c>
      <c r="B5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6" t="b" cm="1">
        <f t="array" aca="1" ref="C56" ca="1">IF(ROW()-2&lt;COUNTIF(all_tables[RDB$RELATION_NAME_TRIMMED],sheet_name),sheet_name,FALSE)</f>
        <v>0</v>
      </c>
      <c r="D56" t="b" cm="1">
        <f t="array" aca="1" ref="D56" ca="1">_xlfn.IFNA(INDEX(all_tables[RDB$FIELD_NAME_TRIMMED],MATCH(ACC_PROVOD413162317[[#This Row],[TABLE_NAME]],all_tables[RDB$RELATION_NAME_TRIMMED],0)+ROW()-2),FALSE)</f>
        <v>0</v>
      </c>
      <c r="E56" t="b" cm="1">
        <f t="array" aca="1" ref="E56" ca="1">_xlfn.IFNA(INDEX(all_tables[RDB$FIELD_SOURCE_TRIMMED],MATCH(ACC_PROVOD413162317[[#This Row],[TABLE_NAME]],all_tables[RDB$RELATION_NAME_TRIMMED],0)+ROW()-2),FALSE)</f>
        <v>0</v>
      </c>
      <c r="F56" t="str">
        <f ca="1">TRIM(ACC_PROVOD413162317[[#This Row],[TABLE_NAME]])&amp;TRIM(ACC_PROVOD413162317[[#This Row],[RDB$FIELD_NAME]])</f>
        <v>FALSEFALSE</v>
      </c>
      <c r="G56" t="b">
        <f ca="1">_xlfn.IFNA(INDEX(all_tables[RDB$FIELD_TYPE],MATCH(ACC_PROVOD413162317[[#This Row],[LOOKUP]],all_tables[LOOKUP],0)),FALSE)</f>
        <v>0</v>
      </c>
      <c r="H56" t="b">
        <f ca="1">_xlfn.IFNA(INDEX(column_types[PD],MATCH(ACC_PROVOD413162317[[#This Row],[FB_DTYPE]],column_types[FB Dtypes],0)),FALSE)</f>
        <v>0</v>
      </c>
    </row>
    <row r="57" spans="1:8" hidden="1" x14ac:dyDescent="0.25">
      <c r="A57" t="b">
        <f ca="1">ROW()-2&lt;COUNTIF(all_tables[RDB$RELATION_NAME_TRIMMED],ACC_PROVOD413162317[[#This Row],[TABLE_NAME]])</f>
        <v>0</v>
      </c>
      <c r="B5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7" t="b" cm="1">
        <f t="array" aca="1" ref="C57" ca="1">IF(ROW()-2&lt;COUNTIF(all_tables[RDB$RELATION_NAME_TRIMMED],sheet_name),sheet_name,FALSE)</f>
        <v>0</v>
      </c>
      <c r="D57" t="b" cm="1">
        <f t="array" aca="1" ref="D57" ca="1">_xlfn.IFNA(INDEX(all_tables[RDB$FIELD_NAME_TRIMMED],MATCH(ACC_PROVOD413162317[[#This Row],[TABLE_NAME]],all_tables[RDB$RELATION_NAME_TRIMMED],0)+ROW()-2),FALSE)</f>
        <v>0</v>
      </c>
      <c r="E57" t="b" cm="1">
        <f t="array" aca="1" ref="E57" ca="1">_xlfn.IFNA(INDEX(all_tables[RDB$FIELD_SOURCE_TRIMMED],MATCH(ACC_PROVOD413162317[[#This Row],[TABLE_NAME]],all_tables[RDB$RELATION_NAME_TRIMMED],0)+ROW()-2),FALSE)</f>
        <v>0</v>
      </c>
      <c r="F57" t="str">
        <f ca="1">TRIM(ACC_PROVOD413162317[[#This Row],[TABLE_NAME]])&amp;TRIM(ACC_PROVOD413162317[[#This Row],[RDB$FIELD_NAME]])</f>
        <v>FALSEFALSE</v>
      </c>
      <c r="G57" t="b">
        <f ca="1">_xlfn.IFNA(INDEX(all_tables[RDB$FIELD_TYPE],MATCH(ACC_PROVOD413162317[[#This Row],[LOOKUP]],all_tables[LOOKUP],0)),FALSE)</f>
        <v>0</v>
      </c>
      <c r="H57" t="b">
        <f ca="1">_xlfn.IFNA(INDEX(column_types[PD],MATCH(ACC_PROVOD413162317[[#This Row],[FB_DTYPE]],column_types[FB Dtypes],0)),FALSE)</f>
        <v>0</v>
      </c>
    </row>
    <row r="58" spans="1:8" hidden="1" x14ac:dyDescent="0.25">
      <c r="A58" t="b">
        <f ca="1">ROW()-2&lt;COUNTIF(all_tables[RDB$RELATION_NAME_TRIMMED],ACC_PROVOD413162317[[#This Row],[TABLE_NAME]])</f>
        <v>0</v>
      </c>
      <c r="B5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8" t="b" cm="1">
        <f t="array" aca="1" ref="C58" ca="1">IF(ROW()-2&lt;COUNTIF(all_tables[RDB$RELATION_NAME_TRIMMED],sheet_name),sheet_name,FALSE)</f>
        <v>0</v>
      </c>
      <c r="D58" t="b" cm="1">
        <f t="array" aca="1" ref="D58" ca="1">_xlfn.IFNA(INDEX(all_tables[RDB$FIELD_NAME_TRIMMED],MATCH(ACC_PROVOD413162317[[#This Row],[TABLE_NAME]],all_tables[RDB$RELATION_NAME_TRIMMED],0)+ROW()-2),FALSE)</f>
        <v>0</v>
      </c>
      <c r="E58" t="b" cm="1">
        <f t="array" aca="1" ref="E58" ca="1">_xlfn.IFNA(INDEX(all_tables[RDB$FIELD_SOURCE_TRIMMED],MATCH(ACC_PROVOD413162317[[#This Row],[TABLE_NAME]],all_tables[RDB$RELATION_NAME_TRIMMED],0)+ROW()-2),FALSE)</f>
        <v>0</v>
      </c>
      <c r="F58" t="str">
        <f ca="1">TRIM(ACC_PROVOD413162317[[#This Row],[TABLE_NAME]])&amp;TRIM(ACC_PROVOD413162317[[#This Row],[RDB$FIELD_NAME]])</f>
        <v>FALSEFALSE</v>
      </c>
      <c r="G58" t="b">
        <f ca="1">_xlfn.IFNA(INDEX(all_tables[RDB$FIELD_TYPE],MATCH(ACC_PROVOD413162317[[#This Row],[LOOKUP]],all_tables[LOOKUP],0)),FALSE)</f>
        <v>0</v>
      </c>
      <c r="H58" t="b">
        <f ca="1">_xlfn.IFNA(INDEX(column_types[PD],MATCH(ACC_PROVOD413162317[[#This Row],[FB_DTYPE]],column_types[FB Dtypes],0)),FALSE)</f>
        <v>0</v>
      </c>
    </row>
    <row r="59" spans="1:8" hidden="1" x14ac:dyDescent="0.25">
      <c r="A59" t="b">
        <f ca="1">ROW()-2&lt;COUNTIF(all_tables[RDB$RELATION_NAME_TRIMMED],ACC_PROVOD413162317[[#This Row],[TABLE_NAME]])</f>
        <v>0</v>
      </c>
      <c r="B59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59" t="b" cm="1">
        <f t="array" aca="1" ref="C59" ca="1">IF(ROW()-2&lt;COUNTIF(all_tables[RDB$RELATION_NAME_TRIMMED],sheet_name),sheet_name,FALSE)</f>
        <v>0</v>
      </c>
      <c r="D59" t="b" cm="1">
        <f t="array" aca="1" ref="D59" ca="1">_xlfn.IFNA(INDEX(all_tables[RDB$FIELD_NAME_TRIMMED],MATCH(ACC_PROVOD413162317[[#This Row],[TABLE_NAME]],all_tables[RDB$RELATION_NAME_TRIMMED],0)+ROW()-2),FALSE)</f>
        <v>0</v>
      </c>
      <c r="E59" t="b" cm="1">
        <f t="array" aca="1" ref="E59" ca="1">_xlfn.IFNA(INDEX(all_tables[RDB$FIELD_SOURCE_TRIMMED],MATCH(ACC_PROVOD413162317[[#This Row],[TABLE_NAME]],all_tables[RDB$RELATION_NAME_TRIMMED],0)+ROW()-2),FALSE)</f>
        <v>0</v>
      </c>
      <c r="F59" t="str">
        <f ca="1">TRIM(ACC_PROVOD413162317[[#This Row],[TABLE_NAME]])&amp;TRIM(ACC_PROVOD413162317[[#This Row],[RDB$FIELD_NAME]])</f>
        <v>FALSEFALSE</v>
      </c>
      <c r="G59" t="b">
        <f ca="1">_xlfn.IFNA(INDEX(all_tables[RDB$FIELD_TYPE],MATCH(ACC_PROVOD413162317[[#This Row],[LOOKUP]],all_tables[LOOKUP],0)),FALSE)</f>
        <v>0</v>
      </c>
      <c r="H59" t="b">
        <f ca="1">_xlfn.IFNA(INDEX(column_types[PD],MATCH(ACC_PROVOD413162317[[#This Row],[FB_DTYPE]],column_types[FB Dtypes],0)),FALSE)</f>
        <v>0</v>
      </c>
    </row>
    <row r="60" spans="1:8" hidden="1" x14ac:dyDescent="0.25">
      <c r="A60" t="b">
        <f ca="1">ROW()-2&lt;COUNTIF(all_tables[RDB$RELATION_NAME_TRIMMED],ACC_PROVOD413162317[[#This Row],[TABLE_NAME]])</f>
        <v>0</v>
      </c>
      <c r="B60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0" t="b" cm="1">
        <f t="array" aca="1" ref="C60" ca="1">IF(ROW()-2&lt;COUNTIF(all_tables[RDB$RELATION_NAME_TRIMMED],sheet_name),sheet_name,FALSE)</f>
        <v>0</v>
      </c>
      <c r="D60" t="b" cm="1">
        <f t="array" aca="1" ref="D60" ca="1">_xlfn.IFNA(INDEX(all_tables[RDB$FIELD_NAME_TRIMMED],MATCH(ACC_PROVOD413162317[[#This Row],[TABLE_NAME]],all_tables[RDB$RELATION_NAME_TRIMMED],0)+ROW()-2),FALSE)</f>
        <v>0</v>
      </c>
      <c r="E60" t="b" cm="1">
        <f t="array" aca="1" ref="E60" ca="1">_xlfn.IFNA(INDEX(all_tables[RDB$FIELD_SOURCE_TRIMMED],MATCH(ACC_PROVOD413162317[[#This Row],[TABLE_NAME]],all_tables[RDB$RELATION_NAME_TRIMMED],0)+ROW()-2),FALSE)</f>
        <v>0</v>
      </c>
      <c r="F60" t="str">
        <f ca="1">TRIM(ACC_PROVOD413162317[[#This Row],[TABLE_NAME]])&amp;TRIM(ACC_PROVOD413162317[[#This Row],[RDB$FIELD_NAME]])</f>
        <v>FALSEFALSE</v>
      </c>
      <c r="G60" t="b">
        <f ca="1">_xlfn.IFNA(INDEX(all_tables[RDB$FIELD_TYPE],MATCH(ACC_PROVOD413162317[[#This Row],[LOOKUP]],all_tables[LOOKUP],0)),FALSE)</f>
        <v>0</v>
      </c>
      <c r="H60" t="b">
        <f ca="1">_xlfn.IFNA(INDEX(column_types[PD],MATCH(ACC_PROVOD413162317[[#This Row],[FB_DTYPE]],column_types[FB Dtypes],0)),FALSE)</f>
        <v>0</v>
      </c>
    </row>
    <row r="61" spans="1:8" hidden="1" x14ac:dyDescent="0.25">
      <c r="A61" t="b">
        <f ca="1">ROW()-2&lt;COUNTIF(all_tables[RDB$RELATION_NAME_TRIMMED],ACC_PROVOD413162317[[#This Row],[TABLE_NAME]])</f>
        <v>0</v>
      </c>
      <c r="B61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1" t="b" cm="1">
        <f t="array" aca="1" ref="C61" ca="1">IF(ROW()-2&lt;COUNTIF(all_tables[RDB$RELATION_NAME_TRIMMED],sheet_name),sheet_name,FALSE)</f>
        <v>0</v>
      </c>
      <c r="D61" t="b" cm="1">
        <f t="array" aca="1" ref="D61" ca="1">_xlfn.IFNA(INDEX(all_tables[RDB$FIELD_NAME_TRIMMED],MATCH(ACC_PROVOD413162317[[#This Row],[TABLE_NAME]],all_tables[RDB$RELATION_NAME_TRIMMED],0)+ROW()-2),FALSE)</f>
        <v>0</v>
      </c>
      <c r="E61" t="b" cm="1">
        <f t="array" aca="1" ref="E61" ca="1">_xlfn.IFNA(INDEX(all_tables[RDB$FIELD_SOURCE_TRIMMED],MATCH(ACC_PROVOD413162317[[#This Row],[TABLE_NAME]],all_tables[RDB$RELATION_NAME_TRIMMED],0)+ROW()-2),FALSE)</f>
        <v>0</v>
      </c>
      <c r="F61" t="str">
        <f ca="1">TRIM(ACC_PROVOD413162317[[#This Row],[TABLE_NAME]])&amp;TRIM(ACC_PROVOD413162317[[#This Row],[RDB$FIELD_NAME]])</f>
        <v>FALSEFALSE</v>
      </c>
      <c r="G61" t="b">
        <f ca="1">_xlfn.IFNA(INDEX(all_tables[RDB$FIELD_TYPE],MATCH(ACC_PROVOD413162317[[#This Row],[LOOKUP]],all_tables[LOOKUP],0)),FALSE)</f>
        <v>0</v>
      </c>
      <c r="H61" t="b">
        <f ca="1">_xlfn.IFNA(INDEX(column_types[PD],MATCH(ACC_PROVOD413162317[[#This Row],[FB_DTYPE]],column_types[FB Dtypes],0)),FALSE)</f>
        <v>0</v>
      </c>
    </row>
    <row r="62" spans="1:8" hidden="1" x14ac:dyDescent="0.25">
      <c r="A62" t="b">
        <f ca="1">ROW()-2&lt;COUNTIF(all_tables[RDB$RELATION_NAME_TRIMMED],ACC_PROVOD413162317[[#This Row],[TABLE_NAME]])</f>
        <v>0</v>
      </c>
      <c r="B6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2" t="b" cm="1">
        <f t="array" aca="1" ref="C62" ca="1">IF(ROW()-2&lt;COUNTIF(all_tables[RDB$RELATION_NAME_TRIMMED],sheet_name),sheet_name,FALSE)</f>
        <v>0</v>
      </c>
      <c r="D62" t="b" cm="1">
        <f t="array" aca="1" ref="D62" ca="1">_xlfn.IFNA(INDEX(all_tables[RDB$FIELD_NAME_TRIMMED],MATCH(ACC_PROVOD413162317[[#This Row],[TABLE_NAME]],all_tables[RDB$RELATION_NAME_TRIMMED],0)+ROW()-2),FALSE)</f>
        <v>0</v>
      </c>
      <c r="E62" t="b" cm="1">
        <f t="array" aca="1" ref="E62" ca="1">_xlfn.IFNA(INDEX(all_tables[RDB$FIELD_SOURCE_TRIMMED],MATCH(ACC_PROVOD413162317[[#This Row],[TABLE_NAME]],all_tables[RDB$RELATION_NAME_TRIMMED],0)+ROW()-2),FALSE)</f>
        <v>0</v>
      </c>
      <c r="F62" t="str">
        <f ca="1">TRIM(ACC_PROVOD413162317[[#This Row],[TABLE_NAME]])&amp;TRIM(ACC_PROVOD413162317[[#This Row],[RDB$FIELD_NAME]])</f>
        <v>FALSEFALSE</v>
      </c>
      <c r="G62" t="b">
        <f ca="1">_xlfn.IFNA(INDEX(all_tables[RDB$FIELD_TYPE],MATCH(ACC_PROVOD413162317[[#This Row],[LOOKUP]],all_tables[LOOKUP],0)),FALSE)</f>
        <v>0</v>
      </c>
      <c r="H62" t="b">
        <f ca="1">_xlfn.IFNA(INDEX(column_types[PD],MATCH(ACC_PROVOD413162317[[#This Row],[FB_DTYPE]],column_types[FB Dtypes],0)),FALSE)</f>
        <v>0</v>
      </c>
    </row>
    <row r="63" spans="1:8" hidden="1" x14ac:dyDescent="0.25">
      <c r="A63" t="b">
        <f ca="1">ROW()-2&lt;COUNTIF(all_tables[RDB$RELATION_NAME_TRIMMED],ACC_PROVOD413162317[[#This Row],[TABLE_NAME]])</f>
        <v>0</v>
      </c>
      <c r="B6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3" t="b" cm="1">
        <f t="array" aca="1" ref="C63" ca="1">IF(ROW()-2&lt;COUNTIF(all_tables[RDB$RELATION_NAME_TRIMMED],sheet_name),sheet_name,FALSE)</f>
        <v>0</v>
      </c>
      <c r="D63" t="b" cm="1">
        <f t="array" aca="1" ref="D63" ca="1">_xlfn.IFNA(INDEX(all_tables[RDB$FIELD_NAME_TRIMMED],MATCH(ACC_PROVOD413162317[[#This Row],[TABLE_NAME]],all_tables[RDB$RELATION_NAME_TRIMMED],0)+ROW()-2),FALSE)</f>
        <v>0</v>
      </c>
      <c r="E63" t="b" cm="1">
        <f t="array" aca="1" ref="E63" ca="1">_xlfn.IFNA(INDEX(all_tables[RDB$FIELD_SOURCE_TRIMMED],MATCH(ACC_PROVOD413162317[[#This Row],[TABLE_NAME]],all_tables[RDB$RELATION_NAME_TRIMMED],0)+ROW()-2),FALSE)</f>
        <v>0</v>
      </c>
      <c r="F63" t="str">
        <f ca="1">TRIM(ACC_PROVOD413162317[[#This Row],[TABLE_NAME]])&amp;TRIM(ACC_PROVOD413162317[[#This Row],[RDB$FIELD_NAME]])</f>
        <v>FALSEFALSE</v>
      </c>
      <c r="G63" t="b">
        <f ca="1">_xlfn.IFNA(INDEX(all_tables[RDB$FIELD_TYPE],MATCH(ACC_PROVOD413162317[[#This Row],[LOOKUP]],all_tables[LOOKUP],0)),FALSE)</f>
        <v>0</v>
      </c>
      <c r="H63" t="b">
        <f ca="1">_xlfn.IFNA(INDEX(column_types[PD],MATCH(ACC_PROVOD413162317[[#This Row],[FB_DTYPE]],column_types[FB Dtypes],0)),FALSE)</f>
        <v>0</v>
      </c>
    </row>
    <row r="64" spans="1:8" hidden="1" x14ac:dyDescent="0.25">
      <c r="A64" t="b">
        <f ca="1">ROW()-2&lt;COUNTIF(all_tables[RDB$RELATION_NAME_TRIMMED],ACC_PROVOD413162317[[#This Row],[TABLE_NAME]])</f>
        <v>0</v>
      </c>
      <c r="B6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4" t="b" cm="1">
        <f t="array" aca="1" ref="C64" ca="1">IF(ROW()-2&lt;COUNTIF(all_tables[RDB$RELATION_NAME_TRIMMED],sheet_name),sheet_name,FALSE)</f>
        <v>0</v>
      </c>
      <c r="D64" t="b" cm="1">
        <f t="array" aca="1" ref="D64" ca="1">_xlfn.IFNA(INDEX(all_tables[RDB$FIELD_NAME_TRIMMED],MATCH(ACC_PROVOD413162317[[#This Row],[TABLE_NAME]],all_tables[RDB$RELATION_NAME_TRIMMED],0)+ROW()-2),FALSE)</f>
        <v>0</v>
      </c>
      <c r="E64" t="b" cm="1">
        <f t="array" aca="1" ref="E64" ca="1">_xlfn.IFNA(INDEX(all_tables[RDB$FIELD_SOURCE_TRIMMED],MATCH(ACC_PROVOD413162317[[#This Row],[TABLE_NAME]],all_tables[RDB$RELATION_NAME_TRIMMED],0)+ROW()-2),FALSE)</f>
        <v>0</v>
      </c>
      <c r="F64" t="str">
        <f ca="1">TRIM(ACC_PROVOD413162317[[#This Row],[TABLE_NAME]])&amp;TRIM(ACC_PROVOD413162317[[#This Row],[RDB$FIELD_NAME]])</f>
        <v>FALSEFALSE</v>
      </c>
      <c r="G64" t="b">
        <f ca="1">_xlfn.IFNA(INDEX(all_tables[RDB$FIELD_TYPE],MATCH(ACC_PROVOD413162317[[#This Row],[LOOKUP]],all_tables[LOOKUP],0)),FALSE)</f>
        <v>0</v>
      </c>
      <c r="H64" t="b">
        <f ca="1">_xlfn.IFNA(INDEX(column_types[PD],MATCH(ACC_PROVOD413162317[[#This Row],[FB_DTYPE]],column_types[FB Dtypes],0)),FALSE)</f>
        <v>0</v>
      </c>
    </row>
    <row r="65" spans="1:8" hidden="1" x14ac:dyDescent="0.25">
      <c r="A65" t="b">
        <f ca="1">ROW()-2&lt;COUNTIF(all_tables[RDB$RELATION_NAME_TRIMMED],ACC_PROVOD413162317[[#This Row],[TABLE_NAME]])</f>
        <v>0</v>
      </c>
      <c r="B6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5" t="b" cm="1">
        <f t="array" aca="1" ref="C65" ca="1">IF(ROW()-2&lt;COUNTIF(all_tables[RDB$RELATION_NAME_TRIMMED],sheet_name),sheet_name,FALSE)</f>
        <v>0</v>
      </c>
      <c r="D65" t="b" cm="1">
        <f t="array" aca="1" ref="D65" ca="1">_xlfn.IFNA(INDEX(all_tables[RDB$FIELD_NAME_TRIMMED],MATCH(ACC_PROVOD413162317[[#This Row],[TABLE_NAME]],all_tables[RDB$RELATION_NAME_TRIMMED],0)+ROW()-2),FALSE)</f>
        <v>0</v>
      </c>
      <c r="E65" t="b" cm="1">
        <f t="array" aca="1" ref="E65" ca="1">_xlfn.IFNA(INDEX(all_tables[RDB$FIELD_SOURCE_TRIMMED],MATCH(ACC_PROVOD413162317[[#This Row],[TABLE_NAME]],all_tables[RDB$RELATION_NAME_TRIMMED],0)+ROW()-2),FALSE)</f>
        <v>0</v>
      </c>
      <c r="F65" t="str">
        <f ca="1">TRIM(ACC_PROVOD413162317[[#This Row],[TABLE_NAME]])&amp;TRIM(ACC_PROVOD413162317[[#This Row],[RDB$FIELD_NAME]])</f>
        <v>FALSEFALSE</v>
      </c>
      <c r="G65" t="b">
        <f ca="1">_xlfn.IFNA(INDEX(all_tables[RDB$FIELD_TYPE],MATCH(ACC_PROVOD413162317[[#This Row],[LOOKUP]],all_tables[LOOKUP],0)),FALSE)</f>
        <v>0</v>
      </c>
      <c r="H65" t="b">
        <f ca="1">_xlfn.IFNA(INDEX(column_types[PD],MATCH(ACC_PROVOD413162317[[#This Row],[FB_DTYPE]],column_types[FB Dtypes],0)),FALSE)</f>
        <v>0</v>
      </c>
    </row>
    <row r="66" spans="1:8" hidden="1" x14ac:dyDescent="0.25">
      <c r="A66" t="b">
        <f ca="1">ROW()-2&lt;COUNTIF(all_tables[RDB$RELATION_NAME_TRIMMED],ACC_PROVOD413162317[[#This Row],[TABLE_NAME]])</f>
        <v>0</v>
      </c>
      <c r="B6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6" t="b" cm="1">
        <f t="array" aca="1" ref="C66" ca="1">IF(ROW()-2&lt;COUNTIF(all_tables[RDB$RELATION_NAME_TRIMMED],sheet_name),sheet_name,FALSE)</f>
        <v>0</v>
      </c>
      <c r="D66" t="b" cm="1">
        <f t="array" aca="1" ref="D66" ca="1">_xlfn.IFNA(INDEX(all_tables[RDB$FIELD_NAME_TRIMMED],MATCH(ACC_PROVOD413162317[[#This Row],[TABLE_NAME]],all_tables[RDB$RELATION_NAME_TRIMMED],0)+ROW()-2),FALSE)</f>
        <v>0</v>
      </c>
      <c r="E66" t="b" cm="1">
        <f t="array" aca="1" ref="E66" ca="1">_xlfn.IFNA(INDEX(all_tables[RDB$FIELD_SOURCE_TRIMMED],MATCH(ACC_PROVOD413162317[[#This Row],[TABLE_NAME]],all_tables[RDB$RELATION_NAME_TRIMMED],0)+ROW()-2),FALSE)</f>
        <v>0</v>
      </c>
      <c r="F66" t="str">
        <f ca="1">TRIM(ACC_PROVOD413162317[[#This Row],[TABLE_NAME]])&amp;TRIM(ACC_PROVOD413162317[[#This Row],[RDB$FIELD_NAME]])</f>
        <v>FALSEFALSE</v>
      </c>
      <c r="G66" t="b">
        <f ca="1">_xlfn.IFNA(INDEX(all_tables[RDB$FIELD_TYPE],MATCH(ACC_PROVOD413162317[[#This Row],[LOOKUP]],all_tables[LOOKUP],0)),FALSE)</f>
        <v>0</v>
      </c>
      <c r="H66" t="b">
        <f ca="1">_xlfn.IFNA(INDEX(column_types[PD],MATCH(ACC_PROVOD413162317[[#This Row],[FB_DTYPE]],column_types[FB Dtypes],0)),FALSE)</f>
        <v>0</v>
      </c>
    </row>
    <row r="67" spans="1:8" hidden="1" x14ac:dyDescent="0.25">
      <c r="A67" t="b">
        <f ca="1">ROW()-2&lt;COUNTIF(all_tables[RDB$RELATION_NAME_TRIMMED],ACC_PROVOD413162317[[#This Row],[TABLE_NAME]])</f>
        <v>0</v>
      </c>
      <c r="B6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7" t="b" cm="1">
        <f t="array" aca="1" ref="C67" ca="1">IF(ROW()-2&lt;COUNTIF(all_tables[RDB$RELATION_NAME_TRIMMED],sheet_name),sheet_name,FALSE)</f>
        <v>0</v>
      </c>
      <c r="D67" t="b" cm="1">
        <f t="array" aca="1" ref="D67" ca="1">_xlfn.IFNA(INDEX(all_tables[RDB$FIELD_NAME_TRIMMED],MATCH(ACC_PROVOD413162317[[#This Row],[TABLE_NAME]],all_tables[RDB$RELATION_NAME_TRIMMED],0)+ROW()-2),FALSE)</f>
        <v>0</v>
      </c>
      <c r="E67" t="b" cm="1">
        <f t="array" aca="1" ref="E67" ca="1">_xlfn.IFNA(INDEX(all_tables[RDB$FIELD_SOURCE_TRIMMED],MATCH(ACC_PROVOD413162317[[#This Row],[TABLE_NAME]],all_tables[RDB$RELATION_NAME_TRIMMED],0)+ROW()-2),FALSE)</f>
        <v>0</v>
      </c>
      <c r="F67" t="str">
        <f ca="1">TRIM(ACC_PROVOD413162317[[#This Row],[TABLE_NAME]])&amp;TRIM(ACC_PROVOD413162317[[#This Row],[RDB$FIELD_NAME]])</f>
        <v>FALSEFALSE</v>
      </c>
      <c r="G67" t="b">
        <f ca="1">_xlfn.IFNA(INDEX(all_tables[RDB$FIELD_TYPE],MATCH(ACC_PROVOD413162317[[#This Row],[LOOKUP]],all_tables[LOOKUP],0)),FALSE)</f>
        <v>0</v>
      </c>
      <c r="H67" t="b">
        <f ca="1">_xlfn.IFNA(INDEX(column_types[PD],MATCH(ACC_PROVOD413162317[[#This Row],[FB_DTYPE]],column_types[FB Dtypes],0)),FALSE)</f>
        <v>0</v>
      </c>
    </row>
    <row r="68" spans="1:8" hidden="1" x14ac:dyDescent="0.25">
      <c r="A68" t="b">
        <f ca="1">ROW()-2&lt;COUNTIF(all_tables[RDB$RELATION_NAME_TRIMMED],ACC_PROVOD413162317[[#This Row],[TABLE_NAME]])</f>
        <v>0</v>
      </c>
      <c r="B6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8" t="b" cm="1">
        <f t="array" aca="1" ref="C68" ca="1">IF(ROW()-2&lt;COUNTIF(all_tables[RDB$RELATION_NAME_TRIMMED],sheet_name),sheet_name,FALSE)</f>
        <v>0</v>
      </c>
      <c r="D68" t="b" cm="1">
        <f t="array" aca="1" ref="D68" ca="1">_xlfn.IFNA(INDEX(all_tables[RDB$FIELD_NAME_TRIMMED],MATCH(ACC_PROVOD413162317[[#This Row],[TABLE_NAME]],all_tables[RDB$RELATION_NAME_TRIMMED],0)+ROW()-2),FALSE)</f>
        <v>0</v>
      </c>
      <c r="E68" t="b" cm="1">
        <f t="array" aca="1" ref="E68" ca="1">_xlfn.IFNA(INDEX(all_tables[RDB$FIELD_SOURCE_TRIMMED],MATCH(ACC_PROVOD413162317[[#This Row],[TABLE_NAME]],all_tables[RDB$RELATION_NAME_TRIMMED],0)+ROW()-2),FALSE)</f>
        <v>0</v>
      </c>
      <c r="F68" t="str">
        <f ca="1">TRIM(ACC_PROVOD413162317[[#This Row],[TABLE_NAME]])&amp;TRIM(ACC_PROVOD413162317[[#This Row],[RDB$FIELD_NAME]])</f>
        <v>FALSEFALSE</v>
      </c>
      <c r="G68" t="b">
        <f ca="1">_xlfn.IFNA(INDEX(all_tables[RDB$FIELD_TYPE],MATCH(ACC_PROVOD413162317[[#This Row],[LOOKUP]],all_tables[LOOKUP],0)),FALSE)</f>
        <v>0</v>
      </c>
      <c r="H68" t="b">
        <f ca="1">_xlfn.IFNA(INDEX(column_types[PD],MATCH(ACC_PROVOD413162317[[#This Row],[FB_DTYPE]],column_types[FB Dtypes],0)),FALSE)</f>
        <v>0</v>
      </c>
    </row>
    <row r="69" spans="1:8" hidden="1" x14ac:dyDescent="0.25">
      <c r="A69" t="b">
        <f ca="1">ROW()-2&lt;COUNTIF(all_tables[RDB$RELATION_NAME_TRIMMED],ACC_PROVOD413162317[[#This Row],[TABLE_NAME]])</f>
        <v>0</v>
      </c>
      <c r="B69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69" t="b" cm="1">
        <f t="array" aca="1" ref="C69" ca="1">IF(ROW()-2&lt;COUNTIF(all_tables[RDB$RELATION_NAME_TRIMMED],sheet_name),sheet_name,FALSE)</f>
        <v>0</v>
      </c>
      <c r="D69" t="b" cm="1">
        <f t="array" aca="1" ref="D69" ca="1">_xlfn.IFNA(INDEX(all_tables[RDB$FIELD_NAME_TRIMMED],MATCH(ACC_PROVOD413162317[[#This Row],[TABLE_NAME]],all_tables[RDB$RELATION_NAME_TRIMMED],0)+ROW()-2),FALSE)</f>
        <v>0</v>
      </c>
      <c r="E69" t="b" cm="1">
        <f t="array" aca="1" ref="E69" ca="1">_xlfn.IFNA(INDEX(all_tables[RDB$FIELD_SOURCE_TRIMMED],MATCH(ACC_PROVOD413162317[[#This Row],[TABLE_NAME]],all_tables[RDB$RELATION_NAME_TRIMMED],0)+ROW()-2),FALSE)</f>
        <v>0</v>
      </c>
      <c r="F69" t="str">
        <f ca="1">TRIM(ACC_PROVOD413162317[[#This Row],[TABLE_NAME]])&amp;TRIM(ACC_PROVOD413162317[[#This Row],[RDB$FIELD_NAME]])</f>
        <v>FALSEFALSE</v>
      </c>
      <c r="G69" t="b">
        <f ca="1">_xlfn.IFNA(INDEX(all_tables[RDB$FIELD_TYPE],MATCH(ACC_PROVOD413162317[[#This Row],[LOOKUP]],all_tables[LOOKUP],0)),FALSE)</f>
        <v>0</v>
      </c>
      <c r="H69" t="b">
        <f ca="1">_xlfn.IFNA(INDEX(column_types[PD],MATCH(ACC_PROVOD413162317[[#This Row],[FB_DTYPE]],column_types[FB Dtypes],0)),FALSE)</f>
        <v>0</v>
      </c>
    </row>
    <row r="70" spans="1:8" hidden="1" x14ac:dyDescent="0.25">
      <c r="A70" t="b">
        <f ca="1">ROW()-2&lt;COUNTIF(all_tables[RDB$RELATION_NAME_TRIMMED],ACC_PROVOD413162317[[#This Row],[TABLE_NAME]])</f>
        <v>0</v>
      </c>
      <c r="B70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0" t="b" cm="1">
        <f t="array" aca="1" ref="C70" ca="1">IF(ROW()-2&lt;COUNTIF(all_tables[RDB$RELATION_NAME_TRIMMED],sheet_name),sheet_name,FALSE)</f>
        <v>0</v>
      </c>
      <c r="D70" t="b" cm="1">
        <f t="array" aca="1" ref="D70" ca="1">_xlfn.IFNA(INDEX(all_tables[RDB$FIELD_NAME_TRIMMED],MATCH(ACC_PROVOD413162317[[#This Row],[TABLE_NAME]],all_tables[RDB$RELATION_NAME_TRIMMED],0)+ROW()-2),FALSE)</f>
        <v>0</v>
      </c>
      <c r="E70" t="b" cm="1">
        <f t="array" aca="1" ref="E70" ca="1">_xlfn.IFNA(INDEX(all_tables[RDB$FIELD_SOURCE_TRIMMED],MATCH(ACC_PROVOD413162317[[#This Row],[TABLE_NAME]],all_tables[RDB$RELATION_NAME_TRIMMED],0)+ROW()-2),FALSE)</f>
        <v>0</v>
      </c>
      <c r="F70" t="str">
        <f ca="1">TRIM(ACC_PROVOD413162317[[#This Row],[TABLE_NAME]])&amp;TRIM(ACC_PROVOD413162317[[#This Row],[RDB$FIELD_NAME]])</f>
        <v>FALSEFALSE</v>
      </c>
      <c r="G70" t="b">
        <f ca="1">_xlfn.IFNA(INDEX(all_tables[RDB$FIELD_TYPE],MATCH(ACC_PROVOD413162317[[#This Row],[LOOKUP]],all_tables[LOOKUP],0)),FALSE)</f>
        <v>0</v>
      </c>
      <c r="H70" t="b">
        <f ca="1">_xlfn.IFNA(INDEX(column_types[PD],MATCH(ACC_PROVOD413162317[[#This Row],[FB_DTYPE]],column_types[FB Dtypes],0)),FALSE)</f>
        <v>0</v>
      </c>
    </row>
    <row r="71" spans="1:8" hidden="1" x14ac:dyDescent="0.25">
      <c r="A71" t="b">
        <f ca="1">ROW()-2&lt;COUNTIF(all_tables[RDB$RELATION_NAME_TRIMMED],ACC_PROVOD413162317[[#This Row],[TABLE_NAME]])</f>
        <v>0</v>
      </c>
      <c r="B71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1" t="b" cm="1">
        <f t="array" aca="1" ref="C71" ca="1">IF(ROW()-2&lt;COUNTIF(all_tables[RDB$RELATION_NAME_TRIMMED],sheet_name),sheet_name,FALSE)</f>
        <v>0</v>
      </c>
      <c r="D71" t="b" cm="1">
        <f t="array" aca="1" ref="D71" ca="1">_xlfn.IFNA(INDEX(all_tables[RDB$FIELD_NAME_TRIMMED],MATCH(ACC_PROVOD413162317[[#This Row],[TABLE_NAME]],all_tables[RDB$RELATION_NAME_TRIMMED],0)+ROW()-2),FALSE)</f>
        <v>0</v>
      </c>
      <c r="E71" t="b" cm="1">
        <f t="array" aca="1" ref="E71" ca="1">_xlfn.IFNA(INDEX(all_tables[RDB$FIELD_SOURCE_TRIMMED],MATCH(ACC_PROVOD413162317[[#This Row],[TABLE_NAME]],all_tables[RDB$RELATION_NAME_TRIMMED],0)+ROW()-2),FALSE)</f>
        <v>0</v>
      </c>
      <c r="F71" t="str">
        <f ca="1">TRIM(ACC_PROVOD413162317[[#This Row],[TABLE_NAME]])&amp;TRIM(ACC_PROVOD413162317[[#This Row],[RDB$FIELD_NAME]])</f>
        <v>FALSEFALSE</v>
      </c>
      <c r="G71" t="b">
        <f ca="1">_xlfn.IFNA(INDEX(all_tables[RDB$FIELD_TYPE],MATCH(ACC_PROVOD413162317[[#This Row],[LOOKUP]],all_tables[LOOKUP],0)),FALSE)</f>
        <v>0</v>
      </c>
      <c r="H71" t="b">
        <f ca="1">_xlfn.IFNA(INDEX(column_types[PD],MATCH(ACC_PROVOD413162317[[#This Row],[FB_DTYPE]],column_types[FB Dtypes],0)),FALSE)</f>
        <v>0</v>
      </c>
    </row>
    <row r="72" spans="1:8" hidden="1" x14ac:dyDescent="0.25">
      <c r="A72" t="b">
        <f ca="1">ROW()-2&lt;COUNTIF(all_tables[RDB$RELATION_NAME_TRIMMED],ACC_PROVOD413162317[[#This Row],[TABLE_NAME]])</f>
        <v>0</v>
      </c>
      <c r="B7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2" t="b" cm="1">
        <f t="array" aca="1" ref="C72" ca="1">IF(ROW()-2&lt;COUNTIF(all_tables[RDB$RELATION_NAME_TRIMMED],sheet_name),sheet_name,FALSE)</f>
        <v>0</v>
      </c>
      <c r="D72" t="b" cm="1">
        <f t="array" aca="1" ref="D72" ca="1">_xlfn.IFNA(INDEX(all_tables[RDB$FIELD_NAME_TRIMMED],MATCH(ACC_PROVOD413162317[[#This Row],[TABLE_NAME]],all_tables[RDB$RELATION_NAME_TRIMMED],0)+ROW()-2),FALSE)</f>
        <v>0</v>
      </c>
      <c r="E72" t="b" cm="1">
        <f t="array" aca="1" ref="E72" ca="1">_xlfn.IFNA(INDEX(all_tables[RDB$FIELD_SOURCE_TRIMMED],MATCH(ACC_PROVOD413162317[[#This Row],[TABLE_NAME]],all_tables[RDB$RELATION_NAME_TRIMMED],0)+ROW()-2),FALSE)</f>
        <v>0</v>
      </c>
      <c r="F72" t="str">
        <f ca="1">TRIM(ACC_PROVOD413162317[[#This Row],[TABLE_NAME]])&amp;TRIM(ACC_PROVOD413162317[[#This Row],[RDB$FIELD_NAME]])</f>
        <v>FALSEFALSE</v>
      </c>
      <c r="G72" t="b">
        <f ca="1">_xlfn.IFNA(INDEX(all_tables[RDB$FIELD_TYPE],MATCH(ACC_PROVOD413162317[[#This Row],[LOOKUP]],all_tables[LOOKUP],0)),FALSE)</f>
        <v>0</v>
      </c>
      <c r="H72" t="b">
        <f ca="1">_xlfn.IFNA(INDEX(column_types[PD],MATCH(ACC_PROVOD413162317[[#This Row],[FB_DTYPE]],column_types[FB Dtypes],0)),FALSE)</f>
        <v>0</v>
      </c>
    </row>
    <row r="73" spans="1:8" hidden="1" x14ac:dyDescent="0.25">
      <c r="A73" t="b">
        <f ca="1">ROW()-2&lt;COUNTIF(all_tables[RDB$RELATION_NAME_TRIMMED],ACC_PROVOD413162317[[#This Row],[TABLE_NAME]])</f>
        <v>0</v>
      </c>
      <c r="B7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3" t="b" cm="1">
        <f t="array" aca="1" ref="C73" ca="1">IF(ROW()-2&lt;COUNTIF(all_tables[RDB$RELATION_NAME_TRIMMED],sheet_name),sheet_name,FALSE)</f>
        <v>0</v>
      </c>
      <c r="D73" t="b" cm="1">
        <f t="array" aca="1" ref="D73" ca="1">_xlfn.IFNA(INDEX(all_tables[RDB$FIELD_NAME_TRIMMED],MATCH(ACC_PROVOD413162317[[#This Row],[TABLE_NAME]],all_tables[RDB$RELATION_NAME_TRIMMED],0)+ROW()-2),FALSE)</f>
        <v>0</v>
      </c>
      <c r="E73" t="b" cm="1">
        <f t="array" aca="1" ref="E73" ca="1">_xlfn.IFNA(INDEX(all_tables[RDB$FIELD_SOURCE_TRIMMED],MATCH(ACC_PROVOD413162317[[#This Row],[TABLE_NAME]],all_tables[RDB$RELATION_NAME_TRIMMED],0)+ROW()-2),FALSE)</f>
        <v>0</v>
      </c>
      <c r="F73" t="str">
        <f ca="1">TRIM(ACC_PROVOD413162317[[#This Row],[TABLE_NAME]])&amp;TRIM(ACC_PROVOD413162317[[#This Row],[RDB$FIELD_NAME]])</f>
        <v>FALSEFALSE</v>
      </c>
      <c r="G73" t="b">
        <f ca="1">_xlfn.IFNA(INDEX(all_tables[RDB$FIELD_TYPE],MATCH(ACC_PROVOD413162317[[#This Row],[LOOKUP]],all_tables[LOOKUP],0)),FALSE)</f>
        <v>0</v>
      </c>
      <c r="H73" t="b">
        <f ca="1">_xlfn.IFNA(INDEX(column_types[PD],MATCH(ACC_PROVOD413162317[[#This Row],[FB_DTYPE]],column_types[FB Dtypes],0)),FALSE)</f>
        <v>0</v>
      </c>
    </row>
    <row r="74" spans="1:8" hidden="1" x14ac:dyDescent="0.25">
      <c r="A74" t="b">
        <f ca="1">ROW()-2&lt;COUNTIF(all_tables[RDB$RELATION_NAME_TRIMMED],ACC_PROVOD413162317[[#This Row],[TABLE_NAME]])</f>
        <v>0</v>
      </c>
      <c r="B7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4" t="b" cm="1">
        <f t="array" aca="1" ref="C74" ca="1">IF(ROW()-2&lt;COUNTIF(all_tables[RDB$RELATION_NAME_TRIMMED],sheet_name),sheet_name,FALSE)</f>
        <v>0</v>
      </c>
      <c r="D74" t="b" cm="1">
        <f t="array" aca="1" ref="D74" ca="1">_xlfn.IFNA(INDEX(all_tables[RDB$FIELD_NAME_TRIMMED],MATCH(ACC_PROVOD413162317[[#This Row],[TABLE_NAME]],all_tables[RDB$RELATION_NAME_TRIMMED],0)+ROW()-2),FALSE)</f>
        <v>0</v>
      </c>
      <c r="E74" t="b" cm="1">
        <f t="array" aca="1" ref="E74" ca="1">_xlfn.IFNA(INDEX(all_tables[RDB$FIELD_SOURCE_TRIMMED],MATCH(ACC_PROVOD413162317[[#This Row],[TABLE_NAME]],all_tables[RDB$RELATION_NAME_TRIMMED],0)+ROW()-2),FALSE)</f>
        <v>0</v>
      </c>
      <c r="F74" t="str">
        <f ca="1">TRIM(ACC_PROVOD413162317[[#This Row],[TABLE_NAME]])&amp;TRIM(ACC_PROVOD413162317[[#This Row],[RDB$FIELD_NAME]])</f>
        <v>FALSEFALSE</v>
      </c>
      <c r="G74" t="b">
        <f ca="1">_xlfn.IFNA(INDEX(all_tables[RDB$FIELD_TYPE],MATCH(ACC_PROVOD413162317[[#This Row],[LOOKUP]],all_tables[LOOKUP],0)),FALSE)</f>
        <v>0</v>
      </c>
      <c r="H74" t="b">
        <f ca="1">_xlfn.IFNA(INDEX(column_types[PD],MATCH(ACC_PROVOD413162317[[#This Row],[FB_DTYPE]],column_types[FB Dtypes],0)),FALSE)</f>
        <v>0</v>
      </c>
    </row>
    <row r="75" spans="1:8" hidden="1" x14ac:dyDescent="0.25">
      <c r="A75" t="b">
        <f ca="1">ROW()-2&lt;COUNTIF(all_tables[RDB$RELATION_NAME_TRIMMED],ACC_PROVOD413162317[[#This Row],[TABLE_NAME]])</f>
        <v>0</v>
      </c>
      <c r="B7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5" t="b" cm="1">
        <f t="array" aca="1" ref="C75" ca="1">IF(ROW()-2&lt;COUNTIF(all_tables[RDB$RELATION_NAME_TRIMMED],sheet_name),sheet_name,FALSE)</f>
        <v>0</v>
      </c>
      <c r="D75" t="b" cm="1">
        <f t="array" aca="1" ref="D75" ca="1">_xlfn.IFNA(INDEX(all_tables[RDB$FIELD_NAME_TRIMMED],MATCH(ACC_PROVOD413162317[[#This Row],[TABLE_NAME]],all_tables[RDB$RELATION_NAME_TRIMMED],0)+ROW()-2),FALSE)</f>
        <v>0</v>
      </c>
      <c r="E75" t="b" cm="1">
        <f t="array" aca="1" ref="E75" ca="1">_xlfn.IFNA(INDEX(all_tables[RDB$FIELD_SOURCE_TRIMMED],MATCH(ACC_PROVOD413162317[[#This Row],[TABLE_NAME]],all_tables[RDB$RELATION_NAME_TRIMMED],0)+ROW()-2),FALSE)</f>
        <v>0</v>
      </c>
      <c r="F75" t="str">
        <f ca="1">TRIM(ACC_PROVOD413162317[[#This Row],[TABLE_NAME]])&amp;TRIM(ACC_PROVOD413162317[[#This Row],[RDB$FIELD_NAME]])</f>
        <v>FALSEFALSE</v>
      </c>
      <c r="G75" t="b">
        <f ca="1">_xlfn.IFNA(INDEX(all_tables[RDB$FIELD_TYPE],MATCH(ACC_PROVOD413162317[[#This Row],[LOOKUP]],all_tables[LOOKUP],0)),FALSE)</f>
        <v>0</v>
      </c>
      <c r="H75" t="b">
        <f ca="1">_xlfn.IFNA(INDEX(column_types[PD],MATCH(ACC_PROVOD413162317[[#This Row],[FB_DTYPE]],column_types[FB Dtypes],0)),FALSE)</f>
        <v>0</v>
      </c>
    </row>
    <row r="76" spans="1:8" hidden="1" x14ac:dyDescent="0.25">
      <c r="A76" t="b">
        <f ca="1">ROW()-2&lt;COUNTIF(all_tables[RDB$RELATION_NAME_TRIMMED],ACC_PROVOD413162317[[#This Row],[TABLE_NAME]])</f>
        <v>0</v>
      </c>
      <c r="B7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6" t="b" cm="1">
        <f t="array" aca="1" ref="C76" ca="1">IF(ROW()-2&lt;COUNTIF(all_tables[RDB$RELATION_NAME_TRIMMED],sheet_name),sheet_name,FALSE)</f>
        <v>0</v>
      </c>
      <c r="D76" t="b" cm="1">
        <f t="array" aca="1" ref="D76" ca="1">_xlfn.IFNA(INDEX(all_tables[RDB$FIELD_NAME_TRIMMED],MATCH(ACC_PROVOD413162317[[#This Row],[TABLE_NAME]],all_tables[RDB$RELATION_NAME_TRIMMED],0)+ROW()-2),FALSE)</f>
        <v>0</v>
      </c>
      <c r="E76" t="b" cm="1">
        <f t="array" aca="1" ref="E76" ca="1">_xlfn.IFNA(INDEX(all_tables[RDB$FIELD_SOURCE_TRIMMED],MATCH(ACC_PROVOD413162317[[#This Row],[TABLE_NAME]],all_tables[RDB$RELATION_NAME_TRIMMED],0)+ROW()-2),FALSE)</f>
        <v>0</v>
      </c>
      <c r="F76" t="str">
        <f ca="1">TRIM(ACC_PROVOD413162317[[#This Row],[TABLE_NAME]])&amp;TRIM(ACC_PROVOD413162317[[#This Row],[RDB$FIELD_NAME]])</f>
        <v>FALSEFALSE</v>
      </c>
      <c r="G76" t="b">
        <f ca="1">_xlfn.IFNA(INDEX(all_tables[RDB$FIELD_TYPE],MATCH(ACC_PROVOD413162317[[#This Row],[LOOKUP]],all_tables[LOOKUP],0)),FALSE)</f>
        <v>0</v>
      </c>
      <c r="H76" t="b">
        <f ca="1">_xlfn.IFNA(INDEX(column_types[PD],MATCH(ACC_PROVOD413162317[[#This Row],[FB_DTYPE]],column_types[FB Dtypes],0)),FALSE)</f>
        <v>0</v>
      </c>
    </row>
    <row r="77" spans="1:8" hidden="1" x14ac:dyDescent="0.25">
      <c r="A77" t="b">
        <f ca="1">ROW()-2&lt;COUNTIF(all_tables[RDB$RELATION_NAME_TRIMMED],ACC_PROVOD413162317[[#This Row],[TABLE_NAME]])</f>
        <v>0</v>
      </c>
      <c r="B7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7" t="b" cm="1">
        <f t="array" aca="1" ref="C77" ca="1">IF(ROW()-2&lt;COUNTIF(all_tables[RDB$RELATION_NAME_TRIMMED],sheet_name),sheet_name,FALSE)</f>
        <v>0</v>
      </c>
      <c r="D77" t="b" cm="1">
        <f t="array" aca="1" ref="D77" ca="1">_xlfn.IFNA(INDEX(all_tables[RDB$FIELD_NAME_TRIMMED],MATCH(ACC_PROVOD413162317[[#This Row],[TABLE_NAME]],all_tables[RDB$RELATION_NAME_TRIMMED],0)+ROW()-2),FALSE)</f>
        <v>0</v>
      </c>
      <c r="E77" t="b" cm="1">
        <f t="array" aca="1" ref="E77" ca="1">_xlfn.IFNA(INDEX(all_tables[RDB$FIELD_SOURCE_TRIMMED],MATCH(ACC_PROVOD413162317[[#This Row],[TABLE_NAME]],all_tables[RDB$RELATION_NAME_TRIMMED],0)+ROW()-2),FALSE)</f>
        <v>0</v>
      </c>
      <c r="F77" t="str">
        <f ca="1">TRIM(ACC_PROVOD413162317[[#This Row],[TABLE_NAME]])&amp;TRIM(ACC_PROVOD413162317[[#This Row],[RDB$FIELD_NAME]])</f>
        <v>FALSEFALSE</v>
      </c>
      <c r="G77" t="b">
        <f ca="1">_xlfn.IFNA(INDEX(all_tables[RDB$FIELD_TYPE],MATCH(ACC_PROVOD413162317[[#This Row],[LOOKUP]],all_tables[LOOKUP],0)),FALSE)</f>
        <v>0</v>
      </c>
      <c r="H77" t="b">
        <f ca="1">_xlfn.IFNA(INDEX(column_types[PD],MATCH(ACC_PROVOD413162317[[#This Row],[FB_DTYPE]],column_types[FB Dtypes],0)),FALSE)</f>
        <v>0</v>
      </c>
    </row>
    <row r="78" spans="1:8" hidden="1" x14ac:dyDescent="0.25">
      <c r="A78" t="b">
        <f ca="1">ROW()-2&lt;COUNTIF(all_tables[RDB$RELATION_NAME_TRIMMED],ACC_PROVOD413162317[[#This Row],[TABLE_NAME]])</f>
        <v>0</v>
      </c>
      <c r="B7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8" t="b" cm="1">
        <f t="array" aca="1" ref="C78" ca="1">IF(ROW()-2&lt;COUNTIF(all_tables[RDB$RELATION_NAME_TRIMMED],sheet_name),sheet_name,FALSE)</f>
        <v>0</v>
      </c>
      <c r="D78" t="b" cm="1">
        <f t="array" aca="1" ref="D78" ca="1">_xlfn.IFNA(INDEX(all_tables[RDB$FIELD_NAME_TRIMMED],MATCH(ACC_PROVOD413162317[[#This Row],[TABLE_NAME]],all_tables[RDB$RELATION_NAME_TRIMMED],0)+ROW()-2),FALSE)</f>
        <v>0</v>
      </c>
      <c r="E78" t="b" cm="1">
        <f t="array" aca="1" ref="E78" ca="1">_xlfn.IFNA(INDEX(all_tables[RDB$FIELD_SOURCE_TRIMMED],MATCH(ACC_PROVOD413162317[[#This Row],[TABLE_NAME]],all_tables[RDB$RELATION_NAME_TRIMMED],0)+ROW()-2),FALSE)</f>
        <v>0</v>
      </c>
      <c r="F78" t="str">
        <f ca="1">TRIM(ACC_PROVOD413162317[[#This Row],[TABLE_NAME]])&amp;TRIM(ACC_PROVOD413162317[[#This Row],[RDB$FIELD_NAME]])</f>
        <v>FALSEFALSE</v>
      </c>
      <c r="G78" t="b">
        <f ca="1">_xlfn.IFNA(INDEX(all_tables[RDB$FIELD_TYPE],MATCH(ACC_PROVOD413162317[[#This Row],[LOOKUP]],all_tables[LOOKUP],0)),FALSE)</f>
        <v>0</v>
      </c>
      <c r="H78" t="b">
        <f ca="1">_xlfn.IFNA(INDEX(column_types[PD],MATCH(ACC_PROVOD413162317[[#This Row],[FB_DTYPE]],column_types[FB Dtypes],0)),FALSE)</f>
        <v>0</v>
      </c>
    </row>
    <row r="79" spans="1:8" hidden="1" x14ac:dyDescent="0.25">
      <c r="A79" t="b">
        <f ca="1">ROW()-2&lt;COUNTIF(all_tables[RDB$RELATION_NAME_TRIMMED],ACC_PROVOD413162317[[#This Row],[TABLE_NAME]])</f>
        <v>0</v>
      </c>
      <c r="B79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79" t="b" cm="1">
        <f t="array" aca="1" ref="C79" ca="1">IF(ROW()-2&lt;COUNTIF(all_tables[RDB$RELATION_NAME_TRIMMED],sheet_name),sheet_name,FALSE)</f>
        <v>0</v>
      </c>
      <c r="D79" t="b" cm="1">
        <f t="array" aca="1" ref="D79" ca="1">_xlfn.IFNA(INDEX(all_tables[RDB$FIELD_NAME_TRIMMED],MATCH(ACC_PROVOD413162317[[#This Row],[TABLE_NAME]],all_tables[RDB$RELATION_NAME_TRIMMED],0)+ROW()-2),FALSE)</f>
        <v>0</v>
      </c>
      <c r="E79" t="b" cm="1">
        <f t="array" aca="1" ref="E79" ca="1">_xlfn.IFNA(INDEX(all_tables[RDB$FIELD_SOURCE_TRIMMED],MATCH(ACC_PROVOD413162317[[#This Row],[TABLE_NAME]],all_tables[RDB$RELATION_NAME_TRIMMED],0)+ROW()-2),FALSE)</f>
        <v>0</v>
      </c>
      <c r="F79" t="str">
        <f ca="1">TRIM(ACC_PROVOD413162317[[#This Row],[TABLE_NAME]])&amp;TRIM(ACC_PROVOD413162317[[#This Row],[RDB$FIELD_NAME]])</f>
        <v>FALSEFALSE</v>
      </c>
      <c r="G79" t="b">
        <f ca="1">_xlfn.IFNA(INDEX(all_tables[RDB$FIELD_TYPE],MATCH(ACC_PROVOD413162317[[#This Row],[LOOKUP]],all_tables[LOOKUP],0)),FALSE)</f>
        <v>0</v>
      </c>
      <c r="H79" t="b">
        <f ca="1">_xlfn.IFNA(INDEX(column_types[PD],MATCH(ACC_PROVOD413162317[[#This Row],[FB_DTYPE]],column_types[FB Dtypes],0)),FALSE)</f>
        <v>0</v>
      </c>
    </row>
    <row r="80" spans="1:8" hidden="1" x14ac:dyDescent="0.25">
      <c r="A80" t="b">
        <f ca="1">ROW()-2&lt;COUNTIF(all_tables[RDB$RELATION_NAME_TRIMMED],ACC_PROVOD413162317[[#This Row],[TABLE_NAME]])</f>
        <v>0</v>
      </c>
      <c r="B80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0" t="b" cm="1">
        <f t="array" aca="1" ref="C80" ca="1">IF(ROW()-2&lt;COUNTIF(all_tables[RDB$RELATION_NAME_TRIMMED],sheet_name),sheet_name,FALSE)</f>
        <v>0</v>
      </c>
      <c r="D80" t="b" cm="1">
        <f t="array" aca="1" ref="D80" ca="1">_xlfn.IFNA(INDEX(all_tables[RDB$FIELD_NAME_TRIMMED],MATCH(ACC_PROVOD413162317[[#This Row],[TABLE_NAME]],all_tables[RDB$RELATION_NAME_TRIMMED],0)+ROW()-2),FALSE)</f>
        <v>0</v>
      </c>
      <c r="E80" t="b" cm="1">
        <f t="array" aca="1" ref="E80" ca="1">_xlfn.IFNA(INDEX(all_tables[RDB$FIELD_SOURCE_TRIMMED],MATCH(ACC_PROVOD413162317[[#This Row],[TABLE_NAME]],all_tables[RDB$RELATION_NAME_TRIMMED],0)+ROW()-2),FALSE)</f>
        <v>0</v>
      </c>
      <c r="F80" t="str">
        <f ca="1">TRIM(ACC_PROVOD413162317[[#This Row],[TABLE_NAME]])&amp;TRIM(ACC_PROVOD413162317[[#This Row],[RDB$FIELD_NAME]])</f>
        <v>FALSEFALSE</v>
      </c>
      <c r="G80" t="b">
        <f ca="1">_xlfn.IFNA(INDEX(all_tables[RDB$FIELD_TYPE],MATCH(ACC_PROVOD413162317[[#This Row],[LOOKUP]],all_tables[LOOKUP],0)),FALSE)</f>
        <v>0</v>
      </c>
      <c r="H80" t="b">
        <f ca="1">_xlfn.IFNA(INDEX(column_types[PD],MATCH(ACC_PROVOD413162317[[#This Row],[FB_DTYPE]],column_types[FB Dtypes],0)),FALSE)</f>
        <v>0</v>
      </c>
    </row>
    <row r="81" spans="1:8" hidden="1" x14ac:dyDescent="0.25">
      <c r="A81" t="b">
        <f ca="1">ROW()-2&lt;COUNTIF(all_tables[RDB$RELATION_NAME_TRIMMED],ACC_PROVOD413162317[[#This Row],[TABLE_NAME]])</f>
        <v>0</v>
      </c>
      <c r="B81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1" t="b" cm="1">
        <f t="array" aca="1" ref="C81" ca="1">IF(ROW()-2&lt;COUNTIF(all_tables[RDB$RELATION_NAME_TRIMMED],sheet_name),sheet_name,FALSE)</f>
        <v>0</v>
      </c>
      <c r="D81" t="b" cm="1">
        <f t="array" aca="1" ref="D81" ca="1">_xlfn.IFNA(INDEX(all_tables[RDB$FIELD_NAME_TRIMMED],MATCH(ACC_PROVOD413162317[[#This Row],[TABLE_NAME]],all_tables[RDB$RELATION_NAME_TRIMMED],0)+ROW()-2),FALSE)</f>
        <v>0</v>
      </c>
      <c r="E81" t="b" cm="1">
        <f t="array" aca="1" ref="E81" ca="1">_xlfn.IFNA(INDEX(all_tables[RDB$FIELD_SOURCE_TRIMMED],MATCH(ACC_PROVOD413162317[[#This Row],[TABLE_NAME]],all_tables[RDB$RELATION_NAME_TRIMMED],0)+ROW()-2),FALSE)</f>
        <v>0</v>
      </c>
      <c r="F81" t="str">
        <f ca="1">TRIM(ACC_PROVOD413162317[[#This Row],[TABLE_NAME]])&amp;TRIM(ACC_PROVOD413162317[[#This Row],[RDB$FIELD_NAME]])</f>
        <v>FALSEFALSE</v>
      </c>
      <c r="G81" t="b">
        <f ca="1">_xlfn.IFNA(INDEX(all_tables[RDB$FIELD_TYPE],MATCH(ACC_PROVOD413162317[[#This Row],[LOOKUP]],all_tables[LOOKUP],0)),FALSE)</f>
        <v>0</v>
      </c>
      <c r="H81" t="b">
        <f ca="1">_xlfn.IFNA(INDEX(column_types[PD],MATCH(ACC_PROVOD413162317[[#This Row],[FB_DTYPE]],column_types[FB Dtypes],0)),FALSE)</f>
        <v>0</v>
      </c>
    </row>
    <row r="82" spans="1:8" hidden="1" x14ac:dyDescent="0.25">
      <c r="A82" t="b">
        <f ca="1">ROW()-2&lt;COUNTIF(all_tables[RDB$RELATION_NAME_TRIMMED],ACC_PROVOD413162317[[#This Row],[TABLE_NAME]])</f>
        <v>0</v>
      </c>
      <c r="B8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2" t="b" cm="1">
        <f t="array" aca="1" ref="C82" ca="1">IF(ROW()-2&lt;COUNTIF(all_tables[RDB$RELATION_NAME_TRIMMED],sheet_name),sheet_name,FALSE)</f>
        <v>0</v>
      </c>
      <c r="D82" t="b" cm="1">
        <f t="array" aca="1" ref="D82" ca="1">_xlfn.IFNA(INDEX(all_tables[RDB$FIELD_NAME_TRIMMED],MATCH(ACC_PROVOD413162317[[#This Row],[TABLE_NAME]],all_tables[RDB$RELATION_NAME_TRIMMED],0)+ROW()-2),FALSE)</f>
        <v>0</v>
      </c>
      <c r="E82" t="b" cm="1">
        <f t="array" aca="1" ref="E82" ca="1">_xlfn.IFNA(INDEX(all_tables[RDB$FIELD_SOURCE_TRIMMED],MATCH(ACC_PROVOD413162317[[#This Row],[TABLE_NAME]],all_tables[RDB$RELATION_NAME_TRIMMED],0)+ROW()-2),FALSE)</f>
        <v>0</v>
      </c>
      <c r="F82" t="str">
        <f ca="1">TRIM(ACC_PROVOD413162317[[#This Row],[TABLE_NAME]])&amp;TRIM(ACC_PROVOD413162317[[#This Row],[RDB$FIELD_NAME]])</f>
        <v>FALSEFALSE</v>
      </c>
      <c r="G82" t="b">
        <f ca="1">_xlfn.IFNA(INDEX(all_tables[RDB$FIELD_TYPE],MATCH(ACC_PROVOD413162317[[#This Row],[LOOKUP]],all_tables[LOOKUP],0)),FALSE)</f>
        <v>0</v>
      </c>
      <c r="H82" t="b">
        <f ca="1">_xlfn.IFNA(INDEX(column_types[PD],MATCH(ACC_PROVOD413162317[[#This Row],[FB_DTYPE]],column_types[FB Dtypes],0)),FALSE)</f>
        <v>0</v>
      </c>
    </row>
    <row r="83" spans="1:8" hidden="1" x14ac:dyDescent="0.25">
      <c r="A83" t="b">
        <f ca="1">ROW()-2&lt;COUNTIF(all_tables[RDB$RELATION_NAME_TRIMMED],ACC_PROVOD413162317[[#This Row],[TABLE_NAME]])</f>
        <v>0</v>
      </c>
      <c r="B8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3" t="b" cm="1">
        <f t="array" aca="1" ref="C83" ca="1">IF(ROW()-2&lt;COUNTIF(all_tables[RDB$RELATION_NAME_TRIMMED],sheet_name),sheet_name,FALSE)</f>
        <v>0</v>
      </c>
      <c r="D83" t="b" cm="1">
        <f t="array" aca="1" ref="D83" ca="1">_xlfn.IFNA(INDEX(all_tables[RDB$FIELD_NAME_TRIMMED],MATCH(ACC_PROVOD413162317[[#This Row],[TABLE_NAME]],all_tables[RDB$RELATION_NAME_TRIMMED],0)+ROW()-2),FALSE)</f>
        <v>0</v>
      </c>
      <c r="E83" t="b" cm="1">
        <f t="array" aca="1" ref="E83" ca="1">_xlfn.IFNA(INDEX(all_tables[RDB$FIELD_SOURCE_TRIMMED],MATCH(ACC_PROVOD413162317[[#This Row],[TABLE_NAME]],all_tables[RDB$RELATION_NAME_TRIMMED],0)+ROW()-2),FALSE)</f>
        <v>0</v>
      </c>
      <c r="F83" t="str">
        <f ca="1">TRIM(ACC_PROVOD413162317[[#This Row],[TABLE_NAME]])&amp;TRIM(ACC_PROVOD413162317[[#This Row],[RDB$FIELD_NAME]])</f>
        <v>FALSEFALSE</v>
      </c>
      <c r="G83" t="b">
        <f ca="1">_xlfn.IFNA(INDEX(all_tables[RDB$FIELD_TYPE],MATCH(ACC_PROVOD413162317[[#This Row],[LOOKUP]],all_tables[LOOKUP],0)),FALSE)</f>
        <v>0</v>
      </c>
      <c r="H83" t="b">
        <f ca="1">_xlfn.IFNA(INDEX(column_types[PD],MATCH(ACC_PROVOD413162317[[#This Row],[FB_DTYPE]],column_types[FB Dtypes],0)),FALSE)</f>
        <v>0</v>
      </c>
    </row>
    <row r="84" spans="1:8" hidden="1" x14ac:dyDescent="0.25">
      <c r="A84" t="b">
        <f ca="1">ROW()-2&lt;COUNTIF(all_tables[RDB$RELATION_NAME_TRIMMED],ACC_PROVOD413162317[[#This Row],[TABLE_NAME]])</f>
        <v>0</v>
      </c>
      <c r="B8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4" t="b" cm="1">
        <f t="array" aca="1" ref="C84" ca="1">IF(ROW()-2&lt;COUNTIF(all_tables[RDB$RELATION_NAME_TRIMMED],sheet_name),sheet_name,FALSE)</f>
        <v>0</v>
      </c>
      <c r="D84" t="b" cm="1">
        <f t="array" aca="1" ref="D84" ca="1">_xlfn.IFNA(INDEX(all_tables[RDB$FIELD_NAME_TRIMMED],MATCH(ACC_PROVOD413162317[[#This Row],[TABLE_NAME]],all_tables[RDB$RELATION_NAME_TRIMMED],0)+ROW()-2),FALSE)</f>
        <v>0</v>
      </c>
      <c r="E84" t="b" cm="1">
        <f t="array" aca="1" ref="E84" ca="1">_xlfn.IFNA(INDEX(all_tables[RDB$FIELD_SOURCE_TRIMMED],MATCH(ACC_PROVOD413162317[[#This Row],[TABLE_NAME]],all_tables[RDB$RELATION_NAME_TRIMMED],0)+ROW()-2),FALSE)</f>
        <v>0</v>
      </c>
      <c r="F84" t="str">
        <f ca="1">TRIM(ACC_PROVOD413162317[[#This Row],[TABLE_NAME]])&amp;TRIM(ACC_PROVOD413162317[[#This Row],[RDB$FIELD_NAME]])</f>
        <v>FALSEFALSE</v>
      </c>
      <c r="G84" t="b">
        <f ca="1">_xlfn.IFNA(INDEX(all_tables[RDB$FIELD_TYPE],MATCH(ACC_PROVOD413162317[[#This Row],[LOOKUP]],all_tables[LOOKUP],0)),FALSE)</f>
        <v>0</v>
      </c>
      <c r="H84" t="b">
        <f ca="1">_xlfn.IFNA(INDEX(column_types[PD],MATCH(ACC_PROVOD413162317[[#This Row],[FB_DTYPE]],column_types[FB Dtypes],0)),FALSE)</f>
        <v>0</v>
      </c>
    </row>
    <row r="85" spans="1:8" hidden="1" x14ac:dyDescent="0.25">
      <c r="A85" t="b">
        <f ca="1">ROW()-2&lt;COUNTIF(all_tables[RDB$RELATION_NAME_TRIMMED],ACC_PROVOD413162317[[#This Row],[TABLE_NAME]])</f>
        <v>0</v>
      </c>
      <c r="B8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5" t="b" cm="1">
        <f t="array" aca="1" ref="C85" ca="1">IF(ROW()-2&lt;COUNTIF(all_tables[RDB$RELATION_NAME_TRIMMED],sheet_name),sheet_name,FALSE)</f>
        <v>0</v>
      </c>
      <c r="D85" t="b" cm="1">
        <f t="array" aca="1" ref="D85" ca="1">_xlfn.IFNA(INDEX(all_tables[RDB$FIELD_NAME_TRIMMED],MATCH(ACC_PROVOD413162317[[#This Row],[TABLE_NAME]],all_tables[RDB$RELATION_NAME_TRIMMED],0)+ROW()-2),FALSE)</f>
        <v>0</v>
      </c>
      <c r="E85" t="b" cm="1">
        <f t="array" aca="1" ref="E85" ca="1">_xlfn.IFNA(INDEX(all_tables[RDB$FIELD_SOURCE_TRIMMED],MATCH(ACC_PROVOD413162317[[#This Row],[TABLE_NAME]],all_tables[RDB$RELATION_NAME_TRIMMED],0)+ROW()-2),FALSE)</f>
        <v>0</v>
      </c>
      <c r="F85" t="str">
        <f ca="1">TRIM(ACC_PROVOD413162317[[#This Row],[TABLE_NAME]])&amp;TRIM(ACC_PROVOD413162317[[#This Row],[RDB$FIELD_NAME]])</f>
        <v>FALSEFALSE</v>
      </c>
      <c r="G85" t="b">
        <f ca="1">_xlfn.IFNA(INDEX(all_tables[RDB$FIELD_TYPE],MATCH(ACC_PROVOD413162317[[#This Row],[LOOKUP]],all_tables[LOOKUP],0)),FALSE)</f>
        <v>0</v>
      </c>
      <c r="H85" t="b">
        <f ca="1">_xlfn.IFNA(INDEX(column_types[PD],MATCH(ACC_PROVOD413162317[[#This Row],[FB_DTYPE]],column_types[FB Dtypes],0)),FALSE)</f>
        <v>0</v>
      </c>
    </row>
    <row r="86" spans="1:8" hidden="1" x14ac:dyDescent="0.25">
      <c r="A86" t="b">
        <f ca="1">ROW()-2&lt;COUNTIF(all_tables[RDB$RELATION_NAME_TRIMMED],ACC_PROVOD413162317[[#This Row],[TABLE_NAME]])</f>
        <v>0</v>
      </c>
      <c r="B8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6" t="b" cm="1">
        <f t="array" aca="1" ref="C86" ca="1">IF(ROW()-2&lt;COUNTIF(all_tables[RDB$RELATION_NAME_TRIMMED],sheet_name),sheet_name,FALSE)</f>
        <v>0</v>
      </c>
      <c r="D86" t="b" cm="1">
        <f t="array" aca="1" ref="D86" ca="1">_xlfn.IFNA(INDEX(all_tables[RDB$FIELD_NAME_TRIMMED],MATCH(ACC_PROVOD413162317[[#This Row],[TABLE_NAME]],all_tables[RDB$RELATION_NAME_TRIMMED],0)+ROW()-2),FALSE)</f>
        <v>0</v>
      </c>
      <c r="E86" t="b" cm="1">
        <f t="array" aca="1" ref="E86" ca="1">_xlfn.IFNA(INDEX(all_tables[RDB$FIELD_SOURCE_TRIMMED],MATCH(ACC_PROVOD413162317[[#This Row],[TABLE_NAME]],all_tables[RDB$RELATION_NAME_TRIMMED],0)+ROW()-2),FALSE)</f>
        <v>0</v>
      </c>
      <c r="F86" t="str">
        <f ca="1">TRIM(ACC_PROVOD413162317[[#This Row],[TABLE_NAME]])&amp;TRIM(ACC_PROVOD413162317[[#This Row],[RDB$FIELD_NAME]])</f>
        <v>FALSEFALSE</v>
      </c>
      <c r="G86" t="b">
        <f ca="1">_xlfn.IFNA(INDEX(all_tables[RDB$FIELD_TYPE],MATCH(ACC_PROVOD413162317[[#This Row],[LOOKUP]],all_tables[LOOKUP],0)),FALSE)</f>
        <v>0</v>
      </c>
      <c r="H86" t="b">
        <f ca="1">_xlfn.IFNA(INDEX(column_types[PD],MATCH(ACC_PROVOD413162317[[#This Row],[FB_DTYPE]],column_types[FB Dtypes],0)),FALSE)</f>
        <v>0</v>
      </c>
    </row>
    <row r="87" spans="1:8" hidden="1" x14ac:dyDescent="0.25">
      <c r="A87" t="b">
        <f ca="1">ROW()-2&lt;COUNTIF(all_tables[RDB$RELATION_NAME_TRIMMED],ACC_PROVOD413162317[[#This Row],[TABLE_NAME]])</f>
        <v>0</v>
      </c>
      <c r="B8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7" t="b" cm="1">
        <f t="array" aca="1" ref="C87" ca="1">IF(ROW()-2&lt;COUNTIF(all_tables[RDB$RELATION_NAME_TRIMMED],sheet_name),sheet_name,FALSE)</f>
        <v>0</v>
      </c>
      <c r="D87" t="b" cm="1">
        <f t="array" aca="1" ref="D87" ca="1">_xlfn.IFNA(INDEX(all_tables[RDB$FIELD_NAME_TRIMMED],MATCH(ACC_PROVOD413162317[[#This Row],[TABLE_NAME]],all_tables[RDB$RELATION_NAME_TRIMMED],0)+ROW()-2),FALSE)</f>
        <v>0</v>
      </c>
      <c r="E87" t="b" cm="1">
        <f t="array" aca="1" ref="E87" ca="1">_xlfn.IFNA(INDEX(all_tables[RDB$FIELD_SOURCE_TRIMMED],MATCH(ACC_PROVOD413162317[[#This Row],[TABLE_NAME]],all_tables[RDB$RELATION_NAME_TRIMMED],0)+ROW()-2),FALSE)</f>
        <v>0</v>
      </c>
      <c r="F87" t="str">
        <f ca="1">TRIM(ACC_PROVOD413162317[[#This Row],[TABLE_NAME]])&amp;TRIM(ACC_PROVOD413162317[[#This Row],[RDB$FIELD_NAME]])</f>
        <v>FALSEFALSE</v>
      </c>
      <c r="G87" t="b">
        <f ca="1">_xlfn.IFNA(INDEX(all_tables[RDB$FIELD_TYPE],MATCH(ACC_PROVOD413162317[[#This Row],[LOOKUP]],all_tables[LOOKUP],0)),FALSE)</f>
        <v>0</v>
      </c>
      <c r="H87" t="b">
        <f ca="1">_xlfn.IFNA(INDEX(column_types[PD],MATCH(ACC_PROVOD413162317[[#This Row],[FB_DTYPE]],column_types[FB Dtypes],0)),FALSE)</f>
        <v>0</v>
      </c>
    </row>
    <row r="88" spans="1:8" hidden="1" x14ac:dyDescent="0.25">
      <c r="A88" t="b">
        <f ca="1">ROW()-2&lt;COUNTIF(all_tables[RDB$RELATION_NAME_TRIMMED],ACC_PROVOD413162317[[#This Row],[TABLE_NAME]])</f>
        <v>0</v>
      </c>
      <c r="B8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8" t="b" cm="1">
        <f t="array" aca="1" ref="C88" ca="1">IF(ROW()-2&lt;COUNTIF(all_tables[RDB$RELATION_NAME_TRIMMED],sheet_name),sheet_name,FALSE)</f>
        <v>0</v>
      </c>
      <c r="D88" t="b" cm="1">
        <f t="array" aca="1" ref="D88" ca="1">_xlfn.IFNA(INDEX(all_tables[RDB$FIELD_NAME_TRIMMED],MATCH(ACC_PROVOD413162317[[#This Row],[TABLE_NAME]],all_tables[RDB$RELATION_NAME_TRIMMED],0)+ROW()-2),FALSE)</f>
        <v>0</v>
      </c>
      <c r="E88" t="b" cm="1">
        <f t="array" aca="1" ref="E88" ca="1">_xlfn.IFNA(INDEX(all_tables[RDB$FIELD_SOURCE_TRIMMED],MATCH(ACC_PROVOD413162317[[#This Row],[TABLE_NAME]],all_tables[RDB$RELATION_NAME_TRIMMED],0)+ROW()-2),FALSE)</f>
        <v>0</v>
      </c>
      <c r="F88" t="str">
        <f ca="1">TRIM(ACC_PROVOD413162317[[#This Row],[TABLE_NAME]])&amp;TRIM(ACC_PROVOD413162317[[#This Row],[RDB$FIELD_NAME]])</f>
        <v>FALSEFALSE</v>
      </c>
      <c r="G88" t="b">
        <f ca="1">_xlfn.IFNA(INDEX(all_tables[RDB$FIELD_TYPE],MATCH(ACC_PROVOD413162317[[#This Row],[LOOKUP]],all_tables[LOOKUP],0)),FALSE)</f>
        <v>0</v>
      </c>
      <c r="H88" t="b">
        <f ca="1">_xlfn.IFNA(INDEX(column_types[PD],MATCH(ACC_PROVOD413162317[[#This Row],[FB_DTYPE]],column_types[FB Dtypes],0)),FALSE)</f>
        <v>0</v>
      </c>
    </row>
    <row r="89" spans="1:8" hidden="1" x14ac:dyDescent="0.25">
      <c r="A89" t="b">
        <f ca="1">ROW()-2&lt;COUNTIF(all_tables[RDB$RELATION_NAME_TRIMMED],ACC_PROVOD413162317[[#This Row],[TABLE_NAME]])</f>
        <v>0</v>
      </c>
      <c r="B89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89" t="b" cm="1">
        <f t="array" aca="1" ref="C89" ca="1">IF(ROW()-2&lt;COUNTIF(all_tables[RDB$RELATION_NAME_TRIMMED],sheet_name),sheet_name,FALSE)</f>
        <v>0</v>
      </c>
      <c r="D89" t="b" cm="1">
        <f t="array" aca="1" ref="D89" ca="1">_xlfn.IFNA(INDEX(all_tables[RDB$FIELD_NAME_TRIMMED],MATCH(ACC_PROVOD413162317[[#This Row],[TABLE_NAME]],all_tables[RDB$RELATION_NAME_TRIMMED],0)+ROW()-2),FALSE)</f>
        <v>0</v>
      </c>
      <c r="E89" t="b" cm="1">
        <f t="array" aca="1" ref="E89" ca="1">_xlfn.IFNA(INDEX(all_tables[RDB$FIELD_SOURCE_TRIMMED],MATCH(ACC_PROVOD413162317[[#This Row],[TABLE_NAME]],all_tables[RDB$RELATION_NAME_TRIMMED],0)+ROW()-2),FALSE)</f>
        <v>0</v>
      </c>
      <c r="F89" t="str">
        <f ca="1">TRIM(ACC_PROVOD413162317[[#This Row],[TABLE_NAME]])&amp;TRIM(ACC_PROVOD413162317[[#This Row],[RDB$FIELD_NAME]])</f>
        <v>FALSEFALSE</v>
      </c>
      <c r="G89" t="b">
        <f ca="1">_xlfn.IFNA(INDEX(all_tables[RDB$FIELD_TYPE],MATCH(ACC_PROVOD413162317[[#This Row],[LOOKUP]],all_tables[LOOKUP],0)),FALSE)</f>
        <v>0</v>
      </c>
      <c r="H89" t="b">
        <f ca="1">_xlfn.IFNA(INDEX(column_types[PD],MATCH(ACC_PROVOD413162317[[#This Row],[FB_DTYPE]],column_types[FB Dtypes],0)),FALSE)</f>
        <v>0</v>
      </c>
    </row>
    <row r="90" spans="1:8" hidden="1" x14ac:dyDescent="0.25">
      <c r="A90" t="b">
        <f ca="1">ROW()-2&lt;COUNTIF(all_tables[RDB$RELATION_NAME_TRIMMED],ACC_PROVOD413162317[[#This Row],[TABLE_NAME]])</f>
        <v>0</v>
      </c>
      <c r="B90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90" t="b" cm="1">
        <f t="array" aca="1" ref="C90" ca="1">IF(ROW()-2&lt;COUNTIF(all_tables[RDB$RELATION_NAME_TRIMMED],sheet_name),sheet_name,FALSE)</f>
        <v>0</v>
      </c>
      <c r="D90" t="b" cm="1">
        <f t="array" aca="1" ref="D90" ca="1">_xlfn.IFNA(INDEX(all_tables[RDB$FIELD_NAME_TRIMMED],MATCH(ACC_PROVOD413162317[[#This Row],[TABLE_NAME]],all_tables[RDB$RELATION_NAME_TRIMMED],0)+ROW()-2),FALSE)</f>
        <v>0</v>
      </c>
      <c r="E90" t="b" cm="1">
        <f t="array" aca="1" ref="E90" ca="1">_xlfn.IFNA(INDEX(all_tables[RDB$FIELD_SOURCE_TRIMMED],MATCH(ACC_PROVOD413162317[[#This Row],[TABLE_NAME]],all_tables[RDB$RELATION_NAME_TRIMMED],0)+ROW()-2),FALSE)</f>
        <v>0</v>
      </c>
      <c r="F90" t="str">
        <f ca="1">TRIM(ACC_PROVOD413162317[[#This Row],[TABLE_NAME]])&amp;TRIM(ACC_PROVOD413162317[[#This Row],[RDB$FIELD_NAME]])</f>
        <v>FALSEFALSE</v>
      </c>
      <c r="G90" t="b">
        <f ca="1">_xlfn.IFNA(INDEX(all_tables[RDB$FIELD_TYPE],MATCH(ACC_PROVOD413162317[[#This Row],[LOOKUP]],all_tables[LOOKUP],0)),FALSE)</f>
        <v>0</v>
      </c>
      <c r="H90" t="b">
        <f ca="1">_xlfn.IFNA(INDEX(column_types[PD],MATCH(ACC_PROVOD413162317[[#This Row],[FB_DTYPE]],column_types[FB Dtypes],0)),FALSE)</f>
        <v>0</v>
      </c>
    </row>
    <row r="91" spans="1:8" hidden="1" x14ac:dyDescent="0.25">
      <c r="A91" t="b">
        <f ca="1">ROW()-2&lt;COUNTIF(all_tables[RDB$RELATION_NAME_TRIMMED],ACC_PROVOD413162317[[#This Row],[TABLE_NAME]])</f>
        <v>0</v>
      </c>
      <c r="B91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91" t="b" cm="1">
        <f t="array" aca="1" ref="C91" ca="1">IF(ROW()-2&lt;COUNTIF(all_tables[RDB$RELATION_NAME_TRIMMED],sheet_name),sheet_name,FALSE)</f>
        <v>0</v>
      </c>
      <c r="D91" t="b" cm="1">
        <f t="array" aca="1" ref="D91" ca="1">_xlfn.IFNA(INDEX(all_tables[RDB$FIELD_NAME_TRIMMED],MATCH(ACC_PROVOD413162317[[#This Row],[TABLE_NAME]],all_tables[RDB$RELATION_NAME_TRIMMED],0)+ROW()-2),FALSE)</f>
        <v>0</v>
      </c>
      <c r="E91" t="b" cm="1">
        <f t="array" aca="1" ref="E91" ca="1">_xlfn.IFNA(INDEX(all_tables[RDB$FIELD_SOURCE_TRIMMED],MATCH(ACC_PROVOD413162317[[#This Row],[TABLE_NAME]],all_tables[RDB$RELATION_NAME_TRIMMED],0)+ROW()-2),FALSE)</f>
        <v>0</v>
      </c>
      <c r="F91" t="str">
        <f ca="1">TRIM(ACC_PROVOD413162317[[#This Row],[TABLE_NAME]])&amp;TRIM(ACC_PROVOD413162317[[#This Row],[RDB$FIELD_NAME]])</f>
        <v>FALSEFALSE</v>
      </c>
      <c r="G91" t="b">
        <f ca="1">_xlfn.IFNA(INDEX(all_tables[RDB$FIELD_TYPE],MATCH(ACC_PROVOD413162317[[#This Row],[LOOKUP]],all_tables[LOOKUP],0)),FALSE)</f>
        <v>0</v>
      </c>
      <c r="H91" t="b">
        <f ca="1">_xlfn.IFNA(INDEX(column_types[PD],MATCH(ACC_PROVOD413162317[[#This Row],[FB_DTYPE]],column_types[FB Dtypes],0)),FALSE)</f>
        <v>0</v>
      </c>
    </row>
    <row r="92" spans="1:8" hidden="1" x14ac:dyDescent="0.25">
      <c r="A92" t="b">
        <f ca="1">ROW()-2&lt;COUNTIF(all_tables[RDB$RELATION_NAME_TRIMMED],ACC_PROVOD413162317[[#This Row],[TABLE_NAME]])</f>
        <v>0</v>
      </c>
      <c r="B92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92" t="b" cm="1">
        <f t="array" aca="1" ref="C92" ca="1">IF(ROW()-2&lt;COUNTIF(all_tables[RDB$RELATION_NAME_TRIMMED],sheet_name),sheet_name,FALSE)</f>
        <v>0</v>
      </c>
      <c r="D92" t="b" cm="1">
        <f t="array" aca="1" ref="D92" ca="1">_xlfn.IFNA(INDEX(all_tables[RDB$FIELD_NAME_TRIMMED],MATCH(ACC_PROVOD413162317[[#This Row],[TABLE_NAME]],all_tables[RDB$RELATION_NAME_TRIMMED],0)+ROW()-2),FALSE)</f>
        <v>0</v>
      </c>
      <c r="E92" t="b" cm="1">
        <f t="array" aca="1" ref="E92" ca="1">_xlfn.IFNA(INDEX(all_tables[RDB$FIELD_SOURCE_TRIMMED],MATCH(ACC_PROVOD413162317[[#This Row],[TABLE_NAME]],all_tables[RDB$RELATION_NAME_TRIMMED],0)+ROW()-2),FALSE)</f>
        <v>0</v>
      </c>
      <c r="F92" t="str">
        <f ca="1">TRIM(ACC_PROVOD413162317[[#This Row],[TABLE_NAME]])&amp;TRIM(ACC_PROVOD413162317[[#This Row],[RDB$FIELD_NAME]])</f>
        <v>FALSEFALSE</v>
      </c>
      <c r="G92" t="b">
        <f ca="1">_xlfn.IFNA(INDEX(all_tables[RDB$FIELD_TYPE],MATCH(ACC_PROVOD413162317[[#This Row],[LOOKUP]],all_tables[LOOKUP],0)),FALSE)</f>
        <v>0</v>
      </c>
      <c r="H92" t="b">
        <f ca="1">_xlfn.IFNA(INDEX(column_types[PD],MATCH(ACC_PROVOD413162317[[#This Row],[FB_DTYPE]],column_types[FB Dtypes],0)),FALSE)</f>
        <v>0</v>
      </c>
    </row>
    <row r="93" spans="1:8" hidden="1" x14ac:dyDescent="0.25">
      <c r="A93" t="b">
        <f ca="1">ROW()-2&lt;COUNTIF(all_tables[RDB$RELATION_NAME_TRIMMED],ACC_PROVOD413162317[[#This Row],[TABLE_NAME]])</f>
        <v>0</v>
      </c>
      <c r="B93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93" t="b" cm="1">
        <f t="array" aca="1" ref="C93" ca="1">IF(ROW()-2&lt;COUNTIF(all_tables[RDB$RELATION_NAME_TRIMMED],sheet_name),sheet_name,FALSE)</f>
        <v>0</v>
      </c>
      <c r="D93" t="b" cm="1">
        <f t="array" aca="1" ref="D93" ca="1">_xlfn.IFNA(INDEX(all_tables[RDB$FIELD_NAME_TRIMMED],MATCH(ACC_PROVOD413162317[[#This Row],[TABLE_NAME]],all_tables[RDB$RELATION_NAME_TRIMMED],0)+ROW()-2),FALSE)</f>
        <v>0</v>
      </c>
      <c r="E93" t="b" cm="1">
        <f t="array" aca="1" ref="E93" ca="1">_xlfn.IFNA(INDEX(all_tables[RDB$FIELD_SOURCE_TRIMMED],MATCH(ACC_PROVOD413162317[[#This Row],[TABLE_NAME]],all_tables[RDB$RELATION_NAME_TRIMMED],0)+ROW()-2),FALSE)</f>
        <v>0</v>
      </c>
      <c r="F93" t="str">
        <f ca="1">TRIM(ACC_PROVOD413162317[[#This Row],[TABLE_NAME]])&amp;TRIM(ACC_PROVOD413162317[[#This Row],[RDB$FIELD_NAME]])</f>
        <v>FALSEFALSE</v>
      </c>
      <c r="G93" t="b">
        <f ca="1">_xlfn.IFNA(INDEX(all_tables[RDB$FIELD_TYPE],MATCH(ACC_PROVOD413162317[[#This Row],[LOOKUP]],all_tables[LOOKUP],0)),FALSE)</f>
        <v>0</v>
      </c>
      <c r="H93" t="b">
        <f ca="1">_xlfn.IFNA(INDEX(column_types[PD],MATCH(ACC_PROVOD413162317[[#This Row],[FB_DTYPE]],column_types[FB Dtypes],0)),FALSE)</f>
        <v>0</v>
      </c>
    </row>
    <row r="94" spans="1:8" hidden="1" x14ac:dyDescent="0.25">
      <c r="A94" t="b">
        <f ca="1">ROW()-2&lt;COUNTIF(all_tables[RDB$RELATION_NAME_TRIMMED],ACC_PROVOD413162317[[#This Row],[TABLE_NAME]])</f>
        <v>0</v>
      </c>
      <c r="B94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94" t="b" cm="1">
        <f t="array" aca="1" ref="C94" ca="1">IF(ROW()-2&lt;COUNTIF(all_tables[RDB$RELATION_NAME_TRIMMED],sheet_name),sheet_name,FALSE)</f>
        <v>0</v>
      </c>
      <c r="D94" t="b" cm="1">
        <f t="array" aca="1" ref="D94" ca="1">_xlfn.IFNA(INDEX(all_tables[RDB$FIELD_NAME_TRIMMED],MATCH(ACC_PROVOD413162317[[#This Row],[TABLE_NAME]],all_tables[RDB$RELATION_NAME_TRIMMED],0)+ROW()-2),FALSE)</f>
        <v>0</v>
      </c>
      <c r="E94" t="b" cm="1">
        <f t="array" aca="1" ref="E94" ca="1">_xlfn.IFNA(INDEX(all_tables[RDB$FIELD_SOURCE_TRIMMED],MATCH(ACC_PROVOD413162317[[#This Row],[TABLE_NAME]],all_tables[RDB$RELATION_NAME_TRIMMED],0)+ROW()-2),FALSE)</f>
        <v>0</v>
      </c>
      <c r="F94" t="str">
        <f ca="1">TRIM(ACC_PROVOD413162317[[#This Row],[TABLE_NAME]])&amp;TRIM(ACC_PROVOD413162317[[#This Row],[RDB$FIELD_NAME]])</f>
        <v>FALSEFALSE</v>
      </c>
      <c r="G94" t="b">
        <f ca="1">_xlfn.IFNA(INDEX(all_tables[RDB$FIELD_TYPE],MATCH(ACC_PROVOD413162317[[#This Row],[LOOKUP]],all_tables[LOOKUP],0)),FALSE)</f>
        <v>0</v>
      </c>
      <c r="H94" t="b">
        <f ca="1">_xlfn.IFNA(INDEX(column_types[PD],MATCH(ACC_PROVOD413162317[[#This Row],[FB_DTYPE]],column_types[FB Dtypes],0)),FALSE)</f>
        <v>0</v>
      </c>
    </row>
    <row r="95" spans="1:8" hidden="1" x14ac:dyDescent="0.25">
      <c r="A95" t="b">
        <f ca="1">ROW()-2&lt;COUNTIF(all_tables[RDB$RELATION_NAME_TRIMMED],ACC_PROVOD413162317[[#This Row],[TABLE_NAME]])</f>
        <v>0</v>
      </c>
      <c r="B95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95" t="b" cm="1">
        <f t="array" aca="1" ref="C95" ca="1">IF(ROW()-2&lt;COUNTIF(all_tables[RDB$RELATION_NAME_TRIMMED],sheet_name),sheet_name,FALSE)</f>
        <v>0</v>
      </c>
      <c r="D95" t="b" cm="1">
        <f t="array" aca="1" ref="D95" ca="1">_xlfn.IFNA(INDEX(all_tables[RDB$FIELD_NAME_TRIMMED],MATCH(ACC_PROVOD413162317[[#This Row],[TABLE_NAME]],all_tables[RDB$RELATION_NAME_TRIMMED],0)+ROW()-2),FALSE)</f>
        <v>0</v>
      </c>
      <c r="E95" t="b" cm="1">
        <f t="array" aca="1" ref="E95" ca="1">_xlfn.IFNA(INDEX(all_tables[RDB$FIELD_SOURCE_TRIMMED],MATCH(ACC_PROVOD413162317[[#This Row],[TABLE_NAME]],all_tables[RDB$RELATION_NAME_TRIMMED],0)+ROW()-2),FALSE)</f>
        <v>0</v>
      </c>
      <c r="F95" t="str">
        <f ca="1">TRIM(ACC_PROVOD413162317[[#This Row],[TABLE_NAME]])&amp;TRIM(ACC_PROVOD413162317[[#This Row],[RDB$FIELD_NAME]])</f>
        <v>FALSEFALSE</v>
      </c>
      <c r="G95" t="b">
        <f ca="1">_xlfn.IFNA(INDEX(all_tables[RDB$FIELD_TYPE],MATCH(ACC_PROVOD413162317[[#This Row],[LOOKUP]],all_tables[LOOKUP],0)),FALSE)</f>
        <v>0</v>
      </c>
      <c r="H95" t="b">
        <f ca="1">_xlfn.IFNA(INDEX(column_types[PD],MATCH(ACC_PROVOD413162317[[#This Row],[FB_DTYPE]],column_types[FB Dtypes],0)),FALSE)</f>
        <v>0</v>
      </c>
    </row>
    <row r="96" spans="1:8" hidden="1" x14ac:dyDescent="0.25">
      <c r="A96" t="b">
        <f ca="1">ROW()-2&lt;COUNTIF(all_tables[RDB$RELATION_NAME_TRIMMED],ACC_PROVOD413162317[[#This Row],[TABLE_NAME]])</f>
        <v>0</v>
      </c>
      <c r="B96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96" t="b" cm="1">
        <f t="array" aca="1" ref="C96" ca="1">IF(ROW()-2&lt;COUNTIF(all_tables[RDB$RELATION_NAME_TRIMMED],sheet_name),sheet_name,FALSE)</f>
        <v>0</v>
      </c>
      <c r="D96" t="b" cm="1">
        <f t="array" aca="1" ref="D96" ca="1">_xlfn.IFNA(INDEX(all_tables[RDB$FIELD_NAME_TRIMMED],MATCH(ACC_PROVOD413162317[[#This Row],[TABLE_NAME]],all_tables[RDB$RELATION_NAME_TRIMMED],0)+ROW()-2),FALSE)</f>
        <v>0</v>
      </c>
      <c r="E96" t="b" cm="1">
        <f t="array" aca="1" ref="E96" ca="1">_xlfn.IFNA(INDEX(all_tables[RDB$FIELD_SOURCE_TRIMMED],MATCH(ACC_PROVOD413162317[[#This Row],[TABLE_NAME]],all_tables[RDB$RELATION_NAME_TRIMMED],0)+ROW()-2),FALSE)</f>
        <v>0</v>
      </c>
      <c r="F96" t="str">
        <f ca="1">TRIM(ACC_PROVOD413162317[[#This Row],[TABLE_NAME]])&amp;TRIM(ACC_PROVOD413162317[[#This Row],[RDB$FIELD_NAME]])</f>
        <v>FALSEFALSE</v>
      </c>
      <c r="G96" t="b">
        <f ca="1">_xlfn.IFNA(INDEX(all_tables[RDB$FIELD_TYPE],MATCH(ACC_PROVOD413162317[[#This Row],[LOOKUP]],all_tables[LOOKUP],0)),FALSE)</f>
        <v>0</v>
      </c>
      <c r="H96" t="b">
        <f ca="1">_xlfn.IFNA(INDEX(column_types[PD],MATCH(ACC_PROVOD413162317[[#This Row],[FB_DTYPE]],column_types[FB Dtypes],0)),FALSE)</f>
        <v>0</v>
      </c>
    </row>
    <row r="97" spans="1:8" hidden="1" x14ac:dyDescent="0.25">
      <c r="A97" t="b">
        <f ca="1">ROW()-2&lt;COUNTIF(all_tables[RDB$RELATION_NAME_TRIMMED],ACC_PROVOD413162317[[#This Row],[TABLE_NAME]])</f>
        <v>0</v>
      </c>
      <c r="B97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97" t="b" cm="1">
        <f t="array" aca="1" ref="C97" ca="1">IF(ROW()-2&lt;COUNTIF(all_tables[RDB$RELATION_NAME_TRIMMED],sheet_name),sheet_name,FALSE)</f>
        <v>0</v>
      </c>
      <c r="D97" t="b" cm="1">
        <f t="array" aca="1" ref="D97" ca="1">_xlfn.IFNA(INDEX(all_tables[RDB$FIELD_NAME_TRIMMED],MATCH(ACC_PROVOD413162317[[#This Row],[TABLE_NAME]],all_tables[RDB$RELATION_NAME_TRIMMED],0)+ROW()-2),FALSE)</f>
        <v>0</v>
      </c>
      <c r="E97" t="b" cm="1">
        <f t="array" aca="1" ref="E97" ca="1">_xlfn.IFNA(INDEX(all_tables[RDB$FIELD_SOURCE_TRIMMED],MATCH(ACC_PROVOD413162317[[#This Row],[TABLE_NAME]],all_tables[RDB$RELATION_NAME_TRIMMED],0)+ROW()-2),FALSE)</f>
        <v>0</v>
      </c>
      <c r="F97" t="str">
        <f ca="1">TRIM(ACC_PROVOD413162317[[#This Row],[TABLE_NAME]])&amp;TRIM(ACC_PROVOD413162317[[#This Row],[RDB$FIELD_NAME]])</f>
        <v>FALSEFALSE</v>
      </c>
      <c r="G97" t="b">
        <f ca="1">_xlfn.IFNA(INDEX(all_tables[RDB$FIELD_TYPE],MATCH(ACC_PROVOD413162317[[#This Row],[LOOKUP]],all_tables[LOOKUP],0)),FALSE)</f>
        <v>0</v>
      </c>
      <c r="H97" t="b">
        <f ca="1">_xlfn.IFNA(INDEX(column_types[PD],MATCH(ACC_PROVOD413162317[[#This Row],[FB_DTYPE]],column_types[FB Dtypes],0)),FALSE)</f>
        <v>0</v>
      </c>
    </row>
    <row r="98" spans="1:8" hidden="1" x14ac:dyDescent="0.25">
      <c r="A98" t="b">
        <f ca="1">ROW()-2&lt;COUNTIF(all_tables[RDB$RELATION_NAME_TRIMMED],ACC_PROVOD413162317[[#This Row],[TABLE_NAME]])</f>
        <v>0</v>
      </c>
      <c r="B98" s="1" t="str">
        <f ca="1">IF(ACC_PROVOD413162317[[#This Row],[TRUE]],COUNTIF(all_tables[RDB$RELATION_NAME_TRIMMED],ACC_PROVOD413162317[[#This Row],[TABLE_NAME]]),FALSE)&amp;": "&amp;IF(ACC_PROVOD413162317[[#This Row],[TRUE]],COUNTIF(ACC_PROVOD413162317[NEEDED_YES_NO_DEV],"YES"),FALSE)</f>
        <v>FALSE: FALSE</v>
      </c>
      <c r="C98" t="b" cm="1">
        <f t="array" aca="1" ref="C98" ca="1">IF(ROW()-2&lt;COUNTIF(all_tables[RDB$RELATION_NAME_TRIMMED],sheet_name),sheet_name,FALSE)</f>
        <v>0</v>
      </c>
      <c r="D98" t="b" cm="1">
        <f t="array" aca="1" ref="D98" ca="1">_xlfn.IFNA(INDEX(all_tables[RDB$FIELD_NAME_TRIMMED],MATCH(ACC_PROVOD413162317[[#This Row],[TABLE_NAME]],all_tables[RDB$RELATION_NAME_TRIMMED],0)+ROW()-2),FALSE)</f>
        <v>0</v>
      </c>
      <c r="E98" t="b" cm="1">
        <f t="array" aca="1" ref="E98" ca="1">_xlfn.IFNA(INDEX(all_tables[RDB$FIELD_SOURCE_TRIMMED],MATCH(ACC_PROVOD413162317[[#This Row],[TABLE_NAME]],all_tables[RDB$RELATION_NAME_TRIMMED],0)+ROW()-2),FALSE)</f>
        <v>0</v>
      </c>
      <c r="F98" t="str">
        <f ca="1">TRIM(ACC_PROVOD413162317[[#This Row],[TABLE_NAME]])&amp;TRIM(ACC_PROVOD413162317[[#This Row],[RDB$FIELD_NAME]])</f>
        <v>FALSEFALSE</v>
      </c>
      <c r="G98" t="b">
        <f ca="1">_xlfn.IFNA(INDEX(all_tables[RDB$FIELD_TYPE],MATCH(ACC_PROVOD413162317[[#This Row],[LOOKUP]],all_tables[LOOKUP],0)),FALSE)</f>
        <v>0</v>
      </c>
      <c r="H98" t="b">
        <f ca="1">_xlfn.IFNA(INDEX(column_types[PD],MATCH(ACC_PROVOD413162317[[#This Row],[FB_DTYPE]],column_types[FB Dtypes],0)),FALSE)</f>
        <v>0</v>
      </c>
    </row>
  </sheetData>
  <conditionalFormatting sqref="A2:Q98">
    <cfRule type="expression" dxfId="10" priority="1">
      <formula>$I2="YES"</formula>
    </cfRule>
  </conditionalFormatting>
  <hyperlinks>
    <hyperlink ref="A1" location="'required_tables'!A1" display="TRUE" xr:uid="{974984F1-84D2-4248-9B8E-252DF939461B}"/>
  </hyperlink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of Contents</vt:lpstr>
      <vt:lpstr>required_dbs</vt:lpstr>
      <vt:lpstr>required_tables</vt:lpstr>
      <vt:lpstr>column_types</vt:lpstr>
      <vt:lpstr>all_tables</vt:lpstr>
      <vt:lpstr>ACC_PROVOD</vt:lpstr>
      <vt:lpstr>ACC_HOZOP</vt:lpstr>
      <vt:lpstr>ACC_PLSCET</vt:lpstr>
      <vt:lpstr>ACC_AN_RELATIONS</vt:lpstr>
      <vt:lpstr>ACC_ANALITTYPE</vt:lpstr>
      <vt:lpstr>C_BANKACCAUNTS</vt:lpstr>
      <vt:lpstr>C_BANKS</vt:lpstr>
      <vt:lpstr>C_CLIENTS</vt:lpstr>
      <vt:lpstr>C_CONTRACTS</vt:lpstr>
      <vt:lpstr>C_GOODS</vt:lpstr>
      <vt:lpstr>C_SKLAD</vt:lpstr>
      <vt:lpstr>C_WALUTY</vt:lpstr>
      <vt:lpstr>K_EMPLOY</vt:lpstr>
      <vt:lpstr>OS_OS</vt:lpstr>
      <vt:lpstr>FMG_BUDGET</vt:lpstr>
      <vt:lpstr>PROJECTBASE</vt:lpstr>
      <vt:lpstr>FMG_CATEGORY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FMG</dc:creator>
  <cp:keywords/>
  <dc:description/>
  <cp:lastModifiedBy>Levan Alibegashvili</cp:lastModifiedBy>
  <cp:revision/>
  <dcterms:created xsi:type="dcterms:W3CDTF">2023-02-15T14:23:54Z</dcterms:created>
  <dcterms:modified xsi:type="dcterms:W3CDTF">2023-06-02T17:09:27Z</dcterms:modified>
  <cp:category/>
  <cp:contentStatus/>
</cp:coreProperties>
</file>