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isSanCristobal\proyects\FormulariosBackendMongo\src\templates\"/>
    </mc:Choice>
  </mc:AlternateContent>
  <xr:revisionPtr revIDLastSave="0" documentId="8_{B2317423-F512-42D7-B457-807DBAAF2C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RO Trab. Eléctrico C.S." sheetId="13" r:id="rId1"/>
  </sheets>
  <definedNames>
    <definedName name="_xlnm.Print_Area" localSheetId="0">'IRO Trab. Eléctrico C.S.'!$A$1:$L$113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3" l="1"/>
  <c r="G43" i="13"/>
  <c r="H43" i="13"/>
  <c r="G93" i="13"/>
  <c r="H85" i="13" l="1"/>
  <c r="H78" i="13"/>
  <c r="H70" i="13"/>
  <c r="H62" i="13"/>
  <c r="G85" i="13" l="1"/>
  <c r="H93" i="13"/>
  <c r="G94" i="13" s="1"/>
  <c r="G31" i="13"/>
  <c r="G78" i="13" l="1"/>
  <c r="G70" i="13"/>
  <c r="G62" i="13"/>
  <c r="L30" i="13" l="1"/>
  <c r="G32" i="13"/>
  <c r="G86" i="13" l="1"/>
  <c r="G79" i="13"/>
  <c r="G71" i="13"/>
  <c r="G63" i="13"/>
  <c r="G44" i="13" l="1"/>
</calcChain>
</file>

<file path=xl/sharedStrings.xml><?xml version="1.0" encoding="utf-8"?>
<sst xmlns="http://schemas.openxmlformats.org/spreadsheetml/2006/main" count="185" uniqueCount="167">
  <si>
    <t>Criterio</t>
  </si>
  <si>
    <t>Comentarios</t>
  </si>
  <si>
    <t>Valoración</t>
  </si>
  <si>
    <t xml:space="preserve">Fecha inspección: </t>
  </si>
  <si>
    <t>N/A</t>
  </si>
  <si>
    <t>El ítem no es aplicable o la actividad no se pudo observar durante la inspección</t>
  </si>
  <si>
    <t>INTERNA</t>
  </si>
  <si>
    <t>FIRMA</t>
  </si>
  <si>
    <t>CARGO</t>
  </si>
  <si>
    <t xml:space="preserve">Nombre </t>
  </si>
  <si>
    <t>Aclaraciones</t>
  </si>
  <si>
    <t>1.  Aspectos positivos encontrados:</t>
  </si>
  <si>
    <t>2. Ítems Críticos encontrados:</t>
  </si>
  <si>
    <t>1.1</t>
  </si>
  <si>
    <t>1.2</t>
  </si>
  <si>
    <t>1.3</t>
  </si>
  <si>
    <t>1.4</t>
  </si>
  <si>
    <t>2.1</t>
  </si>
  <si>
    <t>2.2</t>
  </si>
  <si>
    <t>2.3</t>
  </si>
  <si>
    <t>4.1</t>
  </si>
  <si>
    <t>4.2</t>
  </si>
  <si>
    <t>3.1</t>
  </si>
  <si>
    <t>4.3</t>
  </si>
  <si>
    <t>3.2</t>
  </si>
  <si>
    <t>5.1</t>
  </si>
  <si>
    <t>5.2</t>
  </si>
  <si>
    <t>6.1</t>
  </si>
  <si>
    <t>6.2</t>
  </si>
  <si>
    <t>5.3</t>
  </si>
  <si>
    <t>LISTA DE VERIFICACIÓN</t>
  </si>
  <si>
    <t>EQUIPO DE INSPECCIÓN</t>
  </si>
  <si>
    <t>VALORACIÓN Y CRITERIO:</t>
  </si>
  <si>
    <t>LISTA DE VERIFICACIÓN:</t>
  </si>
  <si>
    <t>CONCLUSIONES Y RECOMENDACIONES DEL EQUIPO DE INSPECCIÓN</t>
  </si>
  <si>
    <t>% Cumplimiento Alcanzado:</t>
  </si>
  <si>
    <t>1.</t>
  </si>
  <si>
    <t xml:space="preserve">Superintendencia:   </t>
  </si>
  <si>
    <t>Supervisor:</t>
  </si>
  <si>
    <t xml:space="preserve">3. </t>
  </si>
  <si>
    <t xml:space="preserve">4. </t>
  </si>
  <si>
    <t xml:space="preserve">5. </t>
  </si>
  <si>
    <t xml:space="preserve">6. </t>
  </si>
  <si>
    <t>% Cumplimiento Global:</t>
  </si>
  <si>
    <t xml:space="preserve">Inspección N°: </t>
  </si>
  <si>
    <t>5.4</t>
  </si>
  <si>
    <t>5.5</t>
  </si>
  <si>
    <t xml:space="preserve">7. </t>
  </si>
  <si>
    <t>7.1</t>
  </si>
  <si>
    <t>7.2</t>
  </si>
  <si>
    <t>7.3</t>
  </si>
  <si>
    <t>7.4</t>
  </si>
  <si>
    <t>4.4</t>
  </si>
  <si>
    <t>6.3</t>
  </si>
  <si>
    <t>6.4</t>
  </si>
  <si>
    <t>6.5</t>
  </si>
  <si>
    <t>6.6</t>
  </si>
  <si>
    <t>7.5</t>
  </si>
  <si>
    <t>1.5</t>
  </si>
  <si>
    <t>1.6</t>
  </si>
  <si>
    <t>1.7</t>
  </si>
  <si>
    <t>1.8</t>
  </si>
  <si>
    <t>1.9</t>
  </si>
  <si>
    <t>1.10</t>
  </si>
  <si>
    <t>2.</t>
  </si>
  <si>
    <r>
      <t xml:space="preserve">INSPECCIÓN REGLAS DE ORO, (IRO) - </t>
    </r>
    <r>
      <rPr>
        <b/>
        <sz val="12"/>
        <color rgb="FF0000FF"/>
        <rFont val="Calibri"/>
        <family val="2"/>
        <scheme val="minor"/>
      </rPr>
      <t>TRABAJO ELÉCTRICO (Condiciones Sub Estándar)</t>
    </r>
  </si>
  <si>
    <t xml:space="preserve"> A.  TRABAJO ELÉCTRICO (Condiciones Sub Estándar)</t>
  </si>
  <si>
    <t>INSTALACIÓN ELÉCTRICA GENERAL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</si>
  <si>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</si>
  <si>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</si>
  <si>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</si>
  <si>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</si>
  <si>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</si>
  <si>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</si>
  <si>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</si>
  <si>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</si>
  <si>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</si>
  <si>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</si>
  <si>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</si>
  <si>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</si>
  <si>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</si>
  <si>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</si>
  <si>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r>
      <t xml:space="preserve">TABLEROS ELÉCTRICOS   </t>
    </r>
    <r>
      <rPr>
        <b/>
        <sz val="10"/>
        <color rgb="FFFF0000"/>
        <rFont val="Calibri"/>
        <family val="2"/>
        <scheme val="minor"/>
      </rPr>
      <t>(Aplicar I.T. eléctrico y asegurarse que esté bloqueado antes de abrir el tablero)</t>
    </r>
  </si>
  <si>
    <t>3.3</t>
  </si>
  <si>
    <t>3.4</t>
  </si>
  <si>
    <t>3.5</t>
  </si>
  <si>
    <t>3.6</t>
  </si>
  <si>
    <t>4.5</t>
  </si>
  <si>
    <t>4.6</t>
  </si>
  <si>
    <t>EXTENSIONES</t>
  </si>
  <si>
    <t xml:space="preserve"> EQUIPO ELÉCTRICO PORTÁTIL</t>
  </si>
  <si>
    <t>7.6</t>
  </si>
  <si>
    <t>7.7</t>
  </si>
  <si>
    <t>7.8</t>
  </si>
  <si>
    <t xml:space="preserve"> EQUIPOS ELÉCTRICOS</t>
  </si>
  <si>
    <t>LÁMPARAS, ARTEFACTOS Y EQUIPOS ELÉCTRICOS</t>
  </si>
  <si>
    <t>CANALIZACIÓN</t>
  </si>
  <si>
    <r>
      <t xml:space="preserve">El ítem NO cumple o cumple </t>
    </r>
    <r>
      <rPr>
        <b/>
        <sz val="12"/>
        <rFont val="Calibri"/>
        <family val="2"/>
        <scheme val="minor"/>
      </rPr>
      <t>menos del 50%</t>
    </r>
    <r>
      <rPr>
        <sz val="12"/>
        <rFont val="Calibri"/>
        <family val="2"/>
        <scheme val="minor"/>
      </rPr>
      <t xml:space="preserve"> de las veces </t>
    </r>
    <r>
      <rPr>
        <b/>
        <sz val="12"/>
        <rFont val="Calibri"/>
        <family val="2"/>
        <scheme val="minor"/>
      </rPr>
      <t>(el ítem tiene más de dos desviaciones)</t>
    </r>
  </si>
  <si>
    <r>
      <t xml:space="preserve">El ítem cumple entre el </t>
    </r>
    <r>
      <rPr>
        <b/>
        <sz val="12"/>
        <rFont val="Calibri"/>
        <family val="2"/>
        <scheme val="minor"/>
      </rPr>
      <t>51% al 70%</t>
    </r>
    <r>
      <rPr>
        <sz val="12"/>
        <rFont val="Calibri"/>
        <family val="2"/>
        <scheme val="minor"/>
      </rPr>
      <t xml:space="preserve"> de las veces </t>
    </r>
    <r>
      <rPr>
        <b/>
        <sz val="12"/>
        <rFont val="Calibri"/>
        <family val="2"/>
        <scheme val="minor"/>
      </rPr>
      <t>(el ítem tiene dos desviaciones)</t>
    </r>
  </si>
  <si>
    <r>
      <t xml:space="preserve">El ítem cumple entre el </t>
    </r>
    <r>
      <rPr>
        <b/>
        <sz val="12"/>
        <rFont val="Calibri"/>
        <family val="2"/>
        <scheme val="minor"/>
      </rPr>
      <t>71% al 90%</t>
    </r>
    <r>
      <rPr>
        <sz val="12"/>
        <rFont val="Calibri"/>
        <family val="2"/>
        <scheme val="minor"/>
      </rPr>
      <t xml:space="preserve"> de las veces  </t>
    </r>
    <r>
      <rPr>
        <b/>
        <sz val="12"/>
        <rFont val="Calibri"/>
        <family val="2"/>
        <scheme val="minor"/>
      </rPr>
      <t>(el ítem tiene máximo una desviación)</t>
    </r>
  </si>
  <si>
    <r>
      <t xml:space="preserve">El ítem cumple a cabalidad </t>
    </r>
    <r>
      <rPr>
        <b/>
        <sz val="12"/>
        <rFont val="Calibri"/>
        <family val="2"/>
        <scheme val="minor"/>
      </rPr>
      <t>más del 91%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(el ítem no tiene desviaciones)</t>
    </r>
  </si>
  <si>
    <t>Máximo Puntaje:</t>
  </si>
  <si>
    <t>1.02.P06.F53
Revisión: 2</t>
  </si>
  <si>
    <t xml:space="preserve">Gerencia:  </t>
  </si>
  <si>
    <t xml:space="preserve">Área:   </t>
  </si>
  <si>
    <t>Lugar:</t>
  </si>
  <si>
    <t>Nota</t>
  </si>
  <si>
    <t>¿Existe un diseño básico de la instalación que incluya Diagramas Unifilares, Cuadros de Carga, Canalizaciones, Cableado, Disposición de Equipos y Puesta a Tierra?</t>
  </si>
  <si>
    <t>¿El Proyecto es ejecutado por personal calificado en Montaje, Instalación y Puesta en Marcha?</t>
  </si>
  <si>
    <t>¿El Cableado eléctrico está canalizado adecuadamente?</t>
  </si>
  <si>
    <t>¿Se cuenta con un Sistema de Puesta a Tierra?</t>
  </si>
  <si>
    <t>¿Las conexiones eléctricas se encuentran en buen estado, incluyendo tomacorrientes, enchufes, cables enchaquetados y extensiones?</t>
  </si>
  <si>
    <t>¿Las tareas de mantenimiento son realizadas por personal calificado y autorizado por la empresa?</t>
  </si>
  <si>
    <t>¿Se lleva a cabo el mantenimiento de las instalaciones basado en programas y normas de seguridad eléctrica, registrando los resultados?</t>
  </si>
  <si>
    <t>¿Se implementan medidas de seguridad en áreas donde se manipulen sustancias corrosivas, inflamables, explosivas o de alto riesgo, así como en zonas con humedad?</t>
  </si>
  <si>
    <t>¿Existe una instalación de protección contra descargas atmosféricas (pararrayos)?</t>
  </si>
  <si>
    <t>¿Se monitorea el Sistema de Puesta a Tierra y los registros cumplen con los valores esperados?</t>
  </si>
  <si>
    <t>¿Cuenta con la identificación (TAG) del tablero / Planos eléctricos y otros?</t>
  </si>
  <si>
    <t>¿Cuenta con Protecciones Eléctricas, como Interruptores termomagnéticos y/o automáticos, para sobrecarga y/o cortocircuito?</t>
  </si>
  <si>
    <t>¿Cuenta con Interruptores de protección por fuga de corriente a tierra (diferenciales)?</t>
  </si>
  <si>
    <t>¿Cuenta con Barreras de Protección de Partes Vivas, como Micas y Acrílicos?</t>
  </si>
  <si>
    <t>¿Cuenta con Identificación de fases, neutro y tierra mediante Código de Colores y Etiquetas?</t>
  </si>
  <si>
    <t>¿Tiene un correcto ordenamiento de cables, conexionado, disposición y terminado?</t>
  </si>
  <si>
    <t>¿Cuenta con conexión a tierra dentro del tablero (Tierra de Servicio, de Equipo, Puentes y Uniones)?</t>
  </si>
  <si>
    <t>¿Existe una conexión al sistema de puesta a tierra fuera del edificio?</t>
  </si>
  <si>
    <t>¿Los cables de puesta a tierra están debidamente identificados?</t>
  </si>
  <si>
    <t>¿Cuenta con Barras o Cuadros de Distribución de Carga?</t>
  </si>
  <si>
    <t>¿La estructura del tablero, envolvente, gabinete, soportería, puertas, seguros, protecciones y revestimientos están en orden?</t>
  </si>
  <si>
    <t>¿El Tablero cuenta con un grado de protección adecuado al ambiente (Agua, polvo, corrosión, humedad)?</t>
  </si>
  <si>
    <t>¿Cuenta con luces de advertencia para indicar la presencia de tensión por fases?</t>
  </si>
  <si>
    <t>¿Hay letreros de advertencia / señalización para indicar Riesgo Eléctrico?</t>
  </si>
  <si>
    <t>¿Cuenta con letreros de advertencia / señalización de Fronteras y Uso de Equipo de Protección Personal (Arco y Choque Eléctrico)?</t>
  </si>
  <si>
    <t>¿Se realizan pruebas a los dispositivos de protección, como Interruptores Automáticos y de Falla a Tierra? (*Ver registros mensuales)</t>
  </si>
  <si>
    <t>¿El uso de canalizaciones tiene un volumen menor al 40% respecto al volumen de la caja eléctrica?</t>
  </si>
  <si>
    <t>¿La canalización está lista y es adecuada para el ambiente (Instalación Industrial, humedad, agua, polvo), cumpliendo con normas como RMC, IMC o PVC?</t>
  </si>
  <si>
    <t>¿Las cámaras de paso están debidamente identificadas y señalizadas?</t>
  </si>
  <si>
    <t>¿La canalización subterránea está demarcada, señalizada o está indicada en los planos?</t>
  </si>
  <si>
    <t>¿La soportería está diseñada de acuerdo con la capacidad de carga mecánica y a las características del ambiente?</t>
  </si>
  <si>
    <t>¿Existen protecciones y accesorios instalados, como tapas, condulets, cuplas y puentes?</t>
  </si>
  <si>
    <t>¿Las canalizaciones metálicas están correctamente conectadas a tierra y aseguradas?</t>
  </si>
  <si>
    <t>¿Los conductores están protegidos con una cubierta o chaqueta que resista la humedad, el desgaste y el aceite?</t>
  </si>
  <si>
    <t>¿Los enchufes, tomacorrientes macho y/o hembra, o conectores están en buenas condiciones?</t>
  </si>
  <si>
    <t>¿Las partes vivas o del lado energizado del circuito cuentan con conectores hembra?</t>
  </si>
  <si>
    <t>¿Las conexiones y/o derivaciones no tienen empalmes ni entorchados y utilizan medios de unión listados, como capuchones, terminales o kits de reparación?</t>
  </si>
  <si>
    <t>¿Los conductores están tendidos en altura y se aprovechan las características del sector?</t>
  </si>
  <si>
    <t>¿Los conductores están protegidos de contacto con derrames líquidos o superficies mojadas?</t>
  </si>
  <si>
    <t>¿Conectan mediante un enchufe macho volante al tablero o a una extensión?</t>
  </si>
  <si>
    <t>¿Tienen alimentación a través de un cordón en buenas condiciones?</t>
  </si>
  <si>
    <t>¿Las lámparas están protegidas con rejilla contra impactos?</t>
  </si>
  <si>
    <t>¿Las lámparas fijas están ubicadas a una altura mínima de 2,5 metros?</t>
  </si>
  <si>
    <t>¿Se revisan periódicamente los artefactos y equipos al menos una vez al año?</t>
  </si>
  <si>
    <t>¿Se utiliza cable flexible enchaquetado?</t>
  </si>
  <si>
    <t>¿Las conexiones incluyen tomas de corriente y tableros con protección individual?</t>
  </si>
  <si>
    <t>¿Se cuenta con número de registro y placa de características?</t>
  </si>
  <si>
    <t>¿Se realiza inspección periódica profunda?</t>
  </si>
  <si>
    <t>¿Las máquinas cuentan con interruptores de protección individuales, botones de inicio y seguros?</t>
  </si>
  <si>
    <t>¿Las máquinas tienen cubierta o carcasa protectora?</t>
  </si>
  <si>
    <t>¿Los enchufes, tomacorrientes y conexiones están en buen estado?</t>
  </si>
  <si>
    <t>¿Los interruptores automáticos, seccionadores y disyuntores se encuentran en buen estado?</t>
  </si>
  <si>
    <t>¿Existe un interruptor de Falla a Tierra (diferencial)?</t>
  </si>
  <si>
    <t>¿Los cables y el aislamiento del equipo son adecuados para su aplicación?</t>
  </si>
  <si>
    <t>¿Se dispone de sistema de puesta a tierra, incluyendo puentes, uniones, cables y electrodos?</t>
  </si>
  <si>
    <t>¿Los equipos cuentan con rotulación correspondiente?</t>
  </si>
  <si>
    <t>¿La placa de características técnicas es legible y está presente?</t>
  </si>
  <si>
    <t>¿Las carcasas y mangos de los equipos están en buen estado?</t>
  </si>
  <si>
    <t>1.- La inspección tiene una duración máxima de 2 horas e incluye la elaboración del Plan de Acción en el formulario 1.02.P06.F41 Planilla de Seguimientos.
2.- Una vez finalizada la inspección, el equipo de Inspección realizará la evaluación y definirá el plan de acción de forma inmediata.
3.- En caso de identificar un riesgo INACEPTABLE durante la actividad inspeccionada, se debe detener el trabajo de inmediato hasta minimizar el riesgo o corregir la observación.
4.- El equipo de inspección firmará la planilla en la sección "EQUIPO DE INSPECCIÓN".
5.- El Supervisor de área responsable de la inspección, enviará en formato digital formulario de inspección IRO y el plan de Acción en la Planilla de Seguimiento 1.02.P06.F41 (Llenados correctamente) al Superintendente de su área y al área de Seguridad Industrial (correo Seguridad.Industrial@minerasancristobal.com) para su seguimiento.</t>
  </si>
  <si>
    <t>El ítem en color rojo es obligatorio; si se coloca N/A, se debe justificar en los comentarios el motivo por el cual NO APLICA.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</si>
</sst>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i/>
      <sz val="10"/>
      <color indexed="16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24"/>
      <name val="Arial"/>
      <family val="2"/>
    </font>
    <font>
      <b/>
      <sz val="12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indexed="16"/>
      <name val="Calibri"/>
      <family val="2"/>
      <scheme val="minor"/>
    </font>
    <font>
      <b/>
      <sz val="14"/>
      <color indexed="12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23" fillId="0" borderId="0" applyFont="0" applyFill="0" applyBorder="0" applyAlignment="0" applyProtection="0"/>
  </cellStyleXfs>
  <cellXfs count="172">
    <xf numFmtId="0" fontId="0" fillId="0" borderId="0" xfId="0"/>
    <xf numFmtId="0" fontId="0" fillId="2" borderId="0" xfId="0" applyFill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4" fillId="0" borderId="2" xfId="0" applyFont="1" applyBorder="1"/>
    <xf numFmtId="0" fontId="9" fillId="0" borderId="9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0" borderId="1" xfId="0" applyFont="1" applyBorder="1"/>
    <xf numFmtId="0" fontId="4" fillId="0" borderId="6" xfId="0" applyFont="1" applyBorder="1" applyAlignment="1">
      <alignment vertical="distributed"/>
    </xf>
    <xf numFmtId="0" fontId="16" fillId="0" borderId="0" xfId="0" applyFont="1"/>
    <xf numFmtId="0" fontId="5" fillId="3" borderId="29" xfId="0" applyFont="1" applyFill="1" applyBorder="1" applyAlignment="1">
      <alignment horizontal="center"/>
    </xf>
    <xf numFmtId="0" fontId="7" fillId="0" borderId="6" xfId="0" applyFont="1" applyBorder="1" applyAlignment="1">
      <alignment horizontal="left" vertical="center" wrapText="1" indent="1"/>
    </xf>
    <xf numFmtId="0" fontId="7" fillId="4" borderId="2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center" wrapText="1" indent="1"/>
    </xf>
    <xf numFmtId="0" fontId="4" fillId="0" borderId="17" xfId="0" applyFont="1" applyBorder="1" applyAlignment="1">
      <alignment vertical="distributed"/>
    </xf>
    <xf numFmtId="0" fontId="8" fillId="7" borderId="18" xfId="0" applyFont="1" applyFill="1" applyBorder="1" applyAlignment="1">
      <alignment horizontal="right" vertical="center" wrapText="1"/>
    </xf>
    <xf numFmtId="0" fontId="8" fillId="7" borderId="32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right" vertical="center" wrapText="1"/>
    </xf>
    <xf numFmtId="0" fontId="4" fillId="0" borderId="40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9" fontId="24" fillId="7" borderId="37" xfId="3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28" xfId="0" applyFont="1" applyFill="1" applyBorder="1" applyAlignment="1">
      <alignment horizontal="center" vertical="center" wrapText="1"/>
    </xf>
    <xf numFmtId="9" fontId="24" fillId="7" borderId="48" xfId="3" applyFont="1" applyFill="1" applyBorder="1" applyAlignment="1">
      <alignment horizontal="center" vertical="center" wrapText="1"/>
    </xf>
    <xf numFmtId="9" fontId="24" fillId="7" borderId="45" xfId="3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9" fillId="0" borderId="0" xfId="0" applyFont="1" applyAlignment="1">
      <alignment horizontal="right" vertical="top" wrapText="1"/>
    </xf>
    <xf numFmtId="0" fontId="7" fillId="0" borderId="1" xfId="1" applyFont="1" applyBorder="1" applyAlignment="1">
      <alignment horizontal="left" vertical="top" wrapText="1" indent="1"/>
    </xf>
    <xf numFmtId="0" fontId="7" fillId="0" borderId="1" xfId="1" applyFont="1" applyBorder="1" applyAlignment="1">
      <alignment horizontal="left" indent="1"/>
    </xf>
    <xf numFmtId="0" fontId="8" fillId="7" borderId="27" xfId="0" applyFont="1" applyFill="1" applyBorder="1" applyAlignment="1">
      <alignment horizontal="right" vertical="center" wrapText="1"/>
    </xf>
    <xf numFmtId="0" fontId="8" fillId="7" borderId="37" xfId="0" applyFont="1" applyFill="1" applyBorder="1" applyAlignment="1">
      <alignment horizontal="right" vertical="center" wrapText="1"/>
    </xf>
    <xf numFmtId="0" fontId="4" fillId="0" borderId="53" xfId="0" applyFont="1" applyBorder="1" applyAlignment="1">
      <alignment horizontal="center" vertical="center"/>
    </xf>
    <xf numFmtId="9" fontId="26" fillId="8" borderId="56" xfId="3" applyFont="1" applyFill="1" applyBorder="1" applyAlignment="1">
      <alignment horizontal="center" vertical="center" wrapText="1"/>
    </xf>
    <xf numFmtId="0" fontId="13" fillId="9" borderId="17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30" xfId="0" applyFont="1" applyFill="1" applyBorder="1" applyAlignment="1">
      <alignment horizontal="center" vertical="center"/>
    </xf>
    <xf numFmtId="0" fontId="13" fillId="9" borderId="52" xfId="0" applyFont="1" applyFill="1" applyBorder="1" applyAlignment="1">
      <alignment horizontal="center" vertical="center"/>
    </xf>
    <xf numFmtId="0" fontId="13" fillId="9" borderId="3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distributed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27" fillId="4" borderId="14" xfId="0" applyFont="1" applyFill="1" applyBorder="1"/>
    <xf numFmtId="0" fontId="27" fillId="4" borderId="15" xfId="0" applyFont="1" applyFill="1" applyBorder="1"/>
    <xf numFmtId="0" fontId="27" fillId="4" borderId="16" xfId="0" applyFont="1" applyFill="1" applyBorder="1"/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 indent="1"/>
    </xf>
    <xf numFmtId="0" fontId="7" fillId="0" borderId="0" xfId="1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left" vertical="center" wrapText="1"/>
    </xf>
    <xf numFmtId="0" fontId="8" fillId="7" borderId="32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vertical="center" wrapText="1"/>
    </xf>
    <xf numFmtId="0" fontId="8" fillId="7" borderId="35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top" wrapText="1"/>
    </xf>
    <xf numFmtId="0" fontId="17" fillId="0" borderId="19" xfId="0" applyFont="1" applyBorder="1" applyAlignment="1">
      <alignment horizontal="left" vertical="top" wrapText="1"/>
    </xf>
    <xf numFmtId="0" fontId="17" fillId="0" borderId="20" xfId="0" applyFont="1" applyBorder="1" applyAlignment="1">
      <alignment horizontal="left" vertical="top" wrapText="1"/>
    </xf>
    <xf numFmtId="0" fontId="15" fillId="4" borderId="24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22" fillId="0" borderId="24" xfId="0" applyFont="1" applyBorder="1" applyAlignment="1">
      <alignment horizontal="left" vertical="center" wrapText="1"/>
    </xf>
    <xf numFmtId="0" fontId="21" fillId="0" borderId="19" xfId="0" applyFont="1" applyBorder="1" applyAlignment="1">
      <alignment horizontal="left" vertical="center"/>
    </xf>
    <xf numFmtId="0" fontId="21" fillId="0" borderId="20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6" fillId="0" borderId="47" xfId="0" applyFont="1" applyBorder="1" applyAlignment="1">
      <alignment horizontal="left" vertical="top" wrapText="1"/>
    </xf>
    <xf numFmtId="0" fontId="16" fillId="0" borderId="44" xfId="0" applyFont="1" applyBorder="1" applyAlignment="1">
      <alignment horizontal="left" vertical="top" wrapText="1"/>
    </xf>
    <xf numFmtId="0" fontId="16" fillId="0" borderId="45" xfId="0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16" fillId="0" borderId="15" xfId="0" applyFont="1" applyBorder="1" applyAlignment="1">
      <alignment horizontal="left" vertical="top" wrapText="1"/>
    </xf>
    <xf numFmtId="0" fontId="16" fillId="0" borderId="25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16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8" fillId="0" borderId="24" xfId="0" applyFont="1" applyBorder="1" applyAlignment="1">
      <alignment horizontal="center" vertical="center"/>
    </xf>
    <xf numFmtId="0" fontId="19" fillId="0" borderId="19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5" borderId="24" xfId="0" applyFont="1" applyFill="1" applyBorder="1" applyAlignment="1">
      <alignment horizontal="center"/>
    </xf>
    <xf numFmtId="0" fontId="10" fillId="5" borderId="19" xfId="0" applyFont="1" applyFill="1" applyBorder="1" applyAlignment="1">
      <alignment horizontal="center"/>
    </xf>
    <xf numFmtId="0" fontId="10" fillId="5" borderId="20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4" fillId="0" borderId="31" xfId="0" applyFont="1" applyBorder="1"/>
    <xf numFmtId="0" fontId="4" fillId="0" borderId="7" xfId="0" applyFont="1" applyBorder="1"/>
    <xf numFmtId="0" fontId="4" fillId="0" borderId="26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11" fillId="4" borderId="24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2" fillId="0" borderId="45" xfId="0" applyFont="1" applyBorder="1" applyAlignment="1">
      <alignment vertical="center" wrapText="1"/>
    </xf>
    <xf numFmtId="2" fontId="25" fillId="4" borderId="32" xfId="0" applyNumberFormat="1" applyFont="1" applyFill="1" applyBorder="1" applyAlignment="1">
      <alignment horizontal="center" vertical="center"/>
    </xf>
    <xf numFmtId="2" fontId="25" fillId="4" borderId="35" xfId="0" applyNumberFormat="1" applyFont="1" applyFill="1" applyBorder="1" applyAlignment="1">
      <alignment horizontal="center" vertical="center"/>
    </xf>
    <xf numFmtId="0" fontId="2" fillId="0" borderId="50" xfId="0" applyFont="1" applyBorder="1" applyAlignment="1">
      <alignment vertical="center" wrapText="1"/>
    </xf>
    <xf numFmtId="0" fontId="2" fillId="0" borderId="51" xfId="0" applyFont="1" applyBorder="1" applyAlignment="1">
      <alignment vertical="center" wrapText="1"/>
    </xf>
    <xf numFmtId="0" fontId="2" fillId="0" borderId="49" xfId="0" applyFont="1" applyBorder="1" applyAlignment="1">
      <alignment vertical="center" wrapText="1"/>
    </xf>
    <xf numFmtId="0" fontId="13" fillId="7" borderId="34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3" fillId="7" borderId="39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2" fontId="25" fillId="4" borderId="33" xfId="0" applyNumberFormat="1" applyFont="1" applyFill="1" applyBorder="1" applyAlignment="1">
      <alignment horizontal="center" vertical="center"/>
    </xf>
    <xf numFmtId="2" fontId="25" fillId="4" borderId="38" xfId="0" applyNumberFormat="1" applyFont="1" applyFill="1" applyBorder="1" applyAlignment="1">
      <alignment horizontal="center" vertical="center"/>
    </xf>
    <xf numFmtId="0" fontId="26" fillId="8" borderId="55" xfId="0" applyFont="1" applyFill="1" applyBorder="1" applyAlignment="1">
      <alignment horizontal="center" vertical="center" wrapText="1"/>
    </xf>
    <xf numFmtId="0" fontId="26" fillId="8" borderId="19" xfId="0" applyFont="1" applyFill="1" applyBorder="1" applyAlignment="1">
      <alignment horizontal="center" vertical="center" wrapText="1"/>
    </xf>
    <xf numFmtId="0" fontId="26" fillId="8" borderId="54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left" vertical="center" wrapText="1"/>
    </xf>
    <xf numFmtId="0" fontId="26" fillId="8" borderId="19" xfId="0" applyFont="1" applyFill="1" applyBorder="1" applyAlignment="1">
      <alignment horizontal="left" vertical="center" wrapText="1"/>
    </xf>
    <xf numFmtId="0" fontId="26" fillId="8" borderId="54" xfId="0" applyFont="1" applyFill="1" applyBorder="1" applyAlignment="1">
      <alignment horizontal="left" vertical="center" wrapText="1"/>
    </xf>
    <xf numFmtId="0" fontId="11" fillId="6" borderId="30" xfId="0" applyFont="1" applyFill="1" applyBorder="1" applyAlignment="1">
      <alignment horizontal="center" vertical="center" wrapText="1"/>
    </xf>
    <xf numFmtId="0" fontId="12" fillId="6" borderId="30" xfId="0" applyFont="1" applyFill="1" applyBorder="1" applyAlignment="1">
      <alignment horizontal="center" vertical="center" wrapText="1"/>
    </xf>
    <xf numFmtId="0" fontId="14" fillId="9" borderId="47" xfId="0" applyFont="1" applyFill="1" applyBorder="1" applyAlignment="1">
      <alignment horizontal="center" vertical="center" wrapText="1"/>
    </xf>
    <xf numFmtId="0" fontId="14" fillId="9" borderId="37" xfId="0" applyFont="1" applyFill="1" applyBorder="1" applyAlignment="1">
      <alignment horizontal="center" vertical="center" wrapText="1"/>
    </xf>
    <xf numFmtId="0" fontId="27" fillId="9" borderId="43" xfId="0" applyFont="1" applyFill="1" applyBorder="1"/>
    <xf numFmtId="0" fontId="27" fillId="9" borderId="44" xfId="0" applyFont="1" applyFill="1" applyBorder="1"/>
    <xf numFmtId="0" fontId="27" fillId="9" borderId="45" xfId="0" applyFont="1" applyFill="1" applyBorder="1"/>
    <xf numFmtId="0" fontId="10" fillId="0" borderId="8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1</xdr:col>
      <xdr:colOff>788670</xdr:colOff>
      <xdr:row>2</xdr:row>
      <xdr:rowOff>97155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7150"/>
          <a:ext cx="1017270" cy="40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zoomScale="110" zoomScaleNormal="110" zoomScaleSheetLayoutView="100" zoomScalePageLayoutView="86" workbookViewId="0">
      <selection activeCell="A27" sqref="A27:L27"/>
    </sheetView>
  </sheetViews>
  <sheetFormatPr baseColWidth="10" defaultColWidth="9.109375" defaultRowHeight="13.2" x14ac:dyDescent="0.25"/>
  <cols>
    <col min="1" max="1" width="5.5546875" customWidth="1"/>
    <col min="2" max="2" width="16.6640625" customWidth="1"/>
    <col min="3" max="3" width="3.33203125" customWidth="1"/>
    <col min="4" max="4" width="9.109375" customWidth="1"/>
    <col min="5" max="5" width="16.33203125" customWidth="1"/>
    <col min="6" max="6" width="24.6640625" customWidth="1"/>
    <col min="7" max="7" width="17" customWidth="1"/>
    <col min="8" max="8" width="9.5546875" customWidth="1"/>
    <col min="9" max="9" width="5.44140625" customWidth="1"/>
    <col min="10" max="10" width="12.109375" customWidth="1"/>
    <col min="11" max="11" width="15.33203125" customWidth="1"/>
    <col min="12" max="12" width="21.6640625" customWidth="1"/>
  </cols>
  <sheetData>
    <row r="1" spans="1:12" ht="15.75" customHeight="1" x14ac:dyDescent="0.25">
      <c r="A1" s="98"/>
      <c r="B1" s="99"/>
      <c r="C1" s="92" t="s">
        <v>65</v>
      </c>
      <c r="D1" s="93"/>
      <c r="E1" s="93"/>
      <c r="F1" s="93"/>
      <c r="G1" s="93"/>
      <c r="H1" s="93"/>
      <c r="I1" s="93"/>
      <c r="J1" s="93"/>
      <c r="K1" s="93"/>
      <c r="L1" s="107" t="s">
        <v>102</v>
      </c>
    </row>
    <row r="2" spans="1:12" ht="12.75" customHeight="1" x14ac:dyDescent="0.25">
      <c r="A2" s="100"/>
      <c r="B2" s="101"/>
      <c r="C2" s="94"/>
      <c r="D2" s="95"/>
      <c r="E2" s="95"/>
      <c r="F2" s="95"/>
      <c r="G2" s="95"/>
      <c r="H2" s="95"/>
      <c r="I2" s="95"/>
      <c r="J2" s="95"/>
      <c r="K2" s="95"/>
      <c r="L2" s="108"/>
    </row>
    <row r="3" spans="1:12" ht="15" customHeight="1" thickBot="1" x14ac:dyDescent="0.35">
      <c r="A3" s="102"/>
      <c r="B3" s="103"/>
      <c r="C3" s="96"/>
      <c r="D3" s="97"/>
      <c r="E3" s="97"/>
      <c r="F3" s="97"/>
      <c r="G3" s="97"/>
      <c r="H3" s="97"/>
      <c r="I3" s="97"/>
      <c r="J3" s="97"/>
      <c r="K3" s="97"/>
      <c r="L3" s="12" t="s">
        <v>6</v>
      </c>
    </row>
    <row r="4" spans="1:12" ht="4.5" customHeight="1" thickBot="1" x14ac:dyDescent="0.35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ht="16.2" thickBot="1" x14ac:dyDescent="0.35">
      <c r="A5" s="104" t="s">
        <v>30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6"/>
    </row>
    <row r="6" spans="1:12" ht="4.5" customHeight="1" x14ac:dyDescent="0.3">
      <c r="A6" s="7"/>
      <c r="B6" s="8"/>
      <c r="C6" s="164"/>
      <c r="D6" s="164"/>
      <c r="E6" s="164"/>
      <c r="F6" s="165"/>
      <c r="G6" s="8"/>
      <c r="H6" s="164"/>
      <c r="I6" s="164"/>
      <c r="J6" s="164"/>
      <c r="K6" s="164"/>
      <c r="L6" s="165"/>
    </row>
    <row r="7" spans="1:12" ht="15.75" customHeight="1" x14ac:dyDescent="0.25">
      <c r="A7" s="50" t="s">
        <v>103</v>
      </c>
      <c r="B7" s="51"/>
      <c r="C7" s="52"/>
      <c r="D7" s="52"/>
      <c r="E7" s="52"/>
      <c r="F7" s="53"/>
      <c r="G7" s="31" t="s">
        <v>38</v>
      </c>
      <c r="H7" s="54"/>
      <c r="I7" s="54"/>
      <c r="J7" s="54"/>
      <c r="K7" s="30" t="s">
        <v>44</v>
      </c>
      <c r="L7" s="29"/>
    </row>
    <row r="8" spans="1:12" ht="15.75" customHeight="1" x14ac:dyDescent="0.25">
      <c r="A8" s="50" t="s">
        <v>37</v>
      </c>
      <c r="B8" s="51"/>
      <c r="C8" s="52"/>
      <c r="D8" s="52"/>
      <c r="E8" s="52"/>
      <c r="F8" s="53"/>
      <c r="G8" s="31" t="s">
        <v>105</v>
      </c>
      <c r="H8" s="54"/>
      <c r="I8" s="54"/>
      <c r="J8" s="54"/>
      <c r="K8" s="54"/>
      <c r="L8" s="55"/>
    </row>
    <row r="9" spans="1:12" ht="15.75" customHeight="1" x14ac:dyDescent="0.3">
      <c r="A9" s="50" t="s">
        <v>104</v>
      </c>
      <c r="B9" s="51"/>
      <c r="C9" s="52"/>
      <c r="D9" s="52"/>
      <c r="E9" s="52"/>
      <c r="F9" s="53"/>
      <c r="G9" s="32" t="s">
        <v>3</v>
      </c>
      <c r="H9" s="54"/>
      <c r="I9" s="54"/>
      <c r="J9" s="54"/>
      <c r="K9" s="28"/>
      <c r="L9" s="29"/>
    </row>
    <row r="10" spans="1:12" ht="4.5" customHeight="1" thickBot="1" x14ac:dyDescent="0.3">
      <c r="A10" s="48"/>
      <c r="B10" s="49"/>
      <c r="C10" s="49"/>
      <c r="D10" s="49"/>
      <c r="E10" s="49"/>
      <c r="F10" s="166"/>
      <c r="G10" s="15"/>
      <c r="H10" s="167"/>
      <c r="I10" s="167"/>
      <c r="J10" s="167"/>
      <c r="K10" s="167"/>
      <c r="L10" s="168"/>
    </row>
    <row r="11" spans="1:12" ht="13.5" customHeight="1" thickBot="1" x14ac:dyDescent="0.3">
      <c r="A11" s="109" t="s">
        <v>31</v>
      </c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2"/>
    </row>
    <row r="12" spans="1:12" ht="13.5" customHeight="1" thickBot="1" x14ac:dyDescent="0.3">
      <c r="A12" s="109" t="s">
        <v>9</v>
      </c>
      <c r="B12" s="110"/>
      <c r="C12" s="110"/>
      <c r="D12" s="110"/>
      <c r="E12" s="110"/>
      <c r="F12" s="110"/>
      <c r="G12" s="112"/>
      <c r="H12" s="109" t="s">
        <v>8</v>
      </c>
      <c r="I12" s="110"/>
      <c r="J12" s="110"/>
      <c r="K12" s="110"/>
      <c r="L12" s="14" t="s">
        <v>7</v>
      </c>
    </row>
    <row r="13" spans="1:12" ht="17.25" customHeight="1" x14ac:dyDescent="0.3">
      <c r="A13" s="16">
        <v>1</v>
      </c>
      <c r="B13" s="116"/>
      <c r="C13" s="117"/>
      <c r="D13" s="117"/>
      <c r="E13" s="117"/>
      <c r="F13" s="117"/>
      <c r="G13" s="118"/>
      <c r="H13" s="111"/>
      <c r="I13" s="111"/>
      <c r="J13" s="111"/>
      <c r="K13" s="111"/>
      <c r="L13" s="17"/>
    </row>
    <row r="14" spans="1:12" ht="17.25" customHeight="1" x14ac:dyDescent="0.3">
      <c r="A14" s="13">
        <v>2</v>
      </c>
      <c r="B14" s="119"/>
      <c r="C14" s="120"/>
      <c r="D14" s="120"/>
      <c r="E14" s="120"/>
      <c r="F14" s="120"/>
      <c r="G14" s="121"/>
      <c r="H14" s="42"/>
      <c r="I14" s="42"/>
      <c r="J14" s="42"/>
      <c r="K14" s="42"/>
      <c r="L14" s="10"/>
    </row>
    <row r="15" spans="1:12" ht="17.25" customHeight="1" x14ac:dyDescent="0.3">
      <c r="A15" s="13">
        <v>3</v>
      </c>
      <c r="B15" s="119"/>
      <c r="C15" s="120"/>
      <c r="D15" s="120"/>
      <c r="E15" s="120"/>
      <c r="F15" s="120"/>
      <c r="G15" s="121"/>
      <c r="H15" s="42"/>
      <c r="I15" s="42"/>
      <c r="J15" s="42"/>
      <c r="K15" s="42"/>
      <c r="L15" s="10"/>
    </row>
    <row r="16" spans="1:12" ht="17.25" customHeight="1" x14ac:dyDescent="0.3">
      <c r="A16" s="13">
        <v>4</v>
      </c>
      <c r="B16" s="119"/>
      <c r="C16" s="120"/>
      <c r="D16" s="120"/>
      <c r="E16" s="120"/>
      <c r="F16" s="120"/>
      <c r="G16" s="121"/>
      <c r="H16" s="42"/>
      <c r="I16" s="42"/>
      <c r="J16" s="42"/>
      <c r="K16" s="42"/>
      <c r="L16" s="10"/>
    </row>
    <row r="17" spans="1:12" ht="17.25" customHeight="1" x14ac:dyDescent="0.3">
      <c r="A17" s="13">
        <v>5</v>
      </c>
      <c r="B17" s="119"/>
      <c r="C17" s="120"/>
      <c r="D17" s="120"/>
      <c r="E17" s="120"/>
      <c r="F17" s="120"/>
      <c r="G17" s="121"/>
      <c r="H17" s="42"/>
      <c r="I17" s="42"/>
      <c r="J17" s="42"/>
      <c r="K17" s="42"/>
      <c r="L17" s="10"/>
    </row>
    <row r="18" spans="1:12" ht="17.25" customHeight="1" x14ac:dyDescent="0.3">
      <c r="A18" s="13">
        <v>6</v>
      </c>
      <c r="B18" s="119"/>
      <c r="C18" s="120"/>
      <c r="D18" s="120"/>
      <c r="E18" s="120"/>
      <c r="F18" s="120"/>
      <c r="G18" s="121"/>
      <c r="H18" s="42"/>
      <c r="I18" s="42"/>
      <c r="J18" s="42"/>
      <c r="K18" s="42"/>
      <c r="L18" s="10"/>
    </row>
    <row r="19" spans="1:12" ht="3.75" customHeight="1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6.5" customHeight="1" thickBot="1" x14ac:dyDescent="0.3">
      <c r="A20" s="122" t="s">
        <v>32</v>
      </c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4"/>
    </row>
    <row r="21" spans="1:12" ht="13.8" x14ac:dyDescent="0.25">
      <c r="A21" s="125" t="s">
        <v>2</v>
      </c>
      <c r="B21" s="126"/>
      <c r="C21" s="127" t="s">
        <v>0</v>
      </c>
      <c r="D21" s="127"/>
      <c r="E21" s="127"/>
      <c r="F21" s="127"/>
      <c r="G21" s="127"/>
      <c r="H21" s="127"/>
      <c r="I21" s="127"/>
      <c r="J21" s="127"/>
      <c r="K21" s="127"/>
      <c r="L21" s="128"/>
    </row>
    <row r="22" spans="1:12" ht="14.25" customHeight="1" x14ac:dyDescent="0.3">
      <c r="A22" s="43">
        <v>0</v>
      </c>
      <c r="B22" s="44"/>
      <c r="C22" s="45" t="s">
        <v>97</v>
      </c>
      <c r="D22" s="46"/>
      <c r="E22" s="46"/>
      <c r="F22" s="46"/>
      <c r="G22" s="46"/>
      <c r="H22" s="46"/>
      <c r="I22" s="46"/>
      <c r="J22" s="46"/>
      <c r="K22" s="46"/>
      <c r="L22" s="47"/>
    </row>
    <row r="23" spans="1:12" ht="14.25" customHeight="1" x14ac:dyDescent="0.3">
      <c r="A23" s="43">
        <v>1</v>
      </c>
      <c r="B23" s="44"/>
      <c r="C23" s="45" t="s">
        <v>98</v>
      </c>
      <c r="D23" s="46"/>
      <c r="E23" s="46"/>
      <c r="F23" s="46"/>
      <c r="G23" s="46"/>
      <c r="H23" s="46"/>
      <c r="I23" s="46"/>
      <c r="J23" s="46"/>
      <c r="K23" s="46"/>
      <c r="L23" s="47"/>
    </row>
    <row r="24" spans="1:12" ht="14.25" customHeight="1" x14ac:dyDescent="0.3">
      <c r="A24" s="43">
        <v>2</v>
      </c>
      <c r="B24" s="44"/>
      <c r="C24" s="45" t="s">
        <v>99</v>
      </c>
      <c r="D24" s="46"/>
      <c r="E24" s="46"/>
      <c r="F24" s="46"/>
      <c r="G24" s="46"/>
      <c r="H24" s="46"/>
      <c r="I24" s="46"/>
      <c r="J24" s="46"/>
      <c r="K24" s="46"/>
      <c r="L24" s="47"/>
    </row>
    <row r="25" spans="1:12" ht="14.25" customHeight="1" x14ac:dyDescent="0.3">
      <c r="A25" s="43">
        <v>3</v>
      </c>
      <c r="B25" s="44"/>
      <c r="C25" s="45" t="s">
        <v>100</v>
      </c>
      <c r="D25" s="46"/>
      <c r="E25" s="46"/>
      <c r="F25" s="46"/>
      <c r="G25" s="46"/>
      <c r="H25" s="46"/>
      <c r="I25" s="46"/>
      <c r="J25" s="46"/>
      <c r="K25" s="46"/>
      <c r="L25" s="47"/>
    </row>
    <row r="26" spans="1:12" ht="14.25" customHeight="1" x14ac:dyDescent="0.3">
      <c r="A26" s="43" t="s">
        <v>4</v>
      </c>
      <c r="B26" s="44"/>
      <c r="C26" s="45" t="s">
        <v>5</v>
      </c>
      <c r="D26" s="46"/>
      <c r="E26" s="46"/>
      <c r="F26" s="46"/>
      <c r="G26" s="46"/>
      <c r="H26" s="46"/>
      <c r="I26" s="46"/>
      <c r="J26" s="46"/>
      <c r="K26" s="46"/>
      <c r="L26" s="47"/>
    </row>
    <row r="27" spans="1:12" ht="14.25" customHeight="1" thickBot="1" x14ac:dyDescent="0.35">
      <c r="A27" s="159" t="s">
        <v>106</v>
      </c>
      <c r="B27" s="160"/>
      <c r="C27" s="161" t="s">
        <v>166</v>
      </c>
      <c r="D27" s="162"/>
      <c r="E27" s="162"/>
      <c r="F27" s="162"/>
      <c r="G27" s="162"/>
      <c r="H27" s="162"/>
      <c r="I27" s="162"/>
      <c r="J27" s="162"/>
      <c r="K27" s="162"/>
      <c r="L27" s="163"/>
    </row>
    <row r="28" spans="1:12" ht="3" customHeight="1" x14ac:dyDescent="0.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6"/>
    </row>
    <row r="29" spans="1:12" ht="16.5" customHeight="1" thickBot="1" x14ac:dyDescent="0.3">
      <c r="A29" s="157" t="s">
        <v>33</v>
      </c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</row>
    <row r="30" spans="1:12" ht="36.75" customHeight="1" thickBot="1" x14ac:dyDescent="0.3">
      <c r="A30" s="154" t="s">
        <v>66</v>
      </c>
      <c r="B30" s="155"/>
      <c r="C30" s="155"/>
      <c r="D30" s="155"/>
      <c r="E30" s="155"/>
      <c r="F30" s="156"/>
      <c r="G30" s="151" t="s">
        <v>43</v>
      </c>
      <c r="H30" s="152"/>
      <c r="I30" s="152"/>
      <c r="J30" s="152"/>
      <c r="K30" s="153"/>
      <c r="L30" s="36">
        <f>(H31+H43+H62+H70+H78+H85+H93)/(G31+G43+G62+G70+G78+G85+G93)</f>
        <v>0</v>
      </c>
    </row>
    <row r="31" spans="1:12" ht="17.25" customHeight="1" x14ac:dyDescent="0.25">
      <c r="A31" s="56" t="s">
        <v>36</v>
      </c>
      <c r="B31" s="58" t="s">
        <v>67</v>
      </c>
      <c r="C31" s="58"/>
      <c r="D31" s="58"/>
      <c r="E31" s="58"/>
      <c r="F31" s="18" t="s">
        <v>101</v>
      </c>
      <c r="G31" s="25">
        <f>COUNTIF(H33:H42,"&lt;&gt;"&amp;$A$26)*3</f>
        <v>30</v>
      </c>
      <c r="H31" s="138">
        <f>SUM(H33:H42)</f>
        <v>0</v>
      </c>
      <c r="I31" s="143" t="s">
        <v>1</v>
      </c>
      <c r="J31" s="144"/>
      <c r="K31" s="144"/>
      <c r="L31" s="145"/>
    </row>
    <row r="32" spans="1:12" ht="17.25" customHeight="1" thickBot="1" x14ac:dyDescent="0.3">
      <c r="A32" s="57"/>
      <c r="B32" s="60"/>
      <c r="C32" s="60"/>
      <c r="D32" s="60"/>
      <c r="E32" s="60"/>
      <c r="F32" s="20" t="s">
        <v>35</v>
      </c>
      <c r="G32" s="26">
        <f>H31/G31</f>
        <v>0</v>
      </c>
      <c r="H32" s="139"/>
      <c r="I32" s="146"/>
      <c r="J32" s="147"/>
      <c r="K32" s="147"/>
      <c r="L32" s="148"/>
    </row>
    <row r="33" spans="1:12" ht="38.25" customHeight="1" x14ac:dyDescent="0.25">
      <c r="A33" s="21" t="s">
        <v>13</v>
      </c>
      <c r="B33" s="62" t="s">
        <v>107</v>
      </c>
      <c r="C33" s="63"/>
      <c r="D33" s="63"/>
      <c r="E33" s="63"/>
      <c r="F33" s="63"/>
      <c r="G33" s="64"/>
      <c r="H33" s="37"/>
      <c r="I33" s="113"/>
      <c r="J33" s="114"/>
      <c r="K33" s="114"/>
      <c r="L33" s="115"/>
    </row>
    <row r="34" spans="1:12" ht="18.75" customHeight="1" x14ac:dyDescent="0.25">
      <c r="A34" s="21" t="s">
        <v>14</v>
      </c>
      <c r="B34" s="62" t="s">
        <v>108</v>
      </c>
      <c r="C34" s="63"/>
      <c r="D34" s="63"/>
      <c r="E34" s="63"/>
      <c r="F34" s="63"/>
      <c r="G34" s="64"/>
      <c r="H34" s="37"/>
      <c r="I34" s="132"/>
      <c r="J34" s="133"/>
      <c r="K34" s="133"/>
      <c r="L34" s="134"/>
    </row>
    <row r="35" spans="1:12" ht="18.75" customHeight="1" x14ac:dyDescent="0.25">
      <c r="A35" s="21" t="s">
        <v>15</v>
      </c>
      <c r="B35" s="62" t="s">
        <v>109</v>
      </c>
      <c r="C35" s="63"/>
      <c r="D35" s="63"/>
      <c r="E35" s="63"/>
      <c r="F35" s="63"/>
      <c r="G35" s="64"/>
      <c r="H35" s="37"/>
      <c r="I35" s="132"/>
      <c r="J35" s="133"/>
      <c r="K35" s="133"/>
      <c r="L35" s="134"/>
    </row>
    <row r="36" spans="1:12" ht="18.75" customHeight="1" x14ac:dyDescent="0.25">
      <c r="A36" s="21" t="s">
        <v>16</v>
      </c>
      <c r="B36" s="62" t="s">
        <v>110</v>
      </c>
      <c r="C36" s="63"/>
      <c r="D36" s="63"/>
      <c r="E36" s="63"/>
      <c r="F36" s="63"/>
      <c r="G36" s="64"/>
      <c r="H36" s="37"/>
      <c r="I36" s="132"/>
      <c r="J36" s="133"/>
      <c r="K36" s="133"/>
      <c r="L36" s="134"/>
    </row>
    <row r="37" spans="1:12" ht="30" customHeight="1" x14ac:dyDescent="0.25">
      <c r="A37" s="21" t="s">
        <v>58</v>
      </c>
      <c r="B37" s="62" t="s">
        <v>111</v>
      </c>
      <c r="C37" s="63"/>
      <c r="D37" s="63"/>
      <c r="E37" s="63"/>
      <c r="F37" s="63"/>
      <c r="G37" s="64"/>
      <c r="H37" s="37"/>
      <c r="I37" s="132"/>
      <c r="J37" s="133"/>
      <c r="K37" s="133"/>
      <c r="L37" s="134"/>
    </row>
    <row r="38" spans="1:12" ht="26.25" customHeight="1" x14ac:dyDescent="0.25">
      <c r="A38" s="21" t="s">
        <v>59</v>
      </c>
      <c r="B38" s="62" t="s">
        <v>112</v>
      </c>
      <c r="C38" s="63"/>
      <c r="D38" s="63"/>
      <c r="E38" s="63"/>
      <c r="F38" s="63"/>
      <c r="G38" s="64"/>
      <c r="H38" s="37"/>
      <c r="I38" s="132"/>
      <c r="J38" s="133"/>
      <c r="K38" s="133"/>
      <c r="L38" s="134"/>
    </row>
    <row r="39" spans="1:12" ht="38.25" customHeight="1" x14ac:dyDescent="0.25">
      <c r="A39" s="21" t="s">
        <v>60</v>
      </c>
      <c r="B39" s="62" t="s">
        <v>113</v>
      </c>
      <c r="C39" s="63"/>
      <c r="D39" s="63"/>
      <c r="E39" s="63"/>
      <c r="F39" s="63"/>
      <c r="G39" s="64"/>
      <c r="H39" s="37"/>
      <c r="I39" s="132"/>
      <c r="J39" s="133"/>
      <c r="K39" s="133"/>
      <c r="L39" s="134"/>
    </row>
    <row r="40" spans="1:12" ht="38.25" customHeight="1" x14ac:dyDescent="0.25">
      <c r="A40" s="21" t="s">
        <v>61</v>
      </c>
      <c r="B40" s="62" t="s">
        <v>114</v>
      </c>
      <c r="C40" s="63"/>
      <c r="D40" s="63"/>
      <c r="E40" s="63"/>
      <c r="F40" s="63"/>
      <c r="G40" s="64"/>
      <c r="H40" s="37"/>
      <c r="I40" s="132"/>
      <c r="J40" s="133"/>
      <c r="K40" s="133"/>
      <c r="L40" s="134"/>
    </row>
    <row r="41" spans="1:12" ht="18.75" customHeight="1" x14ac:dyDescent="0.25">
      <c r="A41" s="21" t="s">
        <v>62</v>
      </c>
      <c r="B41" s="62" t="s">
        <v>115</v>
      </c>
      <c r="C41" s="63"/>
      <c r="D41" s="63"/>
      <c r="E41" s="63"/>
      <c r="F41" s="63"/>
      <c r="G41" s="64"/>
      <c r="H41" s="37"/>
      <c r="I41" s="132"/>
      <c r="J41" s="133"/>
      <c r="K41" s="133"/>
      <c r="L41" s="134"/>
    </row>
    <row r="42" spans="1:12" ht="18.75" customHeight="1" thickBot="1" x14ac:dyDescent="0.3">
      <c r="A42" s="21" t="s">
        <v>63</v>
      </c>
      <c r="B42" s="62" t="s">
        <v>116</v>
      </c>
      <c r="C42" s="63"/>
      <c r="D42" s="63"/>
      <c r="E42" s="63"/>
      <c r="F42" s="63"/>
      <c r="G42" s="64"/>
      <c r="H42" s="37"/>
      <c r="I42" s="132"/>
      <c r="J42" s="133"/>
      <c r="K42" s="133"/>
      <c r="L42" s="134"/>
    </row>
    <row r="43" spans="1:12" ht="20.25" customHeight="1" x14ac:dyDescent="0.25">
      <c r="A43" s="56" t="s">
        <v>64</v>
      </c>
      <c r="B43" s="58" t="s">
        <v>82</v>
      </c>
      <c r="C43" s="58"/>
      <c r="D43" s="58"/>
      <c r="E43" s="58"/>
      <c r="F43" s="18" t="s">
        <v>101</v>
      </c>
      <c r="G43" s="24">
        <f>COUNTIF(H45:H61,"&lt;&gt;"&amp;$A$26)*3</f>
        <v>51</v>
      </c>
      <c r="H43" s="138">
        <f>SUM(H45:H61)</f>
        <v>0</v>
      </c>
      <c r="I43" s="143" t="s">
        <v>1</v>
      </c>
      <c r="J43" s="144"/>
      <c r="K43" s="144"/>
      <c r="L43" s="145"/>
    </row>
    <row r="44" spans="1:12" ht="21" customHeight="1" thickBot="1" x14ac:dyDescent="0.3">
      <c r="A44" s="57"/>
      <c r="B44" s="60"/>
      <c r="C44" s="60"/>
      <c r="D44" s="60"/>
      <c r="E44" s="60"/>
      <c r="F44" s="20" t="s">
        <v>35</v>
      </c>
      <c r="G44" s="27">
        <f>H43/G43</f>
        <v>0</v>
      </c>
      <c r="H44" s="139"/>
      <c r="I44" s="146"/>
      <c r="J44" s="147"/>
      <c r="K44" s="147"/>
      <c r="L44" s="148"/>
    </row>
    <row r="45" spans="1:12" ht="18.75" customHeight="1" x14ac:dyDescent="0.25">
      <c r="A45" s="21" t="s">
        <v>17</v>
      </c>
      <c r="B45" s="62" t="s">
        <v>117</v>
      </c>
      <c r="C45" s="63"/>
      <c r="D45" s="63"/>
      <c r="E45" s="63"/>
      <c r="F45" s="63"/>
      <c r="G45" s="64"/>
      <c r="H45" s="37"/>
      <c r="I45" s="113"/>
      <c r="J45" s="114"/>
      <c r="K45" s="114"/>
      <c r="L45" s="115"/>
    </row>
    <row r="46" spans="1:12" ht="31.5" customHeight="1" x14ac:dyDescent="0.25">
      <c r="A46" s="21" t="s">
        <v>18</v>
      </c>
      <c r="B46" s="62" t="s">
        <v>118</v>
      </c>
      <c r="C46" s="63"/>
      <c r="D46" s="63"/>
      <c r="E46" s="63"/>
      <c r="F46" s="63"/>
      <c r="G46" s="64"/>
      <c r="H46" s="38"/>
      <c r="I46" s="132"/>
      <c r="J46" s="133"/>
      <c r="K46" s="133"/>
      <c r="L46" s="134"/>
    </row>
    <row r="47" spans="1:12" ht="18.75" customHeight="1" x14ac:dyDescent="0.25">
      <c r="A47" s="21" t="s">
        <v>19</v>
      </c>
      <c r="B47" s="62" t="s">
        <v>119</v>
      </c>
      <c r="C47" s="63"/>
      <c r="D47" s="63"/>
      <c r="E47" s="63"/>
      <c r="F47" s="63"/>
      <c r="G47" s="64"/>
      <c r="H47" s="38"/>
      <c r="I47" s="132"/>
      <c r="J47" s="133"/>
      <c r="K47" s="133"/>
      <c r="L47" s="134"/>
    </row>
    <row r="48" spans="1:12" ht="18.75" customHeight="1" x14ac:dyDescent="0.25">
      <c r="A48" s="21" t="s">
        <v>68</v>
      </c>
      <c r="B48" s="62" t="s">
        <v>120</v>
      </c>
      <c r="C48" s="63"/>
      <c r="D48" s="63"/>
      <c r="E48" s="63"/>
      <c r="F48" s="63"/>
      <c r="G48" s="64"/>
      <c r="H48" s="38"/>
      <c r="I48" s="132"/>
      <c r="J48" s="133"/>
      <c r="K48" s="133"/>
      <c r="L48" s="134"/>
    </row>
    <row r="49" spans="1:12" ht="18.75" customHeight="1" x14ac:dyDescent="0.25">
      <c r="A49" s="21" t="s">
        <v>69</v>
      </c>
      <c r="B49" s="62" t="s">
        <v>121</v>
      </c>
      <c r="C49" s="63"/>
      <c r="D49" s="63"/>
      <c r="E49" s="63"/>
      <c r="F49" s="63"/>
      <c r="G49" s="64"/>
      <c r="H49" s="38"/>
      <c r="I49" s="132"/>
      <c r="J49" s="133"/>
      <c r="K49" s="133"/>
      <c r="L49" s="134"/>
    </row>
    <row r="50" spans="1:12" ht="18.75" customHeight="1" x14ac:dyDescent="0.25">
      <c r="A50" s="21" t="s">
        <v>70</v>
      </c>
      <c r="B50" s="62" t="s">
        <v>122</v>
      </c>
      <c r="C50" s="63"/>
      <c r="D50" s="63"/>
      <c r="E50" s="63"/>
      <c r="F50" s="63"/>
      <c r="G50" s="64"/>
      <c r="H50" s="38"/>
      <c r="I50" s="132"/>
      <c r="J50" s="133"/>
      <c r="K50" s="133"/>
      <c r="L50" s="134"/>
    </row>
    <row r="51" spans="1:12" ht="18.75" customHeight="1" x14ac:dyDescent="0.25">
      <c r="A51" s="21" t="s">
        <v>71</v>
      </c>
      <c r="B51" s="62" t="s">
        <v>123</v>
      </c>
      <c r="C51" s="63"/>
      <c r="D51" s="63"/>
      <c r="E51" s="63"/>
      <c r="F51" s="63"/>
      <c r="G51" s="64"/>
      <c r="H51" s="38"/>
      <c r="I51" s="132"/>
      <c r="J51" s="133"/>
      <c r="K51" s="133"/>
      <c r="L51" s="134"/>
    </row>
    <row r="52" spans="1:12" ht="18.75" customHeight="1" x14ac:dyDescent="0.25">
      <c r="A52" s="21" t="s">
        <v>72</v>
      </c>
      <c r="B52" s="62" t="s">
        <v>124</v>
      </c>
      <c r="C52" s="63"/>
      <c r="D52" s="63"/>
      <c r="E52" s="63"/>
      <c r="F52" s="63"/>
      <c r="G52" s="64"/>
      <c r="H52" s="38"/>
      <c r="I52" s="132"/>
      <c r="J52" s="133"/>
      <c r="K52" s="133"/>
      <c r="L52" s="134"/>
    </row>
    <row r="53" spans="1:12" ht="18.75" customHeight="1" x14ac:dyDescent="0.25">
      <c r="A53" s="21" t="s">
        <v>73</v>
      </c>
      <c r="B53" s="62" t="s">
        <v>125</v>
      </c>
      <c r="C53" s="63"/>
      <c r="D53" s="63"/>
      <c r="E53" s="63"/>
      <c r="F53" s="63"/>
      <c r="G53" s="64"/>
      <c r="H53" s="38"/>
      <c r="I53" s="132"/>
      <c r="J53" s="133"/>
      <c r="K53" s="133"/>
      <c r="L53" s="134"/>
    </row>
    <row r="54" spans="1:12" ht="18.75" customHeight="1" x14ac:dyDescent="0.25">
      <c r="A54" s="21" t="s">
        <v>74</v>
      </c>
      <c r="B54" s="62" t="s">
        <v>126</v>
      </c>
      <c r="C54" s="63"/>
      <c r="D54" s="63"/>
      <c r="E54" s="63"/>
      <c r="F54" s="63"/>
      <c r="G54" s="64"/>
      <c r="H54" s="38"/>
      <c r="I54" s="132"/>
      <c r="J54" s="133"/>
      <c r="K54" s="133"/>
      <c r="L54" s="134"/>
    </row>
    <row r="55" spans="1:12" ht="25.5" customHeight="1" x14ac:dyDescent="0.25">
      <c r="A55" s="21" t="s">
        <v>75</v>
      </c>
      <c r="B55" s="62" t="s">
        <v>127</v>
      </c>
      <c r="C55" s="63"/>
      <c r="D55" s="63"/>
      <c r="E55" s="63"/>
      <c r="F55" s="63"/>
      <c r="G55" s="64"/>
      <c r="H55" s="38"/>
      <c r="I55" s="132"/>
      <c r="J55" s="133"/>
      <c r="K55" s="133"/>
      <c r="L55" s="134"/>
    </row>
    <row r="56" spans="1:12" ht="18.75" customHeight="1" x14ac:dyDescent="0.25">
      <c r="A56" s="21" t="s">
        <v>76</v>
      </c>
      <c r="B56" s="62" t="s">
        <v>128</v>
      </c>
      <c r="C56" s="63"/>
      <c r="D56" s="63"/>
      <c r="E56" s="63"/>
      <c r="F56" s="63"/>
      <c r="G56" s="64"/>
      <c r="H56" s="38"/>
      <c r="I56" s="132"/>
      <c r="J56" s="133"/>
      <c r="K56" s="133"/>
      <c r="L56" s="134"/>
    </row>
    <row r="57" spans="1:12" ht="18.75" customHeight="1" x14ac:dyDescent="0.25">
      <c r="A57" s="21" t="s">
        <v>77</v>
      </c>
      <c r="B57" s="62" t="s">
        <v>129</v>
      </c>
      <c r="C57" s="63"/>
      <c r="D57" s="63"/>
      <c r="E57" s="63"/>
      <c r="F57" s="63"/>
      <c r="G57" s="64"/>
      <c r="H57" s="38"/>
      <c r="I57" s="132"/>
      <c r="J57" s="133"/>
      <c r="K57" s="133"/>
      <c r="L57" s="134"/>
    </row>
    <row r="58" spans="1:12" ht="18.75" customHeight="1" x14ac:dyDescent="0.25">
      <c r="A58" s="21" t="s">
        <v>78</v>
      </c>
      <c r="B58" s="62" t="s">
        <v>130</v>
      </c>
      <c r="C58" s="63"/>
      <c r="D58" s="63"/>
      <c r="E58" s="63"/>
      <c r="F58" s="63"/>
      <c r="G58" s="64"/>
      <c r="H58" s="38"/>
      <c r="I58" s="132"/>
      <c r="J58" s="133"/>
      <c r="K58" s="133"/>
      <c r="L58" s="134"/>
    </row>
    <row r="59" spans="1:12" ht="30.6" customHeight="1" x14ac:dyDescent="0.25">
      <c r="A59" s="21" t="s">
        <v>79</v>
      </c>
      <c r="B59" s="62" t="s">
        <v>131</v>
      </c>
      <c r="C59" s="63"/>
      <c r="D59" s="63"/>
      <c r="E59" s="63"/>
      <c r="F59" s="63"/>
      <c r="G59" s="64"/>
      <c r="H59" s="38"/>
      <c r="I59" s="132"/>
      <c r="J59" s="133"/>
      <c r="K59" s="133"/>
      <c r="L59" s="134"/>
    </row>
    <row r="60" spans="1:12" ht="31.5" customHeight="1" x14ac:dyDescent="0.25">
      <c r="A60" s="21" t="s">
        <v>80</v>
      </c>
      <c r="B60" s="62" t="s">
        <v>132</v>
      </c>
      <c r="C60" s="63"/>
      <c r="D60" s="63"/>
      <c r="E60" s="63"/>
      <c r="F60" s="63"/>
      <c r="G60" s="64"/>
      <c r="H60" s="38"/>
      <c r="I60" s="132"/>
      <c r="J60" s="133"/>
      <c r="K60" s="133"/>
      <c r="L60" s="134"/>
    </row>
    <row r="61" spans="1:12" ht="22.5" customHeight="1" thickBot="1" x14ac:dyDescent="0.3">
      <c r="A61" s="21" t="s">
        <v>81</v>
      </c>
      <c r="B61" s="62" t="s">
        <v>133</v>
      </c>
      <c r="C61" s="63"/>
      <c r="D61" s="63"/>
      <c r="E61" s="63"/>
      <c r="F61" s="63"/>
      <c r="G61" s="64"/>
      <c r="H61" s="39"/>
      <c r="I61" s="140"/>
      <c r="J61" s="141"/>
      <c r="K61" s="141"/>
      <c r="L61" s="142"/>
    </row>
    <row r="62" spans="1:12" ht="17.25" customHeight="1" x14ac:dyDescent="0.25">
      <c r="A62" s="56" t="s">
        <v>39</v>
      </c>
      <c r="B62" s="58" t="s">
        <v>96</v>
      </c>
      <c r="C62" s="58"/>
      <c r="D62" s="58"/>
      <c r="E62" s="59"/>
      <c r="F62" s="33" t="s">
        <v>101</v>
      </c>
      <c r="G62" s="24">
        <f>COUNTIF(H64:H69,"&lt;&gt;"&amp;$A$26)*3</f>
        <v>18</v>
      </c>
      <c r="H62" s="138">
        <f>SUM(H64:H69)</f>
        <v>0</v>
      </c>
      <c r="I62" s="143" t="s">
        <v>1</v>
      </c>
      <c r="J62" s="144"/>
      <c r="K62" s="144"/>
      <c r="L62" s="145"/>
    </row>
    <row r="63" spans="1:12" ht="17.25" customHeight="1" thickBot="1" x14ac:dyDescent="0.3">
      <c r="A63" s="57"/>
      <c r="B63" s="60"/>
      <c r="C63" s="60"/>
      <c r="D63" s="60"/>
      <c r="E63" s="61"/>
      <c r="F63" s="34" t="s">
        <v>35</v>
      </c>
      <c r="G63" s="27">
        <f>H62/G62</f>
        <v>0</v>
      </c>
      <c r="H63" s="139"/>
      <c r="I63" s="146"/>
      <c r="J63" s="147"/>
      <c r="K63" s="147"/>
      <c r="L63" s="148"/>
    </row>
    <row r="64" spans="1:12" ht="29.1" customHeight="1" x14ac:dyDescent="0.25">
      <c r="A64" s="21" t="s">
        <v>22</v>
      </c>
      <c r="B64" s="62" t="s">
        <v>134</v>
      </c>
      <c r="C64" s="63"/>
      <c r="D64" s="63"/>
      <c r="E64" s="63"/>
      <c r="F64" s="63"/>
      <c r="G64" s="64"/>
      <c r="H64" s="37"/>
      <c r="I64" s="113"/>
      <c r="J64" s="114"/>
      <c r="K64" s="114"/>
      <c r="L64" s="115"/>
    </row>
    <row r="65" spans="1:12" ht="18.75" customHeight="1" x14ac:dyDescent="0.25">
      <c r="A65" s="21" t="s">
        <v>24</v>
      </c>
      <c r="B65" s="62" t="s">
        <v>135</v>
      </c>
      <c r="C65" s="63"/>
      <c r="D65" s="63"/>
      <c r="E65" s="63"/>
      <c r="F65" s="63"/>
      <c r="G65" s="64"/>
      <c r="H65" s="37"/>
      <c r="I65" s="132"/>
      <c r="J65" s="133"/>
      <c r="K65" s="133"/>
      <c r="L65" s="134"/>
    </row>
    <row r="66" spans="1:12" ht="18.75" customHeight="1" x14ac:dyDescent="0.25">
      <c r="A66" s="21" t="s">
        <v>83</v>
      </c>
      <c r="B66" s="62" t="s">
        <v>136</v>
      </c>
      <c r="C66" s="63"/>
      <c r="D66" s="63"/>
      <c r="E66" s="63"/>
      <c r="F66" s="63"/>
      <c r="G66" s="64"/>
      <c r="H66" s="37"/>
      <c r="I66" s="132"/>
      <c r="J66" s="133"/>
      <c r="K66" s="133"/>
      <c r="L66" s="134"/>
    </row>
    <row r="67" spans="1:12" ht="18.75" customHeight="1" x14ac:dyDescent="0.25">
      <c r="A67" s="21" t="s">
        <v>84</v>
      </c>
      <c r="B67" s="62" t="s">
        <v>137</v>
      </c>
      <c r="C67" s="63"/>
      <c r="D67" s="63"/>
      <c r="E67" s="63"/>
      <c r="F67" s="63"/>
      <c r="G67" s="64"/>
      <c r="H67" s="37"/>
      <c r="I67" s="132"/>
      <c r="J67" s="133"/>
      <c r="K67" s="133"/>
      <c r="L67" s="134"/>
    </row>
    <row r="68" spans="1:12" ht="18.75" customHeight="1" x14ac:dyDescent="0.25">
      <c r="A68" s="21" t="s">
        <v>85</v>
      </c>
      <c r="B68" s="62" t="s">
        <v>138</v>
      </c>
      <c r="C68" s="63"/>
      <c r="D68" s="63"/>
      <c r="E68" s="63"/>
      <c r="F68" s="63"/>
      <c r="G68" s="64"/>
      <c r="H68" s="37"/>
      <c r="I68" s="132"/>
      <c r="J68" s="133"/>
      <c r="K68" s="133"/>
      <c r="L68" s="134"/>
    </row>
    <row r="69" spans="1:12" ht="18.75" customHeight="1" thickBot="1" x14ac:dyDescent="0.3">
      <c r="A69" s="21" t="s">
        <v>86</v>
      </c>
      <c r="B69" s="62" t="s">
        <v>139</v>
      </c>
      <c r="C69" s="63"/>
      <c r="D69" s="63"/>
      <c r="E69" s="63"/>
      <c r="F69" s="63"/>
      <c r="G69" s="64"/>
      <c r="H69" s="40"/>
      <c r="I69" s="140"/>
      <c r="J69" s="141"/>
      <c r="K69" s="141"/>
      <c r="L69" s="142"/>
    </row>
    <row r="70" spans="1:12" ht="16.5" customHeight="1" x14ac:dyDescent="0.25">
      <c r="A70" s="56" t="s">
        <v>40</v>
      </c>
      <c r="B70" s="58" t="s">
        <v>89</v>
      </c>
      <c r="C70" s="58"/>
      <c r="D70" s="58"/>
      <c r="E70" s="59"/>
      <c r="F70" s="33" t="s">
        <v>101</v>
      </c>
      <c r="G70" s="24">
        <f>COUNTIF(H72:H77,"&lt;&gt;"&amp;$A$26)*3</f>
        <v>18</v>
      </c>
      <c r="H70" s="138">
        <f>SUM(H72:H77)</f>
        <v>0</v>
      </c>
      <c r="I70" s="143" t="s">
        <v>1</v>
      </c>
      <c r="J70" s="144"/>
      <c r="K70" s="144"/>
      <c r="L70" s="145"/>
    </row>
    <row r="71" spans="1:12" ht="16.5" customHeight="1" thickBot="1" x14ac:dyDescent="0.3">
      <c r="A71" s="57"/>
      <c r="B71" s="60"/>
      <c r="C71" s="60"/>
      <c r="D71" s="60"/>
      <c r="E71" s="61"/>
      <c r="F71" s="34" t="s">
        <v>35</v>
      </c>
      <c r="G71" s="27">
        <f>H70/G70</f>
        <v>0</v>
      </c>
      <c r="H71" s="139"/>
      <c r="I71" s="146"/>
      <c r="J71" s="147"/>
      <c r="K71" s="147"/>
      <c r="L71" s="148"/>
    </row>
    <row r="72" spans="1:12" ht="18.75" customHeight="1" x14ac:dyDescent="0.25">
      <c r="A72" s="21" t="s">
        <v>20</v>
      </c>
      <c r="B72" s="62" t="s">
        <v>140</v>
      </c>
      <c r="C72" s="63"/>
      <c r="D72" s="63"/>
      <c r="E72" s="63"/>
      <c r="F72" s="63"/>
      <c r="G72" s="64"/>
      <c r="H72" s="37"/>
      <c r="I72" s="113"/>
      <c r="J72" s="114"/>
      <c r="K72" s="114"/>
      <c r="L72" s="115"/>
    </row>
    <row r="73" spans="1:12" ht="18.75" customHeight="1" x14ac:dyDescent="0.25">
      <c r="A73" s="22" t="s">
        <v>21</v>
      </c>
      <c r="B73" s="62" t="s">
        <v>141</v>
      </c>
      <c r="C73" s="63"/>
      <c r="D73" s="63"/>
      <c r="E73" s="63"/>
      <c r="F73" s="63"/>
      <c r="G73" s="64"/>
      <c r="H73" s="38"/>
      <c r="I73" s="132"/>
      <c r="J73" s="133"/>
      <c r="K73" s="133"/>
      <c r="L73" s="134"/>
    </row>
    <row r="74" spans="1:12" ht="18.75" customHeight="1" x14ac:dyDescent="0.25">
      <c r="A74" s="22" t="s">
        <v>23</v>
      </c>
      <c r="B74" s="62" t="s">
        <v>142</v>
      </c>
      <c r="C74" s="63"/>
      <c r="D74" s="63"/>
      <c r="E74" s="63"/>
      <c r="F74" s="63"/>
      <c r="G74" s="64"/>
      <c r="H74" s="38"/>
      <c r="I74" s="132"/>
      <c r="J74" s="133"/>
      <c r="K74" s="133"/>
      <c r="L74" s="134"/>
    </row>
    <row r="75" spans="1:12" ht="27.75" customHeight="1" x14ac:dyDescent="0.25">
      <c r="A75" s="22" t="s">
        <v>52</v>
      </c>
      <c r="B75" s="62" t="s">
        <v>143</v>
      </c>
      <c r="C75" s="63"/>
      <c r="D75" s="63"/>
      <c r="E75" s="63"/>
      <c r="F75" s="63"/>
      <c r="G75" s="64"/>
      <c r="H75" s="38"/>
      <c r="I75" s="132"/>
      <c r="J75" s="133"/>
      <c r="K75" s="133"/>
      <c r="L75" s="134"/>
    </row>
    <row r="76" spans="1:12" ht="18.75" customHeight="1" x14ac:dyDescent="0.25">
      <c r="A76" s="22" t="s">
        <v>87</v>
      </c>
      <c r="B76" s="62" t="s">
        <v>144</v>
      </c>
      <c r="C76" s="63"/>
      <c r="D76" s="63"/>
      <c r="E76" s="63"/>
      <c r="F76" s="63"/>
      <c r="G76" s="64"/>
      <c r="H76" s="38"/>
      <c r="I76" s="132"/>
      <c r="J76" s="133"/>
      <c r="K76" s="133"/>
      <c r="L76" s="134"/>
    </row>
    <row r="77" spans="1:12" ht="18.75" customHeight="1" thickBot="1" x14ac:dyDescent="0.3">
      <c r="A77" s="22" t="s">
        <v>88</v>
      </c>
      <c r="B77" s="62" t="s">
        <v>145</v>
      </c>
      <c r="C77" s="63"/>
      <c r="D77" s="63"/>
      <c r="E77" s="63"/>
      <c r="F77" s="63"/>
      <c r="G77" s="64"/>
      <c r="H77" s="38"/>
      <c r="I77" s="132"/>
      <c r="J77" s="133"/>
      <c r="K77" s="133"/>
      <c r="L77" s="134"/>
    </row>
    <row r="78" spans="1:12" ht="17.25" customHeight="1" x14ac:dyDescent="0.25">
      <c r="A78" s="56" t="s">
        <v>41</v>
      </c>
      <c r="B78" s="58" t="s">
        <v>95</v>
      </c>
      <c r="C78" s="58"/>
      <c r="D78" s="58"/>
      <c r="E78" s="59"/>
      <c r="F78" s="18" t="s">
        <v>101</v>
      </c>
      <c r="G78" s="19">
        <f>COUNTIF(H80:H84,"&lt;&gt;"&amp;$A$26)*3</f>
        <v>15</v>
      </c>
      <c r="H78" s="149">
        <f>SUM(H80:H84)</f>
        <v>0</v>
      </c>
      <c r="I78" s="143" t="s">
        <v>1</v>
      </c>
      <c r="J78" s="144"/>
      <c r="K78" s="144"/>
      <c r="L78" s="145"/>
    </row>
    <row r="79" spans="1:12" ht="17.25" customHeight="1" thickBot="1" x14ac:dyDescent="0.3">
      <c r="A79" s="57"/>
      <c r="B79" s="60"/>
      <c r="C79" s="60"/>
      <c r="D79" s="60"/>
      <c r="E79" s="61"/>
      <c r="F79" s="20" t="s">
        <v>35</v>
      </c>
      <c r="G79" s="23">
        <f>H78/G78</f>
        <v>0</v>
      </c>
      <c r="H79" s="150"/>
      <c r="I79" s="146"/>
      <c r="J79" s="147"/>
      <c r="K79" s="147"/>
      <c r="L79" s="148"/>
    </row>
    <row r="80" spans="1:12" ht="18.75" customHeight="1" x14ac:dyDescent="0.25">
      <c r="A80" s="21" t="s">
        <v>25</v>
      </c>
      <c r="B80" s="62" t="s">
        <v>146</v>
      </c>
      <c r="C80" s="63"/>
      <c r="D80" s="63"/>
      <c r="E80" s="63"/>
      <c r="F80" s="63"/>
      <c r="G80" s="64"/>
      <c r="H80" s="37"/>
      <c r="I80" s="113"/>
      <c r="J80" s="114"/>
      <c r="K80" s="114"/>
      <c r="L80" s="115"/>
    </row>
    <row r="81" spans="1:12" ht="18.75" customHeight="1" x14ac:dyDescent="0.25">
      <c r="A81" s="22" t="s">
        <v>26</v>
      </c>
      <c r="B81" s="62" t="s">
        <v>147</v>
      </c>
      <c r="C81" s="63"/>
      <c r="D81" s="63"/>
      <c r="E81" s="63"/>
      <c r="F81" s="63"/>
      <c r="G81" s="64"/>
      <c r="H81" s="38"/>
      <c r="I81" s="132"/>
      <c r="J81" s="133"/>
      <c r="K81" s="133"/>
      <c r="L81" s="134"/>
    </row>
    <row r="82" spans="1:12" ht="18.75" customHeight="1" x14ac:dyDescent="0.25">
      <c r="A82" s="22" t="s">
        <v>29</v>
      </c>
      <c r="B82" s="62" t="s">
        <v>148</v>
      </c>
      <c r="C82" s="63"/>
      <c r="D82" s="63"/>
      <c r="E82" s="63"/>
      <c r="F82" s="63"/>
      <c r="G82" s="64"/>
      <c r="H82" s="38"/>
      <c r="I82" s="132"/>
      <c r="J82" s="133"/>
      <c r="K82" s="133"/>
      <c r="L82" s="134"/>
    </row>
    <row r="83" spans="1:12" ht="18.75" customHeight="1" x14ac:dyDescent="0.25">
      <c r="A83" s="22" t="s">
        <v>45</v>
      </c>
      <c r="B83" s="62" t="s">
        <v>149</v>
      </c>
      <c r="C83" s="63"/>
      <c r="D83" s="63"/>
      <c r="E83" s="63"/>
      <c r="F83" s="63"/>
      <c r="G83" s="64"/>
      <c r="H83" s="38"/>
      <c r="I83" s="132"/>
      <c r="J83" s="133"/>
      <c r="K83" s="133"/>
      <c r="L83" s="134"/>
    </row>
    <row r="84" spans="1:12" ht="18.75" customHeight="1" thickBot="1" x14ac:dyDescent="0.3">
      <c r="A84" s="22" t="s">
        <v>46</v>
      </c>
      <c r="B84" s="62" t="s">
        <v>150</v>
      </c>
      <c r="C84" s="63"/>
      <c r="D84" s="63"/>
      <c r="E84" s="63"/>
      <c r="F84" s="63"/>
      <c r="G84" s="64"/>
      <c r="H84" s="38"/>
      <c r="I84" s="132"/>
      <c r="J84" s="133"/>
      <c r="K84" s="133"/>
      <c r="L84" s="134"/>
    </row>
    <row r="85" spans="1:12" ht="17.25" customHeight="1" x14ac:dyDescent="0.25">
      <c r="A85" s="56" t="s">
        <v>42</v>
      </c>
      <c r="B85" s="58" t="s">
        <v>90</v>
      </c>
      <c r="C85" s="58"/>
      <c r="D85" s="58"/>
      <c r="E85" s="59"/>
      <c r="F85" s="18" t="s">
        <v>101</v>
      </c>
      <c r="G85" s="19">
        <f>COUNTIF(H87:H92,"&lt;&gt;"&amp;$A$26)*3</f>
        <v>18</v>
      </c>
      <c r="H85" s="149">
        <f>SUM(H87:H92)</f>
        <v>0</v>
      </c>
      <c r="I85" s="143" t="s">
        <v>1</v>
      </c>
      <c r="J85" s="144"/>
      <c r="K85" s="144"/>
      <c r="L85" s="145"/>
    </row>
    <row r="86" spans="1:12" ht="17.25" customHeight="1" thickBot="1" x14ac:dyDescent="0.3">
      <c r="A86" s="57"/>
      <c r="B86" s="60"/>
      <c r="C86" s="60"/>
      <c r="D86" s="60"/>
      <c r="E86" s="61"/>
      <c r="F86" s="20" t="s">
        <v>35</v>
      </c>
      <c r="G86" s="23">
        <f>H85/G85</f>
        <v>0</v>
      </c>
      <c r="H86" s="150"/>
      <c r="I86" s="146"/>
      <c r="J86" s="147"/>
      <c r="K86" s="147"/>
      <c r="L86" s="148"/>
    </row>
    <row r="87" spans="1:12" ht="18.75" customHeight="1" x14ac:dyDescent="0.25">
      <c r="A87" s="21" t="s">
        <v>27</v>
      </c>
      <c r="B87" s="62" t="s">
        <v>151</v>
      </c>
      <c r="C87" s="63"/>
      <c r="D87" s="63"/>
      <c r="E87" s="63"/>
      <c r="F87" s="63"/>
      <c r="G87" s="64"/>
      <c r="H87" s="37"/>
      <c r="I87" s="113"/>
      <c r="J87" s="114"/>
      <c r="K87" s="114"/>
      <c r="L87" s="115"/>
    </row>
    <row r="88" spans="1:12" ht="18.75" customHeight="1" x14ac:dyDescent="0.25">
      <c r="A88" s="21" t="s">
        <v>28</v>
      </c>
      <c r="B88" s="62" t="s">
        <v>152</v>
      </c>
      <c r="C88" s="63"/>
      <c r="D88" s="63"/>
      <c r="E88" s="63"/>
      <c r="F88" s="63"/>
      <c r="G88" s="64"/>
      <c r="H88" s="37"/>
      <c r="I88" s="113"/>
      <c r="J88" s="114"/>
      <c r="K88" s="114"/>
      <c r="L88" s="115"/>
    </row>
    <row r="89" spans="1:12" ht="18.75" customHeight="1" x14ac:dyDescent="0.25">
      <c r="A89" s="21" t="s">
        <v>53</v>
      </c>
      <c r="B89" s="62" t="s">
        <v>153</v>
      </c>
      <c r="C89" s="63"/>
      <c r="D89" s="63"/>
      <c r="E89" s="63"/>
      <c r="F89" s="63"/>
      <c r="G89" s="64"/>
      <c r="H89" s="37"/>
      <c r="I89" s="113"/>
      <c r="J89" s="114"/>
      <c r="K89" s="114"/>
      <c r="L89" s="115"/>
    </row>
    <row r="90" spans="1:12" ht="18.75" customHeight="1" x14ac:dyDescent="0.25">
      <c r="A90" s="21" t="s">
        <v>54</v>
      </c>
      <c r="B90" s="62" t="s">
        <v>154</v>
      </c>
      <c r="C90" s="63"/>
      <c r="D90" s="63"/>
      <c r="E90" s="63"/>
      <c r="F90" s="63"/>
      <c r="G90" s="64"/>
      <c r="H90" s="37"/>
      <c r="I90" s="113"/>
      <c r="J90" s="114"/>
      <c r="K90" s="114"/>
      <c r="L90" s="115"/>
    </row>
    <row r="91" spans="1:12" ht="18.75" customHeight="1" x14ac:dyDescent="0.25">
      <c r="A91" s="21" t="s">
        <v>55</v>
      </c>
      <c r="B91" s="62" t="s">
        <v>155</v>
      </c>
      <c r="C91" s="63"/>
      <c r="D91" s="63"/>
      <c r="E91" s="63"/>
      <c r="F91" s="63"/>
      <c r="G91" s="64"/>
      <c r="H91" s="37"/>
      <c r="I91" s="113"/>
      <c r="J91" s="114"/>
      <c r="K91" s="114"/>
      <c r="L91" s="115"/>
    </row>
    <row r="92" spans="1:12" ht="18.75" customHeight="1" thickBot="1" x14ac:dyDescent="0.3">
      <c r="A92" s="21" t="s">
        <v>56</v>
      </c>
      <c r="B92" s="62" t="s">
        <v>156</v>
      </c>
      <c r="C92" s="63"/>
      <c r="D92" s="63"/>
      <c r="E92" s="63"/>
      <c r="F92" s="63"/>
      <c r="G92" s="64"/>
      <c r="H92" s="38"/>
      <c r="I92" s="132"/>
      <c r="J92" s="133"/>
      <c r="K92" s="133"/>
      <c r="L92" s="134"/>
    </row>
    <row r="93" spans="1:12" ht="17.25" customHeight="1" x14ac:dyDescent="0.25">
      <c r="A93" s="56" t="s">
        <v>47</v>
      </c>
      <c r="B93" s="58" t="s">
        <v>94</v>
      </c>
      <c r="C93" s="58"/>
      <c r="D93" s="58"/>
      <c r="E93" s="59"/>
      <c r="F93" s="18" t="s">
        <v>101</v>
      </c>
      <c r="G93" s="19">
        <f>COUNTIF(H95:H102,"&lt;&gt;"&amp;$A$26)*3</f>
        <v>24</v>
      </c>
      <c r="H93" s="149">
        <f>SUM(H95:H102)</f>
        <v>0</v>
      </c>
      <c r="I93" s="143" t="s">
        <v>1</v>
      </c>
      <c r="J93" s="144"/>
      <c r="K93" s="144"/>
      <c r="L93" s="145"/>
    </row>
    <row r="94" spans="1:12" ht="17.25" customHeight="1" thickBot="1" x14ac:dyDescent="0.3">
      <c r="A94" s="57"/>
      <c r="B94" s="60"/>
      <c r="C94" s="60"/>
      <c r="D94" s="60"/>
      <c r="E94" s="61"/>
      <c r="F94" s="20" t="s">
        <v>35</v>
      </c>
      <c r="G94" s="23">
        <f>H93/G93</f>
        <v>0</v>
      </c>
      <c r="H94" s="150"/>
      <c r="I94" s="146"/>
      <c r="J94" s="147"/>
      <c r="K94" s="147"/>
      <c r="L94" s="148"/>
    </row>
    <row r="95" spans="1:12" ht="18.75" customHeight="1" x14ac:dyDescent="0.25">
      <c r="A95" s="21" t="s">
        <v>48</v>
      </c>
      <c r="B95" s="62" t="s">
        <v>157</v>
      </c>
      <c r="C95" s="63"/>
      <c r="D95" s="63"/>
      <c r="E95" s="63"/>
      <c r="F95" s="63"/>
      <c r="G95" s="64"/>
      <c r="H95" s="37"/>
      <c r="I95" s="169"/>
      <c r="J95" s="170"/>
      <c r="K95" s="170"/>
      <c r="L95" s="171"/>
    </row>
    <row r="96" spans="1:12" ht="18.75" customHeight="1" x14ac:dyDescent="0.25">
      <c r="A96" s="22" t="s">
        <v>49</v>
      </c>
      <c r="B96" s="62" t="s">
        <v>158</v>
      </c>
      <c r="C96" s="63"/>
      <c r="D96" s="63"/>
      <c r="E96" s="63"/>
      <c r="F96" s="63"/>
      <c r="G96" s="64"/>
      <c r="H96" s="37"/>
      <c r="I96" s="132"/>
      <c r="J96" s="133"/>
      <c r="K96" s="133"/>
      <c r="L96" s="134"/>
    </row>
    <row r="97" spans="1:12" ht="18.75" customHeight="1" x14ac:dyDescent="0.25">
      <c r="A97" s="22" t="s">
        <v>50</v>
      </c>
      <c r="B97" s="62" t="s">
        <v>159</v>
      </c>
      <c r="C97" s="63"/>
      <c r="D97" s="63"/>
      <c r="E97" s="63"/>
      <c r="F97" s="63"/>
      <c r="G97" s="64"/>
      <c r="H97" s="37"/>
      <c r="I97" s="132"/>
      <c r="J97" s="133"/>
      <c r="K97" s="133"/>
      <c r="L97" s="134"/>
    </row>
    <row r="98" spans="1:12" ht="18.75" customHeight="1" x14ac:dyDescent="0.25">
      <c r="A98" s="22" t="s">
        <v>51</v>
      </c>
      <c r="B98" s="62" t="s">
        <v>160</v>
      </c>
      <c r="C98" s="63"/>
      <c r="D98" s="63"/>
      <c r="E98" s="63"/>
      <c r="F98" s="63"/>
      <c r="G98" s="64"/>
      <c r="H98" s="37"/>
      <c r="I98" s="132"/>
      <c r="J98" s="133"/>
      <c r="K98" s="133"/>
      <c r="L98" s="134"/>
    </row>
    <row r="99" spans="1:12" ht="18.75" customHeight="1" x14ac:dyDescent="0.25">
      <c r="A99" s="22" t="s">
        <v>57</v>
      </c>
      <c r="B99" s="62" t="s">
        <v>161</v>
      </c>
      <c r="C99" s="63"/>
      <c r="D99" s="63"/>
      <c r="E99" s="63"/>
      <c r="F99" s="63"/>
      <c r="G99" s="64"/>
      <c r="H99" s="37"/>
      <c r="I99" s="132"/>
      <c r="J99" s="133"/>
      <c r="K99" s="133"/>
      <c r="L99" s="134"/>
    </row>
    <row r="100" spans="1:12" ht="18.75" customHeight="1" x14ac:dyDescent="0.25">
      <c r="A100" s="22" t="s">
        <v>91</v>
      </c>
      <c r="B100" s="62" t="s">
        <v>162</v>
      </c>
      <c r="C100" s="63"/>
      <c r="D100" s="63"/>
      <c r="E100" s="63"/>
      <c r="F100" s="63"/>
      <c r="G100" s="64"/>
      <c r="H100" s="38"/>
      <c r="I100" s="132"/>
      <c r="J100" s="133"/>
      <c r="K100" s="133"/>
      <c r="L100" s="134"/>
    </row>
    <row r="101" spans="1:12" ht="18.75" customHeight="1" x14ac:dyDescent="0.25">
      <c r="A101" s="22" t="s">
        <v>92</v>
      </c>
      <c r="B101" s="62" t="s">
        <v>163</v>
      </c>
      <c r="C101" s="63"/>
      <c r="D101" s="63"/>
      <c r="E101" s="63"/>
      <c r="F101" s="63"/>
      <c r="G101" s="64"/>
      <c r="H101" s="38"/>
      <c r="I101" s="132"/>
      <c r="J101" s="133"/>
      <c r="K101" s="133"/>
      <c r="L101" s="134"/>
    </row>
    <row r="102" spans="1:12" ht="18.75" customHeight="1" thickBot="1" x14ac:dyDescent="0.3">
      <c r="A102" s="35" t="s">
        <v>93</v>
      </c>
      <c r="B102" s="62" t="s">
        <v>164</v>
      </c>
      <c r="C102" s="63"/>
      <c r="D102" s="63"/>
      <c r="E102" s="63"/>
      <c r="F102" s="63"/>
      <c r="G102" s="64"/>
      <c r="H102" s="41"/>
      <c r="I102" s="135"/>
      <c r="J102" s="136"/>
      <c r="K102" s="136"/>
      <c r="L102" s="137"/>
    </row>
    <row r="103" spans="1:12" s="1" customFormat="1" ht="7.5" customHeight="1" thickBot="1" x14ac:dyDescent="0.3">
      <c r="A103" s="129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1"/>
    </row>
    <row r="104" spans="1:12" ht="15.75" customHeight="1" thickBot="1" x14ac:dyDescent="0.3">
      <c r="A104" s="68" t="s">
        <v>34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70"/>
    </row>
    <row r="105" spans="1:12" ht="19.5" customHeight="1" thickBot="1" x14ac:dyDescent="0.3">
      <c r="A105" s="65" t="s">
        <v>11</v>
      </c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7"/>
    </row>
    <row r="106" spans="1:12" ht="28.5" customHeight="1" x14ac:dyDescent="0.25">
      <c r="A106" s="74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6"/>
    </row>
    <row r="107" spans="1:12" ht="28.5" customHeight="1" thickBot="1" x14ac:dyDescent="0.3">
      <c r="A107" s="77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9"/>
    </row>
    <row r="108" spans="1:12" ht="21" customHeight="1" thickBot="1" x14ac:dyDescent="0.3">
      <c r="A108" s="65" t="s">
        <v>12</v>
      </c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7"/>
    </row>
    <row r="109" spans="1:12" ht="28.5" customHeight="1" x14ac:dyDescent="0.25">
      <c r="A109" s="86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8"/>
    </row>
    <row r="110" spans="1:12" ht="28.5" customHeight="1" x14ac:dyDescent="0.25">
      <c r="A110" s="80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2"/>
    </row>
    <row r="111" spans="1:12" ht="28.5" customHeight="1" thickBot="1" x14ac:dyDescent="0.35">
      <c r="A111" s="83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5"/>
    </row>
    <row r="112" spans="1:12" ht="27" customHeight="1" thickBot="1" x14ac:dyDescent="0.3">
      <c r="A112" s="89" t="s">
        <v>10</v>
      </c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1"/>
    </row>
    <row r="113" spans="1:12" ht="90" customHeight="1" thickBot="1" x14ac:dyDescent="0.3">
      <c r="A113" s="71" t="s">
        <v>165</v>
      </c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3"/>
    </row>
    <row r="114" spans="1:12" ht="12.75" customHeight="1" x14ac:dyDescent="0.3">
      <c r="A114" s="9"/>
      <c r="B114" s="11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2.75" customHeight="1" x14ac:dyDescent="0.25"/>
  </sheetData>
  <dataConsolidate/>
  <mergeCells count="206">
    <mergeCell ref="B58:G58"/>
    <mergeCell ref="I56:L56"/>
    <mergeCell ref="I57:L57"/>
    <mergeCell ref="I58:L58"/>
    <mergeCell ref="I97:L97"/>
    <mergeCell ref="B98:G98"/>
    <mergeCell ref="I98:L98"/>
    <mergeCell ref="B99:G99"/>
    <mergeCell ref="I99:L99"/>
    <mergeCell ref="I91:L91"/>
    <mergeCell ref="I96:L96"/>
    <mergeCell ref="B96:G96"/>
    <mergeCell ref="H93:H94"/>
    <mergeCell ref="I93:L94"/>
    <mergeCell ref="I95:L95"/>
    <mergeCell ref="H85:H86"/>
    <mergeCell ref="B66:G66"/>
    <mergeCell ref="B67:G67"/>
    <mergeCell ref="B68:G68"/>
    <mergeCell ref="B69:G69"/>
    <mergeCell ref="I74:L74"/>
    <mergeCell ref="I75:L75"/>
    <mergeCell ref="B59:G59"/>
    <mergeCell ref="B60:G60"/>
    <mergeCell ref="B48:G48"/>
    <mergeCell ref="B49:G49"/>
    <mergeCell ref="B50:G50"/>
    <mergeCell ref="I54:L54"/>
    <mergeCell ref="I55:L55"/>
    <mergeCell ref="B52:G52"/>
    <mergeCell ref="B101:G101"/>
    <mergeCell ref="B102:G102"/>
    <mergeCell ref="B83:G83"/>
    <mergeCell ref="B84:G84"/>
    <mergeCell ref="B87:G87"/>
    <mergeCell ref="B88:G88"/>
    <mergeCell ref="B89:G89"/>
    <mergeCell ref="B90:G90"/>
    <mergeCell ref="B91:G91"/>
    <mergeCell ref="B92:G92"/>
    <mergeCell ref="B95:G95"/>
    <mergeCell ref="B93:E94"/>
    <mergeCell ref="B97:G97"/>
    <mergeCell ref="B53:G53"/>
    <mergeCell ref="B54:G54"/>
    <mergeCell ref="B55:G55"/>
    <mergeCell ref="B56:G56"/>
    <mergeCell ref="B57:G57"/>
    <mergeCell ref="C6:F6"/>
    <mergeCell ref="C10:F10"/>
    <mergeCell ref="H6:L6"/>
    <mergeCell ref="H10:L10"/>
    <mergeCell ref="I100:L100"/>
    <mergeCell ref="I73:L73"/>
    <mergeCell ref="I76:L76"/>
    <mergeCell ref="I77:L77"/>
    <mergeCell ref="I83:L83"/>
    <mergeCell ref="I84:L84"/>
    <mergeCell ref="I87:L87"/>
    <mergeCell ref="I85:L86"/>
    <mergeCell ref="B100:G100"/>
    <mergeCell ref="I88:L88"/>
    <mergeCell ref="I89:L89"/>
    <mergeCell ref="I90:L90"/>
    <mergeCell ref="B51:G51"/>
    <mergeCell ref="I47:L47"/>
    <mergeCell ref="I48:L48"/>
    <mergeCell ref="I49:L49"/>
    <mergeCell ref="I50:L50"/>
    <mergeCell ref="I51:L51"/>
    <mergeCell ref="I52:L52"/>
    <mergeCell ref="I53:L53"/>
    <mergeCell ref="C26:L26"/>
    <mergeCell ref="H31:H32"/>
    <mergeCell ref="I31:L32"/>
    <mergeCell ref="I46:L46"/>
    <mergeCell ref="I43:L44"/>
    <mergeCell ref="A30:F30"/>
    <mergeCell ref="A29:L29"/>
    <mergeCell ref="A26:B26"/>
    <mergeCell ref="B45:G45"/>
    <mergeCell ref="B46:G46"/>
    <mergeCell ref="A27:B27"/>
    <mergeCell ref="C27:L27"/>
    <mergeCell ref="B39:G39"/>
    <mergeCell ref="B40:G40"/>
    <mergeCell ref="B31:E32"/>
    <mergeCell ref="I39:L39"/>
    <mergeCell ref="I40:L40"/>
    <mergeCell ref="I41:L41"/>
    <mergeCell ref="I42:L42"/>
    <mergeCell ref="B41:G41"/>
    <mergeCell ref="B42:G42"/>
    <mergeCell ref="B47:G47"/>
    <mergeCell ref="B61:G61"/>
    <mergeCell ref="B64:G64"/>
    <mergeCell ref="A43:A44"/>
    <mergeCell ref="A62:A63"/>
    <mergeCell ref="G30:K30"/>
    <mergeCell ref="I62:L63"/>
    <mergeCell ref="I70:L71"/>
    <mergeCell ref="B34:G34"/>
    <mergeCell ref="B35:G35"/>
    <mergeCell ref="B36:G36"/>
    <mergeCell ref="B37:G37"/>
    <mergeCell ref="B38:G38"/>
    <mergeCell ref="I59:L59"/>
    <mergeCell ref="I60:L60"/>
    <mergeCell ref="A70:A71"/>
    <mergeCell ref="B70:E71"/>
    <mergeCell ref="B62:E63"/>
    <mergeCell ref="I65:L65"/>
    <mergeCell ref="I66:L66"/>
    <mergeCell ref="I67:L67"/>
    <mergeCell ref="I68:L68"/>
    <mergeCell ref="I69:L69"/>
    <mergeCell ref="B65:G65"/>
    <mergeCell ref="A103:L103"/>
    <mergeCell ref="I82:L82"/>
    <mergeCell ref="I92:L92"/>
    <mergeCell ref="I80:L80"/>
    <mergeCell ref="I81:L81"/>
    <mergeCell ref="I101:L101"/>
    <mergeCell ref="I102:L102"/>
    <mergeCell ref="H43:H44"/>
    <mergeCell ref="A31:A32"/>
    <mergeCell ref="I45:L45"/>
    <mergeCell ref="I61:L61"/>
    <mergeCell ref="I78:L79"/>
    <mergeCell ref="I72:L72"/>
    <mergeCell ref="I64:L64"/>
    <mergeCell ref="I34:L34"/>
    <mergeCell ref="I35:L35"/>
    <mergeCell ref="I36:L36"/>
    <mergeCell ref="I37:L37"/>
    <mergeCell ref="I38:L38"/>
    <mergeCell ref="H62:H63"/>
    <mergeCell ref="H70:H71"/>
    <mergeCell ref="H78:H79"/>
    <mergeCell ref="A93:A94"/>
    <mergeCell ref="B43:E44"/>
    <mergeCell ref="C1:K3"/>
    <mergeCell ref="A1:B3"/>
    <mergeCell ref="A5:L5"/>
    <mergeCell ref="L1:L2"/>
    <mergeCell ref="H12:K12"/>
    <mergeCell ref="H13:K13"/>
    <mergeCell ref="A12:G12"/>
    <mergeCell ref="A11:L11"/>
    <mergeCell ref="I33:L33"/>
    <mergeCell ref="B33:G33"/>
    <mergeCell ref="B13:G13"/>
    <mergeCell ref="B14:G14"/>
    <mergeCell ref="B15:G15"/>
    <mergeCell ref="H16:K16"/>
    <mergeCell ref="H17:K17"/>
    <mergeCell ref="H18:K18"/>
    <mergeCell ref="C22:L22"/>
    <mergeCell ref="A22:B22"/>
    <mergeCell ref="B16:G16"/>
    <mergeCell ref="B17:G17"/>
    <mergeCell ref="B18:G18"/>
    <mergeCell ref="A20:L20"/>
    <mergeCell ref="A21:B21"/>
    <mergeCell ref="C21:L21"/>
    <mergeCell ref="A108:L108"/>
    <mergeCell ref="A104:L104"/>
    <mergeCell ref="A105:L105"/>
    <mergeCell ref="A113:L113"/>
    <mergeCell ref="A106:L106"/>
    <mergeCell ref="A107:L107"/>
    <mergeCell ref="A110:L110"/>
    <mergeCell ref="A111:L111"/>
    <mergeCell ref="A109:L109"/>
    <mergeCell ref="A112:L112"/>
    <mergeCell ref="A85:A86"/>
    <mergeCell ref="B85:E86"/>
    <mergeCell ref="B72:G72"/>
    <mergeCell ref="B73:G73"/>
    <mergeCell ref="B76:G76"/>
    <mergeCell ref="B77:G77"/>
    <mergeCell ref="B80:G80"/>
    <mergeCell ref="B81:G81"/>
    <mergeCell ref="B82:G82"/>
    <mergeCell ref="B74:G74"/>
    <mergeCell ref="B75:G75"/>
    <mergeCell ref="A78:A79"/>
    <mergeCell ref="B78:E79"/>
    <mergeCell ref="A7:B7"/>
    <mergeCell ref="C7:F7"/>
    <mergeCell ref="H7:J7"/>
    <mergeCell ref="A8:B8"/>
    <mergeCell ref="C8:F8"/>
    <mergeCell ref="H8:L8"/>
    <mergeCell ref="A9:B9"/>
    <mergeCell ref="C9:F9"/>
    <mergeCell ref="H9:J9"/>
    <mergeCell ref="H14:K14"/>
    <mergeCell ref="H15:K15"/>
    <mergeCell ref="A24:B24"/>
    <mergeCell ref="C25:L25"/>
    <mergeCell ref="A25:B25"/>
    <mergeCell ref="C24:L24"/>
    <mergeCell ref="C23:L23"/>
    <mergeCell ref="A23:B23"/>
    <mergeCell ref="A10:B10"/>
  </mergeCells>
  <phoneticPr fontId="1" type="noConversion"/>
  <dataValidations count="1">
    <dataValidation type="list" allowBlank="1" showInputMessage="1" showErrorMessage="1" errorTitle="Error en ingreso de datos" error="En estas celdas solo se puede ingresar 1, 0 ó N/A._x000a_Por Favor verifique el dato ingresado, gracias." sqref="H72:H77 H80:H84 H95:H102 H87:H92 H64:H69 H45:H61 H33:H42" xr:uid="{00000000-0002-0000-0000-000000000000}">
      <formula1>$A$22:$A$26</formula1>
    </dataValidation>
  </dataValidations>
  <printOptions horizontalCentered="1"/>
  <pageMargins left="0.39370078740157483" right="0.23622047244094491" top="0.35433070866141736" bottom="0.35433070866141736" header="0.31496062992125984" footer="0.31496062992125984"/>
  <pageSetup scale="65" fitToHeight="5" orientation="portrait" r:id="rId1"/>
  <headerFooter alignWithMargins="0">
    <oddFooter>&amp;C&amp;8Página 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6457B-E7E7-49C7-9B2D-D15BCB58A1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IRO Trab. Eléctrico C.S.</vt:lpstr>
      <vt:lpstr>'IRO Trab. Eléctrico C.S.'!Área_de_impresión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MSC Safety Audit Check List</dc:title>
  <dc:creator>Mario M. Copa</dc:creator>
  <cp:lastModifiedBy>Mauricio Elio Flores Herbas</cp:lastModifiedBy>
  <cp:lastPrinted>2021-02-03T18:33:16Z</cp:lastPrinted>
  <dcterms:created xsi:type="dcterms:W3CDTF">2004-11-04T08:39:07Z</dcterms:created>
  <dcterms:modified xsi:type="dcterms:W3CDTF">2025-08-10T18:34:27Z</dcterms:modified>
</cp:coreProperties>
</file>