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SanCristobal\proyects\FormulariosBackendMongo\src\templates\"/>
    </mc:Choice>
  </mc:AlternateContent>
  <xr:revisionPtr revIDLastSave="0" documentId="13_ncr:1_{DDEC0431-46D5-4720-8436-F61D734868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O Caliente" sheetId="13" r:id="rId1"/>
  </sheets>
  <definedNames>
    <definedName name="_xlnm.Print_Area" localSheetId="0">'IRO Caliente'!$A$1:$L$174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3" l="1"/>
  <c r="G31" i="13"/>
  <c r="G32" i="13" l="1"/>
  <c r="G155" i="13"/>
  <c r="H155" i="13"/>
  <c r="H148" i="13"/>
  <c r="G148" i="13"/>
  <c r="G149" i="13" s="1"/>
  <c r="H144" i="13"/>
  <c r="G144" i="13"/>
  <c r="H114" i="13"/>
  <c r="G114" i="13"/>
  <c r="H97" i="13"/>
  <c r="G97" i="13"/>
  <c r="H69" i="13"/>
  <c r="G69" i="13"/>
  <c r="H47" i="13"/>
  <c r="G47" i="13"/>
  <c r="G115" i="13" l="1"/>
  <c r="G145" i="13"/>
  <c r="G70" i="13"/>
  <c r="G156" i="13"/>
  <c r="L30" i="13"/>
  <c r="G98" i="13"/>
  <c r="G48" i="13"/>
</calcChain>
</file>

<file path=xl/sharedStrings.xml><?xml version="1.0" encoding="utf-8"?>
<sst xmlns="http://schemas.openxmlformats.org/spreadsheetml/2006/main" count="310" uniqueCount="289">
  <si>
    <t>Criterio</t>
  </si>
  <si>
    <t>Comentarios</t>
  </si>
  <si>
    <t>Valoración</t>
  </si>
  <si>
    <t xml:space="preserve">Fecha inspección: </t>
  </si>
  <si>
    <t>N/A</t>
  </si>
  <si>
    <t>El ítem no es aplicable o la actividad no se pudo observar durante la inspección</t>
  </si>
  <si>
    <t>INTERNA</t>
  </si>
  <si>
    <t>FIRMA</t>
  </si>
  <si>
    <t>CARGO</t>
  </si>
  <si>
    <t xml:space="preserve">Nombre </t>
  </si>
  <si>
    <t>Aclaraciones</t>
  </si>
  <si>
    <t>1.  Aspectos positivos encontrados:</t>
  </si>
  <si>
    <t>2. Ítems Críticos encontrados: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</si>
  <si>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</si>
  <si>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</si>
  <si>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</si>
  <si>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</si>
  <si>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</si>
  <si>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</si>
  <si>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</si>
  <si>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</si>
  <si>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</si>
  <si>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</si>
  <si>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4.1</t>
  </si>
  <si>
    <t>4.2</t>
  </si>
  <si>
    <t>3.1</t>
  </si>
  <si>
    <t>4.3</t>
  </si>
  <si>
    <t>3.2</t>
  </si>
  <si>
    <t>3.3</t>
  </si>
  <si>
    <t>3.4</t>
  </si>
  <si>
    <t>3.5</t>
  </si>
  <si>
    <t>3.6</t>
  </si>
  <si>
    <t>5.1</t>
  </si>
  <si>
    <t>5.2</t>
  </si>
  <si>
    <t>6.1</t>
  </si>
  <si>
    <t>6.2</t>
  </si>
  <si>
    <t>5.3</t>
  </si>
  <si>
    <t xml:space="preserve">Dirección/Gerencia:  </t>
  </si>
  <si>
    <t>LISTA DE VERIFICACIÓN</t>
  </si>
  <si>
    <t>EQUIPO DE INSPECCIÓN</t>
  </si>
  <si>
    <t>VALORACIÓN Y CRITERIO:</t>
  </si>
  <si>
    <t>LISTA DE VERIFICACIÓN:</t>
  </si>
  <si>
    <t>CONCLUSIONES Y RECOMENDACIONES DEL EQUIPO DE INSPECCIÓN</t>
  </si>
  <si>
    <t>% Cumplimiento Alcanzado:</t>
  </si>
  <si>
    <t>GENERAL</t>
  </si>
  <si>
    <t>1.</t>
  </si>
  <si>
    <t>2.</t>
  </si>
  <si>
    <t xml:space="preserve">Superintendencia Senior:   </t>
  </si>
  <si>
    <t xml:space="preserve">Superintendencia:   </t>
  </si>
  <si>
    <t>Supervisor:</t>
  </si>
  <si>
    <t xml:space="preserve">3. </t>
  </si>
  <si>
    <t xml:space="preserve">4. </t>
  </si>
  <si>
    <t xml:space="preserve">5. </t>
  </si>
  <si>
    <t xml:space="preserve">6. </t>
  </si>
  <si>
    <t>% Cumplimiento Global:</t>
  </si>
  <si>
    <t xml:space="preserve">Inspección N°: </t>
  </si>
  <si>
    <t>1.8</t>
  </si>
  <si>
    <t>2.5</t>
  </si>
  <si>
    <t>2.6</t>
  </si>
  <si>
    <t>2.7</t>
  </si>
  <si>
    <t>2.9</t>
  </si>
  <si>
    <t>2.17</t>
  </si>
  <si>
    <t>5.4</t>
  </si>
  <si>
    <t>5.5</t>
  </si>
  <si>
    <t>5.6</t>
  </si>
  <si>
    <t xml:space="preserve">7. </t>
  </si>
  <si>
    <t>7.1</t>
  </si>
  <si>
    <t>7.2</t>
  </si>
  <si>
    <t>7.3</t>
  </si>
  <si>
    <t>7.4</t>
  </si>
  <si>
    <r>
      <t xml:space="preserve">INSPECCIÓN REGLAS DE ORO, (IRO) - </t>
    </r>
    <r>
      <rPr>
        <b/>
        <sz val="12"/>
        <color rgb="FF0000FF"/>
        <rFont val="Calibri"/>
        <family val="2"/>
        <scheme val="minor"/>
      </rPr>
      <t>TRABAJOS EN CALIENTE</t>
    </r>
  </si>
  <si>
    <t xml:space="preserve"> A.  TRABAJOS EN CALIENTE</t>
  </si>
  <si>
    <t>SOLDADURA CON ARCO ELÉCTRICO</t>
  </si>
  <si>
    <t>OPERACIÓN DE OXICORTE</t>
  </si>
  <si>
    <t>ALMACENAMIENTO DE CILINDROS</t>
  </si>
  <si>
    <t>USO DE AMOLADORA ELÉCTRICA</t>
  </si>
  <si>
    <t>TRABAJOS EN CALIENTE EN AREAS HÚMEDAS</t>
  </si>
  <si>
    <t>TRABAJOS EN CALIENTE EN ALTURAS</t>
  </si>
  <si>
    <t xml:space="preserve">8. </t>
  </si>
  <si>
    <t>8.1</t>
  </si>
  <si>
    <t>8.2</t>
  </si>
  <si>
    <t>8.3</t>
  </si>
  <si>
    <t>8.4</t>
  </si>
  <si>
    <t>8.5</t>
  </si>
  <si>
    <t>3.7</t>
  </si>
  <si>
    <t>3.8</t>
  </si>
  <si>
    <t>3.9</t>
  </si>
  <si>
    <t>3.16</t>
  </si>
  <si>
    <t>3.17</t>
  </si>
  <si>
    <t>4.4</t>
  </si>
  <si>
    <t>4.5</t>
  </si>
  <si>
    <t>4.6</t>
  </si>
  <si>
    <t>4.7</t>
  </si>
  <si>
    <t>4.8</t>
  </si>
  <si>
    <t>4.9</t>
  </si>
  <si>
    <t>4.10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</si>
  <si>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</si>
  <si>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</si>
  <si>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</si>
  <si>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</si>
  <si>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</si>
  <si>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</si>
  <si>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</si>
  <si>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</si>
  <si>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</si>
  <si>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</si>
  <si>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</si>
  <si>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</si>
  <si>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</si>
  <si>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</si>
  <si>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</si>
  <si>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</si>
  <si>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</si>
  <si>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</si>
  <si>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TRABAJOS EN CALIENTE EN ESPACIOS CONFINADOS</t>
  </si>
  <si>
    <t>Máximo Puntaje:</t>
  </si>
  <si>
    <r>
      <t xml:space="preserve">El ítem NO cumple o cumple </t>
    </r>
    <r>
      <rPr>
        <b/>
        <sz val="12"/>
        <rFont val="Calibri"/>
        <family val="2"/>
        <scheme val="minor"/>
      </rPr>
      <t>menos del 50%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más de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</si>
  <si>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51% al 70%</t>
    </r>
    <r>
      <rPr>
        <sz val="12"/>
        <rFont val="Calibri"/>
        <family val="2"/>
        <scheme val="minor"/>
      </rPr>
      <t xml:space="preserve"> de las veces </t>
    </r>
    <r>
      <rPr>
        <b/>
        <sz val="12"/>
        <rFont val="Calibri"/>
        <family val="2"/>
        <scheme val="minor"/>
      </rPr>
      <t>(el ítem tiene dos desviaciones)</t>
    </r>
  </si>
  <si>
    <r>
      <t xml:space="preserve">El ítem cumple entre el </t>
    </r>
    <r>
      <rPr>
        <b/>
        <sz val="12"/>
        <rFont val="Calibri"/>
        <family val="2"/>
        <scheme val="minor"/>
      </rPr>
      <t>71% al 90%</t>
    </r>
    <r>
      <rPr>
        <sz val="12"/>
        <rFont val="Calibri"/>
        <family val="2"/>
        <scheme val="minor"/>
      </rPr>
      <t xml:space="preserve"> de las veces  </t>
    </r>
    <r>
      <rPr>
        <b/>
        <sz val="12"/>
        <rFont val="Calibri"/>
        <family val="2"/>
        <scheme val="minor"/>
      </rPr>
      <t>(el ítem tiene máximo una desviación)</t>
    </r>
  </si>
  <si>
    <r>
      <t xml:space="preserve">El ítem cumple a cabalidad </t>
    </r>
    <r>
      <rPr>
        <b/>
        <sz val="12"/>
        <rFont val="Calibri"/>
        <family val="2"/>
        <scheme val="minor"/>
      </rPr>
      <t>más del 91%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(el ítem no tiene desviaciones)</t>
    </r>
  </si>
  <si>
    <t>8.6</t>
  </si>
  <si>
    <t>8.7</t>
  </si>
  <si>
    <t>8.8</t>
  </si>
  <si>
    <t>7.5</t>
  </si>
  <si>
    <t>5.25</t>
  </si>
  <si>
    <t>5.26</t>
  </si>
  <si>
    <t>5.27</t>
  </si>
  <si>
    <t>5.28</t>
  </si>
  <si>
    <t>4.11</t>
  </si>
  <si>
    <t>4.12</t>
  </si>
  <si>
    <t>4.13</t>
  </si>
  <si>
    <t>4.14</t>
  </si>
  <si>
    <t>4.15</t>
  </si>
  <si>
    <t>3.10</t>
  </si>
  <si>
    <t>3.11</t>
  </si>
  <si>
    <t>3.12</t>
  </si>
  <si>
    <t>3.13</t>
  </si>
  <si>
    <t>3.14</t>
  </si>
  <si>
    <t>3.15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</si>
  <si>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</si>
  <si>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</si>
  <si>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</si>
  <si>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</si>
  <si>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</si>
  <si>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</si>
  <si>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</si>
  <si>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</si>
  <si>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</si>
  <si>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2.4</t>
  </si>
  <si>
    <t>2.8</t>
  </si>
  <si>
    <t>2.10</t>
  </si>
  <si>
    <t>2.11</t>
  </si>
  <si>
    <t>2.12</t>
  </si>
  <si>
    <t>2.13</t>
  </si>
  <si>
    <t>2.14</t>
  </si>
  <si>
    <t>2.15</t>
  </si>
  <si>
    <t>2.16</t>
  </si>
  <si>
    <t>2.18</t>
  </si>
  <si>
    <t>2.19</t>
  </si>
  <si>
    <t>2.20</t>
  </si>
  <si>
    <t>1.9</t>
  </si>
  <si>
    <t>1.10</t>
  </si>
  <si>
    <t>1.11</t>
  </si>
  <si>
    <t>1.12</t>
  </si>
  <si>
    <t>1.13</t>
  </si>
  <si>
    <t>1.14</t>
  </si>
  <si>
    <t>Área Física:</t>
  </si>
  <si>
    <t>Nota</t>
  </si>
  <si>
    <t>¿El área de trabajo se encuentra delimitada alrededor de la zona de trabajo en caliente?</t>
  </si>
  <si>
    <t>¿El área de trabajo cuenta con señalización que advierta las actividades de trabajo en caliente?</t>
  </si>
  <si>
    <t>¿El personal que realizará el trabajo está capacitado, entrenado y es competente para realizar el trabajo?</t>
  </si>
  <si>
    <t>¿El trabajo cuenta con un vigía para mantener las condiciones peligrosas seguras inherentes al lugar de trabajo?</t>
  </si>
  <si>
    <t>¿Los materiales peligrosos o explosivos se encuentran alejados a una distancia mínima de 11 metros del área de trabajo?</t>
  </si>
  <si>
    <t>¿Los materiales peligrosos o explosivos que se encuentran dentro de la distancia de seguridad (11 metros) se encuentran aislados separados con barreras, cobertores o mantas ignífugas?</t>
  </si>
  <si>
    <t>¿Las aperturas o grietas de paredes, suelos y conductos que se encuentran dentro de la distancia de seguridad de (11 metros) se encuentran cubiertas herméticamente con mantas ignífugas, cortinas o material no combustible?</t>
  </si>
  <si>
    <t>¿Se realizó la evaluación de las características del material con la que fue construido el área a intervenir (techos, paredes, vigas, tanques engomados), las mismas no deben contar con revestimiento y aislamiento combustible?</t>
  </si>
  <si>
    <t>¿Se cuenta con equipos o sistemas de combate contra incendios de acuerdo al tipo de fuego en el lugar de trabajo (Ejemplo: Extintores, Hidrantes, otros)?</t>
  </si>
  <si>
    <t>¿En el caso de identificar rociadores automáticos en el área de trabajo; ¿se realizó la protección del cabezal para prevenir su operación inesperada a la detección de humo o calor de soldadura o corte?</t>
  </si>
  <si>
    <t>¿Se realizó la verificación de las condiciones del trabajo para asegurarse de que se mantengan seguras cuando se realice en más de un turno?</t>
  </si>
  <si>
    <t>¿Se cuentan con pantallas no reflectivas (mamparas) colocados o instalados en la zona de soldadura para proteger contra las exposiciones a rayos ultravioleta?</t>
  </si>
  <si>
    <t>¿Los desagües y alcantarillas se encuentran cubiertos para evitar el ingreso de chispas, escorias, partículas incandescentes</t>
  </si>
  <si>
    <t>¿Se cuentan con los documentos relacionados al trabajo ART/VPT, PT en caliente aprobado por el EPT y PPT, vigente (excepto talleres autorizados)?</t>
  </si>
  <si>
    <t>¿Se realizó la inspección inicial del equipo de soldadura por personal de Mantenimiento Eléctrico, y el equipo cuenta con inspección mensual disponible en bodega?</t>
  </si>
  <si>
    <t>¿Los cables de alimentación son de la sección recomendada según el fabricante y se encuentran libres de daños, con los bornes de conexión y clavijas aislados?</t>
  </si>
  <si>
    <t>¿Los terminales de soldadura (electrodos y abrazaderas) de conexión de puesta a tierra se encuentran en condiciones operables (sin daños visibles)?</t>
  </si>
  <si>
    <t>¿Las abrazaderas (pinzas) de soldadura de tierra se encuentran lo más próximo a la zona de soladura, no mayor de 10 metros de separación con la pinza del electrodo?</t>
  </si>
  <si>
    <t>¿El equipo cuenta con línea de puesta a tierra para facilitar el disparo de las protecciones eléctricas?</t>
  </si>
  <si>
    <t>¿El cambio de polaridad del electrodo (polaridad directa) se realiza cuando la máquina no está en uso y el circuito ha sido desconectado?</t>
  </si>
  <si>
    <t>¿El cambio de amperaje se realiza cuando la máquina no está en uso y el circuito de carga ha sido desconectado (Excepto donde el fabricante indique)?</t>
  </si>
  <si>
    <t>¿La pinza o porta electrodo es adecuada al tipo de electrodo utilizado, sujeta fuertemente y está fijada a su cable (sin daños en su aislamiento)?</t>
  </si>
  <si>
    <t>¿Los cables del circuito de soldadura están protegidos contra proyecciones incandescentes, grasas, aceites, etc., evitando arcos o circuitos irregulares colocándolos en forma aérea con trípodes (perchas) de al menos 1.80 m de altura?</t>
  </si>
  <si>
    <t>¿La alimentación eléctrica cuenta con una puesta a tierra asociada a un interruptor diferencial que corte la energía en caso de que se produzca variación de corriente?</t>
  </si>
  <si>
    <t>¿Cuando el porta-electrodos no esté en uso, no debe dejarse encima de la mesa de trabajo que tenga una línea directa a la superficie donde se suelda?</t>
  </si>
  <si>
    <t>¿Mientras el equipo esté funcionando no se debe colocar la pinza porta-electrodo sobre materiales conductores (colocar siempre sobre material aislante) y si no está en funcionamiento se desconecta de la toma de energía?</t>
  </si>
  <si>
    <t>¿Los electrodos son retirados del porta-electrodos cuando no se utilizan, para evitar contacto eléctrico con personas u objetos conductores?</t>
  </si>
  <si>
    <t>¿La base donde se realizará la soldadura es sólida y está apoyada sobre objetos estables?</t>
  </si>
  <si>
    <t>¿Se utilizan los electrodos de 38 hasta 50 mm, caso contrario se puede dañar el porta-electrodo y causar un cortocircuito accidental?</t>
  </si>
  <si>
    <t>¿Los porta-electrodos están almacenados en lugares que no estén en contacto con la humedad, combustibles o posibles fugas de gas comprimido?</t>
  </si>
  <si>
    <t>¿Antes de utilizar los porta-electrodos se verificó que los mismos no estén mojados o húmedos, en caso de estar mojados o húmedos se deben secar totalmente antes de ser utilizados?</t>
  </si>
  <si>
    <t>¿El electrodo fundido (apagado), el soldador realiza el cambio con un guante de cuero?</t>
  </si>
  <si>
    <t>¿Se cuenta con extintor portátil de Polvo Químico Seco con capacidad igual o mayor a 8 kg en la zona de trabajo, el mismo debe estar operativo, inspeccionado y accesible?</t>
  </si>
  <si>
    <t>¿El personal utiliza correctamente su EPP, incluyendo:
- Lentes claros y botas de seguridad con polaina de cuero.
- Protector auditivo y protector respiratorio (N95).
- Máscara de soldar con filtros de vidrio Grado 11 aproximadamente.
- Máscara de soldar con vidrio de regulación electrónica?</t>
  </si>
  <si>
    <t>¿Se realizaron las inspecciones a los equipos de oxicorte, incluyendo cilindros y accesorios?</t>
  </si>
  <si>
    <t>¿El equipo de oxicorte, como cilindros, válvulas de acople y reguladores, está libre de grasas, aceites y otras sustancias inflamables o explosivas?</t>
  </si>
  <si>
    <t>¿¿Está PROHIBIDO el uso de oxígeno como sustituto del aire comprimido debido a que podría aumentar la probabilidad de incendio?</t>
  </si>
  <si>
    <t>¿Los cilindros de Oxígeno y Acetileno se encuentran a una distancia de 5 a 10 metros de la zona de trabajo?</t>
  </si>
  <si>
    <t>¿Se realiza una verificación de las conexiones después del ensamblaje y antes de encender el soplete o antorcha para verificar posibles fugas?</t>
  </si>
  <si>
    <t>¿Todos los reguladores y las mangueras de conexión están asegurados, con cierre hermético e inspeccionados, y se PROHÍBE el uso de cinta teflón en las conexiones?</t>
  </si>
  <si>
    <t>¿Se realiza el purgado individual de las mangueras antes de encender el soplete o la antorcha por primera vez cada día?</t>
  </si>
  <si>
    <t>¿Se cuenta con encendedor de fricción, llama piloto estacionario o cualquier fuente apropiada de encendido, y no se permiten fósforos, encendedores de cigarros ni arcos de soldadura?</t>
  </si>
  <si>
    <t>¿El equipo de oxicorte cuenta con sus válvulas anti retorno para el oxígeno y el gas combustible, ubicadas en los manómetros de cilindros y al llegar al soplete?</t>
  </si>
  <si>
    <t>¿Las mangueras se encuentran en buenas condiciones sin rajaduras y son de los colores específicos, rojo para la manguera de gas combustible y verde para la manguera de oxígeno?</t>
  </si>
  <si>
    <t>¿Se realizó la limpieza de la válvula del cilindro antes de conectarla al regulador, eliminando polvo y suciedad?</t>
  </si>
  <si>
    <t>¿Los cilindros se encuentran en posición vertical, sujetados con cadenas u otros dispositivos a un carro 2/3 de su tamaño y alejados de fuentes de calor como fuego, chispas o arco eléctrico?</t>
  </si>
  <si>
    <t>¿El transporte de cilindros se realiza de manera vertical, con válvulas cerradas, tapas de protección instaladas y sujetados con cadenas o similares al soporte de transporte?</t>
  </si>
  <si>
    <t>¿En la operación del equipo de oxicorte, la apertura de la válvula del cilindro de acetileno no debe exceder los 3/4 de vuelta, esto para cerrar rápidamente en caso de emergencia?</t>
  </si>
  <si>
    <t>¿Los cilindros están lo suficientemente alejados de las operaciones reales de soldadura y corte (chispas, escorias calientes, llamas)? En caso contrario, ¿se han provisto de pantallas resistentes al fuego?</t>
  </si>
  <si>
    <t>¿La zona de trabajo está libre de vapores o gases explosivos, materiales inflamables, combustibles, etc.? ¿Y las estructuras no tienen recubrimiento engomado? En caso de duda, ¿se ha solicitado monitoreo a PGA?</t>
  </si>
  <si>
    <t>¿Antes del inicio de la jornada y cuando se detecte una anormalidad o el equipo sufra daños, el operador verifica la ausencia de fugas de oxígeno o gas combustible en las mangueras, uniones y dispositivos en general, mediante una revisión con agua y jabón?</t>
  </si>
  <si>
    <t>¿Se verifica que las mangueras no estén enredadas, torcidas y expuestas a ser pisadas, chispas u objetos calientes o sustancias químicas que puedan deteriorarlas o crear un riesgo de incendio?</t>
  </si>
  <si>
    <t>¿Se cuenta con sistemas de extracción de aire de tiro forzado en los talleres considerados cerrados?</t>
  </si>
  <si>
    <t>¿Al apagar el soplete, se cierra primero la válvula del gas combustible, luego la del oxígeno y se purgan los gases del sistema, incluyendo manguera, soplete y manorreductores?</t>
  </si>
  <si>
    <t>¿Se considera que el cilindro de oxígeno está vacío cuando la presión haya bajado a 1.75 kg/cm (25 PSI) y debe ser devuelto? ¿Nunca se debe vaciar completamente el cilindro?</t>
  </si>
  <si>
    <t>¿Los cilindros están debidamente señalizados con el rombo NFPA 704 y el color que los representa?</t>
  </si>
  <si>
    <t>¿Las hojas de seguridad de los gases existentes están disponibles en la zona de trabajo y el personal comprende su contenido?</t>
  </si>
  <si>
    <t>¿Se dispone de un extintor portátil de Polvo Químico Seco con capacidad igual o mayor a 8 kg en la zona de trabajo, y este se encuentra operativo, inspeccionado y accesible?</t>
  </si>
  <si>
    <t>¿El Equipo de Protección Personal (EPP) del operador está libre de grasas, aceites y nunca está en contacto con oxígeno?</t>
  </si>
  <si>
    <t xml:space="preserve">¿El operador y su ayudante utilizan correctamente su Equipo de Protección Personal (EPP)?
- ¿Usan casco de seguridad?
- ¿Llevan capuchón de mezclilla o tela ignífuga?
- ¿Utilizan lentes de seguridad oscuros filtrantes (Nº 4 a 6)?
- ¿Utilizan un respirador para humos metálicos?
- ¿Usan coleto o chaqueta de cuero?
- ¿Visten pantalón de cuero?
- ¿Llevan guantes de cuero de caña larga?
- ¿Utilizan botas de seguridad?
- ¿Usan polainas de cuero?
- ¿Llevan protector auditivo?
</t>
  </si>
  <si>
    <t>¿Los cilindros de oxígeno vacíos (mínimo 1,75 kg/cm² o 25 PSI) están almacenados con la válvula cerrada y con su capuchón de seguridad apretado manualmente?</t>
  </si>
  <si>
    <t>¿Los cilindros están almacenados de manera vertical y encadenados o asegurados para evitar caídas?</t>
  </si>
  <si>
    <t>¿Los cilindros están almacenados a nivel del piso, sin humedad y en un área libre de material no combustible, protegidos contra cortes o erosiones?</t>
  </si>
  <si>
    <t>¿Los cilindros llenos y vacíos se almacenan de manera separada y están claramente identificados?</t>
  </si>
  <si>
    <t>¿El almacenamiento de los cilindros de acetileno y oxígeno está separado por una distancia de 6 metros o mediante un muro no combustible?</t>
  </si>
  <si>
    <t>¿Los cilindros están identificados con el color correspondiente a su clasificación según las normas NB-73007 Gases Industriales y NB-73006 Gases Medicinales?</t>
  </si>
  <si>
    <t>¿Los cilindros están etiquetados con el nombre del compuesto y marcados con el rombo de la NFPA 704?</t>
  </si>
  <si>
    <t>¿Los cilindros no se encuentran almacenados en lugares subterráneos, vías de evacuación, pasarelas, gradas u otros lugares donde puedan sufrir daños?</t>
  </si>
  <si>
    <t>¿Los cilindros vacíos están claramente identificados con etiquetas de la sustancia que contenían? (En la zona de almacenamiento, ¿los cilindros están agrupados por contenido?)</t>
  </si>
  <si>
    <t>¿Las luminarias en las áreas de almacenamiento están apantalladas (no deben ser incandescentes) y los interruptores eléctricos tienen el cableado en buen estado?</t>
  </si>
  <si>
    <t>¿El área de almacenamiento de cilindros está ventilada y protegida de la radiación solar?</t>
  </si>
  <si>
    <t>¿Los cilindros de oxígeno se almacenan en un área libre de gases o sustancias inflamables, así como de materiales altamente combustibles como aceite y líquidos volátiles?</t>
  </si>
  <si>
    <t>¿La señalización que prohíbe fumar durante la manipulación y uso de cilindros de gas comprimido está claramente visible?</t>
  </si>
  <si>
    <t>¿Se tienen disponibles y están identificadas las Hojas de Seguridad, y el personal expuesto conoce las recomendaciones que indican?</t>
  </si>
  <si>
    <t>¿Se cuenta con equipos de combate contra incendios adecuados según la cantidad de gases comprimidos almacenados en el lugar? (extintores, hidrantes, rociadores, otros)</t>
  </si>
  <si>
    <t>¿Se realiza la inspección Pre-uso e inspección según el formulario 1.02.P06.F39 (mensual) en la bodega para la amoladora eléctrica?</t>
  </si>
  <si>
    <t>¿El esmeril o amoladora cuenta con su guarda de protección correspondiente, carcasa completa y está correctamente conectada a tierra en la toma eléctrica?</t>
  </si>
  <si>
    <t>¿Se verifica que el disco de corte o desbaste cumpla con las especificaciones necesarias para el equipo a utilizar? (Las amoladoras deben contar con doble aislamiento)</t>
  </si>
  <si>
    <t>¿La carcasa y dispositivos mecánicos de funcionamiento se encuentran sin fisuras ni partes sueltas, y están libres de grasa, tierra u otras sustancias químicas?</t>
  </si>
  <si>
    <t>¿La zona de trabajo se encuentra aislada o separada con guardas protectoras, estando libre de daños y colocada correctamente? (OBLIGATORIO)</t>
  </si>
  <si>
    <t>¿La empuñadora (anti vibración) está firmemente montada en el cuerpo del equipo y no presenta daños?</t>
  </si>
  <si>
    <t>¿Los discos de corte o desbaste se almacenan adecuadamente para evitar contacto con agua, solventes, frío extremo, condensación y daños, manteniéndolos separados por tipo?</t>
  </si>
  <si>
    <t>¿Se verifica que la velocidad del disco (revoluciones) es apropiada para la velocidad de la amoladora?</t>
  </si>
  <si>
    <t>¿Se desenergiza la amoladora cuando no se está utilizando o cuando se requiere un cambio de disco o mantenimiento?</t>
  </si>
  <si>
    <t>¿Se dispone de mantas ignífugas para proteger los ductos eléctricos y/o cuando hay personal trabajando en niveles inferiores?</t>
  </si>
  <si>
    <t>¿La amoladora se guarda en un lugar que la proteja de daños por caídas o condiciones climáticas?</t>
  </si>
  <si>
    <t>¿Antes de cambiar el disco, se desenergiza la amoladora y se utiliza la llave correcta para desmontar y montar el disco, verificando su giro por 30 segundos antes de operarlo?</t>
  </si>
  <si>
    <t>¿El disco seleccionado es adecuado para el trabajo que se realizará?</t>
  </si>
  <si>
    <t>¿Se utilizan discos con garantía y certificados por normas, y con fecha de vencimiento, evitando discos que hayan sufrido golpes, caídas o exposición a humedad?</t>
  </si>
  <si>
    <t>¿Los discos abrasivos de desgaste o corte se almacenan en lugares limpios y secos, evitando grasa y aceite, manteniéndolos embalados para prevenir impactos o caídas?</t>
  </si>
  <si>
    <t>¿En los trabajos se utilizan discos (desbaste o corte) compatibles con las RPM de la amoladora, y nunca discos de diámetro mayor a 7 pulgadas?</t>
  </si>
  <si>
    <t>¿El cable de alimentación pasa por detrás del operador y no entre la amoladora, la pieza y el operador?</t>
  </si>
  <si>
    <t>¿Se verifica que el alojamiento (orificio) del disco encaje perfectamente en el eje de la amoladora durante el cambio de disco?</t>
  </si>
  <si>
    <t>¿Se utiliza la amoladora en el ángulo correcto de trabajo de acuerdo a la recomendación del disco? (corte 90°, desbaste 45°, terminado o limpieza 15°)</t>
  </si>
  <si>
    <t>¿Después de usar la amoladora, se permite que el disco detenga su giro libremente antes de asentarla, sin detenerlo con la mano ni con otra pieza o estructura?</t>
  </si>
  <si>
    <t>¿Se dispone de una superficie de trabajo estable con buena sujeción de pequeñas piezas, y se opera la amoladora siempre con ambas manos?</t>
  </si>
  <si>
    <t>¿En la amoladora nunca se utilizan discos para cortar madera ni para afilar herramientas, evitando forzar, presionar excesivamente o golpear el disco sobre la pieza?</t>
  </si>
  <si>
    <t>¿Cuándo se trabaje con equipos que cuenten con sistema de enclavamiento y se corte la energía, se desenergiza la amoladora antes de desenclavar el equipo?</t>
  </si>
  <si>
    <t>¿El personal no lleva elementos sueltos en su ropa que puedan enredarse en el equipo? (bufandas, pulseras, etc.)</t>
  </si>
  <si>
    <t>¿Se dispone de plataformas de madera y se mantienen los cables aéreos en áreas con presencia de humedad en el piso?</t>
  </si>
  <si>
    <t>¿Se mantiene un control adecuado de las proyecciones de las chispas durante los trabajos con la amoladora?</t>
  </si>
  <si>
    <t>¿Se cuenta con un extintor portátil de Polvo Químico Seco con capacidad igual o mayor a 8 kg en la zona de trabajo, operativo, inspeccionado y accesible?</t>
  </si>
  <si>
    <t>¿El personal utiliza correctamente su Equipo de Protección Personal (EPP)?
- ¿Usan lentes de seguridad adecuados?
- ¿Utilizan una máscara facial de protección adaptable al casco?
- ¿Llevan guantes de cuero de manga larga?
- ¿Utilizan botines de seguridad?
- ¿Usan protectores auditivos?
- ¿Utilizan protección respiratoria para polvos y humos metálicos?
- ¿Llevan puesto un colete o chaqueta de cuero?
- ¿Usan pantalón de cuero?</t>
  </si>
  <si>
    <t>¿Se han colocado plataformas de tablones de madera con un espesor de 3" o superior, o que sobrepasen el nivel del área húmeda?</t>
  </si>
  <si>
    <t>¿Se asegura de mantener las manos, vestimenta y área de trabajo constantemente secos? (En caso de humedad en las manos, ¿se pueden usar guantes de nitrilo bajo los guantes de soldar?)</t>
  </si>
  <si>
    <t>¿Se utiliza un SPCC (arnés de cuerpo entero y cabo de vida con características ignífugas) en trabajos en caliente a niveles superiores a 1.80 metros?</t>
  </si>
  <si>
    <t>¿Se colocan mantas ignífugas para evitar la proyección de chispas o metal fundido hacia niveles inferiores, al realizar trabajos en caliente en áreas elevadas, y se restringen los accesos inferiores?</t>
  </si>
  <si>
    <t>¿Los cables de los equipos eléctricos están asegurados de manera que no entren en contacto con el andamio, y se verifica su estado antes de subirlos a nivel?</t>
  </si>
  <si>
    <t>¿El área inferior está señalizada con carteles de precaución sobre la posible caída de materiales, herramientas y objetos?</t>
  </si>
  <si>
    <t>¿El transporte de cilindros de gas a diferentes niveles se lleva a cabo utilizando canastillos certificados para izar material, en lugar de eslingas para izar cilindros directamente?</t>
  </si>
  <si>
    <t>¿Se dispone de un sistema de extracción de humos/gases o inyección de aire para trabajos en caliente en el interior de un Espacio Confinado?</t>
  </si>
  <si>
    <t>¿La máquina de soldadura eléctrica, los cilindros de oxicorte o el motosoldador se ubican fuera del espacio confinado durante los trabajos en caliente?</t>
  </si>
  <si>
    <t>¿Se retiran todos los equipos (amoladoras, sopletes de oxiacetileno, mangueras, porta electrodos, cables, etc.) del Espacio Confinado al concluir el trabajo?</t>
  </si>
  <si>
    <t>¿Se lleva a cabo la medición de gases o niveles de explosividad dentro de los límites establecidos en la atmósfera del espacio confinado?</t>
  </si>
  <si>
    <t>¿Los porta electrodos y cables de soldadura están completamente aislados y verificados antes de ingresar al espacio confinado?</t>
  </si>
  <si>
    <t>¿Se verifica que los cables y porta-electrodos estén aislados y en condiciones adecuadas antes de ingresar al espacio confinado?</t>
  </si>
  <si>
    <t>¿Se asegura que no haya sustancias peligrosas inflamables dentro del espacio confinado, retirando cualquier sustancia peligrosa del interior?</t>
  </si>
  <si>
    <t>¿Se disponen de interruptores de seguridad en los circuitos de soldadura, que se utilizan cuando se realiza soldadura en lugares peligrosos como Espacios Confinados y trabajos en Altura?</t>
  </si>
  <si>
    <t>1.- La inspección tiene una duración máxima de 2 horas e incluye la elaboración del Plan de Acción en el formulario 1.02.P06.F41 Planilla de Seguimientos.
2.- Una vez finalizada la inspección, el equipo de Inspección realizará la evaluación y definirá el plan de acción de forma inmediata.
3.- En caso de identificar un riesgo INACEPTABLE durante la actividad inspeccionada, se debe detener el trabajo de inmediato hasta minimizar el riesgo o corregir la observación.
4.- El equipo de inspección firmará la planilla en la sección "EQUIPO DE INSPECCIÓN".
5.- El Supervisor de área responsable de la inspección, enviará en formato digital formulario de inspección IRO y el plan de Acción en la Planilla de Seguimiento 1.02.P06.F41 (Llenados correctamente) al Superintendente de su área y al área de Seguridad Industrial (correo Seguridad.Industrial@minerasancristobal.com) para su seguimiento.</t>
  </si>
  <si>
    <t>El ítem en color rojo es obligatorio; si se coloca N/A, se debe justificar en los comentarios el motivo por el cual NO APLICA.</t>
  </si>
  <si>
    <r>
      <t>1.02.P06.F47
Revisión</t>
    </r>
    <r>
      <rPr>
        <b/>
        <sz val="8"/>
        <color rgb="FFFF0000"/>
        <rFont val="Calibri"/>
        <family val="2"/>
        <scheme val="minor"/>
      </rPr>
      <t>: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</si>
</sst>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i/>
      <sz val="10"/>
      <color indexed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name val="Arial"/>
      <family val="2"/>
    </font>
    <font>
      <b/>
      <sz val="12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indexed="16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  <xf numFmtId="0" fontId="29" fillId="9" borderId="0" applyNumberFormat="0" applyBorder="0" applyAlignment="0" applyProtection="0"/>
  </cellStyleXfs>
  <cellXfs count="176">
    <xf numFmtId="0" fontId="0" fillId="0" borderId="0" xfId="0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9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" xfId="0" applyFont="1" applyBorder="1"/>
    <xf numFmtId="0" fontId="1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distributed"/>
    </xf>
    <xf numFmtId="0" fontId="16" fillId="0" borderId="0" xfId="0" applyFont="1"/>
    <xf numFmtId="0" fontId="5" fillId="3" borderId="30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 inden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vertical="distributed"/>
    </xf>
    <xf numFmtId="0" fontId="4" fillId="0" borderId="17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right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right" vertical="center" wrapText="1"/>
    </xf>
    <xf numFmtId="9" fontId="24" fillId="7" borderId="38" xfId="3" applyFont="1" applyFill="1" applyBorder="1" applyAlignment="1">
      <alignment horizontal="center" vertical="center" wrapText="1"/>
    </xf>
    <xf numFmtId="9" fontId="26" fillId="8" borderId="47" xfId="3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0" xfId="0" applyFont="1" applyAlignment="1">
      <alignment horizontal="right" vertical="top" wrapText="1"/>
    </xf>
    <xf numFmtId="0" fontId="7" fillId="0" borderId="1" xfId="0" applyFont="1" applyBorder="1" applyAlignment="1">
      <alignment horizontal="left" indent="1"/>
    </xf>
    <xf numFmtId="0" fontId="8" fillId="7" borderId="31" xfId="0" applyFont="1" applyFill="1" applyBorder="1" applyAlignment="1">
      <alignment horizontal="right" vertical="center" wrapText="1"/>
    </xf>
    <xf numFmtId="9" fontId="24" fillId="7" borderId="27" xfId="3" applyFont="1" applyFill="1" applyBorder="1" applyAlignment="1">
      <alignment horizontal="center" vertical="center" wrapText="1"/>
    </xf>
    <xf numFmtId="0" fontId="29" fillId="9" borderId="18" xfId="4" applyBorder="1" applyAlignment="1">
      <alignment horizontal="right" vertical="center" wrapText="1"/>
    </xf>
    <xf numFmtId="0" fontId="29" fillId="9" borderId="31" xfId="4" applyBorder="1" applyAlignment="1">
      <alignment horizontal="right" vertical="center" wrapText="1"/>
    </xf>
    <xf numFmtId="0" fontId="29" fillId="9" borderId="33" xfId="4" applyBorder="1" applyAlignment="1">
      <alignment horizontal="center" vertical="center" wrapText="1"/>
    </xf>
    <xf numFmtId="9" fontId="29" fillId="9" borderId="27" xfId="4" applyNumberFormat="1" applyBorder="1" applyAlignment="1">
      <alignment horizontal="center" vertical="center" wrapText="1"/>
    </xf>
    <xf numFmtId="0" fontId="27" fillId="4" borderId="14" xfId="0" applyFont="1" applyFill="1" applyBorder="1"/>
    <xf numFmtId="0" fontId="27" fillId="4" borderId="15" xfId="0" applyFont="1" applyFill="1" applyBorder="1"/>
    <xf numFmtId="0" fontId="27" fillId="4" borderId="16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right" vertical="center" wrapText="1"/>
    </xf>
    <xf numFmtId="0" fontId="8" fillId="7" borderId="48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/>
    </xf>
    <xf numFmtId="0" fontId="31" fillId="11" borderId="6" xfId="0" applyFont="1" applyFill="1" applyBorder="1" applyAlignment="1">
      <alignment vertical="center" wrapText="1"/>
    </xf>
    <xf numFmtId="0" fontId="13" fillId="11" borderId="1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2" fontId="25" fillId="4" borderId="34" xfId="0" applyNumberFormat="1" applyFont="1" applyFill="1" applyBorder="1" applyAlignment="1">
      <alignment horizontal="center" vertical="center"/>
    </xf>
    <xf numFmtId="2" fontId="25" fillId="4" borderId="39" xfId="0" applyNumberFormat="1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2" fontId="25" fillId="4" borderId="49" xfId="0" applyNumberFormat="1" applyFont="1" applyFill="1" applyBorder="1" applyAlignment="1">
      <alignment horizontal="center" vertical="center"/>
    </xf>
    <xf numFmtId="0" fontId="31" fillId="0" borderId="6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33" xfId="0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0" fontId="8" fillId="7" borderId="48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51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7" xfId="0" applyFont="1" applyBorder="1"/>
    <xf numFmtId="0" fontId="4" fillId="0" borderId="26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2" borderId="6" xfId="0" applyFont="1" applyFill="1" applyBorder="1" applyAlignment="1">
      <alignment horizontal="center" vertical="distributed" wrapText="1"/>
    </xf>
    <xf numFmtId="0" fontId="27" fillId="4" borderId="14" xfId="0" applyFont="1" applyFill="1" applyBorder="1"/>
    <xf numFmtId="0" fontId="27" fillId="4" borderId="15" xfId="0" applyFont="1" applyFill="1" applyBorder="1"/>
    <xf numFmtId="0" fontId="27" fillId="4" borderId="16" xfId="0" applyFont="1" applyFill="1" applyBorder="1"/>
    <xf numFmtId="0" fontId="11" fillId="4" borderId="24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 vertical="center" wrapText="1"/>
    </xf>
    <xf numFmtId="0" fontId="27" fillId="11" borderId="52" xfId="0" applyFont="1" applyFill="1" applyBorder="1"/>
    <xf numFmtId="0" fontId="27" fillId="11" borderId="41" xfId="0" applyFont="1" applyFill="1" applyBorder="1"/>
    <xf numFmtId="0" fontId="27" fillId="11" borderId="42" xfId="0" applyFont="1" applyFill="1" applyBorder="1"/>
    <xf numFmtId="0" fontId="26" fillId="8" borderId="44" xfId="0" applyFont="1" applyFill="1" applyBorder="1" applyAlignment="1">
      <alignment horizontal="left" vertical="center" wrapText="1"/>
    </xf>
    <xf numFmtId="0" fontId="26" fillId="8" borderId="45" xfId="0" applyFont="1" applyFill="1" applyBorder="1" applyAlignment="1">
      <alignment horizontal="left" vertical="center" wrapText="1"/>
    </xf>
    <xf numFmtId="0" fontId="26" fillId="8" borderId="46" xfId="0" applyFont="1" applyFill="1" applyBorder="1" applyAlignment="1">
      <alignment horizontal="left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2" fillId="6" borderId="31" xfId="0" applyFont="1" applyFill="1" applyBorder="1" applyAlignment="1">
      <alignment horizontal="center" vertical="center" wrapText="1"/>
    </xf>
    <xf numFmtId="0" fontId="14" fillId="11" borderId="43" xfId="0" applyFont="1" applyFill="1" applyBorder="1" applyAlignment="1">
      <alignment horizontal="center" vertical="center" wrapText="1"/>
    </xf>
    <xf numFmtId="0" fontId="14" fillId="11" borderId="38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45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6" fillId="0" borderId="43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left" vertical="top" wrapText="1"/>
    </xf>
    <xf numFmtId="0" fontId="16" fillId="0" borderId="4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16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36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justify" vertical="center" wrapText="1"/>
    </xf>
    <xf numFmtId="0" fontId="4" fillId="0" borderId="2" xfId="0" applyNumberFormat="1" applyFont="1" applyBorder="1" applyAlignment="1">
      <alignment vertical="center" wrapText="1"/>
    </xf>
  </cellXfs>
  <cellStyles count="5">
    <cellStyle name="Incorrecto" xfId="4" builtinId="27"/>
    <cellStyle name="Normal" xfId="0" builtinId="0"/>
    <cellStyle name="Normal 2" xfId="1" xr:uid="{00000000-0005-0000-0000-000002000000}"/>
    <cellStyle name="Normal 3" xfId="2" xr:uid="{00000000-0005-0000-0000-000003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66675</xdr:rowOff>
    </xdr:from>
    <xdr:to>
      <xdr:col>1</xdr:col>
      <xdr:colOff>826770</xdr:colOff>
      <xdr:row>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66675"/>
          <a:ext cx="1017270" cy="40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zoomScaleNormal="100" zoomScaleSheetLayoutView="100" zoomScalePageLayoutView="86" workbookViewId="0">
      <selection activeCell="C9" sqref="C9:F9"/>
    </sheetView>
  </sheetViews>
  <sheetFormatPr baseColWidth="10" defaultColWidth="9.109375" defaultRowHeight="13.2" x14ac:dyDescent="0.25"/>
  <cols>
    <col min="1" max="1" width="5.5546875" customWidth="1"/>
    <col min="2" max="2" width="16.6640625" customWidth="1"/>
    <col min="3" max="3" width="3.33203125" customWidth="1"/>
    <col min="4" max="4" width="9.109375" customWidth="1"/>
    <col min="5" max="5" width="16.33203125" customWidth="1"/>
    <col min="6" max="6" width="24.6640625" customWidth="1"/>
    <col min="7" max="7" width="15.6640625" customWidth="1"/>
    <col min="8" max="8" width="9.5546875" customWidth="1"/>
    <col min="9" max="9" width="5.44140625" customWidth="1"/>
    <col min="10" max="10" width="9" customWidth="1"/>
    <col min="11" max="11" width="14.5546875" customWidth="1"/>
    <col min="12" max="12" width="21.6640625" customWidth="1"/>
  </cols>
  <sheetData>
    <row r="1" spans="1:12" ht="15.75" customHeight="1" x14ac:dyDescent="0.25">
      <c r="A1" s="114"/>
      <c r="B1" s="115"/>
      <c r="C1" s="108" t="s">
        <v>70</v>
      </c>
      <c r="D1" s="109"/>
      <c r="E1" s="109"/>
      <c r="F1" s="109"/>
      <c r="G1" s="109"/>
      <c r="H1" s="109"/>
      <c r="I1" s="109"/>
      <c r="J1" s="109"/>
      <c r="K1" s="109"/>
      <c r="L1" s="123" t="s">
        <v>288</v>
      </c>
    </row>
    <row r="2" spans="1:12" ht="12.75" customHeight="1" x14ac:dyDescent="0.25">
      <c r="A2" s="116"/>
      <c r="B2" s="117"/>
      <c r="C2" s="110"/>
      <c r="D2" s="111"/>
      <c r="E2" s="111"/>
      <c r="F2" s="111"/>
      <c r="G2" s="111"/>
      <c r="H2" s="111"/>
      <c r="I2" s="111"/>
      <c r="J2" s="111"/>
      <c r="K2" s="111"/>
      <c r="L2" s="124"/>
    </row>
    <row r="3" spans="1:12" ht="15" customHeight="1" thickBot="1" x14ac:dyDescent="0.35">
      <c r="A3" s="118"/>
      <c r="B3" s="119"/>
      <c r="C3" s="112"/>
      <c r="D3" s="113"/>
      <c r="E3" s="113"/>
      <c r="F3" s="113"/>
      <c r="G3" s="113"/>
      <c r="H3" s="113"/>
      <c r="I3" s="113"/>
      <c r="J3" s="113"/>
      <c r="K3" s="113"/>
      <c r="L3" s="12" t="s">
        <v>6</v>
      </c>
    </row>
    <row r="4" spans="1:12" ht="4.5" customHeight="1" thickBot="1" x14ac:dyDescent="0.35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6.2" thickBot="1" x14ac:dyDescent="0.35">
      <c r="A5" s="120" t="s">
        <v>38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2"/>
    </row>
    <row r="6" spans="1:12" ht="4.5" customHeight="1" x14ac:dyDescent="0.3">
      <c r="A6" s="6"/>
      <c r="B6" s="7"/>
      <c r="C6" s="131"/>
      <c r="D6" s="131"/>
      <c r="E6" s="131"/>
      <c r="F6" s="132"/>
      <c r="G6" s="7"/>
      <c r="H6" s="131"/>
      <c r="I6" s="131"/>
      <c r="J6" s="131"/>
      <c r="K6" s="131"/>
      <c r="L6" s="132"/>
    </row>
    <row r="7" spans="1:12" ht="15.75" customHeight="1" x14ac:dyDescent="0.25">
      <c r="A7" s="136" t="s">
        <v>37</v>
      </c>
      <c r="B7" s="137"/>
      <c r="C7" s="138"/>
      <c r="D7" s="138"/>
      <c r="E7" s="138"/>
      <c r="F7" s="139"/>
      <c r="G7" s="27" t="s">
        <v>49</v>
      </c>
      <c r="H7" s="140"/>
      <c r="I7" s="140"/>
      <c r="J7" s="140"/>
      <c r="K7" s="28" t="s">
        <v>55</v>
      </c>
      <c r="L7" s="175"/>
    </row>
    <row r="8" spans="1:12" ht="15.75" customHeight="1" x14ac:dyDescent="0.25">
      <c r="A8" s="136" t="s">
        <v>47</v>
      </c>
      <c r="B8" s="137"/>
      <c r="C8" s="138"/>
      <c r="D8" s="138"/>
      <c r="E8" s="138"/>
      <c r="F8" s="139"/>
      <c r="G8" s="27" t="s">
        <v>166</v>
      </c>
      <c r="H8" s="140"/>
      <c r="I8" s="140"/>
      <c r="J8" s="140"/>
      <c r="K8" s="140"/>
      <c r="L8" s="141"/>
    </row>
    <row r="9" spans="1:12" ht="15.75" customHeight="1" x14ac:dyDescent="0.3">
      <c r="A9" s="136" t="s">
        <v>48</v>
      </c>
      <c r="B9" s="137"/>
      <c r="C9" s="138"/>
      <c r="D9" s="138"/>
      <c r="E9" s="138"/>
      <c r="F9" s="139"/>
      <c r="G9" s="29" t="s">
        <v>3</v>
      </c>
      <c r="H9" s="140"/>
      <c r="I9" s="140"/>
      <c r="J9" s="140"/>
      <c r="K9" s="25"/>
      <c r="L9" s="26"/>
    </row>
    <row r="10" spans="1:12" ht="4.5" customHeight="1" thickBot="1" x14ac:dyDescent="0.3">
      <c r="A10" s="129"/>
      <c r="B10" s="130"/>
      <c r="C10" s="130"/>
      <c r="D10" s="130"/>
      <c r="E10" s="130"/>
      <c r="F10" s="133"/>
      <c r="G10" s="16"/>
      <c r="H10" s="134"/>
      <c r="I10" s="134"/>
      <c r="J10" s="134"/>
      <c r="K10" s="134"/>
      <c r="L10" s="135"/>
    </row>
    <row r="11" spans="1:12" ht="13.5" customHeight="1" thickBot="1" x14ac:dyDescent="0.3">
      <c r="A11" s="125" t="s">
        <v>39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8"/>
    </row>
    <row r="12" spans="1:12" ht="13.5" customHeight="1" thickBot="1" x14ac:dyDescent="0.3">
      <c r="A12" s="125" t="s">
        <v>9</v>
      </c>
      <c r="B12" s="126"/>
      <c r="C12" s="126"/>
      <c r="D12" s="126"/>
      <c r="E12" s="126"/>
      <c r="F12" s="126"/>
      <c r="G12" s="128"/>
      <c r="H12" s="125" t="s">
        <v>8</v>
      </c>
      <c r="I12" s="126"/>
      <c r="J12" s="126"/>
      <c r="K12" s="126"/>
      <c r="L12" s="15" t="s">
        <v>7</v>
      </c>
    </row>
    <row r="13" spans="1:12" ht="17.25" customHeight="1" x14ac:dyDescent="0.3">
      <c r="A13" s="17">
        <v>1</v>
      </c>
      <c r="B13" s="80"/>
      <c r="C13" s="81"/>
      <c r="D13" s="81"/>
      <c r="E13" s="81"/>
      <c r="F13" s="81"/>
      <c r="G13" s="82"/>
      <c r="H13" s="127"/>
      <c r="I13" s="127"/>
      <c r="J13" s="127"/>
      <c r="K13" s="127"/>
      <c r="L13" s="18"/>
    </row>
    <row r="14" spans="1:12" ht="17.25" customHeight="1" x14ac:dyDescent="0.3">
      <c r="A14" s="14">
        <v>2</v>
      </c>
      <c r="B14" s="83"/>
      <c r="C14" s="84"/>
      <c r="D14" s="84"/>
      <c r="E14" s="84"/>
      <c r="F14" s="84"/>
      <c r="G14" s="85"/>
      <c r="H14" s="86"/>
      <c r="I14" s="86"/>
      <c r="J14" s="86"/>
      <c r="K14" s="86"/>
      <c r="L14" s="10"/>
    </row>
    <row r="15" spans="1:12" ht="17.25" customHeight="1" x14ac:dyDescent="0.3">
      <c r="A15" s="14">
        <v>3</v>
      </c>
      <c r="B15" s="83"/>
      <c r="C15" s="84"/>
      <c r="D15" s="84"/>
      <c r="E15" s="84"/>
      <c r="F15" s="84"/>
      <c r="G15" s="85"/>
      <c r="H15" s="86"/>
      <c r="I15" s="86"/>
      <c r="J15" s="86"/>
      <c r="K15" s="86"/>
      <c r="L15" s="10"/>
    </row>
    <row r="16" spans="1:12" ht="17.25" customHeight="1" x14ac:dyDescent="0.3">
      <c r="A16" s="14">
        <v>4</v>
      </c>
      <c r="B16" s="83"/>
      <c r="C16" s="84"/>
      <c r="D16" s="84"/>
      <c r="E16" s="84"/>
      <c r="F16" s="84"/>
      <c r="G16" s="85"/>
      <c r="H16" s="86"/>
      <c r="I16" s="86"/>
      <c r="J16" s="86"/>
      <c r="K16" s="86"/>
      <c r="L16" s="10"/>
    </row>
    <row r="17" spans="1:12" ht="17.25" customHeight="1" x14ac:dyDescent="0.3">
      <c r="A17" s="14">
        <v>5</v>
      </c>
      <c r="B17" s="83"/>
      <c r="C17" s="84"/>
      <c r="D17" s="84"/>
      <c r="E17" s="84"/>
      <c r="F17" s="84"/>
      <c r="G17" s="85"/>
      <c r="H17" s="86"/>
      <c r="I17" s="86"/>
      <c r="J17" s="86"/>
      <c r="K17" s="86"/>
      <c r="L17" s="10"/>
    </row>
    <row r="18" spans="1:12" ht="17.25" customHeight="1" x14ac:dyDescent="0.3">
      <c r="A18" s="14">
        <v>6</v>
      </c>
      <c r="B18" s="83"/>
      <c r="C18" s="84"/>
      <c r="D18" s="84"/>
      <c r="E18" s="84"/>
      <c r="F18" s="84"/>
      <c r="G18" s="85"/>
      <c r="H18" s="86"/>
      <c r="I18" s="86"/>
      <c r="J18" s="86"/>
      <c r="K18" s="86"/>
      <c r="L18" s="10"/>
    </row>
    <row r="19" spans="1:12" ht="3.75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6.5" customHeight="1" thickBot="1" x14ac:dyDescent="0.3">
      <c r="A20" s="90" t="s">
        <v>40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2"/>
    </row>
    <row r="21" spans="1:12" ht="13.8" x14ac:dyDescent="0.25">
      <c r="A21" s="93" t="s">
        <v>2</v>
      </c>
      <c r="B21" s="94"/>
      <c r="C21" s="95" t="s">
        <v>0</v>
      </c>
      <c r="D21" s="95"/>
      <c r="E21" s="95"/>
      <c r="F21" s="95"/>
      <c r="G21" s="95"/>
      <c r="H21" s="95"/>
      <c r="I21" s="95"/>
      <c r="J21" s="95"/>
      <c r="K21" s="95"/>
      <c r="L21" s="96"/>
    </row>
    <row r="22" spans="1:12" ht="14.25" customHeight="1" x14ac:dyDescent="0.3">
      <c r="A22" s="46">
        <v>0</v>
      </c>
      <c r="B22" s="47"/>
      <c r="C22" s="87" t="s">
        <v>116</v>
      </c>
      <c r="D22" s="88"/>
      <c r="E22" s="88"/>
      <c r="F22" s="88"/>
      <c r="G22" s="88"/>
      <c r="H22" s="88"/>
      <c r="I22" s="88"/>
      <c r="J22" s="88"/>
      <c r="K22" s="88"/>
      <c r="L22" s="89"/>
    </row>
    <row r="23" spans="1:12" ht="14.25" customHeight="1" x14ac:dyDescent="0.3">
      <c r="A23" s="46">
        <v>1</v>
      </c>
      <c r="B23" s="47"/>
      <c r="C23" s="87" t="s">
        <v>117</v>
      </c>
      <c r="D23" s="88"/>
      <c r="E23" s="88"/>
      <c r="F23" s="88"/>
      <c r="G23" s="88"/>
      <c r="H23" s="88"/>
      <c r="I23" s="88"/>
      <c r="J23" s="88"/>
      <c r="K23" s="88"/>
      <c r="L23" s="89"/>
    </row>
    <row r="24" spans="1:12" ht="14.25" customHeight="1" x14ac:dyDescent="0.3">
      <c r="A24" s="46">
        <v>2</v>
      </c>
      <c r="B24" s="47"/>
      <c r="C24" s="87" t="s">
        <v>118</v>
      </c>
      <c r="D24" s="88"/>
      <c r="E24" s="88"/>
      <c r="F24" s="88"/>
      <c r="G24" s="88"/>
      <c r="H24" s="88"/>
      <c r="I24" s="88"/>
      <c r="J24" s="88"/>
      <c r="K24" s="88"/>
      <c r="L24" s="89"/>
    </row>
    <row r="25" spans="1:12" ht="14.25" customHeight="1" x14ac:dyDescent="0.3">
      <c r="A25" s="46">
        <v>3</v>
      </c>
      <c r="B25" s="47"/>
      <c r="C25" s="87" t="s">
        <v>119</v>
      </c>
      <c r="D25" s="88"/>
      <c r="E25" s="88"/>
      <c r="F25" s="88"/>
      <c r="G25" s="88"/>
      <c r="H25" s="88"/>
      <c r="I25" s="88"/>
      <c r="J25" s="88"/>
      <c r="K25" s="88"/>
      <c r="L25" s="89"/>
    </row>
    <row r="26" spans="1:12" ht="14.25" customHeight="1" x14ac:dyDescent="0.3">
      <c r="A26" s="46" t="s">
        <v>4</v>
      </c>
      <c r="B26" s="47"/>
      <c r="C26" s="36" t="s">
        <v>5</v>
      </c>
      <c r="D26" s="37"/>
      <c r="E26" s="37"/>
      <c r="F26" s="37"/>
      <c r="G26" s="37"/>
      <c r="H26" s="37"/>
      <c r="I26" s="37"/>
      <c r="J26" s="37"/>
      <c r="K26" s="37"/>
      <c r="L26" s="38"/>
    </row>
    <row r="27" spans="1:12" ht="14.25" customHeight="1" thickBot="1" x14ac:dyDescent="0.35">
      <c r="A27" s="105" t="s">
        <v>167</v>
      </c>
      <c r="B27" s="106"/>
      <c r="C27" s="97" t="s">
        <v>287</v>
      </c>
      <c r="D27" s="98"/>
      <c r="E27" s="98"/>
      <c r="F27" s="98"/>
      <c r="G27" s="98"/>
      <c r="H27" s="98"/>
      <c r="I27" s="98"/>
      <c r="J27" s="98"/>
      <c r="K27" s="98"/>
      <c r="L27" s="99"/>
    </row>
    <row r="28" spans="1:12" ht="3" customHeight="1" x14ac:dyDescent="0.25"/>
    <row r="29" spans="1:12" ht="16.5" customHeight="1" thickBot="1" x14ac:dyDescent="0.3">
      <c r="A29" s="103" t="s">
        <v>41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1:12" ht="36.75" customHeight="1" thickBot="1" x14ac:dyDescent="0.3">
      <c r="A30" s="100" t="s">
        <v>71</v>
      </c>
      <c r="B30" s="101"/>
      <c r="C30" s="101"/>
      <c r="D30" s="101"/>
      <c r="E30" s="101"/>
      <c r="F30" s="102"/>
      <c r="G30" s="142" t="s">
        <v>54</v>
      </c>
      <c r="H30" s="143"/>
      <c r="I30" s="143"/>
      <c r="J30" s="143"/>
      <c r="K30" s="144"/>
      <c r="L30" s="24">
        <f>(H31+H47+H69+H97+H114+H144+H148+H155)/(G31+G47+G69+G97+G114+G144+G148+G155)</f>
        <v>0</v>
      </c>
    </row>
    <row r="31" spans="1:12" ht="17.25" customHeight="1" x14ac:dyDescent="0.25">
      <c r="A31" s="65" t="s">
        <v>45</v>
      </c>
      <c r="B31" s="67" t="s">
        <v>44</v>
      </c>
      <c r="C31" s="67"/>
      <c r="D31" s="67"/>
      <c r="E31" s="68"/>
      <c r="F31" s="20" t="s">
        <v>115</v>
      </c>
      <c r="G31" s="21">
        <f>COUNTIF(H33:H46,"&lt;&gt;"&amp;$A$26)*3</f>
        <v>42</v>
      </c>
      <c r="H31" s="48">
        <f>SUM(H33:H46)</f>
        <v>0</v>
      </c>
      <c r="I31" s="50" t="s">
        <v>1</v>
      </c>
      <c r="J31" s="51"/>
      <c r="K31" s="51"/>
      <c r="L31" s="52"/>
    </row>
    <row r="32" spans="1:12" ht="17.25" customHeight="1" x14ac:dyDescent="0.25">
      <c r="A32" s="66"/>
      <c r="B32" s="69"/>
      <c r="C32" s="69"/>
      <c r="D32" s="69"/>
      <c r="E32" s="70"/>
      <c r="F32" s="30" t="s">
        <v>43</v>
      </c>
      <c r="G32" s="31">
        <f>H31/G31</f>
        <v>0</v>
      </c>
      <c r="H32" s="60"/>
      <c r="I32" s="57"/>
      <c r="J32" s="58"/>
      <c r="K32" s="58"/>
      <c r="L32" s="59"/>
    </row>
    <row r="33" spans="1:12" ht="25.5" customHeight="1" x14ac:dyDescent="0.25">
      <c r="A33" s="39" t="s">
        <v>13</v>
      </c>
      <c r="B33" s="61" t="s">
        <v>181</v>
      </c>
      <c r="C33" s="61"/>
      <c r="D33" s="61"/>
      <c r="E33" s="61"/>
      <c r="F33" s="61"/>
      <c r="G33" s="61"/>
      <c r="H33" s="43"/>
      <c r="I33" s="56"/>
      <c r="J33" s="56"/>
      <c r="K33" s="56"/>
      <c r="L33" s="56"/>
    </row>
    <row r="34" spans="1:12" ht="25.5" customHeight="1" x14ac:dyDescent="0.25">
      <c r="A34" s="39" t="s">
        <v>14</v>
      </c>
      <c r="B34" s="61" t="s">
        <v>168</v>
      </c>
      <c r="C34" s="61"/>
      <c r="D34" s="61"/>
      <c r="E34" s="61"/>
      <c r="F34" s="61"/>
      <c r="G34" s="61"/>
      <c r="H34" s="43"/>
      <c r="I34" s="56"/>
      <c r="J34" s="56"/>
      <c r="K34" s="56"/>
      <c r="L34" s="56"/>
    </row>
    <row r="35" spans="1:12" ht="25.5" customHeight="1" x14ac:dyDescent="0.25">
      <c r="A35" s="39" t="s">
        <v>15</v>
      </c>
      <c r="B35" s="61" t="s">
        <v>169</v>
      </c>
      <c r="C35" s="61"/>
      <c r="D35" s="61"/>
      <c r="E35" s="61"/>
      <c r="F35" s="61"/>
      <c r="G35" s="61"/>
      <c r="H35" s="9"/>
      <c r="I35" s="56"/>
      <c r="J35" s="56"/>
      <c r="K35" s="56"/>
      <c r="L35" s="56"/>
    </row>
    <row r="36" spans="1:12" ht="25.5" customHeight="1" x14ac:dyDescent="0.25">
      <c r="A36" s="39" t="s">
        <v>16</v>
      </c>
      <c r="B36" s="61" t="s">
        <v>170</v>
      </c>
      <c r="C36" s="61"/>
      <c r="D36" s="61"/>
      <c r="E36" s="61"/>
      <c r="F36" s="61"/>
      <c r="G36" s="61"/>
      <c r="H36" s="43"/>
      <c r="I36" s="56"/>
      <c r="J36" s="56"/>
      <c r="K36" s="56"/>
      <c r="L36" s="56"/>
    </row>
    <row r="37" spans="1:12" ht="25.5" customHeight="1" x14ac:dyDescent="0.25">
      <c r="A37" s="39" t="s">
        <v>17</v>
      </c>
      <c r="B37" s="61" t="s">
        <v>171</v>
      </c>
      <c r="C37" s="61"/>
      <c r="D37" s="61"/>
      <c r="E37" s="61"/>
      <c r="F37" s="61"/>
      <c r="G37" s="61"/>
      <c r="H37" s="43"/>
      <c r="I37" s="56"/>
      <c r="J37" s="56"/>
      <c r="K37" s="56"/>
      <c r="L37" s="56"/>
    </row>
    <row r="38" spans="1:12" ht="25.5" customHeight="1" x14ac:dyDescent="0.25">
      <c r="A38" s="39" t="s">
        <v>18</v>
      </c>
      <c r="B38" s="61" t="s">
        <v>172</v>
      </c>
      <c r="C38" s="61"/>
      <c r="D38" s="61"/>
      <c r="E38" s="61"/>
      <c r="F38" s="61"/>
      <c r="G38" s="61"/>
      <c r="H38" s="43"/>
      <c r="I38" s="56"/>
      <c r="J38" s="56"/>
      <c r="K38" s="56"/>
      <c r="L38" s="56"/>
    </row>
    <row r="39" spans="1:12" ht="31.5" customHeight="1" x14ac:dyDescent="0.25">
      <c r="A39" s="39" t="s">
        <v>19</v>
      </c>
      <c r="B39" s="61" t="s">
        <v>173</v>
      </c>
      <c r="C39" s="61"/>
      <c r="D39" s="61"/>
      <c r="E39" s="61"/>
      <c r="F39" s="61"/>
      <c r="G39" s="61"/>
      <c r="H39" s="43"/>
      <c r="I39" s="56"/>
      <c r="J39" s="56"/>
      <c r="K39" s="56"/>
      <c r="L39" s="56"/>
    </row>
    <row r="40" spans="1:12" ht="43.5" customHeight="1" x14ac:dyDescent="0.25">
      <c r="A40" s="39" t="s">
        <v>56</v>
      </c>
      <c r="B40" s="61" t="s">
        <v>174</v>
      </c>
      <c r="C40" s="61"/>
      <c r="D40" s="61"/>
      <c r="E40" s="61"/>
      <c r="F40" s="61"/>
      <c r="G40" s="61"/>
      <c r="H40" s="43"/>
      <c r="I40" s="56"/>
      <c r="J40" s="56"/>
      <c r="K40" s="56"/>
      <c r="L40" s="56"/>
    </row>
    <row r="41" spans="1:12" ht="42" customHeight="1" x14ac:dyDescent="0.25">
      <c r="A41" s="40" t="s">
        <v>160</v>
      </c>
      <c r="B41" s="61" t="s">
        <v>175</v>
      </c>
      <c r="C41" s="61"/>
      <c r="D41" s="61"/>
      <c r="E41" s="61"/>
      <c r="F41" s="61"/>
      <c r="G41" s="61"/>
      <c r="H41" s="43"/>
      <c r="I41" s="56"/>
      <c r="J41" s="56"/>
      <c r="K41" s="56"/>
      <c r="L41" s="56"/>
    </row>
    <row r="42" spans="1:12" ht="31.5" customHeight="1" x14ac:dyDescent="0.25">
      <c r="A42" s="39" t="s">
        <v>161</v>
      </c>
      <c r="B42" s="61" t="s">
        <v>176</v>
      </c>
      <c r="C42" s="61"/>
      <c r="D42" s="61"/>
      <c r="E42" s="61"/>
      <c r="F42" s="61"/>
      <c r="G42" s="61"/>
      <c r="H42" s="43"/>
      <c r="I42" s="56"/>
      <c r="J42" s="56"/>
      <c r="K42" s="56"/>
      <c r="L42" s="56"/>
    </row>
    <row r="43" spans="1:12" ht="39.75" customHeight="1" x14ac:dyDescent="0.25">
      <c r="A43" s="39" t="s">
        <v>162</v>
      </c>
      <c r="B43" s="61" t="s">
        <v>177</v>
      </c>
      <c r="C43" s="61"/>
      <c r="D43" s="61"/>
      <c r="E43" s="61"/>
      <c r="F43" s="61"/>
      <c r="G43" s="61"/>
      <c r="H43" s="43"/>
      <c r="I43" s="56"/>
      <c r="J43" s="56"/>
      <c r="K43" s="56"/>
      <c r="L43" s="56"/>
    </row>
    <row r="44" spans="1:12" ht="39.75" customHeight="1" x14ac:dyDescent="0.25">
      <c r="A44" s="39" t="s">
        <v>163</v>
      </c>
      <c r="B44" s="61" t="s">
        <v>178</v>
      </c>
      <c r="C44" s="61"/>
      <c r="D44" s="61"/>
      <c r="E44" s="61"/>
      <c r="F44" s="61"/>
      <c r="G44" s="61"/>
      <c r="H44" s="43"/>
      <c r="I44" s="56"/>
      <c r="J44" s="56"/>
      <c r="K44" s="56"/>
      <c r="L44" s="56"/>
    </row>
    <row r="45" spans="1:12" ht="39.75" customHeight="1" x14ac:dyDescent="0.25">
      <c r="A45" s="39" t="s">
        <v>164</v>
      </c>
      <c r="B45" s="61" t="s">
        <v>179</v>
      </c>
      <c r="C45" s="61"/>
      <c r="D45" s="61"/>
      <c r="E45" s="61"/>
      <c r="F45" s="61"/>
      <c r="G45" s="61"/>
      <c r="H45" s="43"/>
      <c r="I45" s="56"/>
      <c r="J45" s="56"/>
      <c r="K45" s="56"/>
      <c r="L45" s="56"/>
    </row>
    <row r="46" spans="1:12" ht="39.75" customHeight="1" thickBot="1" x14ac:dyDescent="0.3">
      <c r="A46" s="39" t="s">
        <v>165</v>
      </c>
      <c r="B46" s="61" t="s">
        <v>180</v>
      </c>
      <c r="C46" s="61"/>
      <c r="D46" s="61"/>
      <c r="E46" s="61"/>
      <c r="F46" s="61"/>
      <c r="G46" s="61"/>
      <c r="H46" s="43"/>
      <c r="I46" s="56"/>
      <c r="J46" s="56"/>
      <c r="K46" s="56"/>
      <c r="L46" s="56"/>
    </row>
    <row r="47" spans="1:12" ht="17.25" customHeight="1" x14ac:dyDescent="0.25">
      <c r="A47" s="65" t="s">
        <v>46</v>
      </c>
      <c r="B47" s="107" t="s">
        <v>72</v>
      </c>
      <c r="C47" s="69"/>
      <c r="D47" s="69"/>
      <c r="E47" s="70"/>
      <c r="F47" s="41" t="s">
        <v>115</v>
      </c>
      <c r="G47" s="42">
        <f>COUNTIF(H49:H68,"&lt;&gt;"&amp;$A$26)*3</f>
        <v>60</v>
      </c>
      <c r="H47" s="48">
        <f>SUM(H49:H68)</f>
        <v>0</v>
      </c>
      <c r="I47" s="50" t="s">
        <v>1</v>
      </c>
      <c r="J47" s="51"/>
      <c r="K47" s="51"/>
      <c r="L47" s="52"/>
    </row>
    <row r="48" spans="1:12" ht="17.25" customHeight="1" x14ac:dyDescent="0.25">
      <c r="A48" s="66"/>
      <c r="B48" s="107"/>
      <c r="C48" s="69"/>
      <c r="D48" s="69"/>
      <c r="E48" s="70"/>
      <c r="F48" s="30" t="s">
        <v>43</v>
      </c>
      <c r="G48" s="31">
        <f>H47/G47</f>
        <v>0</v>
      </c>
      <c r="H48" s="60"/>
      <c r="I48" s="57"/>
      <c r="J48" s="58"/>
      <c r="K48" s="58"/>
      <c r="L48" s="59"/>
    </row>
    <row r="49" spans="1:12" ht="32.25" customHeight="1" x14ac:dyDescent="0.25">
      <c r="A49" s="13" t="s">
        <v>20</v>
      </c>
      <c r="B49" s="61" t="s">
        <v>182</v>
      </c>
      <c r="C49" s="61"/>
      <c r="D49" s="61"/>
      <c r="E49" s="61"/>
      <c r="F49" s="61"/>
      <c r="G49" s="61"/>
      <c r="H49" s="44"/>
      <c r="I49" s="56"/>
      <c r="J49" s="56"/>
      <c r="K49" s="56"/>
      <c r="L49" s="56"/>
    </row>
    <row r="50" spans="1:12" ht="32.25" customHeight="1" x14ac:dyDescent="0.25">
      <c r="A50" s="13" t="s">
        <v>21</v>
      </c>
      <c r="B50" s="61" t="s">
        <v>183</v>
      </c>
      <c r="C50" s="61"/>
      <c r="D50" s="61"/>
      <c r="E50" s="61"/>
      <c r="F50" s="61"/>
      <c r="G50" s="61"/>
      <c r="H50" s="44"/>
      <c r="I50" s="56"/>
      <c r="J50" s="56"/>
      <c r="K50" s="56"/>
      <c r="L50" s="56"/>
    </row>
    <row r="51" spans="1:12" ht="32.25" customHeight="1" x14ac:dyDescent="0.25">
      <c r="A51" s="13" t="s">
        <v>22</v>
      </c>
      <c r="B51" s="61" t="s">
        <v>184</v>
      </c>
      <c r="C51" s="61"/>
      <c r="D51" s="61"/>
      <c r="E51" s="61"/>
      <c r="F51" s="61"/>
      <c r="G51" s="61"/>
      <c r="H51" s="44"/>
      <c r="I51" s="56"/>
      <c r="J51" s="56"/>
      <c r="K51" s="56"/>
      <c r="L51" s="56"/>
    </row>
    <row r="52" spans="1:12" ht="32.25" customHeight="1" x14ac:dyDescent="0.25">
      <c r="A52" s="13" t="s">
        <v>148</v>
      </c>
      <c r="B52" s="61" t="s">
        <v>185</v>
      </c>
      <c r="C52" s="61"/>
      <c r="D52" s="61"/>
      <c r="E52" s="61"/>
      <c r="F52" s="61"/>
      <c r="G52" s="61"/>
      <c r="H52" s="44"/>
      <c r="I52" s="56"/>
      <c r="J52" s="56"/>
      <c r="K52" s="56"/>
      <c r="L52" s="56"/>
    </row>
    <row r="53" spans="1:12" ht="32.25" customHeight="1" x14ac:dyDescent="0.25">
      <c r="A53" s="13" t="s">
        <v>57</v>
      </c>
      <c r="B53" s="61" t="s">
        <v>186</v>
      </c>
      <c r="C53" s="61"/>
      <c r="D53" s="61"/>
      <c r="E53" s="61"/>
      <c r="F53" s="61"/>
      <c r="G53" s="61"/>
      <c r="H53" s="44"/>
      <c r="I53" s="56"/>
      <c r="J53" s="56"/>
      <c r="K53" s="56"/>
      <c r="L53" s="56"/>
    </row>
    <row r="54" spans="1:12" ht="42" customHeight="1" x14ac:dyDescent="0.25">
      <c r="A54" s="13" t="s">
        <v>58</v>
      </c>
      <c r="B54" s="61" t="s">
        <v>187</v>
      </c>
      <c r="C54" s="61"/>
      <c r="D54" s="61"/>
      <c r="E54" s="61"/>
      <c r="F54" s="61"/>
      <c r="G54" s="61"/>
      <c r="H54" s="44"/>
      <c r="I54" s="56"/>
      <c r="J54" s="56"/>
      <c r="K54" s="56"/>
      <c r="L54" s="56"/>
    </row>
    <row r="55" spans="1:12" ht="42" customHeight="1" x14ac:dyDescent="0.25">
      <c r="A55" s="13" t="s">
        <v>59</v>
      </c>
      <c r="B55" s="61" t="s">
        <v>188</v>
      </c>
      <c r="C55" s="61"/>
      <c r="D55" s="61"/>
      <c r="E55" s="61"/>
      <c r="F55" s="61"/>
      <c r="G55" s="61"/>
      <c r="H55" s="44"/>
      <c r="I55" s="56"/>
      <c r="J55" s="56"/>
      <c r="K55" s="56"/>
      <c r="L55" s="56"/>
    </row>
    <row r="56" spans="1:12" ht="42" customHeight="1" x14ac:dyDescent="0.25">
      <c r="A56" s="13" t="s">
        <v>149</v>
      </c>
      <c r="B56" s="61" t="s">
        <v>189</v>
      </c>
      <c r="C56" s="61"/>
      <c r="D56" s="61"/>
      <c r="E56" s="61"/>
      <c r="F56" s="61"/>
      <c r="G56" s="61"/>
      <c r="H56" s="44"/>
      <c r="I56" s="56"/>
      <c r="J56" s="56"/>
      <c r="K56" s="56"/>
      <c r="L56" s="56"/>
    </row>
    <row r="57" spans="1:12" ht="39.75" customHeight="1" x14ac:dyDescent="0.25">
      <c r="A57" s="13" t="s">
        <v>60</v>
      </c>
      <c r="B57" s="61" t="s">
        <v>190</v>
      </c>
      <c r="C57" s="61"/>
      <c r="D57" s="61"/>
      <c r="E57" s="61"/>
      <c r="F57" s="61"/>
      <c r="G57" s="61"/>
      <c r="H57" s="44"/>
      <c r="I57" s="56"/>
      <c r="J57" s="56"/>
      <c r="K57" s="56"/>
      <c r="L57" s="56"/>
    </row>
    <row r="58" spans="1:12" ht="30" customHeight="1" x14ac:dyDescent="0.25">
      <c r="A58" s="13" t="s">
        <v>150</v>
      </c>
      <c r="B58" s="61" t="s">
        <v>191</v>
      </c>
      <c r="C58" s="61"/>
      <c r="D58" s="61"/>
      <c r="E58" s="61"/>
      <c r="F58" s="61"/>
      <c r="G58" s="61"/>
      <c r="H58" s="44"/>
      <c r="I58" s="56"/>
      <c r="J58" s="56"/>
      <c r="K58" s="56"/>
      <c r="L58" s="56"/>
    </row>
    <row r="59" spans="1:12" ht="50.25" customHeight="1" x14ac:dyDescent="0.25">
      <c r="A59" s="13" t="s">
        <v>151</v>
      </c>
      <c r="B59" s="61" t="s">
        <v>192</v>
      </c>
      <c r="C59" s="61"/>
      <c r="D59" s="61"/>
      <c r="E59" s="61"/>
      <c r="F59" s="61"/>
      <c r="G59" s="61"/>
      <c r="H59" s="44"/>
      <c r="I59" s="56"/>
      <c r="J59" s="56"/>
      <c r="K59" s="56"/>
      <c r="L59" s="56"/>
    </row>
    <row r="60" spans="1:12" ht="42.75" customHeight="1" x14ac:dyDescent="0.25">
      <c r="A60" s="13" t="s">
        <v>152</v>
      </c>
      <c r="B60" s="61" t="s">
        <v>193</v>
      </c>
      <c r="C60" s="61"/>
      <c r="D60" s="61"/>
      <c r="E60" s="61"/>
      <c r="F60" s="61"/>
      <c r="G60" s="61"/>
      <c r="H60" s="44"/>
      <c r="I60" s="56"/>
      <c r="J60" s="56"/>
      <c r="K60" s="56"/>
      <c r="L60" s="56"/>
    </row>
    <row r="61" spans="1:12" ht="42.75" customHeight="1" x14ac:dyDescent="0.25">
      <c r="A61" s="13" t="s">
        <v>153</v>
      </c>
      <c r="B61" s="61" t="s">
        <v>194</v>
      </c>
      <c r="C61" s="61"/>
      <c r="D61" s="61"/>
      <c r="E61" s="61"/>
      <c r="F61" s="61"/>
      <c r="G61" s="61"/>
      <c r="H61" s="44"/>
      <c r="I61" s="56"/>
      <c r="J61" s="56"/>
      <c r="K61" s="56"/>
      <c r="L61" s="56"/>
    </row>
    <row r="62" spans="1:12" ht="42.75" customHeight="1" x14ac:dyDescent="0.25">
      <c r="A62" s="13" t="s">
        <v>154</v>
      </c>
      <c r="B62" s="61" t="s">
        <v>195</v>
      </c>
      <c r="C62" s="61"/>
      <c r="D62" s="61"/>
      <c r="E62" s="61"/>
      <c r="F62" s="61"/>
      <c r="G62" s="61"/>
      <c r="H62" s="44"/>
      <c r="I62" s="56"/>
      <c r="J62" s="56"/>
      <c r="K62" s="56"/>
      <c r="L62" s="56"/>
    </row>
    <row r="63" spans="1:12" ht="42.75" customHeight="1" x14ac:dyDescent="0.25">
      <c r="A63" s="13" t="s">
        <v>155</v>
      </c>
      <c r="B63" s="61" t="s">
        <v>196</v>
      </c>
      <c r="C63" s="61"/>
      <c r="D63" s="61"/>
      <c r="E63" s="61"/>
      <c r="F63" s="61"/>
      <c r="G63" s="61"/>
      <c r="H63" s="44"/>
      <c r="I63" s="56"/>
      <c r="J63" s="56"/>
      <c r="K63" s="56"/>
      <c r="L63" s="56"/>
    </row>
    <row r="64" spans="1:12" ht="42.75" customHeight="1" x14ac:dyDescent="0.25">
      <c r="A64" s="13" t="s">
        <v>156</v>
      </c>
      <c r="B64" s="61" t="s">
        <v>197</v>
      </c>
      <c r="C64" s="61"/>
      <c r="D64" s="61"/>
      <c r="E64" s="61"/>
      <c r="F64" s="61"/>
      <c r="G64" s="61"/>
      <c r="H64" s="44"/>
      <c r="I64" s="56"/>
      <c r="J64" s="56"/>
      <c r="K64" s="56"/>
      <c r="L64" s="56"/>
    </row>
    <row r="65" spans="1:12" ht="42.75" customHeight="1" x14ac:dyDescent="0.25">
      <c r="A65" s="13" t="s">
        <v>61</v>
      </c>
      <c r="B65" s="61" t="s">
        <v>198</v>
      </c>
      <c r="C65" s="61"/>
      <c r="D65" s="61"/>
      <c r="E65" s="61"/>
      <c r="F65" s="61"/>
      <c r="G65" s="61"/>
      <c r="H65" s="44"/>
      <c r="I65" s="56"/>
      <c r="J65" s="56"/>
      <c r="K65" s="56"/>
      <c r="L65" s="56"/>
    </row>
    <row r="66" spans="1:12" ht="42.75" customHeight="1" x14ac:dyDescent="0.25">
      <c r="A66" s="13" t="s">
        <v>157</v>
      </c>
      <c r="B66" s="61" t="s">
        <v>199</v>
      </c>
      <c r="C66" s="61"/>
      <c r="D66" s="61"/>
      <c r="E66" s="61"/>
      <c r="F66" s="61"/>
      <c r="G66" s="61"/>
      <c r="H66" s="44"/>
      <c r="I66" s="56"/>
      <c r="J66" s="56"/>
      <c r="K66" s="56"/>
      <c r="L66" s="56"/>
    </row>
    <row r="67" spans="1:12" ht="30" customHeight="1" x14ac:dyDescent="0.25">
      <c r="A67" s="13" t="s">
        <v>158</v>
      </c>
      <c r="B67" s="61" t="s">
        <v>200</v>
      </c>
      <c r="C67" s="61"/>
      <c r="D67" s="61"/>
      <c r="E67" s="61"/>
      <c r="F67" s="61"/>
      <c r="G67" s="61"/>
      <c r="H67" s="44"/>
      <c r="I67" s="56"/>
      <c r="J67" s="56"/>
      <c r="K67" s="56"/>
      <c r="L67" s="56"/>
    </row>
    <row r="68" spans="1:12" ht="84.9" customHeight="1" thickBot="1" x14ac:dyDescent="0.3">
      <c r="A68" s="13" t="s">
        <v>159</v>
      </c>
      <c r="B68" s="174" t="s">
        <v>201</v>
      </c>
      <c r="C68" s="174"/>
      <c r="D68" s="174"/>
      <c r="E68" s="174"/>
      <c r="F68" s="174"/>
      <c r="G68" s="174"/>
      <c r="H68" s="43"/>
      <c r="I68" s="56"/>
      <c r="J68" s="56"/>
      <c r="K68" s="56"/>
      <c r="L68" s="56"/>
    </row>
    <row r="69" spans="1:12" ht="17.25" customHeight="1" x14ac:dyDescent="0.25">
      <c r="A69" s="65" t="s">
        <v>50</v>
      </c>
      <c r="B69" s="67" t="s">
        <v>73</v>
      </c>
      <c r="C69" s="67"/>
      <c r="D69" s="67"/>
      <c r="E69" s="68"/>
      <c r="F69" s="20" t="s">
        <v>115</v>
      </c>
      <c r="G69" s="21">
        <f>COUNTIF(H71:H96,"&lt;&gt;"&amp;$A$26)*3</f>
        <v>78</v>
      </c>
      <c r="H69" s="48">
        <f>SUM(H71:H96)</f>
        <v>0</v>
      </c>
      <c r="I69" s="50" t="s">
        <v>1</v>
      </c>
      <c r="J69" s="51"/>
      <c r="K69" s="51"/>
      <c r="L69" s="52"/>
    </row>
    <row r="70" spans="1:12" ht="17.25" customHeight="1" x14ac:dyDescent="0.25">
      <c r="A70" s="66"/>
      <c r="B70" s="69"/>
      <c r="C70" s="69"/>
      <c r="D70" s="69"/>
      <c r="E70" s="70"/>
      <c r="F70" s="30" t="s">
        <v>43</v>
      </c>
      <c r="G70" s="31">
        <f>H69/G69</f>
        <v>0</v>
      </c>
      <c r="H70" s="60"/>
      <c r="I70" s="57"/>
      <c r="J70" s="58"/>
      <c r="K70" s="58"/>
      <c r="L70" s="59"/>
    </row>
    <row r="71" spans="1:12" ht="30.75" customHeight="1" x14ac:dyDescent="0.25">
      <c r="A71" s="13" t="s">
        <v>25</v>
      </c>
      <c r="B71" s="61" t="s">
        <v>202</v>
      </c>
      <c r="C71" s="61"/>
      <c r="D71" s="61"/>
      <c r="E71" s="61"/>
      <c r="F71" s="61"/>
      <c r="G71" s="61"/>
      <c r="H71" s="43"/>
      <c r="I71" s="56"/>
      <c r="J71" s="56"/>
      <c r="K71" s="56"/>
      <c r="L71" s="56"/>
    </row>
    <row r="72" spans="1:12" ht="30.75" customHeight="1" x14ac:dyDescent="0.25">
      <c r="A72" s="13" t="s">
        <v>27</v>
      </c>
      <c r="B72" s="61" t="s">
        <v>203</v>
      </c>
      <c r="C72" s="61"/>
      <c r="D72" s="61"/>
      <c r="E72" s="61"/>
      <c r="F72" s="61"/>
      <c r="G72" s="61"/>
      <c r="H72" s="43"/>
      <c r="I72" s="56"/>
      <c r="J72" s="56"/>
      <c r="K72" s="56"/>
      <c r="L72" s="56"/>
    </row>
    <row r="73" spans="1:12" ht="30.75" customHeight="1" x14ac:dyDescent="0.25">
      <c r="A73" s="13" t="s">
        <v>28</v>
      </c>
      <c r="B73" s="61" t="s">
        <v>204</v>
      </c>
      <c r="C73" s="61"/>
      <c r="D73" s="61"/>
      <c r="E73" s="61"/>
      <c r="F73" s="61"/>
      <c r="G73" s="61"/>
      <c r="H73" s="43"/>
      <c r="I73" s="56"/>
      <c r="J73" s="56"/>
      <c r="K73" s="56"/>
      <c r="L73" s="56"/>
    </row>
    <row r="74" spans="1:12" ht="30.75" customHeight="1" x14ac:dyDescent="0.25">
      <c r="A74" s="13" t="s">
        <v>29</v>
      </c>
      <c r="B74" s="61" t="s">
        <v>205</v>
      </c>
      <c r="C74" s="61"/>
      <c r="D74" s="61"/>
      <c r="E74" s="61"/>
      <c r="F74" s="61"/>
      <c r="G74" s="61"/>
      <c r="H74" s="43"/>
      <c r="I74" s="56"/>
      <c r="J74" s="56"/>
      <c r="K74" s="56"/>
      <c r="L74" s="56"/>
    </row>
    <row r="75" spans="1:12" ht="30.75" customHeight="1" x14ac:dyDescent="0.25">
      <c r="A75" s="13" t="s">
        <v>30</v>
      </c>
      <c r="B75" s="61" t="s">
        <v>206</v>
      </c>
      <c r="C75" s="61"/>
      <c r="D75" s="61"/>
      <c r="E75" s="61"/>
      <c r="F75" s="61"/>
      <c r="G75" s="61"/>
      <c r="H75" s="43"/>
      <c r="I75" s="56"/>
      <c r="J75" s="56"/>
      <c r="K75" s="56"/>
      <c r="L75" s="56"/>
    </row>
    <row r="76" spans="1:12" ht="30.75" customHeight="1" x14ac:dyDescent="0.25">
      <c r="A76" s="13" t="s">
        <v>31</v>
      </c>
      <c r="B76" s="61" t="s">
        <v>207</v>
      </c>
      <c r="C76" s="61"/>
      <c r="D76" s="61"/>
      <c r="E76" s="61"/>
      <c r="F76" s="61"/>
      <c r="G76" s="61"/>
      <c r="H76" s="43"/>
      <c r="I76" s="56"/>
      <c r="J76" s="56"/>
      <c r="K76" s="56"/>
      <c r="L76" s="56"/>
    </row>
    <row r="77" spans="1:12" ht="30.75" customHeight="1" x14ac:dyDescent="0.25">
      <c r="A77" s="13" t="s">
        <v>84</v>
      </c>
      <c r="B77" s="61" t="s">
        <v>208</v>
      </c>
      <c r="C77" s="61"/>
      <c r="D77" s="61"/>
      <c r="E77" s="61"/>
      <c r="F77" s="61"/>
      <c r="G77" s="61"/>
      <c r="H77" s="43"/>
      <c r="I77" s="56"/>
      <c r="J77" s="56"/>
      <c r="K77" s="56"/>
      <c r="L77" s="56"/>
    </row>
    <row r="78" spans="1:12" ht="30.75" customHeight="1" x14ac:dyDescent="0.25">
      <c r="A78" s="13" t="s">
        <v>85</v>
      </c>
      <c r="B78" s="61" t="s">
        <v>209</v>
      </c>
      <c r="C78" s="61"/>
      <c r="D78" s="61"/>
      <c r="E78" s="61"/>
      <c r="F78" s="61"/>
      <c r="G78" s="61"/>
      <c r="H78" s="43"/>
      <c r="I78" s="56"/>
      <c r="J78" s="56"/>
      <c r="K78" s="56"/>
      <c r="L78" s="56"/>
    </row>
    <row r="79" spans="1:12" ht="30.75" customHeight="1" x14ac:dyDescent="0.25">
      <c r="A79" s="13" t="s">
        <v>86</v>
      </c>
      <c r="B79" s="61" t="s">
        <v>210</v>
      </c>
      <c r="C79" s="61"/>
      <c r="D79" s="61"/>
      <c r="E79" s="61"/>
      <c r="F79" s="61"/>
      <c r="G79" s="61"/>
      <c r="H79" s="43"/>
      <c r="I79" s="56"/>
      <c r="J79" s="56"/>
      <c r="K79" s="56"/>
      <c r="L79" s="56"/>
    </row>
    <row r="80" spans="1:12" ht="30.75" customHeight="1" x14ac:dyDescent="0.25">
      <c r="A80" s="13" t="s">
        <v>133</v>
      </c>
      <c r="B80" s="61" t="s">
        <v>211</v>
      </c>
      <c r="C80" s="61"/>
      <c r="D80" s="61"/>
      <c r="E80" s="61"/>
      <c r="F80" s="61"/>
      <c r="G80" s="61"/>
      <c r="H80" s="43"/>
      <c r="I80" s="56"/>
      <c r="J80" s="56"/>
      <c r="K80" s="56"/>
      <c r="L80" s="56"/>
    </row>
    <row r="81" spans="1:12" ht="30.75" customHeight="1" x14ac:dyDescent="0.25">
      <c r="A81" s="13" t="s">
        <v>134</v>
      </c>
      <c r="B81" s="61" t="s">
        <v>212</v>
      </c>
      <c r="C81" s="61"/>
      <c r="D81" s="61"/>
      <c r="E81" s="61"/>
      <c r="F81" s="61"/>
      <c r="G81" s="61"/>
      <c r="H81" s="43"/>
      <c r="I81" s="56"/>
      <c r="J81" s="56"/>
      <c r="K81" s="56"/>
      <c r="L81" s="56"/>
    </row>
    <row r="82" spans="1:12" ht="30.75" customHeight="1" x14ac:dyDescent="0.25">
      <c r="A82" s="13" t="s">
        <v>135</v>
      </c>
      <c r="B82" s="61" t="s">
        <v>213</v>
      </c>
      <c r="C82" s="61"/>
      <c r="D82" s="61"/>
      <c r="E82" s="61"/>
      <c r="F82" s="61"/>
      <c r="G82" s="61"/>
      <c r="H82" s="43"/>
      <c r="I82" s="56"/>
      <c r="J82" s="56"/>
      <c r="K82" s="56"/>
      <c r="L82" s="56"/>
    </row>
    <row r="83" spans="1:12" ht="30.75" customHeight="1" x14ac:dyDescent="0.25">
      <c r="A83" s="13" t="s">
        <v>136</v>
      </c>
      <c r="B83" s="61" t="s">
        <v>214</v>
      </c>
      <c r="C83" s="61"/>
      <c r="D83" s="61"/>
      <c r="E83" s="61"/>
      <c r="F83" s="61"/>
      <c r="G83" s="61"/>
      <c r="H83" s="43"/>
      <c r="I83" s="56"/>
      <c r="J83" s="56"/>
      <c r="K83" s="56"/>
      <c r="L83" s="56"/>
    </row>
    <row r="84" spans="1:12" ht="30.75" customHeight="1" x14ac:dyDescent="0.25">
      <c r="A84" s="13" t="s">
        <v>137</v>
      </c>
      <c r="B84" s="61" t="s">
        <v>215</v>
      </c>
      <c r="C84" s="61"/>
      <c r="D84" s="61"/>
      <c r="E84" s="61"/>
      <c r="F84" s="61"/>
      <c r="G84" s="61"/>
      <c r="H84" s="43"/>
      <c r="I84" s="56"/>
      <c r="J84" s="56"/>
      <c r="K84" s="56"/>
      <c r="L84" s="56"/>
    </row>
    <row r="85" spans="1:12" ht="50.1" customHeight="1" x14ac:dyDescent="0.25">
      <c r="A85" s="13" t="s">
        <v>138</v>
      </c>
      <c r="B85" s="61" t="s">
        <v>216</v>
      </c>
      <c r="C85" s="61"/>
      <c r="D85" s="61"/>
      <c r="E85" s="61"/>
      <c r="F85" s="61"/>
      <c r="G85" s="61"/>
      <c r="H85" s="43"/>
      <c r="I85" s="56"/>
      <c r="J85" s="56"/>
      <c r="K85" s="56"/>
      <c r="L85" s="56"/>
    </row>
    <row r="86" spans="1:12" ht="40.5" customHeight="1" x14ac:dyDescent="0.25">
      <c r="A86" s="13" t="s">
        <v>87</v>
      </c>
      <c r="B86" s="61" t="s">
        <v>217</v>
      </c>
      <c r="C86" s="61"/>
      <c r="D86" s="61"/>
      <c r="E86" s="61"/>
      <c r="F86" s="61"/>
      <c r="G86" s="61"/>
      <c r="H86" s="43"/>
      <c r="I86" s="56"/>
      <c r="J86" s="56"/>
      <c r="K86" s="56"/>
      <c r="L86" s="56"/>
    </row>
    <row r="87" spans="1:12" ht="46.5" customHeight="1" x14ac:dyDescent="0.25">
      <c r="A87" s="13" t="s">
        <v>88</v>
      </c>
      <c r="B87" s="61" t="s">
        <v>218</v>
      </c>
      <c r="C87" s="61"/>
      <c r="D87" s="61"/>
      <c r="E87" s="61"/>
      <c r="F87" s="61"/>
      <c r="G87" s="61"/>
      <c r="H87" s="43"/>
      <c r="I87" s="56"/>
      <c r="J87" s="56"/>
      <c r="K87" s="56"/>
      <c r="L87" s="56"/>
    </row>
    <row r="88" spans="1:12" ht="42.75" customHeight="1" x14ac:dyDescent="0.25">
      <c r="A88" s="13" t="s">
        <v>139</v>
      </c>
      <c r="B88" s="61" t="s">
        <v>219</v>
      </c>
      <c r="C88" s="61"/>
      <c r="D88" s="61"/>
      <c r="E88" s="61"/>
      <c r="F88" s="61"/>
      <c r="G88" s="61"/>
      <c r="H88" s="43"/>
      <c r="I88" s="56"/>
      <c r="J88" s="56"/>
      <c r="K88" s="56"/>
      <c r="L88" s="56"/>
    </row>
    <row r="89" spans="1:12" ht="27.75" customHeight="1" x14ac:dyDescent="0.25">
      <c r="A89" s="13" t="s">
        <v>140</v>
      </c>
      <c r="B89" s="61" t="s">
        <v>220</v>
      </c>
      <c r="C89" s="61"/>
      <c r="D89" s="61"/>
      <c r="E89" s="61"/>
      <c r="F89" s="61"/>
      <c r="G89" s="61"/>
      <c r="H89" s="43"/>
      <c r="I89" s="56"/>
      <c r="J89" s="56"/>
      <c r="K89" s="56"/>
      <c r="L89" s="56"/>
    </row>
    <row r="90" spans="1:12" ht="29.25" customHeight="1" x14ac:dyDescent="0.25">
      <c r="A90" s="13" t="s">
        <v>141</v>
      </c>
      <c r="B90" s="61" t="s">
        <v>221</v>
      </c>
      <c r="C90" s="61"/>
      <c r="D90" s="61"/>
      <c r="E90" s="61"/>
      <c r="F90" s="61"/>
      <c r="G90" s="61"/>
      <c r="H90" s="43"/>
      <c r="I90" s="56"/>
      <c r="J90" s="56"/>
      <c r="K90" s="56"/>
      <c r="L90" s="56"/>
    </row>
    <row r="91" spans="1:12" ht="30.75" customHeight="1" x14ac:dyDescent="0.25">
      <c r="A91" s="13" t="s">
        <v>142</v>
      </c>
      <c r="B91" s="61" t="s">
        <v>222</v>
      </c>
      <c r="C91" s="61"/>
      <c r="D91" s="61"/>
      <c r="E91" s="61"/>
      <c r="F91" s="61"/>
      <c r="G91" s="61"/>
      <c r="H91" s="43"/>
      <c r="I91" s="56"/>
      <c r="J91" s="56"/>
      <c r="K91" s="56"/>
      <c r="L91" s="56"/>
    </row>
    <row r="92" spans="1:12" ht="30.75" customHeight="1" x14ac:dyDescent="0.25">
      <c r="A92" s="13" t="s">
        <v>143</v>
      </c>
      <c r="B92" s="61" t="s">
        <v>223</v>
      </c>
      <c r="C92" s="61"/>
      <c r="D92" s="61"/>
      <c r="E92" s="61"/>
      <c r="F92" s="61"/>
      <c r="G92" s="61"/>
      <c r="H92" s="43"/>
      <c r="I92" s="56"/>
      <c r="J92" s="56"/>
      <c r="K92" s="56"/>
      <c r="L92" s="56"/>
    </row>
    <row r="93" spans="1:12" ht="30.75" customHeight="1" x14ac:dyDescent="0.25">
      <c r="A93" s="13" t="s">
        <v>144</v>
      </c>
      <c r="B93" s="61" t="s">
        <v>224</v>
      </c>
      <c r="C93" s="61"/>
      <c r="D93" s="61"/>
      <c r="E93" s="61"/>
      <c r="F93" s="61"/>
      <c r="G93" s="61"/>
      <c r="H93" s="43"/>
      <c r="I93" s="56"/>
      <c r="J93" s="56"/>
      <c r="K93" s="56"/>
      <c r="L93" s="56"/>
    </row>
    <row r="94" spans="1:12" ht="42.75" customHeight="1" x14ac:dyDescent="0.25">
      <c r="A94" s="13" t="s">
        <v>145</v>
      </c>
      <c r="B94" s="61" t="s">
        <v>225</v>
      </c>
      <c r="C94" s="61"/>
      <c r="D94" s="61"/>
      <c r="E94" s="61"/>
      <c r="F94" s="61"/>
      <c r="G94" s="61"/>
      <c r="H94" s="43"/>
      <c r="I94" s="56"/>
      <c r="J94" s="56"/>
      <c r="K94" s="56"/>
      <c r="L94" s="56"/>
    </row>
    <row r="95" spans="1:12" ht="25.5" customHeight="1" x14ac:dyDescent="0.25">
      <c r="A95" s="13" t="s">
        <v>146</v>
      </c>
      <c r="B95" s="61" t="s">
        <v>226</v>
      </c>
      <c r="C95" s="61"/>
      <c r="D95" s="61"/>
      <c r="E95" s="61"/>
      <c r="F95" s="61"/>
      <c r="G95" s="61"/>
      <c r="H95" s="43"/>
      <c r="I95" s="56"/>
      <c r="J95" s="56"/>
      <c r="K95" s="56"/>
      <c r="L95" s="56"/>
    </row>
    <row r="96" spans="1:12" ht="174.9" customHeight="1" thickBot="1" x14ac:dyDescent="0.3">
      <c r="A96" s="13" t="s">
        <v>147</v>
      </c>
      <c r="B96" s="61" t="s">
        <v>227</v>
      </c>
      <c r="C96" s="61"/>
      <c r="D96" s="61"/>
      <c r="E96" s="61"/>
      <c r="F96" s="61"/>
      <c r="G96" s="61"/>
      <c r="H96" s="43"/>
      <c r="I96" s="56"/>
      <c r="J96" s="56"/>
      <c r="K96" s="56"/>
      <c r="L96" s="56"/>
    </row>
    <row r="97" spans="1:12" ht="23.25" customHeight="1" x14ac:dyDescent="0.25">
      <c r="A97" s="65" t="s">
        <v>51</v>
      </c>
      <c r="B97" s="65" t="s">
        <v>74</v>
      </c>
      <c r="C97" s="75"/>
      <c r="D97" s="75"/>
      <c r="E97" s="76"/>
      <c r="F97" s="32" t="s">
        <v>115</v>
      </c>
      <c r="G97" s="34">
        <f>COUNTIF(H99:H113,"&lt;&gt;"&amp;$A$26)*3</f>
        <v>45</v>
      </c>
      <c r="H97" s="48">
        <f>SUM(H99:H113)</f>
        <v>0</v>
      </c>
      <c r="I97" s="50" t="s">
        <v>1</v>
      </c>
      <c r="J97" s="51"/>
      <c r="K97" s="51"/>
      <c r="L97" s="52"/>
    </row>
    <row r="98" spans="1:12" ht="27" customHeight="1" x14ac:dyDescent="0.25">
      <c r="A98" s="66"/>
      <c r="B98" s="77"/>
      <c r="C98" s="78"/>
      <c r="D98" s="78"/>
      <c r="E98" s="79"/>
      <c r="F98" s="33" t="s">
        <v>43</v>
      </c>
      <c r="G98" s="35">
        <f>H97/G97</f>
        <v>0</v>
      </c>
      <c r="H98" s="60"/>
      <c r="I98" s="57"/>
      <c r="J98" s="58"/>
      <c r="K98" s="58"/>
      <c r="L98" s="59"/>
    </row>
    <row r="99" spans="1:12" ht="33.75" customHeight="1" x14ac:dyDescent="0.25">
      <c r="A99" s="13" t="s">
        <v>23</v>
      </c>
      <c r="B99" s="61" t="s">
        <v>228</v>
      </c>
      <c r="C99" s="61"/>
      <c r="D99" s="61"/>
      <c r="E99" s="61"/>
      <c r="F99" s="61"/>
      <c r="G99" s="61"/>
      <c r="H99" s="43"/>
      <c r="I99" s="56"/>
      <c r="J99" s="56"/>
      <c r="K99" s="56"/>
      <c r="L99" s="56"/>
    </row>
    <row r="100" spans="1:12" ht="33.75" customHeight="1" x14ac:dyDescent="0.25">
      <c r="A100" s="13" t="s">
        <v>24</v>
      </c>
      <c r="B100" s="61" t="s">
        <v>229</v>
      </c>
      <c r="C100" s="61"/>
      <c r="D100" s="61"/>
      <c r="E100" s="61"/>
      <c r="F100" s="61"/>
      <c r="G100" s="61"/>
      <c r="H100" s="43"/>
      <c r="I100" s="56"/>
      <c r="J100" s="56"/>
      <c r="K100" s="56"/>
      <c r="L100" s="56"/>
    </row>
    <row r="101" spans="1:12" ht="33.75" customHeight="1" x14ac:dyDescent="0.25">
      <c r="A101" s="13" t="s">
        <v>26</v>
      </c>
      <c r="B101" s="61" t="s">
        <v>230</v>
      </c>
      <c r="C101" s="61"/>
      <c r="D101" s="61"/>
      <c r="E101" s="61"/>
      <c r="F101" s="61"/>
      <c r="G101" s="61"/>
      <c r="H101" s="43"/>
      <c r="I101" s="56"/>
      <c r="J101" s="56"/>
      <c r="K101" s="56"/>
      <c r="L101" s="56"/>
    </row>
    <row r="102" spans="1:12" ht="33.75" customHeight="1" x14ac:dyDescent="0.25">
      <c r="A102" s="13" t="s">
        <v>89</v>
      </c>
      <c r="B102" s="61" t="s">
        <v>231</v>
      </c>
      <c r="C102" s="61"/>
      <c r="D102" s="61"/>
      <c r="E102" s="61"/>
      <c r="F102" s="61"/>
      <c r="G102" s="61"/>
      <c r="H102" s="43"/>
      <c r="I102" s="56"/>
      <c r="J102" s="56"/>
      <c r="K102" s="56"/>
      <c r="L102" s="56"/>
    </row>
    <row r="103" spans="1:12" ht="33.75" customHeight="1" x14ac:dyDescent="0.25">
      <c r="A103" s="13" t="s">
        <v>90</v>
      </c>
      <c r="B103" s="61" t="s">
        <v>232</v>
      </c>
      <c r="C103" s="61"/>
      <c r="D103" s="61"/>
      <c r="E103" s="61"/>
      <c r="F103" s="61"/>
      <c r="G103" s="61"/>
      <c r="H103" s="43"/>
      <c r="I103" s="56"/>
      <c r="J103" s="56"/>
      <c r="K103" s="56"/>
      <c r="L103" s="56"/>
    </row>
    <row r="104" spans="1:12" ht="33.75" customHeight="1" x14ac:dyDescent="0.25">
      <c r="A104" s="13" t="s">
        <v>91</v>
      </c>
      <c r="B104" s="61" t="s">
        <v>233</v>
      </c>
      <c r="C104" s="61"/>
      <c r="D104" s="61"/>
      <c r="E104" s="61"/>
      <c r="F104" s="61"/>
      <c r="G104" s="61"/>
      <c r="H104" s="43"/>
      <c r="I104" s="56"/>
      <c r="J104" s="56"/>
      <c r="K104" s="56"/>
      <c r="L104" s="56"/>
    </row>
    <row r="105" spans="1:12" ht="33.75" customHeight="1" x14ac:dyDescent="0.25">
      <c r="A105" s="13" t="s">
        <v>92</v>
      </c>
      <c r="B105" s="61" t="s">
        <v>234</v>
      </c>
      <c r="C105" s="61"/>
      <c r="D105" s="61"/>
      <c r="E105" s="61"/>
      <c r="F105" s="61"/>
      <c r="G105" s="61"/>
      <c r="H105" s="43"/>
      <c r="I105" s="56"/>
      <c r="J105" s="56"/>
      <c r="K105" s="56"/>
      <c r="L105" s="56"/>
    </row>
    <row r="106" spans="1:12" ht="33.75" customHeight="1" x14ac:dyDescent="0.25">
      <c r="A106" s="13" t="s">
        <v>93</v>
      </c>
      <c r="B106" s="61" t="s">
        <v>235</v>
      </c>
      <c r="C106" s="61"/>
      <c r="D106" s="61"/>
      <c r="E106" s="61"/>
      <c r="F106" s="61"/>
      <c r="G106" s="61"/>
      <c r="H106" s="43"/>
      <c r="I106" s="56"/>
      <c r="J106" s="56"/>
      <c r="K106" s="56"/>
      <c r="L106" s="56"/>
    </row>
    <row r="107" spans="1:12" ht="33.75" customHeight="1" x14ac:dyDescent="0.25">
      <c r="A107" s="13" t="s">
        <v>94</v>
      </c>
      <c r="B107" s="61" t="s">
        <v>236</v>
      </c>
      <c r="C107" s="61"/>
      <c r="D107" s="61"/>
      <c r="E107" s="61"/>
      <c r="F107" s="61"/>
      <c r="G107" s="61"/>
      <c r="H107" s="43"/>
      <c r="I107" s="56"/>
      <c r="J107" s="56"/>
      <c r="K107" s="56"/>
      <c r="L107" s="56"/>
    </row>
    <row r="108" spans="1:12" ht="33.75" customHeight="1" x14ac:dyDescent="0.25">
      <c r="A108" s="13" t="s">
        <v>95</v>
      </c>
      <c r="B108" s="61" t="s">
        <v>237</v>
      </c>
      <c r="C108" s="61"/>
      <c r="D108" s="61"/>
      <c r="E108" s="61"/>
      <c r="F108" s="61"/>
      <c r="G108" s="61"/>
      <c r="H108" s="43"/>
      <c r="I108" s="56"/>
      <c r="J108" s="56"/>
      <c r="K108" s="56"/>
      <c r="L108" s="56"/>
    </row>
    <row r="109" spans="1:12" ht="34.5" customHeight="1" x14ac:dyDescent="0.25">
      <c r="A109" s="13" t="s">
        <v>128</v>
      </c>
      <c r="B109" s="61" t="s">
        <v>238</v>
      </c>
      <c r="C109" s="61"/>
      <c r="D109" s="61"/>
      <c r="E109" s="61"/>
      <c r="F109" s="61"/>
      <c r="G109" s="61"/>
      <c r="H109" s="43"/>
      <c r="I109" s="56"/>
      <c r="J109" s="56"/>
      <c r="K109" s="56"/>
      <c r="L109" s="56"/>
    </row>
    <row r="110" spans="1:12" ht="33.75" customHeight="1" x14ac:dyDescent="0.25">
      <c r="A110" s="13" t="s">
        <v>129</v>
      </c>
      <c r="B110" s="61" t="s">
        <v>239</v>
      </c>
      <c r="C110" s="61"/>
      <c r="D110" s="61"/>
      <c r="E110" s="61"/>
      <c r="F110" s="61"/>
      <c r="G110" s="61"/>
      <c r="H110" s="43"/>
      <c r="I110" s="56"/>
      <c r="J110" s="56"/>
      <c r="K110" s="56"/>
      <c r="L110" s="56"/>
    </row>
    <row r="111" spans="1:12" ht="33.75" customHeight="1" x14ac:dyDescent="0.25">
      <c r="A111" s="13" t="s">
        <v>130</v>
      </c>
      <c r="B111" s="61" t="s">
        <v>240</v>
      </c>
      <c r="C111" s="61"/>
      <c r="D111" s="61"/>
      <c r="E111" s="61"/>
      <c r="F111" s="61"/>
      <c r="G111" s="61"/>
      <c r="H111" s="43"/>
      <c r="I111" s="56"/>
      <c r="J111" s="56"/>
      <c r="K111" s="56"/>
      <c r="L111" s="56"/>
    </row>
    <row r="112" spans="1:12" ht="33.75" customHeight="1" x14ac:dyDescent="0.25">
      <c r="A112" s="13" t="s">
        <v>131</v>
      </c>
      <c r="B112" s="61" t="s">
        <v>241</v>
      </c>
      <c r="C112" s="61"/>
      <c r="D112" s="61"/>
      <c r="E112" s="61"/>
      <c r="F112" s="61"/>
      <c r="G112" s="61"/>
      <c r="H112" s="43"/>
      <c r="I112" s="56"/>
      <c r="J112" s="56"/>
      <c r="K112" s="56"/>
      <c r="L112" s="56"/>
    </row>
    <row r="113" spans="1:12" ht="33.75" customHeight="1" thickBot="1" x14ac:dyDescent="0.3">
      <c r="A113" s="13" t="s">
        <v>132</v>
      </c>
      <c r="B113" s="61" t="s">
        <v>242</v>
      </c>
      <c r="C113" s="61"/>
      <c r="D113" s="61"/>
      <c r="E113" s="61"/>
      <c r="F113" s="61"/>
      <c r="G113" s="61"/>
      <c r="H113" s="43"/>
      <c r="I113" s="56"/>
      <c r="J113" s="56"/>
      <c r="K113" s="56"/>
      <c r="L113" s="56"/>
    </row>
    <row r="114" spans="1:12" ht="17.25" customHeight="1" x14ac:dyDescent="0.25">
      <c r="A114" s="65" t="s">
        <v>52</v>
      </c>
      <c r="B114" s="67" t="s">
        <v>75</v>
      </c>
      <c r="C114" s="67"/>
      <c r="D114" s="67"/>
      <c r="E114" s="68"/>
      <c r="F114" s="20" t="s">
        <v>115</v>
      </c>
      <c r="G114" s="21">
        <f>COUNTIF(H116:H143,"&lt;&gt;"&amp;$A$26)*3</f>
        <v>84</v>
      </c>
      <c r="H114" s="48">
        <f>SUM(H116:H143)</f>
        <v>0</v>
      </c>
      <c r="I114" s="50" t="s">
        <v>1</v>
      </c>
      <c r="J114" s="51"/>
      <c r="K114" s="51"/>
      <c r="L114" s="52"/>
    </row>
    <row r="115" spans="1:12" ht="17.25" customHeight="1" x14ac:dyDescent="0.25">
      <c r="A115" s="66"/>
      <c r="B115" s="69"/>
      <c r="C115" s="69"/>
      <c r="D115" s="69"/>
      <c r="E115" s="70"/>
      <c r="F115" s="30" t="s">
        <v>43</v>
      </c>
      <c r="G115" s="31">
        <f>H114/G114</f>
        <v>0</v>
      </c>
      <c r="H115" s="60"/>
      <c r="I115" s="57"/>
      <c r="J115" s="58"/>
      <c r="K115" s="58"/>
      <c r="L115" s="59"/>
    </row>
    <row r="116" spans="1:12" ht="34.5" customHeight="1" x14ac:dyDescent="0.25">
      <c r="A116" s="13" t="s">
        <v>32</v>
      </c>
      <c r="B116" s="61" t="s">
        <v>243</v>
      </c>
      <c r="C116" s="61"/>
      <c r="D116" s="61"/>
      <c r="E116" s="61"/>
      <c r="F116" s="61"/>
      <c r="G116" s="61"/>
      <c r="H116" s="43"/>
      <c r="I116" s="56"/>
      <c r="J116" s="56"/>
      <c r="K116" s="56"/>
      <c r="L116" s="56"/>
    </row>
    <row r="117" spans="1:12" ht="34.5" customHeight="1" x14ac:dyDescent="0.25">
      <c r="A117" s="13" t="s">
        <v>33</v>
      </c>
      <c r="B117" s="61" t="s">
        <v>244</v>
      </c>
      <c r="C117" s="61"/>
      <c r="D117" s="61"/>
      <c r="E117" s="61"/>
      <c r="F117" s="61"/>
      <c r="G117" s="61"/>
      <c r="H117" s="43"/>
      <c r="I117" s="56"/>
      <c r="J117" s="56"/>
      <c r="K117" s="56"/>
      <c r="L117" s="56"/>
    </row>
    <row r="118" spans="1:12" ht="34.5" customHeight="1" x14ac:dyDescent="0.25">
      <c r="A118" s="13" t="s">
        <v>36</v>
      </c>
      <c r="B118" s="61" t="s">
        <v>245</v>
      </c>
      <c r="C118" s="61"/>
      <c r="D118" s="61"/>
      <c r="E118" s="61"/>
      <c r="F118" s="61"/>
      <c r="G118" s="61"/>
      <c r="H118" s="43"/>
      <c r="I118" s="56"/>
      <c r="J118" s="56"/>
      <c r="K118" s="56"/>
      <c r="L118" s="56"/>
    </row>
    <row r="119" spans="1:12" ht="34.5" customHeight="1" x14ac:dyDescent="0.25">
      <c r="A119" s="13" t="s">
        <v>62</v>
      </c>
      <c r="B119" s="61" t="s">
        <v>246</v>
      </c>
      <c r="C119" s="61"/>
      <c r="D119" s="61"/>
      <c r="E119" s="61"/>
      <c r="F119" s="61"/>
      <c r="G119" s="61"/>
      <c r="H119" s="43"/>
      <c r="I119" s="56"/>
      <c r="J119" s="56"/>
      <c r="K119" s="56"/>
      <c r="L119" s="56"/>
    </row>
    <row r="120" spans="1:12" ht="34.5" customHeight="1" x14ac:dyDescent="0.25">
      <c r="A120" s="13" t="s">
        <v>63</v>
      </c>
      <c r="B120" s="61" t="s">
        <v>247</v>
      </c>
      <c r="C120" s="61"/>
      <c r="D120" s="61"/>
      <c r="E120" s="61"/>
      <c r="F120" s="61"/>
      <c r="G120" s="61"/>
      <c r="H120" s="43"/>
      <c r="I120" s="56"/>
      <c r="J120" s="56"/>
      <c r="K120" s="56"/>
      <c r="L120" s="56"/>
    </row>
    <row r="121" spans="1:12" ht="31.5" customHeight="1" x14ac:dyDescent="0.25">
      <c r="A121" s="13" t="s">
        <v>64</v>
      </c>
      <c r="B121" s="61" t="s">
        <v>248</v>
      </c>
      <c r="C121" s="61"/>
      <c r="D121" s="61"/>
      <c r="E121" s="61"/>
      <c r="F121" s="61"/>
      <c r="G121" s="61"/>
      <c r="H121" s="43"/>
      <c r="I121" s="56"/>
      <c r="J121" s="56"/>
      <c r="K121" s="56"/>
      <c r="L121" s="56"/>
    </row>
    <row r="122" spans="1:12" ht="39.75" customHeight="1" x14ac:dyDescent="0.25">
      <c r="A122" s="13" t="s">
        <v>96</v>
      </c>
      <c r="B122" s="61" t="s">
        <v>249</v>
      </c>
      <c r="C122" s="61"/>
      <c r="D122" s="61"/>
      <c r="E122" s="61"/>
      <c r="F122" s="61"/>
      <c r="G122" s="61"/>
      <c r="H122" s="43"/>
      <c r="I122" s="56"/>
      <c r="J122" s="56"/>
      <c r="K122" s="56"/>
      <c r="L122" s="56"/>
    </row>
    <row r="123" spans="1:12" ht="34.5" customHeight="1" x14ac:dyDescent="0.25">
      <c r="A123" s="13" t="s">
        <v>97</v>
      </c>
      <c r="B123" s="61" t="s">
        <v>250</v>
      </c>
      <c r="C123" s="61"/>
      <c r="D123" s="61"/>
      <c r="E123" s="61"/>
      <c r="F123" s="61"/>
      <c r="G123" s="61"/>
      <c r="H123" s="43"/>
      <c r="I123" s="56"/>
      <c r="J123" s="56"/>
      <c r="K123" s="56"/>
      <c r="L123" s="56"/>
    </row>
    <row r="124" spans="1:12" ht="34.5" customHeight="1" x14ac:dyDescent="0.25">
      <c r="A124" s="13" t="s">
        <v>98</v>
      </c>
      <c r="B124" s="61" t="s">
        <v>251</v>
      </c>
      <c r="C124" s="61"/>
      <c r="D124" s="61"/>
      <c r="E124" s="61"/>
      <c r="F124" s="61"/>
      <c r="G124" s="61"/>
      <c r="H124" s="43"/>
      <c r="I124" s="56"/>
      <c r="J124" s="56"/>
      <c r="K124" s="56"/>
      <c r="L124" s="56"/>
    </row>
    <row r="125" spans="1:12" ht="34.5" customHeight="1" x14ac:dyDescent="0.25">
      <c r="A125" s="13" t="s">
        <v>99</v>
      </c>
      <c r="B125" s="61" t="s">
        <v>252</v>
      </c>
      <c r="C125" s="61"/>
      <c r="D125" s="61"/>
      <c r="E125" s="61"/>
      <c r="F125" s="61"/>
      <c r="G125" s="61"/>
      <c r="H125" s="43"/>
      <c r="I125" s="56"/>
      <c r="J125" s="56"/>
      <c r="K125" s="56"/>
      <c r="L125" s="56"/>
    </row>
    <row r="126" spans="1:12" ht="34.5" customHeight="1" x14ac:dyDescent="0.25">
      <c r="A126" s="13" t="s">
        <v>100</v>
      </c>
      <c r="B126" s="61" t="s">
        <v>253</v>
      </c>
      <c r="C126" s="61"/>
      <c r="D126" s="61"/>
      <c r="E126" s="61"/>
      <c r="F126" s="61"/>
      <c r="G126" s="61"/>
      <c r="H126" s="43"/>
      <c r="I126" s="56"/>
      <c r="J126" s="56"/>
      <c r="K126" s="56"/>
      <c r="L126" s="56"/>
    </row>
    <row r="127" spans="1:12" ht="34.5" customHeight="1" x14ac:dyDescent="0.25">
      <c r="A127" s="13" t="s">
        <v>101</v>
      </c>
      <c r="B127" s="61" t="s">
        <v>254</v>
      </c>
      <c r="C127" s="61"/>
      <c r="D127" s="61"/>
      <c r="E127" s="61"/>
      <c r="F127" s="61"/>
      <c r="G127" s="61"/>
      <c r="H127" s="43"/>
      <c r="I127" s="56"/>
      <c r="J127" s="56"/>
      <c r="K127" s="56"/>
      <c r="L127" s="56"/>
    </row>
    <row r="128" spans="1:12" ht="34.5" customHeight="1" x14ac:dyDescent="0.25">
      <c r="A128" s="13" t="s">
        <v>102</v>
      </c>
      <c r="B128" s="61" t="s">
        <v>255</v>
      </c>
      <c r="C128" s="61"/>
      <c r="D128" s="61"/>
      <c r="E128" s="61"/>
      <c r="F128" s="61"/>
      <c r="G128" s="61"/>
      <c r="H128" s="43"/>
      <c r="I128" s="56"/>
      <c r="J128" s="56"/>
      <c r="K128" s="56"/>
      <c r="L128" s="56"/>
    </row>
    <row r="129" spans="1:12" ht="34.5" customHeight="1" x14ac:dyDescent="0.25">
      <c r="A129" s="13" t="s">
        <v>103</v>
      </c>
      <c r="B129" s="61" t="s">
        <v>256</v>
      </c>
      <c r="C129" s="61"/>
      <c r="D129" s="61"/>
      <c r="E129" s="61"/>
      <c r="F129" s="61"/>
      <c r="G129" s="61"/>
      <c r="H129" s="43"/>
      <c r="I129" s="56"/>
      <c r="J129" s="56"/>
      <c r="K129" s="56"/>
      <c r="L129" s="56"/>
    </row>
    <row r="130" spans="1:12" ht="34.5" customHeight="1" x14ac:dyDescent="0.25">
      <c r="A130" s="13" t="s">
        <v>104</v>
      </c>
      <c r="B130" s="61" t="s">
        <v>257</v>
      </c>
      <c r="C130" s="61"/>
      <c r="D130" s="61"/>
      <c r="E130" s="61"/>
      <c r="F130" s="61"/>
      <c r="G130" s="61"/>
      <c r="H130" s="43"/>
      <c r="I130" s="56"/>
      <c r="J130" s="56"/>
      <c r="K130" s="56"/>
      <c r="L130" s="56"/>
    </row>
    <row r="131" spans="1:12" ht="34.5" customHeight="1" x14ac:dyDescent="0.25">
      <c r="A131" s="13" t="s">
        <v>105</v>
      </c>
      <c r="B131" s="61" t="s">
        <v>258</v>
      </c>
      <c r="C131" s="61"/>
      <c r="D131" s="61"/>
      <c r="E131" s="61"/>
      <c r="F131" s="61"/>
      <c r="G131" s="61"/>
      <c r="H131" s="43"/>
      <c r="I131" s="56"/>
      <c r="J131" s="56"/>
      <c r="K131" s="56"/>
      <c r="L131" s="56"/>
    </row>
    <row r="132" spans="1:12" ht="34.5" customHeight="1" x14ac:dyDescent="0.25">
      <c r="A132" s="13" t="s">
        <v>106</v>
      </c>
      <c r="B132" s="61" t="s">
        <v>259</v>
      </c>
      <c r="C132" s="61"/>
      <c r="D132" s="61"/>
      <c r="E132" s="61"/>
      <c r="F132" s="61"/>
      <c r="G132" s="61"/>
      <c r="H132" s="43"/>
      <c r="I132" s="56"/>
      <c r="J132" s="56"/>
      <c r="K132" s="56"/>
      <c r="L132" s="56"/>
    </row>
    <row r="133" spans="1:12" ht="34.5" customHeight="1" x14ac:dyDescent="0.25">
      <c r="A133" s="13" t="s">
        <v>107</v>
      </c>
      <c r="B133" s="61" t="s">
        <v>260</v>
      </c>
      <c r="C133" s="61"/>
      <c r="D133" s="61"/>
      <c r="E133" s="61"/>
      <c r="F133" s="61"/>
      <c r="G133" s="61"/>
      <c r="H133" s="43"/>
      <c r="I133" s="56"/>
      <c r="J133" s="56"/>
      <c r="K133" s="56"/>
      <c r="L133" s="56"/>
    </row>
    <row r="134" spans="1:12" ht="34.5" customHeight="1" x14ac:dyDescent="0.25">
      <c r="A134" s="13" t="s">
        <v>108</v>
      </c>
      <c r="B134" s="61" t="s">
        <v>261</v>
      </c>
      <c r="C134" s="61"/>
      <c r="D134" s="61"/>
      <c r="E134" s="61"/>
      <c r="F134" s="61"/>
      <c r="G134" s="61"/>
      <c r="H134" s="43"/>
      <c r="I134" s="56"/>
      <c r="J134" s="56"/>
      <c r="K134" s="56"/>
      <c r="L134" s="56"/>
    </row>
    <row r="135" spans="1:12" ht="34.5" customHeight="1" x14ac:dyDescent="0.25">
      <c r="A135" s="13" t="s">
        <v>109</v>
      </c>
      <c r="B135" s="61" t="s">
        <v>262</v>
      </c>
      <c r="C135" s="61"/>
      <c r="D135" s="61"/>
      <c r="E135" s="61"/>
      <c r="F135" s="61"/>
      <c r="G135" s="61"/>
      <c r="H135" s="43"/>
      <c r="I135" s="56"/>
      <c r="J135" s="56"/>
      <c r="K135" s="56"/>
      <c r="L135" s="56"/>
    </row>
    <row r="136" spans="1:12" ht="31.5" customHeight="1" x14ac:dyDescent="0.25">
      <c r="A136" s="13" t="s">
        <v>110</v>
      </c>
      <c r="B136" s="61" t="s">
        <v>263</v>
      </c>
      <c r="C136" s="61"/>
      <c r="D136" s="61"/>
      <c r="E136" s="61"/>
      <c r="F136" s="61"/>
      <c r="G136" s="61"/>
      <c r="H136" s="43"/>
      <c r="I136" s="56"/>
      <c r="J136" s="56"/>
      <c r="K136" s="56"/>
      <c r="L136" s="56"/>
    </row>
    <row r="137" spans="1:12" ht="47.25" customHeight="1" x14ac:dyDescent="0.25">
      <c r="A137" s="13" t="s">
        <v>111</v>
      </c>
      <c r="B137" s="61" t="s">
        <v>264</v>
      </c>
      <c r="C137" s="61"/>
      <c r="D137" s="61"/>
      <c r="E137" s="61"/>
      <c r="F137" s="61"/>
      <c r="G137" s="61"/>
      <c r="H137" s="43"/>
      <c r="I137" s="56"/>
      <c r="J137" s="56"/>
      <c r="K137" s="56"/>
      <c r="L137" s="56"/>
    </row>
    <row r="138" spans="1:12" ht="47.25" customHeight="1" x14ac:dyDescent="0.25">
      <c r="A138" s="13" t="s">
        <v>112</v>
      </c>
      <c r="B138" s="61" t="s">
        <v>265</v>
      </c>
      <c r="C138" s="61"/>
      <c r="D138" s="61"/>
      <c r="E138" s="61"/>
      <c r="F138" s="61"/>
      <c r="G138" s="61"/>
      <c r="H138" s="43"/>
      <c r="I138" s="56"/>
      <c r="J138" s="56"/>
      <c r="K138" s="56"/>
      <c r="L138" s="56"/>
    </row>
    <row r="139" spans="1:12" ht="47.25" customHeight="1" x14ac:dyDescent="0.25">
      <c r="A139" s="13" t="s">
        <v>113</v>
      </c>
      <c r="B139" s="61" t="s">
        <v>266</v>
      </c>
      <c r="C139" s="61"/>
      <c r="D139" s="61"/>
      <c r="E139" s="61"/>
      <c r="F139" s="61"/>
      <c r="G139" s="61"/>
      <c r="H139" s="43"/>
      <c r="I139" s="56"/>
      <c r="J139" s="56"/>
      <c r="K139" s="56"/>
      <c r="L139" s="56"/>
    </row>
    <row r="140" spans="1:12" ht="37.5" customHeight="1" x14ac:dyDescent="0.25">
      <c r="A140" s="13" t="s">
        <v>124</v>
      </c>
      <c r="B140" s="61" t="s">
        <v>267</v>
      </c>
      <c r="C140" s="61"/>
      <c r="D140" s="61"/>
      <c r="E140" s="61"/>
      <c r="F140" s="61"/>
      <c r="G140" s="61"/>
      <c r="H140" s="43"/>
      <c r="I140" s="56"/>
      <c r="J140" s="56"/>
      <c r="K140" s="56"/>
      <c r="L140" s="56"/>
    </row>
    <row r="141" spans="1:12" ht="37.5" customHeight="1" x14ac:dyDescent="0.25">
      <c r="A141" s="13" t="s">
        <v>125</v>
      </c>
      <c r="B141" s="61" t="s">
        <v>268</v>
      </c>
      <c r="C141" s="61"/>
      <c r="D141" s="61"/>
      <c r="E141" s="61"/>
      <c r="F141" s="61"/>
      <c r="G141" s="61"/>
      <c r="H141" s="43"/>
      <c r="I141" s="56"/>
      <c r="J141" s="56"/>
      <c r="K141" s="56"/>
      <c r="L141" s="56"/>
    </row>
    <row r="142" spans="1:12" ht="37.5" customHeight="1" x14ac:dyDescent="0.25">
      <c r="A142" s="13" t="s">
        <v>126</v>
      </c>
      <c r="B142" s="61" t="s">
        <v>269</v>
      </c>
      <c r="C142" s="61"/>
      <c r="D142" s="61"/>
      <c r="E142" s="61"/>
      <c r="F142" s="61"/>
      <c r="G142" s="61"/>
      <c r="H142" s="43"/>
      <c r="I142" s="56"/>
      <c r="J142" s="56"/>
      <c r="K142" s="56"/>
      <c r="L142" s="56"/>
    </row>
    <row r="143" spans="1:12" ht="135.6" customHeight="1" thickBot="1" x14ac:dyDescent="0.3">
      <c r="A143" s="13" t="s">
        <v>127</v>
      </c>
      <c r="B143" s="61" t="s">
        <v>270</v>
      </c>
      <c r="C143" s="61"/>
      <c r="D143" s="61"/>
      <c r="E143" s="61"/>
      <c r="F143" s="61"/>
      <c r="G143" s="61"/>
      <c r="H143" s="43"/>
      <c r="I143" s="56"/>
      <c r="J143" s="56"/>
      <c r="K143" s="56"/>
      <c r="L143" s="56"/>
    </row>
    <row r="144" spans="1:12" ht="17.25" customHeight="1" x14ac:dyDescent="0.25">
      <c r="A144" s="65" t="s">
        <v>53</v>
      </c>
      <c r="B144" s="67" t="s">
        <v>76</v>
      </c>
      <c r="C144" s="67"/>
      <c r="D144" s="67"/>
      <c r="E144" s="68"/>
      <c r="F144" s="20" t="s">
        <v>115</v>
      </c>
      <c r="G144" s="21">
        <f>COUNTIF(H146:H147,"&lt;&gt;"&amp;$A$26)*3</f>
        <v>6</v>
      </c>
      <c r="H144" s="48">
        <f>SUM(H146:H147)</f>
        <v>0</v>
      </c>
      <c r="I144" s="50" t="s">
        <v>1</v>
      </c>
      <c r="J144" s="51"/>
      <c r="K144" s="51"/>
      <c r="L144" s="52"/>
    </row>
    <row r="145" spans="1:12" ht="17.25" customHeight="1" x14ac:dyDescent="0.25">
      <c r="A145" s="66"/>
      <c r="B145" s="69"/>
      <c r="C145" s="69"/>
      <c r="D145" s="69"/>
      <c r="E145" s="70"/>
      <c r="F145" s="30" t="s">
        <v>43</v>
      </c>
      <c r="G145" s="31">
        <f>H144/G144</f>
        <v>0</v>
      </c>
      <c r="H145" s="60"/>
      <c r="I145" s="57"/>
      <c r="J145" s="58"/>
      <c r="K145" s="58"/>
      <c r="L145" s="59"/>
    </row>
    <row r="146" spans="1:12" ht="30" customHeight="1" x14ac:dyDescent="0.25">
      <c r="A146" s="13" t="s">
        <v>34</v>
      </c>
      <c r="B146" s="61" t="s">
        <v>271</v>
      </c>
      <c r="C146" s="61"/>
      <c r="D146" s="61"/>
      <c r="E146" s="61"/>
      <c r="F146" s="61"/>
      <c r="G146" s="61"/>
      <c r="H146" s="43"/>
      <c r="I146" s="56"/>
      <c r="J146" s="56"/>
      <c r="K146" s="56"/>
      <c r="L146" s="56"/>
    </row>
    <row r="147" spans="1:12" ht="30" customHeight="1" thickBot="1" x14ac:dyDescent="0.3">
      <c r="A147" s="13" t="s">
        <v>35</v>
      </c>
      <c r="B147" s="61" t="s">
        <v>272</v>
      </c>
      <c r="C147" s="61"/>
      <c r="D147" s="61"/>
      <c r="E147" s="61"/>
      <c r="F147" s="61"/>
      <c r="G147" s="61"/>
      <c r="H147" s="43"/>
      <c r="I147" s="56"/>
      <c r="J147" s="56"/>
      <c r="K147" s="56"/>
      <c r="L147" s="56"/>
    </row>
    <row r="148" spans="1:12" ht="17.25" customHeight="1" x14ac:dyDescent="0.25">
      <c r="A148" s="65" t="s">
        <v>65</v>
      </c>
      <c r="B148" s="67" t="s">
        <v>77</v>
      </c>
      <c r="C148" s="67"/>
      <c r="D148" s="67"/>
      <c r="E148" s="68"/>
      <c r="F148" s="20" t="s">
        <v>115</v>
      </c>
      <c r="G148" s="21">
        <f>COUNTIF(H150:H154,"&lt;&gt;"&amp;$A$26)*3</f>
        <v>15</v>
      </c>
      <c r="H148" s="48">
        <f>SUM(H150:H154)</f>
        <v>0</v>
      </c>
      <c r="I148" s="50" t="s">
        <v>1</v>
      </c>
      <c r="J148" s="51"/>
      <c r="K148" s="51"/>
      <c r="L148" s="52"/>
    </row>
    <row r="149" spans="1:12" ht="17.25" customHeight="1" thickBot="1" x14ac:dyDescent="0.3">
      <c r="A149" s="71"/>
      <c r="B149" s="172"/>
      <c r="C149" s="172"/>
      <c r="D149" s="172"/>
      <c r="E149" s="173"/>
      <c r="F149" s="22" t="s">
        <v>43</v>
      </c>
      <c r="G149" s="23">
        <f>H148/G148</f>
        <v>0</v>
      </c>
      <c r="H149" s="49"/>
      <c r="I149" s="53"/>
      <c r="J149" s="54"/>
      <c r="K149" s="54"/>
      <c r="L149" s="55"/>
    </row>
    <row r="150" spans="1:12" ht="33" customHeight="1" x14ac:dyDescent="0.25">
      <c r="A150" s="19" t="s">
        <v>66</v>
      </c>
      <c r="B150" s="61" t="s">
        <v>273</v>
      </c>
      <c r="C150" s="61"/>
      <c r="D150" s="61"/>
      <c r="E150" s="61"/>
      <c r="F150" s="61"/>
      <c r="G150" s="61"/>
      <c r="H150" s="45"/>
      <c r="I150" s="72"/>
      <c r="J150" s="73"/>
      <c r="K150" s="73"/>
      <c r="L150" s="74"/>
    </row>
    <row r="151" spans="1:12" ht="33" customHeight="1" x14ac:dyDescent="0.25">
      <c r="A151" s="13" t="s">
        <v>67</v>
      </c>
      <c r="B151" s="61" t="s">
        <v>274</v>
      </c>
      <c r="C151" s="61"/>
      <c r="D151" s="61"/>
      <c r="E151" s="61"/>
      <c r="F151" s="61"/>
      <c r="G151" s="61"/>
      <c r="H151" s="43"/>
      <c r="I151" s="62"/>
      <c r="J151" s="63"/>
      <c r="K151" s="63"/>
      <c r="L151" s="64"/>
    </row>
    <row r="152" spans="1:12" ht="33" customHeight="1" x14ac:dyDescent="0.25">
      <c r="A152" s="19" t="s">
        <v>68</v>
      </c>
      <c r="B152" s="61" t="s">
        <v>275</v>
      </c>
      <c r="C152" s="61"/>
      <c r="D152" s="61"/>
      <c r="E152" s="61"/>
      <c r="F152" s="61"/>
      <c r="G152" s="61"/>
      <c r="H152" s="43"/>
      <c r="I152" s="62"/>
      <c r="J152" s="63"/>
      <c r="K152" s="63"/>
      <c r="L152" s="64"/>
    </row>
    <row r="153" spans="1:12" ht="33" customHeight="1" x14ac:dyDescent="0.25">
      <c r="A153" s="13" t="s">
        <v>69</v>
      </c>
      <c r="B153" s="61" t="s">
        <v>276</v>
      </c>
      <c r="C153" s="61"/>
      <c r="D153" s="61"/>
      <c r="E153" s="61"/>
      <c r="F153" s="61"/>
      <c r="G153" s="61"/>
      <c r="H153" s="43"/>
      <c r="I153" s="62"/>
      <c r="J153" s="63"/>
      <c r="K153" s="63"/>
      <c r="L153" s="64"/>
    </row>
    <row r="154" spans="1:12" ht="33" customHeight="1" thickBot="1" x14ac:dyDescent="0.3">
      <c r="A154" s="19" t="s">
        <v>123</v>
      </c>
      <c r="B154" s="61" t="s">
        <v>277</v>
      </c>
      <c r="C154" s="61"/>
      <c r="D154" s="61"/>
      <c r="E154" s="61"/>
      <c r="F154" s="61"/>
      <c r="G154" s="61"/>
      <c r="H154" s="43"/>
      <c r="I154" s="62"/>
      <c r="J154" s="63"/>
      <c r="K154" s="63"/>
      <c r="L154" s="64"/>
    </row>
    <row r="155" spans="1:12" ht="17.25" customHeight="1" x14ac:dyDescent="0.25">
      <c r="A155" s="65" t="s">
        <v>78</v>
      </c>
      <c r="B155" s="67" t="s">
        <v>114</v>
      </c>
      <c r="C155" s="67"/>
      <c r="D155" s="67"/>
      <c r="E155" s="68"/>
      <c r="F155" s="20" t="s">
        <v>115</v>
      </c>
      <c r="G155" s="21">
        <f>COUNTIF(H157:H164,"&lt;&gt;"&amp;$A$26)*3</f>
        <v>24</v>
      </c>
      <c r="H155" s="48">
        <f>SUM(H157:H164)</f>
        <v>0</v>
      </c>
      <c r="I155" s="50" t="s">
        <v>1</v>
      </c>
      <c r="J155" s="51"/>
      <c r="K155" s="51"/>
      <c r="L155" s="52"/>
    </row>
    <row r="156" spans="1:12" ht="17.25" customHeight="1" x14ac:dyDescent="0.25">
      <c r="A156" s="66"/>
      <c r="B156" s="69"/>
      <c r="C156" s="69"/>
      <c r="D156" s="69"/>
      <c r="E156" s="70"/>
      <c r="F156" s="30" t="s">
        <v>43</v>
      </c>
      <c r="G156" s="31">
        <f>H155/G155</f>
        <v>0</v>
      </c>
      <c r="H156" s="60"/>
      <c r="I156" s="57"/>
      <c r="J156" s="58"/>
      <c r="K156" s="58"/>
      <c r="L156" s="59"/>
    </row>
    <row r="157" spans="1:12" ht="33" customHeight="1" x14ac:dyDescent="0.25">
      <c r="A157" s="13" t="s">
        <v>79</v>
      </c>
      <c r="B157" s="61" t="s">
        <v>278</v>
      </c>
      <c r="C157" s="61"/>
      <c r="D157" s="61"/>
      <c r="E157" s="61"/>
      <c r="F157" s="61"/>
      <c r="G157" s="61"/>
      <c r="H157" s="43"/>
      <c r="I157" s="56"/>
      <c r="J157" s="56"/>
      <c r="K157" s="56"/>
      <c r="L157" s="56"/>
    </row>
    <row r="158" spans="1:12" ht="33" customHeight="1" x14ac:dyDescent="0.25">
      <c r="A158" s="13" t="s">
        <v>80</v>
      </c>
      <c r="B158" s="61" t="s">
        <v>279</v>
      </c>
      <c r="C158" s="61"/>
      <c r="D158" s="61"/>
      <c r="E158" s="61"/>
      <c r="F158" s="61"/>
      <c r="G158" s="61"/>
      <c r="H158" s="43"/>
      <c r="I158" s="56"/>
      <c r="J158" s="56"/>
      <c r="K158" s="56"/>
      <c r="L158" s="56"/>
    </row>
    <row r="159" spans="1:12" ht="33" customHeight="1" x14ac:dyDescent="0.25">
      <c r="A159" s="13" t="s">
        <v>81</v>
      </c>
      <c r="B159" s="61" t="s">
        <v>280</v>
      </c>
      <c r="C159" s="61"/>
      <c r="D159" s="61"/>
      <c r="E159" s="61"/>
      <c r="F159" s="61"/>
      <c r="G159" s="61"/>
      <c r="H159" s="43"/>
      <c r="I159" s="56"/>
      <c r="J159" s="56"/>
      <c r="K159" s="56"/>
      <c r="L159" s="56"/>
    </row>
    <row r="160" spans="1:12" ht="33" customHeight="1" x14ac:dyDescent="0.25">
      <c r="A160" s="13" t="s">
        <v>82</v>
      </c>
      <c r="B160" s="61" t="s">
        <v>281</v>
      </c>
      <c r="C160" s="61"/>
      <c r="D160" s="61"/>
      <c r="E160" s="61"/>
      <c r="F160" s="61"/>
      <c r="G160" s="61"/>
      <c r="H160" s="43"/>
      <c r="I160" s="56"/>
      <c r="J160" s="56"/>
      <c r="K160" s="56"/>
      <c r="L160" s="56"/>
    </row>
    <row r="161" spans="1:12" ht="27.75" customHeight="1" x14ac:dyDescent="0.25">
      <c r="A161" s="13" t="s">
        <v>83</v>
      </c>
      <c r="B161" s="61" t="s">
        <v>282</v>
      </c>
      <c r="C161" s="61"/>
      <c r="D161" s="61"/>
      <c r="E161" s="61"/>
      <c r="F161" s="61"/>
      <c r="G161" s="61"/>
      <c r="H161" s="43"/>
      <c r="I161" s="56"/>
      <c r="J161" s="56"/>
      <c r="K161" s="56"/>
      <c r="L161" s="56"/>
    </row>
    <row r="162" spans="1:12" ht="27.75" customHeight="1" x14ac:dyDescent="0.25">
      <c r="A162" s="13" t="s">
        <v>120</v>
      </c>
      <c r="B162" s="61" t="s">
        <v>283</v>
      </c>
      <c r="C162" s="61"/>
      <c r="D162" s="61"/>
      <c r="E162" s="61"/>
      <c r="F162" s="61"/>
      <c r="G162" s="61"/>
      <c r="H162" s="43"/>
      <c r="I162" s="56"/>
      <c r="J162" s="56"/>
      <c r="K162" s="56"/>
      <c r="L162" s="56"/>
    </row>
    <row r="163" spans="1:12" ht="27.75" customHeight="1" x14ac:dyDescent="0.25">
      <c r="A163" s="13" t="s">
        <v>121</v>
      </c>
      <c r="B163" s="61" t="s">
        <v>284</v>
      </c>
      <c r="C163" s="61"/>
      <c r="D163" s="61"/>
      <c r="E163" s="61"/>
      <c r="F163" s="61"/>
      <c r="G163" s="61"/>
      <c r="H163" s="43"/>
      <c r="I163" s="56"/>
      <c r="J163" s="56"/>
      <c r="K163" s="56"/>
      <c r="L163" s="56"/>
    </row>
    <row r="164" spans="1:12" ht="27.75" customHeight="1" thickBot="1" x14ac:dyDescent="0.3">
      <c r="A164" s="13" t="s">
        <v>122</v>
      </c>
      <c r="B164" s="61" t="s">
        <v>285</v>
      </c>
      <c r="C164" s="61"/>
      <c r="D164" s="61"/>
      <c r="E164" s="61"/>
      <c r="F164" s="61"/>
      <c r="G164" s="61"/>
      <c r="H164" s="43"/>
      <c r="I164" s="56"/>
      <c r="J164" s="56"/>
      <c r="K164" s="56"/>
      <c r="L164" s="56"/>
    </row>
    <row r="165" spans="1:12" ht="15.75" customHeight="1" thickBot="1" x14ac:dyDescent="0.3">
      <c r="A165" s="148" t="s">
        <v>42</v>
      </c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50"/>
    </row>
    <row r="166" spans="1:12" ht="19.5" customHeight="1" thickBot="1" x14ac:dyDescent="0.3">
      <c r="A166" s="145" t="s">
        <v>11</v>
      </c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7"/>
    </row>
    <row r="167" spans="1:12" ht="28.5" customHeight="1" x14ac:dyDescent="0.25">
      <c r="A167" s="154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6"/>
    </row>
    <row r="168" spans="1:12" ht="28.5" customHeight="1" thickBo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9"/>
    </row>
    <row r="169" spans="1:12" ht="21" customHeight="1" thickBot="1" x14ac:dyDescent="0.3">
      <c r="A169" s="145" t="s">
        <v>12</v>
      </c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7"/>
    </row>
    <row r="170" spans="1:12" ht="28.5" customHeight="1" x14ac:dyDescent="0.25">
      <c r="A170" s="166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8"/>
    </row>
    <row r="171" spans="1:12" ht="28.5" customHeight="1" x14ac:dyDescent="0.25">
      <c r="A171" s="160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2"/>
    </row>
    <row r="172" spans="1:12" ht="28.5" customHeight="1" thickBot="1" x14ac:dyDescent="0.35">
      <c r="A172" s="163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5"/>
    </row>
    <row r="173" spans="1:12" ht="27" customHeight="1" thickBot="1" x14ac:dyDescent="0.3">
      <c r="A173" s="169" t="s">
        <v>10</v>
      </c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1"/>
    </row>
    <row r="174" spans="1:12" ht="90" customHeight="1" thickBot="1" x14ac:dyDescent="0.3">
      <c r="A174" s="151" t="s">
        <v>286</v>
      </c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3"/>
    </row>
    <row r="175" spans="1:12" ht="12.75" customHeight="1" x14ac:dyDescent="0.3">
      <c r="A175" s="8"/>
      <c r="B175" s="1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customHeight="1" x14ac:dyDescent="0.25"/>
  </sheetData>
  <dataConsolidate/>
  <mergeCells count="328">
    <mergeCell ref="I50:L50"/>
    <mergeCell ref="I51:L51"/>
    <mergeCell ref="I56:L56"/>
    <mergeCell ref="B130:G130"/>
    <mergeCell ref="B131:G131"/>
    <mergeCell ref="B148:E149"/>
    <mergeCell ref="I147:L147"/>
    <mergeCell ref="B137:G137"/>
    <mergeCell ref="B134:G134"/>
    <mergeCell ref="B57:G57"/>
    <mergeCell ref="B58:G58"/>
    <mergeCell ref="B68:G68"/>
    <mergeCell ref="B65:G65"/>
    <mergeCell ref="B64:G64"/>
    <mergeCell ref="B67:G67"/>
    <mergeCell ref="I59:L59"/>
    <mergeCell ref="I60:L60"/>
    <mergeCell ref="I61:L61"/>
    <mergeCell ref="I93:L93"/>
    <mergeCell ref="B117:G117"/>
    <mergeCell ref="B118:G118"/>
    <mergeCell ref="B123:G123"/>
    <mergeCell ref="B126:G126"/>
    <mergeCell ref="I121:L121"/>
    <mergeCell ref="I163:L163"/>
    <mergeCell ref="I164:L164"/>
    <mergeCell ref="I35:L35"/>
    <mergeCell ref="I37:L37"/>
    <mergeCell ref="I38:L38"/>
    <mergeCell ref="I40:L40"/>
    <mergeCell ref="I41:L41"/>
    <mergeCell ref="I43:L43"/>
    <mergeCell ref="I44:L44"/>
    <mergeCell ref="I45:L45"/>
    <mergeCell ref="I46:L46"/>
    <mergeCell ref="I80:L80"/>
    <mergeCell ref="I81:L81"/>
    <mergeCell ref="I82:L82"/>
    <mergeCell ref="I83:L83"/>
    <mergeCell ref="I84:L84"/>
    <mergeCell ref="I85:L85"/>
    <mergeCell ref="I86:L86"/>
    <mergeCell ref="I67:L67"/>
    <mergeCell ref="I68:L68"/>
    <mergeCell ref="I69:L70"/>
    <mergeCell ref="I64:L64"/>
    <mergeCell ref="I65:L65"/>
    <mergeCell ref="I66:L66"/>
    <mergeCell ref="B18:G18"/>
    <mergeCell ref="I54:L54"/>
    <mergeCell ref="I57:L57"/>
    <mergeCell ref="I58:L58"/>
    <mergeCell ref="B54:G54"/>
    <mergeCell ref="I102:L102"/>
    <mergeCell ref="I103:L103"/>
    <mergeCell ref="B46:G46"/>
    <mergeCell ref="I135:L135"/>
    <mergeCell ref="I123:L123"/>
    <mergeCell ref="I124:L124"/>
    <mergeCell ref="I125:L125"/>
    <mergeCell ref="I126:L126"/>
    <mergeCell ref="I127:L127"/>
    <mergeCell ref="I128:L128"/>
    <mergeCell ref="I129:L129"/>
    <mergeCell ref="I130:L130"/>
    <mergeCell ref="I131:L131"/>
    <mergeCell ref="I132:L132"/>
    <mergeCell ref="I133:L133"/>
    <mergeCell ref="I134:L134"/>
    <mergeCell ref="I52:L52"/>
    <mergeCell ref="I53:L53"/>
    <mergeCell ref="I55:L55"/>
    <mergeCell ref="A174:L174"/>
    <mergeCell ref="A167:L167"/>
    <mergeCell ref="A168:L168"/>
    <mergeCell ref="A171:L171"/>
    <mergeCell ref="A172:L172"/>
    <mergeCell ref="A170:L170"/>
    <mergeCell ref="A173:L173"/>
    <mergeCell ref="C9:F9"/>
    <mergeCell ref="H9:J9"/>
    <mergeCell ref="B124:G124"/>
    <mergeCell ref="B125:G125"/>
    <mergeCell ref="B127:G127"/>
    <mergeCell ref="B128:G128"/>
    <mergeCell ref="B129:G129"/>
    <mergeCell ref="I72:L72"/>
    <mergeCell ref="I73:L73"/>
    <mergeCell ref="I74:L74"/>
    <mergeCell ref="I75:L75"/>
    <mergeCell ref="I76:L76"/>
    <mergeCell ref="I77:L77"/>
    <mergeCell ref="I78:L78"/>
    <mergeCell ref="I79:L79"/>
    <mergeCell ref="B16:G16"/>
    <mergeCell ref="B17:G17"/>
    <mergeCell ref="G30:K30"/>
    <mergeCell ref="B38:G38"/>
    <mergeCell ref="B41:G41"/>
    <mergeCell ref="B40:G40"/>
    <mergeCell ref="A169:L169"/>
    <mergeCell ref="A165:L165"/>
    <mergeCell ref="A166:L166"/>
    <mergeCell ref="I117:L117"/>
    <mergeCell ref="I118:L118"/>
    <mergeCell ref="I106:L106"/>
    <mergeCell ref="I107:L107"/>
    <mergeCell ref="I108:L108"/>
    <mergeCell ref="I113:L113"/>
    <mergeCell ref="B99:G99"/>
    <mergeCell ref="I62:L62"/>
    <mergeCell ref="I63:L63"/>
    <mergeCell ref="I153:L153"/>
    <mergeCell ref="I154:L154"/>
    <mergeCell ref="I162:L162"/>
    <mergeCell ref="B162:G162"/>
    <mergeCell ref="B163:G163"/>
    <mergeCell ref="B154:G154"/>
    <mergeCell ref="B164:G164"/>
    <mergeCell ref="B100:G100"/>
    <mergeCell ref="C1:K3"/>
    <mergeCell ref="A1:B3"/>
    <mergeCell ref="A5:L5"/>
    <mergeCell ref="L1:L2"/>
    <mergeCell ref="H12:K12"/>
    <mergeCell ref="H13:K13"/>
    <mergeCell ref="A12:G12"/>
    <mergeCell ref="A11:L11"/>
    <mergeCell ref="A10:B10"/>
    <mergeCell ref="C6:F6"/>
    <mergeCell ref="C10:F10"/>
    <mergeCell ref="H6:L6"/>
    <mergeCell ref="H10:L10"/>
    <mergeCell ref="A7:B7"/>
    <mergeCell ref="C7:F7"/>
    <mergeCell ref="H7:J7"/>
    <mergeCell ref="A8:B8"/>
    <mergeCell ref="C8:F8"/>
    <mergeCell ref="H8:L8"/>
    <mergeCell ref="A9:B9"/>
    <mergeCell ref="A47:A48"/>
    <mergeCell ref="B31:E32"/>
    <mergeCell ref="B47:E48"/>
    <mergeCell ref="B49:G49"/>
    <mergeCell ref="H31:H32"/>
    <mergeCell ref="I31:L32"/>
    <mergeCell ref="I47:L48"/>
    <mergeCell ref="I49:L49"/>
    <mergeCell ref="H47:H48"/>
    <mergeCell ref="B35:G35"/>
    <mergeCell ref="B36:G36"/>
    <mergeCell ref="B37:G37"/>
    <mergeCell ref="B45:G45"/>
    <mergeCell ref="A31:A32"/>
    <mergeCell ref="B43:G43"/>
    <mergeCell ref="I33:L33"/>
    <mergeCell ref="B34:G34"/>
    <mergeCell ref="B33:G33"/>
    <mergeCell ref="I34:L34"/>
    <mergeCell ref="I36:L36"/>
    <mergeCell ref="I39:L39"/>
    <mergeCell ref="I42:L42"/>
    <mergeCell ref="B44:G44"/>
    <mergeCell ref="B39:G39"/>
    <mergeCell ref="B42:G42"/>
    <mergeCell ref="B13:G13"/>
    <mergeCell ref="B14:G14"/>
    <mergeCell ref="B15:G15"/>
    <mergeCell ref="H16:K16"/>
    <mergeCell ref="H17:K17"/>
    <mergeCell ref="H18:K18"/>
    <mergeCell ref="C22:L22"/>
    <mergeCell ref="A22:B22"/>
    <mergeCell ref="A20:L20"/>
    <mergeCell ref="A21:B21"/>
    <mergeCell ref="C21:L21"/>
    <mergeCell ref="H14:K14"/>
    <mergeCell ref="H15:K15"/>
    <mergeCell ref="A24:B24"/>
    <mergeCell ref="C25:L25"/>
    <mergeCell ref="A25:B25"/>
    <mergeCell ref="C24:L24"/>
    <mergeCell ref="C23:L23"/>
    <mergeCell ref="A23:B23"/>
    <mergeCell ref="C27:L27"/>
    <mergeCell ref="A30:F30"/>
    <mergeCell ref="A29:L29"/>
    <mergeCell ref="A27:B27"/>
    <mergeCell ref="I150:L150"/>
    <mergeCell ref="I151:L151"/>
    <mergeCell ref="B151:G151"/>
    <mergeCell ref="A114:A115"/>
    <mergeCell ref="B114:E115"/>
    <mergeCell ref="H114:H115"/>
    <mergeCell ref="A97:A98"/>
    <mergeCell ref="B97:E98"/>
    <mergeCell ref="I97:L98"/>
    <mergeCell ref="B108:G108"/>
    <mergeCell ref="I111:L111"/>
    <mergeCell ref="I112:L112"/>
    <mergeCell ref="I142:L142"/>
    <mergeCell ref="B112:G112"/>
    <mergeCell ref="I116:L116"/>
    <mergeCell ref="I119:L119"/>
    <mergeCell ref="B113:G113"/>
    <mergeCell ref="B101:G101"/>
    <mergeCell ref="I114:L115"/>
    <mergeCell ref="I99:L99"/>
    <mergeCell ref="B111:G111"/>
    <mergeCell ref="B140:G140"/>
    <mergeCell ref="B141:G141"/>
    <mergeCell ref="B142:G142"/>
    <mergeCell ref="A144:A145"/>
    <mergeCell ref="B144:E145"/>
    <mergeCell ref="B94:G94"/>
    <mergeCell ref="B86:G86"/>
    <mergeCell ref="B92:G92"/>
    <mergeCell ref="B93:G93"/>
    <mergeCell ref="B139:G139"/>
    <mergeCell ref="A155:A156"/>
    <mergeCell ref="B155:E156"/>
    <mergeCell ref="B96:G96"/>
    <mergeCell ref="A148:A149"/>
    <mergeCell ref="B95:G95"/>
    <mergeCell ref="B143:G143"/>
    <mergeCell ref="B147:G147"/>
    <mergeCell ref="B150:G150"/>
    <mergeCell ref="B146:G146"/>
    <mergeCell ref="B109:G109"/>
    <mergeCell ref="B110:G110"/>
    <mergeCell ref="B105:G105"/>
    <mergeCell ref="B102:G102"/>
    <mergeCell ref="B103:G103"/>
    <mergeCell ref="B106:G106"/>
    <mergeCell ref="B132:G132"/>
    <mergeCell ref="B104:G104"/>
    <mergeCell ref="A69:A70"/>
    <mergeCell ref="H69:H70"/>
    <mergeCell ref="B69:E70"/>
    <mergeCell ref="B88:G88"/>
    <mergeCell ref="B89:G89"/>
    <mergeCell ref="B90:G90"/>
    <mergeCell ref="B91:G91"/>
    <mergeCell ref="I90:L90"/>
    <mergeCell ref="B80:G80"/>
    <mergeCell ref="I71:L71"/>
    <mergeCell ref="I87:L87"/>
    <mergeCell ref="I88:L88"/>
    <mergeCell ref="I89:L89"/>
    <mergeCell ref="I91:L91"/>
    <mergeCell ref="B79:G79"/>
    <mergeCell ref="B81:G81"/>
    <mergeCell ref="B82:G82"/>
    <mergeCell ref="B83:G83"/>
    <mergeCell ref="B84:G84"/>
    <mergeCell ref="B85:G85"/>
    <mergeCell ref="I122:L122"/>
    <mergeCell ref="B116:G116"/>
    <mergeCell ref="B119:G119"/>
    <mergeCell ref="B120:G120"/>
    <mergeCell ref="B121:G121"/>
    <mergeCell ref="H97:H98"/>
    <mergeCell ref="B107:G107"/>
    <mergeCell ref="I94:L94"/>
    <mergeCell ref="I120:L120"/>
    <mergeCell ref="B122:G122"/>
    <mergeCell ref="I100:L100"/>
    <mergeCell ref="I101:L101"/>
    <mergeCell ref="I104:L104"/>
    <mergeCell ref="I105:L105"/>
    <mergeCell ref="I109:L109"/>
    <mergeCell ref="I110:L110"/>
    <mergeCell ref="I95:L95"/>
    <mergeCell ref="I96:L96"/>
    <mergeCell ref="B59:G59"/>
    <mergeCell ref="B66:G66"/>
    <mergeCell ref="B60:G60"/>
    <mergeCell ref="B61:G61"/>
    <mergeCell ref="B62:G62"/>
    <mergeCell ref="B63:G63"/>
    <mergeCell ref="B71:G71"/>
    <mergeCell ref="B87:G87"/>
    <mergeCell ref="B72:G72"/>
    <mergeCell ref="B73:G73"/>
    <mergeCell ref="B74:G74"/>
    <mergeCell ref="B75:G75"/>
    <mergeCell ref="B77:G77"/>
    <mergeCell ref="B76:G76"/>
    <mergeCell ref="B78:G78"/>
    <mergeCell ref="I161:L161"/>
    <mergeCell ref="I157:L157"/>
    <mergeCell ref="I158:L158"/>
    <mergeCell ref="I159:L159"/>
    <mergeCell ref="I160:L160"/>
    <mergeCell ref="B153:G153"/>
    <mergeCell ref="B152:G152"/>
    <mergeCell ref="B157:G157"/>
    <mergeCell ref="B158:G158"/>
    <mergeCell ref="B159:G159"/>
    <mergeCell ref="B160:G160"/>
    <mergeCell ref="B161:G161"/>
    <mergeCell ref="H155:H156"/>
    <mergeCell ref="I155:L156"/>
    <mergeCell ref="I152:L152"/>
    <mergeCell ref="A26:B26"/>
    <mergeCell ref="H148:H149"/>
    <mergeCell ref="I148:L149"/>
    <mergeCell ref="I143:L143"/>
    <mergeCell ref="I146:L146"/>
    <mergeCell ref="I144:L145"/>
    <mergeCell ref="H144:H145"/>
    <mergeCell ref="I137:L137"/>
    <mergeCell ref="I138:L138"/>
    <mergeCell ref="B136:G136"/>
    <mergeCell ref="I139:L139"/>
    <mergeCell ref="I136:L136"/>
    <mergeCell ref="I140:L140"/>
    <mergeCell ref="I141:L141"/>
    <mergeCell ref="B138:G138"/>
    <mergeCell ref="I92:L92"/>
    <mergeCell ref="B50:G50"/>
    <mergeCell ref="B51:G51"/>
    <mergeCell ref="B52:G52"/>
    <mergeCell ref="B133:G133"/>
    <mergeCell ref="B135:G135"/>
    <mergeCell ref="B53:G53"/>
    <mergeCell ref="B55:G55"/>
    <mergeCell ref="B56:G56"/>
  </mergeCells>
  <phoneticPr fontId="1" type="noConversion"/>
  <dataValidations count="1">
    <dataValidation type="list" allowBlank="1" showInputMessage="1" showErrorMessage="1" errorTitle="Error en ingreso de datos" error="En estas celdas solo se puede ingresar 1, 0 ó N/A._x000a_Por Favor verifique el dato ingresado, gracias." sqref="H157:H164 H150:H154 H49:H68 H116:H143 H99:H113 H146:H147 H71:H96 H33:H46" xr:uid="{00000000-0002-0000-0000-000000000000}">
      <formula1>$A$22:$A$26</formula1>
    </dataValidation>
  </dataValidations>
  <printOptions horizontalCentered="1"/>
  <pageMargins left="0.39370078740157483" right="0.23622047244094491" top="0.35433070866141736" bottom="0.35433070866141736" header="0.31496062992125984" footer="0.31496062992125984"/>
  <pageSetup scale="65" fitToHeight="5" orientation="portrait" r:id="rId1"/>
  <headerFooter alignWithMargins="0">
    <oddFooter>&amp;C&amp;8Página &amp;P de &amp;N</oddFooter>
  </headerFooter>
  <ignoredErrors>
    <ignoredError sqref="A33:A46 A47 A49:A68 A69 A71:A96 A97 A99:A113 A114 A116:A143 A144 A146:A147 A148 A150:A154 A155 A157:A164 A31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I U + U l b V A 2 W j A A A A 9 Q A A A B I A H A B D b 2 5 m a W c v U G F j a 2 F n Z S 5 4 b W w g o h g A K K A U A A A A A A A A A A A A A A A A A A A A A A A A A A A A h Y 9 B D o I w F E S v Q v 6 e t q I L Q j 4 l 0 a 1 E E x P j t i k V G q E Y W i x 3 c + G R v I I Y R d 2 5 n H l v M X O / 3 j A b m j q 4 q M 7 q 1 q Q w I w w C Z W R b a F O m 0 L t j G E P G c S v k S Z Q q G G V j k 8 E W K V T O n R N K v f f E z 0 n b l T R i b E Y P + X o n K 9 U I + M j 6 v x x q Y 5 0 w U g H H / W s M j 0 i 8 I D E b J y G d O s y 1 + f J o Z E / 6 U + K q r 1 3 f K a 5 s u N w g n S L S 9 w X + A F B L A w Q U A A I A C A D s h T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I U + U i i K R 7 g O A A A A E Q A A A B M A H A B G b 3 J t d W x h c y 9 T Z W N 0 a W 9 u M S 5 t I K I Y A C i g F A A A A A A A A A A A A A A A A A A A A A A A A A A A A C t O T S 7 J z M 9 T C I b Q h t Y A U E s B A i 0 A F A A C A A g A 7 I U + U l b V A 2 W j A A A A 9 Q A A A B I A A A A A A A A A A A A A A A A A A A A A A E N v b m Z p Z y 9 Q Y W N r Y W d l L n h t b F B L A Q I t A B Q A A g A I A O y F P l I P y u m r p A A A A O k A A A A T A A A A A A A A A A A A A A A A A O 8 A A A B b Q 2 9 u d G V u d F 9 U e X B l c 1 0 u e G 1 s U E s B A i 0 A F A A C A A g A 7 I U +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1 Z K S d E K 3 x E u 6 U 9 2 C 6 i / F o A A A A A A g A A A A A A E G Y A A A A B A A A g A A A A 0 y 7 Z x e F 5 H / t 9 T f P H f n G e K d v a d w k 5 I 9 I 6 n v h u 2 / q + W w Y A A A A A D o A A A A A C A A A g A A A A I 8 2 w q 3 p i + k x 8 O C / j w B 4 A C 9 v S U d e q S Z R R c 6 T q K D y x l Q J Q A A A A 2 V m 7 N X N l 5 C e Y s t h l D J 2 Y v 5 t c x Q t Y o / L K O f G i M + G t x o K S n d H 5 9 6 V 2 y 2 k c W q z A B V Z 5 P D m l v 8 x 5 E H H a H L Y z o 2 Z D u b + d K 9 b w k 3 z 6 u b K M D A W M x F 1 A A A A A M i 9 p 5 p 0 S / F / X Q v e m z h p l n + x m z 3 8 K Z r h l o V + R r v e X U t v v O 1 4 6 P F W J b U j Z o i F D H W w r 7 P w r P 4 C 3 j w T W Q v d C V C t e / Q = = < / D a t a M a s h u p > 
</file>

<file path=customXml/itemProps1.xml><?xml version="1.0" encoding="utf-8"?>
<ds:datastoreItem xmlns:ds="http://schemas.openxmlformats.org/officeDocument/2006/customXml" ds:itemID="{6B06457B-E7E7-49C7-9B2D-D15BCB58A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IRO Caliente</vt:lpstr>
      <vt:lpstr>'IRO Caliente'!Área_de_impresión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MSC Safety Audit Check List</dc:title>
  <dc:creator>Mario M. Copa</dc:creator>
  <cp:lastModifiedBy>Mauricio Elio Flores Herbas</cp:lastModifiedBy>
  <cp:lastPrinted>2021-03-05T23:12:13Z</cp:lastPrinted>
  <dcterms:created xsi:type="dcterms:W3CDTF">2004-11-04T08:39:07Z</dcterms:created>
  <dcterms:modified xsi:type="dcterms:W3CDTF">2025-08-10T11:40:19Z</dcterms:modified>
</cp:coreProperties>
</file>