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D:\tesisSanCristobal\documents\"/>
    </mc:Choice>
  </mc:AlternateContent>
  <xr:revisionPtr revIDLastSave="0" documentId="8_{E2AC6B77-A4F1-4634-A82D-D9AF4B5A018C}" xr6:coauthVersionLast="47" xr6:coauthVersionMax="47" xr10:uidLastSave="{00000000-0000-0000-0000-000000000000}"/>
  <bookViews>
    <workbookView xWindow="-108" yWindow="-108" windowWidth="23256" windowHeight="12456" xr2:uid="{00000000-000D-0000-FFFF-FFFF00000000}"/>
  </bookViews>
  <sheets>
    <sheet name="IRO Altura" sheetId="3" r:id="rId1"/>
  </sheets>
  <definedNames>
    <definedName name="_xlnm.Print_Area" localSheetId="0">'IRO Altura'!$B$1:$M$197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1" i="3" l="1"/>
  <c r="I147" i="3"/>
  <c r="I122" i="3"/>
  <c r="I93" i="3"/>
  <c r="I83" i="3"/>
  <c r="H83" i="3"/>
  <c r="I160" i="3"/>
  <c r="H160" i="3"/>
  <c r="H147" i="3"/>
  <c r="H122" i="3"/>
  <c r="H93" i="3"/>
  <c r="I76" i="3"/>
  <c r="H76" i="3"/>
  <c r="I65" i="3"/>
  <c r="H65" i="3"/>
  <c r="I57" i="3"/>
  <c r="H57" i="3"/>
  <c r="H31" i="3"/>
  <c r="H161" i="3" l="1"/>
  <c r="H58" i="3"/>
  <c r="H77" i="3"/>
  <c r="H66" i="3"/>
  <c r="H84" i="3"/>
  <c r="H94" i="3"/>
  <c r="H123" i="3"/>
  <c r="H32" i="3"/>
  <c r="H148" i="3"/>
  <c r="M30" i="3"/>
</calcChain>
</file>

<file path=xl/sharedStrings.xml><?xml version="1.0" encoding="utf-8"?>
<sst xmlns="http://schemas.openxmlformats.org/spreadsheetml/2006/main" count="343" uniqueCount="317">
  <si>
    <t>INTERNA</t>
  </si>
  <si>
    <t>LISTA DE VERIFICACIÓN</t>
  </si>
  <si>
    <t xml:space="preserve">Gerencia:  </t>
  </si>
  <si>
    <t>Supervisor:</t>
  </si>
  <si>
    <t xml:space="preserve">Inspección N°: </t>
  </si>
  <si>
    <t xml:space="preserve">Superintendencia:   </t>
  </si>
  <si>
    <t>Lugar:</t>
  </si>
  <si>
    <t xml:space="preserve">Área:   </t>
  </si>
  <si>
    <t xml:space="preserve">Fecha inspección: </t>
  </si>
  <si>
    <t>EQUIPO DE INSPECCIÓN</t>
  </si>
  <si>
    <t xml:space="preserve">Nombre </t>
  </si>
  <si>
    <t>CARGO</t>
  </si>
  <si>
    <t>FIRMA</t>
  </si>
  <si>
    <t>VALORACIÓN Y CRITERIO:</t>
  </si>
  <si>
    <t>Valoración</t>
  </si>
  <si>
    <t>Criterio</t>
  </si>
  <si>
    <r>
      <t xml:space="preserve">El ítem NO cumple o cumple </t>
    </r>
    <r>
      <rPr>
        <b/>
        <sz val="12"/>
        <rFont val="Calibri"/>
        <family val="2"/>
        <scheme val="minor"/>
      </rPr>
      <t>menos del 50%</t>
    </r>
    <r>
      <rPr>
        <sz val="12"/>
        <rFont val="Calibri"/>
        <family val="2"/>
        <scheme val="minor"/>
      </rPr>
      <t xml:space="preserve"> de las veces </t>
    </r>
    <r>
      <rPr>
        <b/>
        <sz val="12"/>
        <rFont val="Calibri"/>
        <family val="2"/>
        <scheme val="minor"/>
      </rPr>
      <t>(el ítem tiene más de dos desviaciones)</t>
    </r>
  </si>
  <si>
    <r>
      <t xml:space="preserve">El ítem cumple entre el </t>
    </r>
    <r>
      <rPr>
        <b/>
        <sz val="12"/>
        <rFont val="Calibri"/>
        <family val="2"/>
        <scheme val="minor"/>
      </rPr>
      <t>51% al 70%</t>
    </r>
    <r>
      <rPr>
        <sz val="12"/>
        <rFont val="Calibri"/>
        <family val="2"/>
        <scheme val="minor"/>
      </rPr>
      <t xml:space="preserve"> de las veces </t>
    </r>
    <r>
      <rPr>
        <b/>
        <sz val="12"/>
        <rFont val="Calibri"/>
        <family val="2"/>
        <scheme val="minor"/>
      </rPr>
      <t>(el ítem tiene dos desviaciones)</t>
    </r>
  </si>
  <si>
    <r>
      <t xml:space="preserve">El ítem cumple entre el </t>
    </r>
    <r>
      <rPr>
        <b/>
        <sz val="12"/>
        <rFont val="Calibri"/>
        <family val="2"/>
        <scheme val="minor"/>
      </rPr>
      <t>71% al 90%</t>
    </r>
    <r>
      <rPr>
        <sz val="12"/>
        <rFont val="Calibri"/>
        <family val="2"/>
        <scheme val="minor"/>
      </rPr>
      <t xml:space="preserve"> de las veces  </t>
    </r>
    <r>
      <rPr>
        <b/>
        <sz val="12"/>
        <rFont val="Calibri"/>
        <family val="2"/>
        <scheme val="minor"/>
      </rPr>
      <t>(el ítem tiene máximo una desviación)</t>
    </r>
  </si>
  <si>
    <r>
      <t xml:space="preserve">El ítem cumple a cabalidad </t>
    </r>
    <r>
      <rPr>
        <b/>
        <sz val="12"/>
        <rFont val="Calibri"/>
        <family val="2"/>
        <scheme val="minor"/>
      </rPr>
      <t>más del 91%</t>
    </r>
    <r>
      <rPr>
        <sz val="12"/>
        <rFont val="Calibri"/>
        <family val="2"/>
        <scheme val="minor"/>
      </rPr>
      <t xml:space="preserve"> </t>
    </r>
    <r>
      <rPr>
        <b/>
        <sz val="12"/>
        <rFont val="Calibri"/>
        <family val="2"/>
        <scheme val="minor"/>
      </rPr>
      <t>(el ítem no tiene desviaciones)</t>
    </r>
  </si>
  <si>
    <t>N/A</t>
  </si>
  <si>
    <t>El ítem no es aplicable o la actividad no se pudo observar durante la inspección</t>
  </si>
  <si>
    <t>LISTA DE VERIFICACIÓN:</t>
  </si>
  <si>
    <t xml:space="preserve"> A.  TRABAJO EN ALTURA</t>
  </si>
  <si>
    <t>% Cumplimiento Global:</t>
  </si>
  <si>
    <t>1.</t>
  </si>
  <si>
    <t>GENERAL</t>
  </si>
  <si>
    <t>Máximo Puntaje:</t>
  </si>
  <si>
    <t>Comentarios</t>
  </si>
  <si>
    <t>% Cumplimiento Alcanzado:</t>
  </si>
  <si>
    <t>1.1</t>
  </si>
  <si>
    <t>1.2</t>
  </si>
  <si>
    <t>1.3</t>
  </si>
  <si>
    <t>1.4</t>
  </si>
  <si>
    <t>1.5</t>
  </si>
  <si>
    <t>1.6</t>
  </si>
  <si>
    <t>1.7</t>
  </si>
  <si>
    <t>1.8</t>
  </si>
  <si>
    <t>1.9</t>
  </si>
  <si>
    <t>1.10</t>
  </si>
  <si>
    <t>1.11</t>
  </si>
  <si>
    <t>1.12</t>
  </si>
  <si>
    <t>1.13</t>
  </si>
  <si>
    <t>1.14</t>
  </si>
  <si>
    <t>1.15</t>
  </si>
  <si>
    <t>1.16</t>
  </si>
  <si>
    <t>1.17</t>
  </si>
  <si>
    <t>1.18</t>
  </si>
  <si>
    <t>2.</t>
  </si>
  <si>
    <t>PUNTOS DE ANCLAJE</t>
  </si>
  <si>
    <t>2.1</t>
  </si>
  <si>
    <t>2.2</t>
  </si>
  <si>
    <t>2.3</t>
  </si>
  <si>
    <t>2.4</t>
  </si>
  <si>
    <t xml:space="preserve">3. </t>
  </si>
  <si>
    <t>3.1</t>
  </si>
  <si>
    <t>3.2</t>
  </si>
  <si>
    <t>3.3</t>
  </si>
  <si>
    <t>3.4</t>
  </si>
  <si>
    <t>3.5</t>
  </si>
  <si>
    <t>3.6</t>
  </si>
  <si>
    <t xml:space="preserve">4. </t>
  </si>
  <si>
    <t>4.1</t>
  </si>
  <si>
    <t>4.2</t>
  </si>
  <si>
    <t>4.3</t>
  </si>
  <si>
    <t>5.</t>
  </si>
  <si>
    <t>ESCALERAS</t>
  </si>
  <si>
    <t>5.1</t>
  </si>
  <si>
    <t>5.2</t>
  </si>
  <si>
    <t>5.3</t>
  </si>
  <si>
    <t>5.4</t>
  </si>
  <si>
    <t>5.5</t>
  </si>
  <si>
    <t>5.6</t>
  </si>
  <si>
    <t>5.7</t>
  </si>
  <si>
    <t>5.8</t>
  </si>
  <si>
    <t>EQUIPOS ELEVADORES DE PERSONAS</t>
  </si>
  <si>
    <t>EQUIPO CANASTILLO PARA LA ELEVACIÓN DE PERSONAS</t>
  </si>
  <si>
    <t>6.1</t>
  </si>
  <si>
    <t>6.2</t>
  </si>
  <si>
    <t>6.3</t>
  </si>
  <si>
    <t>6.4</t>
  </si>
  <si>
    <t>6.5</t>
  </si>
  <si>
    <t>6.6</t>
  </si>
  <si>
    <t>6.7</t>
  </si>
  <si>
    <t>6.8</t>
  </si>
  <si>
    <t>ANDAMIOS</t>
  </si>
  <si>
    <t>7.1</t>
  </si>
  <si>
    <t>7.2</t>
  </si>
  <si>
    <t>7.3</t>
  </si>
  <si>
    <t>7.4</t>
  </si>
  <si>
    <t>7.5</t>
  </si>
  <si>
    <t>7.6</t>
  </si>
  <si>
    <t>7.7</t>
  </si>
  <si>
    <t>7.8</t>
  </si>
  <si>
    <t>7.9</t>
  </si>
  <si>
    <t>7.10</t>
  </si>
  <si>
    <t>CONCLUSIONES Y RECOMENDACIONES DEL EQUIPO DE INSPECCIÓN</t>
  </si>
  <si>
    <t>1.  Aspectos positivos encontrados:</t>
  </si>
  <si>
    <t>Aclaraciones</t>
  </si>
  <si>
    <t>¿Los arneses/conectores se almacenan en lugares libres de humedad, lejos de radiación ultravioleta, bordes cortantes, ambientes calurosos y presencia de agentes químicos u otras sustancias corrosivas?</t>
  </si>
  <si>
    <t>¿Los arneses, conectores y sistemas de detención de caídas cuentan con su inspección mensual vigente? (ver formulario 1.02.P06.F19 Lista de Chequeo Arnés y Conectores Sistema de Protección Personal Contra Caídas)</t>
  </si>
  <si>
    <t>Nota</t>
  </si>
  <si>
    <t>2. Aspectos adicionales encontrados:</t>
  </si>
  <si>
    <t>El ítem en color rojo es obligatorio; si se coloca N/A, se debe justificar en los comentarios el motivo por el cual NO APLICA.</t>
  </si>
  <si>
    <t>8.1</t>
  </si>
  <si>
    <t>8.2</t>
  </si>
  <si>
    <t>8.3</t>
  </si>
  <si>
    <t>8.4</t>
  </si>
  <si>
    <t>8.5</t>
  </si>
  <si>
    <t>8.6</t>
  </si>
  <si>
    <t>8.7</t>
  </si>
  <si>
    <t>8.8</t>
  </si>
  <si>
    <t>8.9</t>
  </si>
  <si>
    <t>8.10</t>
  </si>
  <si>
    <t>8.11</t>
  </si>
  <si>
    <t>1.02.P06.F46
Revisión: 4</t>
  </si>
  <si>
    <t>¿Se completó el Permiso de Trabajo en Altura si el trabajador se encuentra a una altura igual o mayor a 1.8 metros que no esté protegido por barandas o barreras de seguridad, existiendo la probabilidad que la persona pudiera caer desde altura (caída a distinto nivel) y lesionarse?</t>
  </si>
  <si>
    <t>¿El personal que realiza trabajos en altura (Contratista/MSC) cuenta con las requisitos de salud validados por el Medico del Trabajo de MSC. (Personal apto para Trabajos en Altura)?</t>
  </si>
  <si>
    <t>El PERSONAL AUTORIZADO utiliza sistemas de restricción para limitar su aproximación a bordes con riesgo de caída, asegurando que la distancia mínima hacia la zona de peligro no sea inferior a 60 cm.</t>
  </si>
  <si>
    <t xml:space="preserve">¿Los puntos de anclaje no son utilizados para levantar objetos o realizar trabajos de izaje? </t>
  </si>
  <si>
    <t>¿Las líneas de vida están correctamente instaladas entre dos puntos de anclaje, utilizando la cantidad adecuada de grapas según el diámetro del cable y guardacabos en los extremos que hacen contacto directo con los puntos de anclaje?</t>
  </si>
  <si>
    <t>¿Las líneas de vida tienen una distancia máxima de 15 metros entre sus extremos y están instaladas de forma independiente una de otra?</t>
  </si>
  <si>
    <t>¿La línea de vida cuenta con un máximo de dos personas ancladas al mismo tiempo, conforme a lo establecido en el Instructivo de Altura de MSC?</t>
  </si>
  <si>
    <t>¿Durante los trabajos en altura, la persona se desplaza en todo momento conectada a la línea de vida, manteniendo el mosquetón o gancho del conector correctamente asegurado, sin realizar ningún desplazamiento estando desenganchado?</t>
  </si>
  <si>
    <t>¿Las líneas de vida horizontales cuentan con grapas tipo Crosby instaladas correctamente, con el extremo vivo del cable ubicado sobre la base de la abrazadera?</t>
  </si>
  <si>
    <t>¿Se verifica que en una línea de vida vertical solo haya una persona anclada a la vez?</t>
  </si>
  <si>
    <t>¿La distancia de conexión desde la argolla pectoral del arnés hasta la estructura vertical no excede los 23 cm (9 Pulgadas), utilizando un bloqueador automático con mosquetón que conecta el anillo del pecho a la línea de vida?</t>
  </si>
  <si>
    <t>¿Las líneas de vida verticales cumplen con los diámetros establecidos: 8 mm (5/16") para cables de acero galvanizado y 13 mm (1/2") para cuerdas de perlón?</t>
  </si>
  <si>
    <t>¿Las líneas de advertencia están instaladas en todos los lados desprotegidos con riesgo de caída a distinto nivel?</t>
  </si>
  <si>
    <t>¿La línea de advertencia resiste una fuerza horizontal mínima de 8 kg (16 lbf), y los materiales (cuerda, cable o cadena) tienen una resistencia con capacidad de tensión de al menos 227 kg (500 lbf)?</t>
  </si>
  <si>
    <t>6.</t>
  </si>
  <si>
    <t>¿La escalera es utilizada por una sola persona a la vez, quien asciende o desciende siempre de frente, aplicando la técnica de los tres puntos de apoyo (dos manos y un pie, o dos pies y una mano), y mantiene las manos libres de materiales u objetos durante el desplazamiento?</t>
  </si>
  <si>
    <t>¿El área de trabajo está libre de obstáculos, nivelada, sin barro u otras condiciones que comprometan la estabilidad del equipo?</t>
  </si>
  <si>
    <t>¿El área está debidamente señalizada con conos o cinta roja para evitar el ingreso de personal ajeno a la actividad?</t>
  </si>
  <si>
    <t>¿La cadena o puerta de entrada a la plataforma o canastillo permanece cerrada durante la operación?</t>
  </si>
  <si>
    <t>¿Las barandas y rodapiés de la plataforma se encuentran en buen estado, firmemente instalados y sin deformaciones?</t>
  </si>
  <si>
    <t>¿Se mantiene comunicación radial constante con el operador del equipo cuando este se encuentra a nivel del piso, para garantizar una operación segura?</t>
  </si>
  <si>
    <t>¿En caso de encontrar fallas, fugas o piezas faltantes, se reporta inmediatamente al supervisor y se inhabilita el equipo hasta su corrección?</t>
  </si>
  <si>
    <t>¿Los ocupantes no utilizan las barandas para ganar altura ni sacan más del 50% de su cuerpo fuera de ellas durante la operación de plataformas elevadoras?</t>
  </si>
  <si>
    <t>¿Las barandas del canastillo están en buen estado y se verifica que el personal no saca más del 50% de su cuerpo fuera del mismo?</t>
  </si>
  <si>
    <t>¿Se mantiene comunicación radial constante entre el personal en el canastillo y el operador del equipo cuando este se encuentra al nivel del piso?</t>
  </si>
  <si>
    <t>¿El canastillo cuenta con una cuerda guía o viento firmemente sujetado por personal de piso durante todo el proceso de izaje del canastillo?</t>
  </si>
  <si>
    <t>¿El área donde se realiza la maniobra está debidamente delimitada, libre de personas no autorizadas y cuenta con vigía si corresponde?</t>
  </si>
  <si>
    <t>¿Todo el personal que realiza actividades dentro del canastillo utiliza arnés de cuerpo completo y se encuentra correctamente anclado a un punto de anclaje del canastillo?</t>
  </si>
  <si>
    <t>¿Se realizó una prueba de elevación del canastillo en vacío antes de izar personas, con el fin de identificar peligros adicionales y evaluar riesgos existentes en el entorno de trabajo?</t>
  </si>
  <si>
    <t>¿Se ha inspeccionado la escalera utilizando el formulario 1.02.P06.F33, cuenta con la codificación trimestral mediante cinta de color y se ha realizado la verificación visual previa al uso, reportando cualquier daño al supervisor inmediato?</t>
  </si>
  <si>
    <t>¿Las escaleras de tijera se encuentran plegadas, almacenadas en posición vertical y protegidas de las inclemencias del tiempo?</t>
  </si>
  <si>
    <t>¿Las escaleras que presentan defectos o daños estructurales han sido retiradas de servicio, identificadas con cinta roja y/o cortadas longitudinalmente para su disposición final?</t>
  </si>
  <si>
    <t>¿Las escaleras no están pintadas y su codificación se encuentra ubicada únicamente en los largueros, evitando su aplicación en los peldaños?</t>
  </si>
  <si>
    <t>¿Los largueros, peldaños y bases antideslizantes de las escaleras se encuentran en buen estado, sin presencia de grietas, abolladuras ni acumulación de suciedad?</t>
  </si>
  <si>
    <t>¿Los peldaños de las escaleras están libres de aceite, grasa u otros materiales que puedan generar riesgo de resbalón?</t>
  </si>
  <si>
    <t>¿Todas las escaleras utilizadas cumplen con los requisitos establecidos por las normas OSHA 1926.1053, ANSI A14.2 (para escaleras de metal), ANSI A14.5 (para escaleras de fibra de vidrio) u otra certificación reconocida?</t>
  </si>
  <si>
    <t>¿Se están utilizando escaleras hechizas en el lugar de trabajo? (En caso afirmativo, detenga inmediatamente la actividad y haga retirar la escalera del área).</t>
  </si>
  <si>
    <t>¿En trabajos eléctricos o en proximidad a líneas energizadas se utilizan exclusivamente escaleras de fibra de vidrio con largueros no conductores?</t>
  </si>
  <si>
    <t>¿Las bases de las escaleras se encuentran en buen estado, apoyadas sobre un piso nivelado y con las zapatas antideslizantes en contacto completo con la superficie de apoyo?</t>
  </si>
  <si>
    <t>¿Las escaleras están aseguradas en su parte superior o, en caso de no ser posible sujetarlas, son sostenidas en su base por una persona mientras se realiza trabajo en altura?</t>
  </si>
  <si>
    <t>¿El área ubicada debajo de la escalera está debidamente delimitada con conos, cintas rojas, barreras rígidas, malla salmón u otros elementos que adviertan sobre el riesgo de caída de objetos?</t>
  </si>
  <si>
    <t>¿Las correderas y guías del segundo tramo de las escaleras extensibles se encuentran en su lugar, operativas y sin daños?</t>
  </si>
  <si>
    <t>¿Las escaleras extensibles cuentan con un traslape mínimo de tres peldaños (aproximadamente 1 metro) entre tramos y nunca se utilizan desacopladas?</t>
  </si>
  <si>
    <t>¿Los ganchos de fijación entre los tramos de las escaleras extensibles cierran correctamente y se encuentran en buen estado?</t>
  </si>
  <si>
    <t>¿Las escaleras extensibles con una longitud superior a 4 metros son manipuladas por dos personas?</t>
  </si>
  <si>
    <t>¿Las escaleras rectas o extensibles están firmemente apoyadas sobre una base sólida y colocadas con un ángulo de inclinación adecuado, a una relación 4:1 (una unidad horizontal por cada cuatro unidades verticales)?</t>
  </si>
  <si>
    <t>¿Las escaleras extensibles o fijas que permiten el acceso a techos u otras estructuras sobresalen un mínimo de tres peldaños (aproximadamente 1 metro) por encima del nivel de acceso?</t>
  </si>
  <si>
    <t>¿Las escaleras tipo A (tijera) presentan bisagras laterales en buen estado, sin abolladuras, torceduras ni otros defectos?</t>
  </si>
  <si>
    <t>¿El trabajador realiza sus tareas únicamente desde los peldaños inferiores, evitando posicionarse en los tres últimos peldaños de las escaleras rectas o extensibles, y en los dos últimos peldaños de las escaleras tipo A (tijera)?</t>
  </si>
  <si>
    <t>¿En terrenos irregulares se dispone una base de apoyo estable para la escalera, con un mínimo de 25 cm de ancho y 5 cm de espesor?</t>
  </si>
  <si>
    <t>¿Las escaleras tipo plataforma móvil cuentan con gomas antideslizantes y mecanismos de bloqueo en las ruedas para evitar desplazamientos durante su uso?</t>
  </si>
  <si>
    <t>¿Para trabajos realizados sobre escaleras fijas o portátiles con una altura mayor a 4 metros se utiliza un sistema retráctil (yo-yo) conectado al arnés del trabajador y a un punto de anclaje adecuado?</t>
  </si>
  <si>
    <t>¿El equipo se encuentra en condiciones operativas, correctamente nivelado sobre el terreno, con las ruedas debidamente acuñadas y considerando su capacidad máxima de carga?</t>
  </si>
  <si>
    <t>¿Se realiza la inspección del equipo antes de cada uso y se registra en el formulario correspondiente, de acuerdo con el tipo de plataforma de elevación utilizada?</t>
  </si>
  <si>
    <t>¿La tabla de carga se encuentra disponible y visible en el equipo (Franna o Telehandler) cuando se utiliza para el levantamiento de personas?</t>
  </si>
  <si>
    <t>¿Se realizan trabajos en cercanías de líneas eléctricas aéreas? En caso afirmativo, ¿se garantiza que la plataforma elevadora mantiene una distancia mínima de 5 metros respecto a dichas líneas energizadas?</t>
  </si>
  <si>
    <t>¿Durante alertas meteorológicas (código amarillo o rojo) se suspende la operación del equipo y se repliega la plataforma de manera segura?</t>
  </si>
  <si>
    <t>¿Se suspenden los trabajos con plataforma tipo tijera cuando la velocidad del viento supera los 45 km/h (12,5 m/s), evitando así la operación del equipo en condiciones inseguras?</t>
  </si>
  <si>
    <t>¿Durante el desplazamiento del equipo con la plataforma elevada se mantiene una velocidad máxima de 0,7 km/h y se evita circular por terrenos irregulares o inestables?</t>
  </si>
  <si>
    <t>¿Se verifica que el equipo no se desplace cuando la plataforma (canastillo) está ocupada por personas?</t>
  </si>
  <si>
    <t>¿El operador y el ocupante utilizan arnés de seguridad con conector de restricción, debidamente anclado a los puntos de anclaje designados de la plataforma, evitando anclarse a las barandillas?</t>
  </si>
  <si>
    <t>¿Se transportan materiales y herramientas distribuidos de forma segura sobre la plataforma, sin exceder la capacidad máxima permitida del equipos según la altura de trabajo?</t>
  </si>
  <si>
    <t>¿El responsable del trabajo de izaje y levante de personas completa y firma la sección "O" del VPT de Levante de Personas/Cargas, dejando constancia de que se han elaborado y verificado los permisos de trabajo en altura, así como las competencias del personal que intervendrá en la operación de levante de personas en canastillo con Franna o Telehandler?</t>
  </si>
  <si>
    <t>¿La certificación del canastillo se encuentra vigente y ha sido emitida por un organismo externo competente y autorizado?</t>
  </si>
  <si>
    <t>¿La identificación de la capacidad máxima de carga para personas es visible, legible y está correctamente adherida al canastillo?</t>
  </si>
  <si>
    <t>¿El gancho de la grúa cuenta con doble estrobo de aseguramiento hacia el canastillo y se encuentra instalado correctamente?</t>
  </si>
  <si>
    <t>¿Los andamios o plataformas elevadas cuentan con barandas y rodapiés en todo su perímetro, y han sido inspeccionados previamente por personal autorizado antes de su uso?</t>
  </si>
  <si>
    <t>¿El andamio cuenta con tarjeta de identificación visible (verde: “Operativo” o roja: “No operativo”)? En caso de contar con tarjeta roja o no tener tarjeta, ¿se garantiza que no haya personal trabajando sobre el andamio?</t>
  </si>
  <si>
    <t>¿El andamio cuenta con Certificación de Calidad? En caso de un respuesta negativa, detenga el trabajo y solicite un andamio certificado antes de continuar con la actividad.</t>
  </si>
  <si>
    <t>¿Las piezas o componentes del andamio se suben o bajan utilizando cuerdas (mensajero), evitando que sean dejadas caer desde altura?</t>
  </si>
  <si>
    <t>¿Las cuerdas utilizadas para subir o bajar piezas, herramientas o componentes de andamios se encuentran en buenas condiciones, sin signos de desgaste, cortes u otros daños que comprometan su integridad?</t>
  </si>
  <si>
    <t>¿Durante el izaje de piezas, herramientas o componentes del andamio, se verifica que no haya personal expuesto al riesgo de caída de materiales desde altura y que el área se encuentre debidamente delimitada y/o señalizada conforme al instructivo correspondiente?</t>
  </si>
  <si>
    <t>¿La zona de montaje y desmontaje de andamios se encuentra debidamente delimitada y/o señalizada mediante el uso de malla salmón o cinta de advertencia?</t>
  </si>
  <si>
    <t>¿El andamiero que realiza el montaje o desmontaje de andamios utiliza correctamente el Sistema de Protección Contra Caídas (SPCC), incluyendo arnés de cuerpo entero, conector y punto de anclaje adecuado (discos verticales), y cuenta con el Permiso de Trabajo en Altura aprobado para la actividad?</t>
  </si>
  <si>
    <t>¿El personal accede a las plataformas de trabajo del andamio utilizando exclusivamente las escaleras internas incorporadas al sistema, evitando el ascenso por estructuras externas?</t>
  </si>
  <si>
    <t>¿El andamio presenta condiciones de inestabilidad? En caso afirmativo, ¿se suspende su uso y no se autoriza el acceso hasta que se realicen las correcciones correspondientes?</t>
  </si>
  <si>
    <t>¿Cuando el andamio se instala sobre superficies irregulares (como tierra, fango, césped o grava), se colocan placas de soporte de al menos 25 a 30 cm de ancho por 5 cm de espesor bajo las bases, para evitar el hundimiento y garantizar la estabilidad?</t>
  </si>
  <si>
    <t>¿Se suspenden los trabajos en exteriores sobre andamios cuando la velocidad del viento supera los 50 km/h, a fin de prevenir el riesgo de caídas o vuelco de la estructura?</t>
  </si>
  <si>
    <t>1.19</t>
  </si>
  <si>
    <t>1.20</t>
  </si>
  <si>
    <t>1.21</t>
  </si>
  <si>
    <t>1.22</t>
  </si>
  <si>
    <t>1.23</t>
  </si>
  <si>
    <t>1.24</t>
  </si>
  <si>
    <t>2.5</t>
  </si>
  <si>
    <t>2.6</t>
  </si>
  <si>
    <t>3.7</t>
  </si>
  <si>
    <t>3.8</t>
  </si>
  <si>
    <t>3.9</t>
  </si>
  <si>
    <t>4.4</t>
  </si>
  <si>
    <t>4.5</t>
  </si>
  <si>
    <t>6.9</t>
  </si>
  <si>
    <t>6.10</t>
  </si>
  <si>
    <t>6.11</t>
  </si>
  <si>
    <t>6.12</t>
  </si>
  <si>
    <t>6.13</t>
  </si>
  <si>
    <t>6.14</t>
  </si>
  <si>
    <t>6.15</t>
  </si>
  <si>
    <t>6.16</t>
  </si>
  <si>
    <t>6.17</t>
  </si>
  <si>
    <t>6.18</t>
  </si>
  <si>
    <t>6.19</t>
  </si>
  <si>
    <t>6.20</t>
  </si>
  <si>
    <t>6.21</t>
  </si>
  <si>
    <t>6.22</t>
  </si>
  <si>
    <t>6.23</t>
  </si>
  <si>
    <t>6.24</t>
  </si>
  <si>
    <t>6.25</t>
  </si>
  <si>
    <t>6.26</t>
  </si>
  <si>
    <t>6.27</t>
  </si>
  <si>
    <t>7.11</t>
  </si>
  <si>
    <t>7.12</t>
  </si>
  <si>
    <t>7.13</t>
  </si>
  <si>
    <t>7.14</t>
  </si>
  <si>
    <t>7.15</t>
  </si>
  <si>
    <t>7.16</t>
  </si>
  <si>
    <t>7.17</t>
  </si>
  <si>
    <t>7.18</t>
  </si>
  <si>
    <t>7.19</t>
  </si>
  <si>
    <t>7.20</t>
  </si>
  <si>
    <t>7.21</t>
  </si>
  <si>
    <t>7.22</t>
  </si>
  <si>
    <t>7.23</t>
  </si>
  <si>
    <t>8.</t>
  </si>
  <si>
    <t>¿El PERSONAL AUTORIZADO (Trabajador MSC/EE.CC., PPT y EPT) esta capacitado, entrenado y cuenta con la competencia vigente requerida para esta actividad?</t>
  </si>
  <si>
    <t xml:space="preserve">¿Se evita operar el equipo con plataforma elevadora tipo tijera en pendientes superiores al 30% (17°) en posición replegada? </t>
  </si>
  <si>
    <t>¿El PERSONAL AUTORIZADO (Trabajador MSC/EE.CC., PPT y EPT) conoce el protocolo de comunicación en caso de emergencia? (Consultar a dos personas adicionales al EPT y PPT)</t>
  </si>
  <si>
    <t>¿El Permiso de Trabajo en Altura ha sido elaborado considerando las condiciones reales de la actividad a ejecutar y refleja adecuadamente los riesgos, controles y características del área de trabajo?</t>
  </si>
  <si>
    <t>¿El PERSONAL AUTORIZADO usa de forma correcta el arnés de cuerpo entero de acuerdo a la actividad (arnés de uso general, arnés para trabajos eléctricos y arnés para trabajos en caliente)? - (No se permite el uso de cinturones para trabajos en altura)</t>
  </si>
  <si>
    <t>¿Los puntos de anclaje o líneas de vida, son instalados de acuerdo al tipo de conector a usar tomando en cuenta que el trabajador no caiga libremente entrando en contacto con el obstáculo mas próximo o nivel inferior con la cual pueda golpear?</t>
  </si>
  <si>
    <t>El PERSONAL AUTORIZADO se posiciona a una distancia de 0,61m (2 pies) del punto de anclaje cuando se hace uso de conectores de posicionamiento para evitar que el trabajador tenga una caída libre mayor a 0,61m</t>
  </si>
  <si>
    <t>El supervisor/PPT/EPT comunico a la URE el trabajo en altura? (Aplica para riesgos sustancial/inaceptable y cuando se requiera realizar un plan de rescate especifico con el uso de equipos especiales)</t>
  </si>
  <si>
    <t xml:space="preserve">¿Los puntos de anclaje para Detención de Caídas están claramente marcados (pintados) con color anaranjado? </t>
  </si>
  <si>
    <t>¿Las líneas de vida FIJAS son inspeccionadas de forma anual por personal autorizado/competente manteniendo información documentada?</t>
  </si>
  <si>
    <t>¿Las líneas de vida TEMPORALES son inspeccionadas de forma trimestral por personal autorizado/competente manteniendo información documentada?</t>
  </si>
  <si>
    <t>¿Se utilizan bloqueadores manuales o automáticos adecuados al tipo de línea de vida vertical, ya sea de acero o cuerda, y compatibles con el diámetro de la línea?</t>
  </si>
  <si>
    <t>¿Se realizó la inspección previa del sistema de izaje (puente grúa o grúa pluma) y fue registrada en el check list correspondiente antes de iniciar la operación?</t>
  </si>
  <si>
    <t>¿Se verificó la cercanía con líneas eléctricas energizadas y se implementaron medidas de control para eliminar los riesgos eléctricos? (aislamiento de energías o distancia de seguridad de 5m)</t>
  </si>
  <si>
    <t>¿El personal que participa en el montaje y desmontaje de andamios cuenta con la competencia de "Montaje y Uso de Andamios y Personal Autorizado para Trabajos en Altura" vigentes y la evaluación de "Apto" para trabajos en altura por el área de Salud Ocupacional.? (Consultar sobre el estado de su capacitación y examen de salud)</t>
  </si>
  <si>
    <t>¿Durante el montaje, desmontaje y operación sobre andamios se verifica la proximidad de líneas eléctricas aéreas, asegurando una distancia mínima de 5 metros para prevenir riesgos eléctricos?</t>
  </si>
  <si>
    <t>¿Existen líneas eléctricas aéreas a una distancia menor a 5 metros del área de trabajo? Si su respuesta es SI, ¿se evaluó el riesgo de contacto eléctrico y se coordinó con el área eléctrica para su aislamiento? (Solicite y verifique la hoja de aislamiento correspondiente).</t>
  </si>
  <si>
    <t>¿Se realizó la evaluación del riesgo de caída a distinto nivel considerando la frecuencia de exposición del personal, y en base a ello se implementaron sistemas de acceso seguros y protección contra caídas (plataformas con barandas, líneas de vida y puntos de anclaje validados)?</t>
  </si>
  <si>
    <t>¿Se inspeccionó la estructura fija donde se instalará el conector de anclaje, asegurando que no presenta daños, corrosión, deformaciones u otras condiciones que comprometan su resistencia y capacidad de soporte? (Ej. vigas tipo I/H, tuberías ≥ 4", entre otros).</t>
  </si>
  <si>
    <t>¿Las escaleras de mano están almacenadas en un lugar adecuado, libres de sobrecargas y agentes que puedan deteriorarlas (humedad, sustancias químicas, grasas, etc.), protegidas de las condiciones climáticas adversas y colocadas en posición horizontal, correctamente sujetas con soportes fijos y adosadas a la pared?</t>
  </si>
  <si>
    <t>¿Antes de usar escaleras de mano se realizó la evaluación previa de alternativas más seguras, como andamios, plataformas elevadas o manlift? En caso de no ser viable su uso, ¿el trabajador evita extenderse más allá de los laterales de la escalera, manteniéndose dentro del alcance de su brazo desde el centro para no comprometer su estabilidad?</t>
  </si>
  <si>
    <t>¿Se completo el Permiso de Trabajo en Altura para trabajos a nivel del piso donde el personal esta expuesto a caídas a distinto nivel por espacios abiertos en el piso como ser pozos, excavaciones, cámaras o trabajos donde se requiera retirar pisos, barandas, etc. con profundidad igual o mayor a 1.8 metros y  donde el trabajador esta ubicado a distancia horizontal menor a 1.8 metros del borde?</t>
  </si>
  <si>
    <t>¿El trabajo en altura se ejecuta con un mínimo de dos trabajadores, considerando que no está permitido realizar este tipo de tareas de manera individual por razones de seguridad y respuesta ante emergencias?</t>
  </si>
  <si>
    <t>¿El Análisis de Riesgos en el Trabajo (ART) establece de forma clara la prohibición de sobrepasar la línea de advertencia durante trabajos en plataformas horizontales, para evitar la exposición a caídas a distinto nivel? (Verifique el contenido del ART).</t>
  </si>
  <si>
    <t>9.1</t>
  </si>
  <si>
    <t>9.2</t>
  </si>
  <si>
    <t>9.3</t>
  </si>
  <si>
    <t>9.4</t>
  </si>
  <si>
    <t>9.5</t>
  </si>
  <si>
    <t>9.6</t>
  </si>
  <si>
    <t>9.7</t>
  </si>
  <si>
    <t>9.8</t>
  </si>
  <si>
    <t>9.9</t>
  </si>
  <si>
    <t>9.10</t>
  </si>
  <si>
    <t>9.11</t>
  </si>
  <si>
    <t>9.12</t>
  </si>
  <si>
    <t>9.13</t>
  </si>
  <si>
    <t>9.14</t>
  </si>
  <si>
    <t>9.15</t>
  </si>
  <si>
    <t>9.16</t>
  </si>
  <si>
    <t>¿Se realizo la señalización y delimitación de área de trabajo, como niveles superiores, niveles inferiores y perímetro donde se va a desarrollar el trabajo en altura, para prevenir el ingreso de personas no autorizadas que se expongan a riesgo de caída de materiales o herramientas de altura?</t>
  </si>
  <si>
    <t>El ART tiene claramente establecido los controles de suspensión de trabajos a la intemperie en caso de velocidad del viento superiores a 50 km/h, tormentas eléctricas cuando se anuncie código amarillo o rojo, presencia de lluvia y cuando se evidencie que la plataforma de trabajo esta resbaladiza por presencia de hielo, granizo, barro o nieve?</t>
  </si>
  <si>
    <t>¿La plataforma de trabajo del andamio no presenta aberturas, separaciones o espacios entre plataforma que puedan generar riesgo de caídas a distinto nivel o tropezones?</t>
  </si>
  <si>
    <t>Nombre y Apellido</t>
  </si>
  <si>
    <t>C.I.</t>
  </si>
  <si>
    <t>LISTA DEL PERSONAL INVOLUCRADO EN EL TRABAJO:</t>
  </si>
  <si>
    <t>7.</t>
  </si>
  <si>
    <t>9.</t>
  </si>
  <si>
    <t>1.- La inspección tiene una duración máxima de 2 horas e incluye la elaboración del Plan de Acción en el formulario 1.02.P06.F41 Planilla de Seguimientos.
2.- Una vez finalizada la inspección, el equipo de Inspección realizará la evaluación y definirá el plan de acción de forma inmediata.
3.- En caso de identificar un riesgo INACEPTABLE durante la actividad inspeccionada, se debe detener el trabajo de inmediato hasta minimizar el riesgo o corregir la observación.
4.- El equipo de inspección firmará la planilla en la sección "EQUIPO DE INSPECCIÓN".
5.- El Supervisor de área responsable de la inspección, enviará en formato digital formulario de inspección IRO y el plan de Acción en la Planilla de Seguimiento 1.02.P06.F41 (Llenados correctamente) al Superintendente de su área y al área de Seguridad Industrial (correo Seguridad.Industrial@minerasancristobal.com; SeguridadIndustrialPlanta@minerasancristobal.com) para su seguimiento.</t>
  </si>
  <si>
    <t>El ART tiene claramente establecido los controles de acuerdo a la Jerarquía de Controles para Trabajos en Altura? (Eliminación o Sustitución, Sistema de Protección Pasivo, Restricción de Caídas, Equipos de Detención de Caídas y Controles administrativos). Revisar ART de la actividad y sección 6 del PT</t>
  </si>
  <si>
    <t>¿Se realizó el cálculo de la distancia de caída libre o distancia de claridad en función del tipo de conector utilizado (posicionamiento, restricción, doble cola con absorbedor, retráctil con absorbedor incorporado o externo), asegurando que el trabajador no impacte el nivel inferior u obstáculos? ¿Se incluyó en el cálculo la deflexión de la línea de vida y el posible efecto péndulo? (Solicite y verifique el análisis técnico de la distancia de caída).</t>
  </si>
  <si>
    <t>¿La supervisión cuenta con el inventario de todos los SPCC (arneses, conectores, auto retráctiles, etc.) que tiene en su área de trabajo?</t>
  </si>
  <si>
    <t>¿Se cuenta con supervisión continua por parte de MSC y/o la empresa contratista desde la misma superficie de trabajo, asegurando visibilidad directa y permanente del área delimitada por las líneas de advertencia? (Verifique la presencia de la supervisión en el área).</t>
  </si>
  <si>
    <t>¿La cuerda de perlón y la polea de la escalera extensible se encuentran en buen estado, libres de grasa, cortes, desgaste u otros daños que puedan afectar su funcionamiento y seguridad?</t>
  </si>
  <si>
    <t>¿El andamio cumple con la regla de auto estabilidad, aplicando los siguientes criterios según su ubicación:
- Torres Fijas en Interior: H máx. ≤ 4L, siendo L el lado menor de la base
- Torres Fija o Móvil en Exterior: H máx. ≤ 3L, siendo L el lado menor de la base
Y, en caso de no cumplirse estas condiciones, ¿el andamio se encuentra debidamente arriostrado para garantizar su estabilidad estructural?</t>
  </si>
  <si>
    <t>¿Se verifica que los equipos de elevación de personas (manlift, plataforma tipo tijera, carro canasta, grúa, u otros) cuenten con su certificación vigente y actualizada?</t>
  </si>
  <si>
    <t>¿El operador cuenta con capacitación y certificación vigentes, y ha sido declarado competente para operar plataformas de elevación (manlift, carro canasta, grúa, plataforma tipo tijera u otros equipos similares)? (Verifique el carnet o documento de certificación correspondiente).</t>
  </si>
  <si>
    <r>
      <t xml:space="preserve">INSPECCIÓN REGLAS DE ORO, (IRO) - </t>
    </r>
    <r>
      <rPr>
        <b/>
        <sz val="14"/>
        <color rgb="FF0000FF"/>
        <rFont val="Calibri"/>
        <family val="2"/>
        <scheme val="minor"/>
      </rPr>
      <t>TRABAJO EN ALTURA</t>
    </r>
  </si>
  <si>
    <t>¿Los soportes de las líneas de advertencia están instalados a una altura entre 0,85 m y 1 m sobre la superficie de trabajo?</t>
  </si>
  <si>
    <t>¿Antes de realizar trabajos en altura se identificaron los peligros/evaluaron los riesgos y determinaron los controles en el ART para los riesgos asociados al trabajo como ser: Caída de altura (más de 1,80 metros), Choque eléctrico, Caída de objetos/materiales/herramientas, Golpeado contra materiales/objetos, estructuras, etc.?</t>
  </si>
  <si>
    <t>¿Se asegura que las líneas de advertencia estén a una distancia mínima de 1,80 metros del borde desprotegido y solo se usen en superficies horizontales, no en planos inclinados?</t>
  </si>
  <si>
    <t>¿Los banderines de alta visibilidad están correctamente colocados, con una separación no mayor a 1,80 metros entre ellos?</t>
  </si>
  <si>
    <t>¿El trabajador que cruza la línea de advertencia y se posiciona a menos de 1,80 metros del borde con riesgo de caída a distinto nivel utiliza correctamente el Sistema de Protección Contra Caídas (SPCC) y cuenta con el Permiso de Trabajo en Altura vigente? (Verifique uso adecuado del equipo y validez del PT).</t>
  </si>
  <si>
    <t xml:space="preserve">¿Los puntos de anclaje para Detención de Caídas están validados por PERSONAL CALIFICADO y son capaces de soportar 2.268Kg (5.000 lbf) por persona? </t>
  </si>
  <si>
    <t>¿Ninguna persona engancha su conector a: barandas, sistema de cañerías, conductos eléctricos, pisos greating, tuberías para cables, líneas de agua u otros elementos similares que no tengan una resistencia de 2.268 Kg (5.000 lbf o 22,2 kN) como puntos de anclaje para detención de caídas</t>
  </si>
  <si>
    <t>¿La línea de vida fija instalada es de cable de acero galvanizado de 5/16", 3/8", 1/2" o 5/8", con una resistencia mínima de 2.268 kg (5.000 lbf o 22,2 kN), y ha sido validada por personal calificado? (Solicite documentación técnica y evidencia de validación).</t>
  </si>
  <si>
    <t>¿La línea de vida TEMPORAL es de cable de acero galvanizado de 5/16"; 5/8"; ½" o 3/8" o de cuerdas certificadas (perlón), de ½" de diámetro, ambas con una resistencia de 2.268 Kg (5.000 lbf o 22,2 KN)?</t>
  </si>
  <si>
    <t>¿El punto de anclaje donde se conecta la línea de vida vertical tiene una resistencia de 2.268 Kg (5.000 lbf o 22,2 kN) y es validado por PERSONAL COMPETENTE?</t>
  </si>
  <si>
    <t xml:space="preserve">¿Los puntos de anclaje para posicionamiento están validados por PERSONAL CALIFICADO y son capaces de soportar 1.361Kg (3.000 lbf) por persona? </t>
  </si>
  <si>
    <t xml:space="preserve">¿Los puntos de anclaje para restricción están validados por PERSONAL CALIFICADO y son capaces de soportar 454Kg (1.000 lbf) por persona? </t>
  </si>
  <si>
    <t>El Emisor y el Portador del Permiso de Trabajo en Altura realizaron la inspección del lugar de trabajo antes de emitir (autorizar) el Permiso de Trabajo, considerando los acceso al lugar de trabajo y aquellos trabajos en bordes de pozos, excavaciones, cámaras y donde se requiera retirar pisos, generando espacios abiertos con riesgo de caída a distinto nivel igual o mayor a 1,8 metros?</t>
  </si>
  <si>
    <t>LÍNEAS DE VIDA HORIZONTALES</t>
  </si>
  <si>
    <t>LÍNEAS DE VIDA VERTICALES</t>
  </si>
  <si>
    <t>LÍNEAS DE ADVERTENCIA</t>
  </si>
  <si>
    <t>¿Se observa que el personal se sube sobre las barandillas o coloca escaleras, andamios u otros elementos sobre la plataforma durante la operación? (Plataforma elevadora tipo tijera, manlift, canastillos u otros)</t>
  </si>
  <si>
    <t>¿Se verifica que el número de personas sobre la plataforma (plataforma elevadora tipo tijera, manlift, canastillo, carro canasta) no exceda el máximo permitido de 2 ocupantes?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</si>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</sst>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rgb="FFFF0000"/>
      <name val="Calibri"/>
      <family val="2"/>
      <scheme val="minor"/>
    </font>
    <font>
      <sz val="10"/>
      <name val="Arial"/>
      <family val="2"/>
    </font>
    <font>
      <sz val="10"/>
      <name val="Calibri"/>
      <family val="2"/>
      <scheme val="minor"/>
    </font>
    <font>
      <b/>
      <sz val="12"/>
      <name val="Calibri"/>
      <family val="2"/>
      <scheme val="minor"/>
    </font>
    <font>
      <sz val="8"/>
      <name val="Calibri"/>
      <family val="2"/>
      <scheme val="minor"/>
    </font>
    <font>
      <b/>
      <sz val="10"/>
      <color theme="0"/>
      <name val="Calibri"/>
      <family val="2"/>
      <scheme val="minor"/>
    </font>
    <font>
      <b/>
      <sz val="12"/>
      <color theme="0"/>
      <name val="Calibri"/>
      <family val="2"/>
      <scheme val="minor"/>
    </font>
    <font>
      <sz val="12"/>
      <color theme="0"/>
      <name val="Calibri"/>
      <family val="2"/>
      <scheme val="minor"/>
    </font>
    <font>
      <b/>
      <sz val="12"/>
      <color indexed="12"/>
      <name val="Calibri"/>
      <family val="2"/>
      <scheme val="minor"/>
    </font>
    <font>
      <sz val="10"/>
      <color indexed="12"/>
      <name val="Calibri"/>
      <family val="2"/>
      <scheme val="minor"/>
    </font>
    <font>
      <b/>
      <sz val="10"/>
      <color indexed="12"/>
      <name val="Calibri"/>
      <family val="2"/>
      <scheme val="minor"/>
    </font>
    <font>
      <b/>
      <sz val="12"/>
      <color indexed="8"/>
      <name val="Calibri"/>
      <family val="2"/>
      <scheme val="minor"/>
    </font>
    <font>
      <sz val="12"/>
      <name val="Calibri"/>
      <family val="2"/>
      <scheme val="minor"/>
    </font>
    <font>
      <b/>
      <sz val="16"/>
      <color theme="0"/>
      <name val="Calibri"/>
      <family val="2"/>
      <scheme val="minor"/>
    </font>
    <font>
      <b/>
      <sz val="10"/>
      <color indexed="16"/>
      <name val="Calibri"/>
      <family val="2"/>
      <scheme val="minor"/>
    </font>
    <font>
      <b/>
      <sz val="14"/>
      <color indexed="12"/>
      <name val="Calibri"/>
      <family val="2"/>
      <scheme val="minor"/>
    </font>
    <font>
      <b/>
      <sz val="14"/>
      <color indexed="16"/>
      <name val="Calibri"/>
      <family val="2"/>
      <scheme val="minor"/>
    </font>
    <font>
      <b/>
      <sz val="11"/>
      <color indexed="12"/>
      <name val="Calibri"/>
      <family val="2"/>
      <scheme val="minor"/>
    </font>
    <font>
      <b/>
      <i/>
      <sz val="14"/>
      <color rgb="FFFF0000"/>
      <name val="Calibri"/>
      <family val="2"/>
      <scheme val="minor"/>
    </font>
    <font>
      <b/>
      <i/>
      <sz val="10"/>
      <color indexed="16"/>
      <name val="Calibri"/>
      <family val="2"/>
      <scheme val="minor"/>
    </font>
    <font>
      <b/>
      <sz val="24"/>
      <color rgb="FF0070C0"/>
      <name val="Calibri"/>
      <family val="2"/>
      <scheme val="minor"/>
    </font>
    <font>
      <sz val="24"/>
      <name val="Arial"/>
      <family val="2"/>
    </font>
    <font>
      <b/>
      <sz val="11"/>
      <color rgb="FFFF0000"/>
      <name val="Calibri"/>
      <family val="2"/>
      <scheme val="minor"/>
    </font>
    <font>
      <sz val="10"/>
      <color theme="1"/>
      <name val="Calibri"/>
      <family val="2"/>
      <scheme val="minor"/>
    </font>
    <font>
      <b/>
      <sz val="14"/>
      <name val="Calibri"/>
      <family val="2"/>
      <scheme val="minor"/>
    </font>
    <font>
      <b/>
      <sz val="14"/>
      <color rgb="FF0000FF"/>
      <name val="Calibri"/>
      <family val="2"/>
      <scheme val="minor"/>
    </font>
    <font>
      <b/>
      <sz val="11"/>
      <name val="Calibri"/>
      <family val="2"/>
      <scheme val="minor"/>
    </font>
    <font>
      <sz val="11"/>
      <name val="Calibri"/>
      <family val="2"/>
      <scheme val="minor"/>
    </font>
    <font>
      <b/>
      <i/>
      <sz val="11"/>
      <color indexed="16"/>
      <name val="Calibri"/>
      <family val="2"/>
      <scheme val="minor"/>
    </font>
  </fonts>
  <fills count="12">
    <fill>
      <patternFill patternType="none"/>
    </fill>
    <fill>
      <patternFill patternType="gray125"/>
    </fill>
    <fill>
      <patternFill patternType="solid">
        <fgColor theme="0" tint="-0.249977111117893"/>
        <bgColor indexed="64"/>
      </patternFill>
    </fill>
    <fill>
      <patternFill patternType="solid">
        <fgColor rgb="FF0070C0"/>
        <bgColor indexed="64"/>
      </patternFill>
    </fill>
    <fill>
      <patternFill patternType="solid">
        <fgColor theme="3" tint="0.59999389629810485"/>
        <bgColor indexed="64"/>
      </patternFill>
    </fill>
    <fill>
      <patternFill patternType="solid">
        <fgColor indexed="9"/>
        <bgColor indexed="64"/>
      </patternFill>
    </fill>
    <fill>
      <patternFill patternType="solid">
        <fgColor theme="4" tint="0.39997558519241921"/>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s>
  <borders count="5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theme="0"/>
      </right>
      <top style="medium">
        <color indexed="64"/>
      </top>
      <bottom/>
      <diagonal/>
    </border>
    <border>
      <left style="medium">
        <color theme="0"/>
      </left>
      <right/>
      <top style="medium">
        <color indexed="64"/>
      </top>
      <bottom/>
      <diagonal/>
    </border>
    <border>
      <left style="medium">
        <color theme="0"/>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s>
  <cellStyleXfs count="3">
    <xf numFmtId="0" fontId="0" fillId="0" borderId="0"/>
    <xf numFmtId="0" fontId="2" fillId="0" borderId="0"/>
    <xf numFmtId="9" fontId="2" fillId="0" borderId="0" applyFont="0" applyFill="0" applyBorder="0" applyAlignment="0" applyProtection="0"/>
  </cellStyleXfs>
  <cellXfs count="237">
    <xf numFmtId="0" fontId="0" fillId="0" borderId="0" xfId="0"/>
    <xf numFmtId="0" fontId="2" fillId="0" borderId="0" xfId="1"/>
    <xf numFmtId="0" fontId="6" fillId="2" borderId="11" xfId="1" applyFont="1" applyFill="1" applyBorder="1" applyAlignment="1">
      <alignment horizontal="center"/>
    </xf>
    <xf numFmtId="0" fontId="3" fillId="0" borderId="1" xfId="1" applyFont="1" applyBorder="1" applyAlignment="1">
      <alignment horizontal="center"/>
    </xf>
    <xf numFmtId="0" fontId="3" fillId="0" borderId="3" xfId="1" applyFont="1" applyBorder="1" applyAlignment="1">
      <alignment horizontal="center"/>
    </xf>
    <xf numFmtId="0" fontId="4" fillId="0" borderId="3" xfId="1" applyFont="1" applyBorder="1" applyAlignment="1">
      <alignment horizontal="center" vertical="center" wrapText="1"/>
    </xf>
    <xf numFmtId="0" fontId="3" fillId="0" borderId="6" xfId="1" applyFont="1" applyBorder="1"/>
    <xf numFmtId="0" fontId="7" fillId="0" borderId="1" xfId="1" applyFont="1" applyBorder="1" applyAlignment="1">
      <alignment horizontal="center"/>
    </xf>
    <xf numFmtId="0" fontId="8" fillId="0" borderId="3" xfId="1" applyFont="1" applyBorder="1" applyAlignment="1">
      <alignment horizontal="center"/>
    </xf>
    <xf numFmtId="0" fontId="8" fillId="0" borderId="2" xfId="1" applyFont="1" applyBorder="1" applyAlignment="1">
      <alignment horizontal="center"/>
    </xf>
    <xf numFmtId="0" fontId="3" fillId="0" borderId="6" xfId="1" applyFont="1" applyBorder="1" applyAlignment="1">
      <alignment vertical="center" wrapText="1"/>
    </xf>
    <xf numFmtId="0" fontId="3" fillId="0" borderId="0" xfId="1" applyFont="1" applyAlignment="1">
      <alignment vertical="center" wrapText="1"/>
    </xf>
    <xf numFmtId="0" fontId="3" fillId="0" borderId="10" xfId="1" applyFont="1" applyBorder="1" applyAlignment="1">
      <alignment horizontal="left" vertical="top" wrapText="1"/>
    </xf>
    <xf numFmtId="0" fontId="3" fillId="0" borderId="10" xfId="1" applyFont="1" applyBorder="1" applyAlignment="1">
      <alignment vertical="center" wrapText="1"/>
    </xf>
    <xf numFmtId="0" fontId="3" fillId="0" borderId="9" xfId="1" applyFont="1" applyBorder="1" applyAlignment="1">
      <alignment vertical="center" wrapText="1"/>
    </xf>
    <xf numFmtId="0" fontId="3" fillId="0" borderId="15" xfId="1" applyFont="1" applyBorder="1" applyAlignment="1">
      <alignment vertical="distributed"/>
    </xf>
    <xf numFmtId="0" fontId="3" fillId="0" borderId="19" xfId="1" applyFont="1" applyBorder="1" applyAlignment="1">
      <alignment vertical="distributed"/>
    </xf>
    <xf numFmtId="0" fontId="3" fillId="0" borderId="0" xfId="1" applyFont="1"/>
    <xf numFmtId="0" fontId="3" fillId="0" borderId="5" xfId="1" applyFont="1" applyBorder="1"/>
    <xf numFmtId="0" fontId="15" fillId="8" borderId="24" xfId="1" applyFont="1" applyFill="1" applyBorder="1" applyAlignment="1">
      <alignment horizontal="right" vertical="center" wrapText="1"/>
    </xf>
    <xf numFmtId="0" fontId="15" fillId="8" borderId="29" xfId="1" applyFont="1" applyFill="1" applyBorder="1" applyAlignment="1">
      <alignment horizontal="center" vertical="center" wrapText="1"/>
    </xf>
    <xf numFmtId="0" fontId="15" fillId="8" borderId="32" xfId="1" applyFont="1" applyFill="1" applyBorder="1" applyAlignment="1">
      <alignment horizontal="right" vertical="center" wrapText="1"/>
    </xf>
    <xf numFmtId="9" fontId="17" fillId="8" borderId="32" xfId="2" applyFont="1" applyFill="1" applyBorder="1" applyAlignment="1">
      <alignment horizontal="center" vertical="center" wrapText="1"/>
    </xf>
    <xf numFmtId="0" fontId="3" fillId="0" borderId="35" xfId="1" applyFont="1" applyBorder="1" applyAlignment="1">
      <alignment horizontal="center" vertical="center"/>
    </xf>
    <xf numFmtId="0" fontId="2" fillId="5" borderId="0" xfId="1" applyFill="1"/>
    <xf numFmtId="0" fontId="20" fillId="0" borderId="0" xfId="1" applyFont="1"/>
    <xf numFmtId="9" fontId="14" fillId="7" borderId="48" xfId="2" applyFont="1" applyFill="1" applyBorder="1" applyAlignment="1">
      <alignment horizontal="center" vertical="center" wrapText="1"/>
    </xf>
    <xf numFmtId="0" fontId="3" fillId="0" borderId="50" xfId="1" applyFont="1" applyBorder="1" applyAlignment="1">
      <alignment horizontal="center" vertical="center"/>
    </xf>
    <xf numFmtId="0" fontId="3" fillId="0" borderId="53" xfId="1" applyFont="1" applyBorder="1" applyAlignment="1">
      <alignment horizontal="center" vertical="center"/>
    </xf>
    <xf numFmtId="0" fontId="11" fillId="9" borderId="15" xfId="1" applyFont="1" applyFill="1" applyBorder="1" applyAlignment="1">
      <alignment horizontal="center" vertical="center"/>
    </xf>
    <xf numFmtId="0" fontId="11" fillId="10" borderId="15" xfId="1" applyFont="1" applyFill="1" applyBorder="1" applyAlignment="1">
      <alignment horizontal="center" vertical="center"/>
    </xf>
    <xf numFmtId="0" fontId="11" fillId="10" borderId="19" xfId="1" applyFont="1" applyFill="1" applyBorder="1" applyAlignment="1">
      <alignment horizontal="center" vertical="center"/>
    </xf>
    <xf numFmtId="0" fontId="11" fillId="10" borderId="28" xfId="1" applyFont="1" applyFill="1" applyBorder="1" applyAlignment="1">
      <alignment horizontal="center" vertical="center"/>
    </xf>
    <xf numFmtId="0" fontId="11" fillId="10" borderId="38" xfId="1" applyFont="1" applyFill="1" applyBorder="1" applyAlignment="1">
      <alignment horizontal="center" vertical="center"/>
    </xf>
    <xf numFmtId="0" fontId="15" fillId="8" borderId="24" xfId="1" applyFont="1" applyFill="1" applyBorder="1" applyAlignment="1">
      <alignment horizontal="justify" vertical="center" wrapText="1"/>
    </xf>
    <xf numFmtId="0" fontId="15" fillId="8" borderId="32" xfId="1" applyFont="1" applyFill="1" applyBorder="1" applyAlignment="1">
      <alignment horizontal="justify" vertical="center" wrapText="1"/>
    </xf>
    <xf numFmtId="0" fontId="15" fillId="8" borderId="25" xfId="1" applyFont="1" applyFill="1" applyBorder="1" applyAlignment="1">
      <alignment horizontal="justify" vertical="center" wrapText="1"/>
    </xf>
    <xf numFmtId="0" fontId="15" fillId="8" borderId="38" xfId="1" applyFont="1" applyFill="1" applyBorder="1" applyAlignment="1">
      <alignment horizontal="justify" vertical="center" wrapText="1"/>
    </xf>
    <xf numFmtId="0" fontId="15" fillId="8" borderId="19" xfId="1" applyFont="1" applyFill="1" applyBorder="1" applyAlignment="1">
      <alignment horizontal="justify" vertical="center" wrapText="1"/>
    </xf>
    <xf numFmtId="0" fontId="15" fillId="8" borderId="25" xfId="1" applyFont="1" applyFill="1" applyBorder="1" applyAlignment="1">
      <alignment horizontal="center" vertical="center" wrapText="1"/>
    </xf>
    <xf numFmtId="9" fontId="17" fillId="8" borderId="19" xfId="2" applyFont="1" applyFill="1" applyBorder="1" applyAlignment="1">
      <alignment horizontal="center" vertical="center" wrapText="1"/>
    </xf>
    <xf numFmtId="0" fontId="11" fillId="9" borderId="33" xfId="1" applyFont="1" applyFill="1" applyBorder="1" applyAlignment="1">
      <alignment horizontal="center" vertical="center"/>
    </xf>
    <xf numFmtId="0" fontId="11" fillId="9" borderId="19" xfId="1" applyFont="1" applyFill="1" applyBorder="1" applyAlignment="1">
      <alignment horizontal="center" vertical="center"/>
    </xf>
    <xf numFmtId="0" fontId="11" fillId="9" borderId="28" xfId="1" applyFont="1" applyFill="1" applyBorder="1" applyAlignment="1">
      <alignment horizontal="center" vertical="center"/>
    </xf>
    <xf numFmtId="0" fontId="20" fillId="0" borderId="19" xfId="1" applyFont="1" applyBorder="1" applyAlignment="1">
      <alignment horizontal="center" vertical="center" wrapText="1"/>
    </xf>
    <xf numFmtId="0" fontId="20" fillId="0" borderId="51" xfId="1" applyFont="1" applyBorder="1" applyAlignment="1">
      <alignment horizontal="center" vertical="center" wrapText="1"/>
    </xf>
    <xf numFmtId="0" fontId="20" fillId="0" borderId="28" xfId="1" applyFont="1" applyBorder="1" applyAlignment="1">
      <alignment horizontal="center" vertical="center" wrapText="1"/>
    </xf>
    <xf numFmtId="0" fontId="20" fillId="0" borderId="57" xfId="1" applyFont="1" applyBorder="1" applyAlignment="1">
      <alignment horizontal="center" vertical="center" wrapText="1"/>
    </xf>
    <xf numFmtId="0" fontId="27" fillId="0" borderId="5" xfId="1" applyFont="1" applyBorder="1" applyAlignment="1">
      <alignment horizontal="left"/>
    </xf>
    <xf numFmtId="0" fontId="27" fillId="0" borderId="5" xfId="1" applyFont="1" applyBorder="1" applyAlignment="1">
      <alignment horizontal="left" vertical="top" wrapText="1"/>
    </xf>
    <xf numFmtId="0" fontId="27" fillId="0" borderId="0" xfId="1" applyFont="1" applyAlignment="1">
      <alignment horizontal="left" vertical="top" wrapText="1"/>
    </xf>
    <xf numFmtId="0" fontId="27" fillId="4" borderId="14" xfId="1" applyFont="1" applyFill="1" applyBorder="1" applyAlignment="1">
      <alignment horizontal="center" vertical="center" wrapText="1"/>
    </xf>
    <xf numFmtId="0" fontId="27" fillId="0" borderId="15" xfId="1" applyFont="1" applyBorder="1" applyAlignment="1">
      <alignment horizontal="left" vertical="center" wrapText="1" indent="1"/>
    </xf>
    <xf numFmtId="0" fontId="27" fillId="0" borderId="19" xfId="1" applyFont="1" applyBorder="1" applyAlignment="1">
      <alignment horizontal="left" vertical="center" wrapText="1" indent="1"/>
    </xf>
    <xf numFmtId="0" fontId="29" fillId="0" borderId="25" xfId="1" applyFont="1" applyBorder="1" applyAlignment="1">
      <alignment horizontal="center" vertical="center" wrapText="1"/>
    </xf>
    <xf numFmtId="0" fontId="29" fillId="0" borderId="26" xfId="1" applyFont="1" applyBorder="1" applyAlignment="1">
      <alignment horizontal="center" vertical="center" wrapText="1"/>
    </xf>
    <xf numFmtId="0" fontId="20" fillId="0" borderId="19" xfId="1" applyFont="1" applyBorder="1" applyAlignment="1">
      <alignment horizontal="center" vertical="center" wrapText="1"/>
    </xf>
    <xf numFmtId="0" fontId="20" fillId="0" borderId="50" xfId="1" applyFont="1" applyBorder="1" applyAlignment="1">
      <alignment horizontal="center" vertical="center" wrapText="1"/>
    </xf>
    <xf numFmtId="0" fontId="20" fillId="0" borderId="44" xfId="1" applyFont="1" applyBorder="1" applyAlignment="1">
      <alignment horizontal="left" vertical="top" wrapText="1"/>
    </xf>
    <xf numFmtId="0" fontId="20" fillId="0" borderId="41" xfId="1" applyFont="1" applyBorder="1" applyAlignment="1">
      <alignment horizontal="left" vertical="top" wrapText="1"/>
    </xf>
    <xf numFmtId="0" fontId="20" fillId="0" borderId="45" xfId="1" applyFont="1" applyBorder="1" applyAlignment="1">
      <alignment horizontal="left" vertical="top" wrapText="1"/>
    </xf>
    <xf numFmtId="0" fontId="20" fillId="0" borderId="5" xfId="1" applyFont="1" applyBorder="1" applyAlignment="1">
      <alignment horizontal="left" vertical="top" wrapText="1"/>
    </xf>
    <xf numFmtId="0" fontId="20" fillId="0" borderId="0" xfId="1" applyFont="1" applyAlignment="1">
      <alignment horizontal="left" vertical="top" wrapText="1"/>
    </xf>
    <xf numFmtId="0" fontId="20" fillId="0" borderId="6" xfId="1" applyFont="1" applyBorder="1" applyAlignment="1">
      <alignment horizontal="left" vertical="top" wrapText="1"/>
    </xf>
    <xf numFmtId="0" fontId="20" fillId="0" borderId="27" xfId="1" applyFont="1" applyBorder="1" applyAlignment="1">
      <alignment horizontal="left" vertical="top" wrapText="1"/>
    </xf>
    <xf numFmtId="0" fontId="20" fillId="0" borderId="21" xfId="1" applyFont="1" applyBorder="1" applyAlignment="1">
      <alignment horizontal="left" vertical="top" wrapText="1"/>
    </xf>
    <xf numFmtId="0" fontId="20" fillId="0" borderId="37" xfId="1" applyFont="1" applyBorder="1" applyAlignment="1">
      <alignment horizontal="left" vertical="top" wrapText="1"/>
    </xf>
    <xf numFmtId="0" fontId="20" fillId="0" borderId="8" xfId="1" applyFont="1" applyBorder="1" applyAlignment="1">
      <alignment horizontal="left" wrapText="1"/>
    </xf>
    <xf numFmtId="0" fontId="2" fillId="0" borderId="10" xfId="1" applyBorder="1"/>
    <xf numFmtId="0" fontId="2" fillId="0" borderId="9" xfId="1" applyBorder="1"/>
    <xf numFmtId="0" fontId="21" fillId="0" borderId="12" xfId="1" applyFont="1" applyBorder="1" applyAlignment="1">
      <alignment horizontal="center" vertical="center"/>
    </xf>
    <xf numFmtId="0" fontId="22" fillId="0" borderId="13" xfId="1" applyFont="1" applyBorder="1" applyAlignment="1">
      <alignment vertical="center"/>
    </xf>
    <xf numFmtId="0" fontId="22" fillId="0" borderId="14" xfId="1" applyFont="1" applyBorder="1" applyAlignment="1">
      <alignment vertical="center"/>
    </xf>
    <xf numFmtId="0" fontId="23" fillId="0" borderId="12" xfId="0" applyFont="1" applyBorder="1" applyAlignment="1">
      <alignment horizontal="left" vertical="center" wrapText="1"/>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20" fillId="0" borderId="52" xfId="1" applyFont="1" applyBorder="1" applyAlignment="1">
      <alignment horizontal="center" vertical="center" wrapText="1"/>
    </xf>
    <xf numFmtId="0" fontId="20" fillId="0" borderId="28" xfId="1" applyFont="1" applyBorder="1" applyAlignment="1">
      <alignment horizontal="center" vertical="center" wrapText="1"/>
    </xf>
    <xf numFmtId="0" fontId="11" fillId="5" borderId="12" xfId="1" applyFont="1" applyFill="1" applyBorder="1" applyAlignment="1">
      <alignment horizontal="center" vertical="center" wrapText="1"/>
    </xf>
    <xf numFmtId="0" fontId="11" fillId="5" borderId="13" xfId="1" applyFont="1" applyFill="1" applyBorder="1" applyAlignment="1">
      <alignment horizontal="center" vertical="center" wrapText="1"/>
    </xf>
    <xf numFmtId="0" fontId="11" fillId="5" borderId="14" xfId="1" applyFont="1" applyFill="1" applyBorder="1" applyAlignment="1">
      <alignment horizontal="center" vertical="center" wrapText="1"/>
    </xf>
    <xf numFmtId="0" fontId="18" fillId="4" borderId="12" xfId="1" applyFont="1" applyFill="1" applyBorder="1" applyAlignment="1">
      <alignment horizontal="center" vertical="center" wrapText="1"/>
    </xf>
    <xf numFmtId="0" fontId="18" fillId="4" borderId="13" xfId="1" applyFont="1" applyFill="1" applyBorder="1" applyAlignment="1">
      <alignment horizontal="center" vertical="center" wrapText="1"/>
    </xf>
    <xf numFmtId="0" fontId="18" fillId="4" borderId="14" xfId="1" applyFont="1" applyFill="1" applyBorder="1" applyAlignment="1">
      <alignment horizontal="center" vertical="center" wrapText="1"/>
    </xf>
    <xf numFmtId="0" fontId="19" fillId="0" borderId="12" xfId="1" applyFont="1" applyBorder="1" applyAlignment="1">
      <alignment horizontal="left" vertical="top" wrapText="1"/>
    </xf>
    <xf numFmtId="0" fontId="19" fillId="0" borderId="13" xfId="1" applyFont="1" applyBorder="1" applyAlignment="1">
      <alignment horizontal="left" vertical="top" wrapText="1"/>
    </xf>
    <xf numFmtId="0" fontId="19" fillId="0" borderId="14" xfId="1" applyFont="1" applyBorder="1" applyAlignment="1">
      <alignment horizontal="left" vertical="top" wrapText="1"/>
    </xf>
    <xf numFmtId="0" fontId="20" fillId="0" borderId="23" xfId="1" applyFont="1" applyBorder="1" applyAlignment="1">
      <alignment horizontal="left" vertical="top" wrapText="1"/>
    </xf>
    <xf numFmtId="0" fontId="20" fillId="0" borderId="39" xfId="1" applyFont="1" applyBorder="1" applyAlignment="1">
      <alignment horizontal="left" vertical="top" wrapText="1"/>
    </xf>
    <xf numFmtId="0" fontId="20" fillId="0" borderId="43" xfId="1" applyFont="1" applyBorder="1" applyAlignment="1">
      <alignment horizontal="left" vertical="top" wrapText="1"/>
    </xf>
    <xf numFmtId="0" fontId="18" fillId="4" borderId="1" xfId="1" applyFont="1" applyFill="1" applyBorder="1" applyAlignment="1">
      <alignment horizontal="center" vertical="center" wrapText="1"/>
    </xf>
    <xf numFmtId="0" fontId="18" fillId="4" borderId="3" xfId="1" applyFont="1" applyFill="1" applyBorder="1" applyAlignment="1">
      <alignment horizontal="center" vertical="center" wrapText="1"/>
    </xf>
    <xf numFmtId="0" fontId="18" fillId="4" borderId="2" xfId="1" applyFont="1" applyFill="1" applyBorder="1" applyAlignment="1">
      <alignment horizontal="center" vertical="center" wrapText="1"/>
    </xf>
    <xf numFmtId="0" fontId="29" fillId="0" borderId="56" xfId="1" applyFont="1" applyBorder="1" applyAlignment="1">
      <alignment horizontal="center" vertical="center" wrapText="1"/>
    </xf>
    <xf numFmtId="0" fontId="29" fillId="0" borderId="25" xfId="1" applyFont="1" applyBorder="1" applyAlignment="1">
      <alignment horizontal="center" vertical="center" wrapText="1"/>
    </xf>
    <xf numFmtId="0" fontId="3" fillId="9" borderId="20" xfId="0" applyFont="1" applyFill="1" applyBorder="1" applyAlignment="1">
      <alignment horizontal="justify" vertical="center" wrapText="1"/>
    </xf>
    <xf numFmtId="0" fontId="3" fillId="9" borderId="21" xfId="0" applyFont="1" applyFill="1" applyBorder="1" applyAlignment="1">
      <alignment horizontal="justify" vertical="center" wrapText="1"/>
    </xf>
    <xf numFmtId="0" fontId="3" fillId="9" borderId="22" xfId="0" applyFont="1" applyFill="1" applyBorder="1" applyAlignment="1">
      <alignment horizontal="justify" vertical="center" wrapText="1"/>
    </xf>
    <xf numFmtId="0" fontId="2" fillId="0" borderId="16" xfId="1" applyBorder="1" applyAlignment="1">
      <alignment vertical="center" wrapText="1"/>
    </xf>
    <xf numFmtId="0" fontId="2" fillId="0" borderId="17" xfId="1" applyBorder="1" applyAlignment="1">
      <alignment vertical="center" wrapText="1"/>
    </xf>
    <xf numFmtId="0" fontId="2" fillId="0" borderId="36" xfId="1" applyBorder="1" applyAlignment="1">
      <alignment vertical="center" wrapText="1"/>
    </xf>
    <xf numFmtId="0" fontId="24" fillId="9" borderId="20" xfId="0" applyFont="1" applyFill="1" applyBorder="1" applyAlignment="1">
      <alignment horizontal="justify" vertical="center" wrapText="1"/>
    </xf>
    <xf numFmtId="0" fontId="24" fillId="9" borderId="21" xfId="0" applyFont="1" applyFill="1" applyBorder="1" applyAlignment="1">
      <alignment horizontal="justify" vertical="center" wrapText="1"/>
    </xf>
    <xf numFmtId="0" fontId="24" fillId="9" borderId="22" xfId="0" applyFont="1" applyFill="1" applyBorder="1" applyAlignment="1">
      <alignment horizontal="justify" vertical="center" wrapText="1"/>
    </xf>
    <xf numFmtId="0" fontId="15" fillId="8" borderId="1" xfId="1" applyFont="1" applyFill="1" applyBorder="1" applyAlignment="1">
      <alignment horizontal="center" vertical="center" wrapText="1"/>
    </xf>
    <xf numFmtId="0" fontId="15" fillId="8" borderId="8" xfId="1" applyFont="1" applyFill="1" applyBorder="1" applyAlignment="1">
      <alignment horizontal="center" vertical="center" wrapText="1"/>
    </xf>
    <xf numFmtId="0" fontId="15" fillId="8" borderId="3" xfId="1" applyFont="1" applyFill="1" applyBorder="1" applyAlignment="1">
      <alignment horizontal="justify" vertical="center" wrapText="1"/>
    </xf>
    <xf numFmtId="0" fontId="15" fillId="8" borderId="2" xfId="1" applyFont="1" applyFill="1" applyBorder="1" applyAlignment="1">
      <alignment horizontal="justify" vertical="center" wrapText="1"/>
    </xf>
    <xf numFmtId="0" fontId="15" fillId="8" borderId="10" xfId="1" applyFont="1" applyFill="1" applyBorder="1" applyAlignment="1">
      <alignment horizontal="justify" vertical="center" wrapText="1"/>
    </xf>
    <xf numFmtId="0" fontId="15" fillId="8" borderId="9" xfId="1" applyFont="1" applyFill="1" applyBorder="1" applyAlignment="1">
      <alignment horizontal="justify" vertical="center" wrapText="1"/>
    </xf>
    <xf numFmtId="2" fontId="16" fillId="4" borderId="30" xfId="1" applyNumberFormat="1" applyFont="1" applyFill="1" applyBorder="1" applyAlignment="1">
      <alignment horizontal="center" vertical="center"/>
    </xf>
    <xf numFmtId="2" fontId="16" fillId="4" borderId="33" xfId="1" applyNumberFormat="1" applyFont="1" applyFill="1" applyBorder="1" applyAlignment="1">
      <alignment horizontal="center" vertical="center"/>
    </xf>
    <xf numFmtId="0" fontId="11" fillId="8" borderId="31" xfId="1" applyFont="1" applyFill="1" applyBorder="1" applyAlignment="1">
      <alignment horizontal="center" vertical="center" wrapText="1"/>
    </xf>
    <xf numFmtId="0" fontId="11" fillId="8" borderId="3" xfId="1" applyFont="1" applyFill="1" applyBorder="1" applyAlignment="1">
      <alignment horizontal="center" vertical="center" wrapText="1"/>
    </xf>
    <xf numFmtId="0" fontId="11" fillId="8" borderId="2" xfId="1" applyFont="1" applyFill="1" applyBorder="1" applyAlignment="1">
      <alignment horizontal="center" vertical="center" wrapText="1"/>
    </xf>
    <xf numFmtId="0" fontId="11" fillId="8" borderId="34" xfId="1" applyFont="1" applyFill="1" applyBorder="1" applyAlignment="1">
      <alignment horizontal="center" vertical="center" wrapText="1"/>
    </xf>
    <xf numFmtId="0" fontId="11" fillId="8" borderId="10" xfId="1" applyFont="1" applyFill="1" applyBorder="1" applyAlignment="1">
      <alignment horizontal="center" vertical="center" wrapText="1"/>
    </xf>
    <xf numFmtId="0" fontId="11" fillId="8" borderId="9" xfId="1" applyFont="1" applyFill="1" applyBorder="1" applyAlignment="1">
      <alignment horizontal="center" vertical="center" wrapText="1"/>
    </xf>
    <xf numFmtId="0" fontId="3" fillId="0" borderId="20" xfId="0" applyFont="1" applyBorder="1" applyAlignment="1">
      <alignment horizontal="justify" vertical="center" wrapText="1"/>
    </xf>
    <xf numFmtId="0" fontId="3" fillId="0" borderId="21" xfId="0" applyFont="1" applyBorder="1" applyAlignment="1">
      <alignment horizontal="justify" vertical="center" wrapText="1"/>
    </xf>
    <xf numFmtId="0" fontId="3" fillId="0" borderId="22" xfId="0" applyFont="1" applyBorder="1" applyAlignment="1">
      <alignment horizontal="justify" vertical="center" wrapText="1"/>
    </xf>
    <xf numFmtId="0" fontId="3" fillId="9" borderId="54" xfId="0" applyFont="1" applyFill="1" applyBorder="1" applyAlignment="1">
      <alignment horizontal="justify" vertical="center" wrapText="1"/>
    </xf>
    <xf numFmtId="0" fontId="3" fillId="9" borderId="39" xfId="0" applyFont="1" applyFill="1" applyBorder="1" applyAlignment="1">
      <alignment horizontal="justify" vertical="center" wrapText="1"/>
    </xf>
    <xf numFmtId="0" fontId="3" fillId="9" borderId="24" xfId="0" applyFont="1" applyFill="1" applyBorder="1" applyAlignment="1">
      <alignment horizontal="justify" vertical="center" wrapText="1"/>
    </xf>
    <xf numFmtId="0" fontId="3" fillId="9" borderId="40" xfId="0" applyFont="1" applyFill="1" applyBorder="1" applyAlignment="1">
      <alignment horizontal="justify" vertical="center" wrapText="1"/>
    </xf>
    <xf numFmtId="0" fontId="3" fillId="9" borderId="41" xfId="0" applyFont="1" applyFill="1" applyBorder="1" applyAlignment="1">
      <alignment horizontal="justify" vertical="center" wrapText="1"/>
    </xf>
    <xf numFmtId="0" fontId="3" fillId="9" borderId="32" xfId="0" applyFont="1" applyFill="1" applyBorder="1" applyAlignment="1">
      <alignment horizontal="justify" vertical="center" wrapText="1"/>
    </xf>
    <xf numFmtId="0" fontId="11" fillId="0" borderId="40" xfId="1" applyFont="1" applyBorder="1" applyAlignment="1">
      <alignment horizontal="center" vertical="center" wrapText="1"/>
    </xf>
    <xf numFmtId="0" fontId="11" fillId="0" borderId="41" xfId="1" applyFont="1" applyBorder="1" applyAlignment="1">
      <alignment horizontal="center" vertical="center" wrapText="1"/>
    </xf>
    <xf numFmtId="0" fontId="11" fillId="0" borderId="45" xfId="1" applyFont="1" applyBorder="1" applyAlignment="1">
      <alignment horizontal="center" vertical="center" wrapText="1"/>
    </xf>
    <xf numFmtId="0" fontId="11" fillId="0" borderId="20" xfId="1" applyFont="1" applyBorder="1" applyAlignment="1">
      <alignment horizontal="center" vertical="center" wrapText="1"/>
    </xf>
    <xf numFmtId="0" fontId="11" fillId="0" borderId="21" xfId="1" applyFont="1" applyBorder="1" applyAlignment="1">
      <alignment horizontal="center" vertical="center" wrapText="1"/>
    </xf>
    <xf numFmtId="0" fontId="11" fillId="0" borderId="37" xfId="1" applyFont="1" applyBorder="1" applyAlignment="1">
      <alignment horizontal="center" vertical="center" wrapText="1"/>
    </xf>
    <xf numFmtId="0" fontId="24" fillId="9" borderId="34" xfId="1" applyFont="1" applyFill="1" applyBorder="1" applyAlignment="1">
      <alignment horizontal="justify" vertical="center" wrapText="1"/>
    </xf>
    <xf numFmtId="0" fontId="24" fillId="9" borderId="10" xfId="1" applyFont="1" applyFill="1" applyBorder="1" applyAlignment="1">
      <alignment horizontal="justify" vertical="center" wrapText="1"/>
    </xf>
    <xf numFmtId="0" fontId="24" fillId="9" borderId="42" xfId="1" applyFont="1" applyFill="1" applyBorder="1" applyAlignment="1">
      <alignment horizontal="justify" vertical="center" wrapText="1"/>
    </xf>
    <xf numFmtId="0" fontId="15" fillId="8" borderId="29" xfId="1" applyFont="1" applyFill="1" applyBorder="1" applyAlignment="1">
      <alignment horizontal="justify" vertical="center" wrapText="1"/>
    </xf>
    <xf numFmtId="0" fontId="15" fillId="8" borderId="42" xfId="1" applyFont="1" applyFill="1" applyBorder="1" applyAlignment="1">
      <alignment horizontal="justify" vertical="center" wrapText="1"/>
    </xf>
    <xf numFmtId="0" fontId="3" fillId="9" borderId="20" xfId="1" applyFont="1" applyFill="1" applyBorder="1" applyAlignment="1">
      <alignment horizontal="justify" vertical="center" wrapText="1"/>
    </xf>
    <xf numFmtId="0" fontId="3" fillId="9" borderId="21" xfId="1" applyFont="1" applyFill="1" applyBorder="1" applyAlignment="1">
      <alignment horizontal="justify" vertical="center" wrapText="1"/>
    </xf>
    <xf numFmtId="0" fontId="3" fillId="9" borderId="22" xfId="1" applyFont="1" applyFill="1" applyBorder="1" applyAlignment="1">
      <alignment horizontal="justify" vertical="center" wrapText="1"/>
    </xf>
    <xf numFmtId="0" fontId="24" fillId="9" borderId="20" xfId="1" applyFont="1" applyFill="1" applyBorder="1" applyAlignment="1">
      <alignment horizontal="justify" vertical="center" wrapText="1"/>
    </xf>
    <xf numFmtId="0" fontId="24" fillId="9" borderId="21" xfId="1" applyFont="1" applyFill="1" applyBorder="1" applyAlignment="1">
      <alignment horizontal="justify" vertical="center" wrapText="1"/>
    </xf>
    <xf numFmtId="0" fontId="24" fillId="9" borderId="22" xfId="1" applyFont="1" applyFill="1" applyBorder="1" applyAlignment="1">
      <alignment horizontal="justify" vertical="center" wrapText="1"/>
    </xf>
    <xf numFmtId="0" fontId="24" fillId="9" borderId="19" xfId="1" applyFont="1" applyFill="1" applyBorder="1" applyAlignment="1">
      <alignment horizontal="justify" vertical="center" wrapText="1"/>
    </xf>
    <xf numFmtId="0" fontId="3" fillId="9" borderId="16" xfId="0" applyFont="1" applyFill="1" applyBorder="1" applyAlignment="1">
      <alignment horizontal="justify" vertical="center" wrapText="1"/>
    </xf>
    <xf numFmtId="0" fontId="3" fillId="9" borderId="17" xfId="0" applyFont="1" applyFill="1" applyBorder="1" applyAlignment="1">
      <alignment horizontal="justify" vertical="center" wrapText="1"/>
    </xf>
    <xf numFmtId="0" fontId="3" fillId="9" borderId="18" xfId="0" applyFont="1" applyFill="1" applyBorder="1" applyAlignment="1">
      <alignment horizontal="justify" vertical="center" wrapText="1"/>
    </xf>
    <xf numFmtId="0" fontId="2" fillId="0" borderId="34" xfId="1" applyBorder="1" applyAlignment="1">
      <alignment vertical="center" wrapText="1"/>
    </xf>
    <xf numFmtId="0" fontId="2" fillId="0" borderId="10" xfId="1" applyBorder="1" applyAlignment="1">
      <alignment vertical="center" wrapText="1"/>
    </xf>
    <xf numFmtId="0" fontId="2" fillId="0" borderId="9" xfId="1" applyBorder="1" applyAlignment="1">
      <alignment vertical="center" wrapText="1"/>
    </xf>
    <xf numFmtId="0" fontId="15" fillId="8" borderId="23" xfId="1" applyFont="1" applyFill="1" applyBorder="1" applyAlignment="1">
      <alignment horizontal="center" vertical="center" wrapText="1"/>
    </xf>
    <xf numFmtId="0" fontId="15" fillId="8" borderId="27" xfId="1" applyFont="1" applyFill="1" applyBorder="1" applyAlignment="1">
      <alignment horizontal="center" vertical="center" wrapText="1"/>
    </xf>
    <xf numFmtId="0" fontId="15" fillId="8" borderId="24" xfId="1" applyFont="1" applyFill="1" applyBorder="1" applyAlignment="1">
      <alignment horizontal="justify" vertical="center" wrapText="1"/>
    </xf>
    <xf numFmtId="0" fontId="15" fillId="8" borderId="25" xfId="1" applyFont="1" applyFill="1" applyBorder="1" applyAlignment="1">
      <alignment horizontal="justify" vertical="center" wrapText="1"/>
    </xf>
    <xf numFmtId="0" fontId="15" fillId="8" borderId="22" xfId="1" applyFont="1" applyFill="1" applyBorder="1" applyAlignment="1">
      <alignment horizontal="justify" vertical="center" wrapText="1"/>
    </xf>
    <xf numFmtId="0" fontId="15" fillId="8" borderId="19" xfId="1" applyFont="1" applyFill="1" applyBorder="1" applyAlignment="1">
      <alignment horizontal="justify" vertical="center" wrapText="1"/>
    </xf>
    <xf numFmtId="2" fontId="16" fillId="4" borderId="55" xfId="1" applyNumberFormat="1" applyFont="1" applyFill="1" applyBorder="1" applyAlignment="1">
      <alignment horizontal="center" vertical="center"/>
    </xf>
    <xf numFmtId="0" fontId="11" fillId="8" borderId="49" xfId="1" applyFont="1" applyFill="1" applyBorder="1" applyAlignment="1">
      <alignment horizontal="center" vertical="center" wrapText="1"/>
    </xf>
    <xf numFmtId="0" fontId="11" fillId="8" borderId="0" xfId="1" applyFont="1" applyFill="1" applyAlignment="1">
      <alignment horizontal="center" vertical="center" wrapText="1"/>
    </xf>
    <xf numFmtId="0" fontId="11" fillId="8" borderId="6" xfId="1" applyFont="1" applyFill="1" applyBorder="1" applyAlignment="1">
      <alignment horizontal="center" vertical="center" wrapText="1"/>
    </xf>
    <xf numFmtId="0" fontId="3" fillId="9" borderId="19" xfId="0" applyFont="1" applyFill="1" applyBorder="1" applyAlignment="1">
      <alignment horizontal="justify" vertical="center" wrapText="1"/>
    </xf>
    <xf numFmtId="0" fontId="24" fillId="9" borderId="31" xfId="0" applyFont="1" applyFill="1" applyBorder="1" applyAlignment="1">
      <alignment horizontal="justify" vertical="center" wrapText="1"/>
    </xf>
    <xf numFmtId="0" fontId="24" fillId="9" borderId="3" xfId="0" applyFont="1" applyFill="1" applyBorder="1" applyAlignment="1">
      <alignment horizontal="justify" vertical="center" wrapText="1"/>
    </xf>
    <xf numFmtId="0" fontId="24" fillId="9" borderId="29" xfId="0" applyFont="1" applyFill="1" applyBorder="1" applyAlignment="1">
      <alignment horizontal="justify" vertical="center" wrapText="1"/>
    </xf>
    <xf numFmtId="0" fontId="3" fillId="9" borderId="34" xfId="0" applyFont="1" applyFill="1" applyBorder="1" applyAlignment="1">
      <alignment horizontal="justify" vertical="center" wrapText="1"/>
    </xf>
    <xf numFmtId="0" fontId="3" fillId="9" borderId="10" xfId="0" applyFont="1" applyFill="1" applyBorder="1" applyAlignment="1">
      <alignment horizontal="justify" vertical="center" wrapText="1"/>
    </xf>
    <xf numFmtId="0" fontId="3" fillId="9" borderId="42" xfId="0" applyFont="1" applyFill="1" applyBorder="1" applyAlignment="1">
      <alignment horizontal="justify" vertical="center" wrapText="1"/>
    </xf>
    <xf numFmtId="0" fontId="24" fillId="9" borderId="19" xfId="0" applyFont="1" applyFill="1" applyBorder="1" applyAlignment="1">
      <alignment horizontal="justify" vertical="center" wrapText="1"/>
    </xf>
    <xf numFmtId="0" fontId="9" fillId="6" borderId="28" xfId="1" applyFont="1" applyFill="1" applyBorder="1" applyAlignment="1">
      <alignment horizontal="center" vertical="center" wrapText="1"/>
    </xf>
    <xf numFmtId="0" fontId="10" fillId="6" borderId="28" xfId="1" applyFont="1" applyFill="1" applyBorder="1" applyAlignment="1">
      <alignment horizontal="center" vertical="center" wrapText="1"/>
    </xf>
    <xf numFmtId="0" fontId="14" fillId="7" borderId="1" xfId="1" applyFont="1" applyFill="1" applyBorder="1" applyAlignment="1">
      <alignment horizontal="left" vertical="center" wrapText="1"/>
    </xf>
    <xf numFmtId="0" fontId="14" fillId="7" borderId="3" xfId="1" applyFont="1" applyFill="1" applyBorder="1" applyAlignment="1">
      <alignment horizontal="left" vertical="center" wrapText="1"/>
    </xf>
    <xf numFmtId="0" fontId="14" fillId="7" borderId="46" xfId="1" applyFont="1" applyFill="1" applyBorder="1" applyAlignment="1">
      <alignment horizontal="left" vertical="center" wrapText="1"/>
    </xf>
    <xf numFmtId="0" fontId="14" fillId="7" borderId="47" xfId="1" applyFont="1" applyFill="1" applyBorder="1" applyAlignment="1">
      <alignment horizontal="center" vertical="center" wrapText="1"/>
    </xf>
    <xf numFmtId="0" fontId="14" fillId="7" borderId="3" xfId="1" applyFont="1" applyFill="1" applyBorder="1" applyAlignment="1">
      <alignment horizontal="center" vertical="center" wrapText="1"/>
    </xf>
    <xf numFmtId="0" fontId="14" fillId="7" borderId="46" xfId="1" applyFont="1" applyFill="1" applyBorder="1" applyAlignment="1">
      <alignment horizontal="center" vertical="center" wrapText="1"/>
    </xf>
    <xf numFmtId="0" fontId="15" fillId="8" borderId="3" xfId="1" applyFont="1" applyFill="1" applyBorder="1" applyAlignment="1">
      <alignment horizontal="left" vertical="center" wrapText="1"/>
    </xf>
    <xf numFmtId="0" fontId="15" fillId="8" borderId="2" xfId="1" applyFont="1" applyFill="1" applyBorder="1" applyAlignment="1">
      <alignment horizontal="left" vertical="center" wrapText="1"/>
    </xf>
    <xf numFmtId="0" fontId="15" fillId="8" borderId="10" xfId="1" applyFont="1" applyFill="1" applyBorder="1" applyAlignment="1">
      <alignment horizontal="left" vertical="center" wrapText="1"/>
    </xf>
    <xf numFmtId="0" fontId="15" fillId="8" borderId="9" xfId="1" applyFont="1" applyFill="1" applyBorder="1" applyAlignment="1">
      <alignment horizontal="left" vertical="center" wrapText="1"/>
    </xf>
    <xf numFmtId="0" fontId="12" fillId="11" borderId="27" xfId="1" applyFont="1" applyFill="1" applyBorder="1" applyAlignment="1">
      <alignment horizontal="center" vertical="center" wrapText="1"/>
    </xf>
    <xf numFmtId="0" fontId="12" fillId="11" borderId="22" xfId="1" applyFont="1" applyFill="1" applyBorder="1" applyAlignment="1">
      <alignment horizontal="center" vertical="center" wrapText="1"/>
    </xf>
    <xf numFmtId="0" fontId="13" fillId="11" borderId="20" xfId="1" applyFont="1" applyFill="1" applyBorder="1"/>
    <xf numFmtId="0" fontId="13" fillId="11" borderId="21" xfId="1" applyFont="1" applyFill="1" applyBorder="1"/>
    <xf numFmtId="0" fontId="13" fillId="11" borderId="22" xfId="1" applyFont="1" applyFill="1" applyBorder="1"/>
    <xf numFmtId="0" fontId="12" fillId="10" borderId="44"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3" fillId="10" borderId="40" xfId="0" applyFont="1" applyFill="1" applyBorder="1"/>
    <xf numFmtId="0" fontId="13" fillId="10" borderId="41" xfId="0" applyFont="1" applyFill="1" applyBorder="1"/>
    <xf numFmtId="0" fontId="13" fillId="10" borderId="45" xfId="0" applyFont="1" applyFill="1" applyBorder="1"/>
    <xf numFmtId="0" fontId="3" fillId="0" borderId="20" xfId="1" applyFont="1" applyBorder="1"/>
    <xf numFmtId="0" fontId="3" fillId="0" borderId="21" xfId="1" applyFont="1" applyBorder="1"/>
    <xf numFmtId="0" fontId="3" fillId="0" borderId="22" xfId="1" applyFont="1" applyBorder="1"/>
    <xf numFmtId="0" fontId="3" fillId="5" borderId="19" xfId="1" applyFont="1" applyFill="1" applyBorder="1" applyAlignment="1">
      <alignment horizontal="center" vertical="distributed" wrapText="1"/>
    </xf>
    <xf numFmtId="0" fontId="9" fillId="11" borderId="12" xfId="1" applyFont="1" applyFill="1" applyBorder="1" applyAlignment="1">
      <alignment horizontal="center" vertical="center" wrapText="1"/>
    </xf>
    <xf numFmtId="0" fontId="10" fillId="11" borderId="13" xfId="1" applyFont="1" applyFill="1" applyBorder="1" applyAlignment="1">
      <alignment horizontal="center" vertical="center" wrapText="1"/>
    </xf>
    <xf numFmtId="0" fontId="10" fillId="11" borderId="14" xfId="1" applyFont="1" applyFill="1" applyBorder="1" applyAlignment="1">
      <alignment horizontal="center" vertical="center" wrapText="1"/>
    </xf>
    <xf numFmtId="0" fontId="18" fillId="11" borderId="23" xfId="1" applyFont="1" applyFill="1" applyBorder="1" applyAlignment="1">
      <alignment horizontal="center" vertical="center" wrapText="1"/>
    </xf>
    <xf numFmtId="0" fontId="28" fillId="11" borderId="24" xfId="1" applyFont="1" applyFill="1" applyBorder="1" applyAlignment="1">
      <alignment horizontal="center" vertical="center" wrapText="1"/>
    </xf>
    <xf numFmtId="0" fontId="18" fillId="11" borderId="25" xfId="1" applyFont="1" applyFill="1" applyBorder="1" applyAlignment="1">
      <alignment horizontal="center" vertical="center" wrapText="1"/>
    </xf>
    <xf numFmtId="0" fontId="18" fillId="11" borderId="26" xfId="1" applyFont="1" applyFill="1" applyBorder="1" applyAlignment="1">
      <alignment horizontal="center" vertical="center" wrapText="1"/>
    </xf>
    <xf numFmtId="0" fontId="27" fillId="4" borderId="12" xfId="1" applyFont="1" applyFill="1" applyBorder="1" applyAlignment="1">
      <alignment horizontal="center" vertical="center" wrapText="1"/>
    </xf>
    <xf numFmtId="0" fontId="27" fillId="4" borderId="13" xfId="1" applyFont="1" applyFill="1" applyBorder="1" applyAlignment="1">
      <alignment horizontal="center" vertical="center" wrapText="1"/>
    </xf>
    <xf numFmtId="0" fontId="27" fillId="4" borderId="14" xfId="1" applyFont="1" applyFill="1" applyBorder="1" applyAlignment="1">
      <alignment horizontal="center" vertical="center" wrapText="1"/>
    </xf>
    <xf numFmtId="0" fontId="3" fillId="0" borderId="16" xfId="1" applyFont="1" applyBorder="1"/>
    <xf numFmtId="0" fontId="3" fillId="0" borderId="17" xfId="1" applyFont="1" applyBorder="1"/>
    <xf numFmtId="0" fontId="3" fillId="0" borderId="18" xfId="1" applyFont="1" applyBorder="1"/>
    <xf numFmtId="0" fontId="3" fillId="0" borderId="15" xfId="1" applyFont="1" applyBorder="1" applyAlignment="1">
      <alignment horizontal="center" vertical="center" wrapText="1"/>
    </xf>
    <xf numFmtId="0" fontId="27" fillId="0" borderId="5" xfId="1" applyFont="1" applyBorder="1" applyAlignment="1">
      <alignment horizontal="left" vertical="center" wrapText="1"/>
    </xf>
    <xf numFmtId="0" fontId="27" fillId="0" borderId="0" xfId="1" applyFont="1" applyAlignment="1">
      <alignment horizontal="left" vertical="center" wrapText="1"/>
    </xf>
    <xf numFmtId="0" fontId="3" fillId="0" borderId="0" xfId="1" applyFont="1" applyAlignment="1">
      <alignment horizontal="left" vertical="center" wrapText="1"/>
    </xf>
    <xf numFmtId="0" fontId="3" fillId="0" borderId="6" xfId="1" applyFont="1" applyBorder="1" applyAlignment="1">
      <alignment horizontal="left" vertical="center" wrapText="1"/>
    </xf>
    <xf numFmtId="0" fontId="3" fillId="0" borderId="0" xfId="1" applyFont="1" applyAlignment="1">
      <alignment vertical="center" wrapText="1"/>
    </xf>
    <xf numFmtId="0" fontId="3" fillId="0" borderId="6" xfId="1" applyFont="1" applyBorder="1" applyAlignment="1">
      <alignment vertical="center" wrapText="1"/>
    </xf>
    <xf numFmtId="0" fontId="3" fillId="0" borderId="1" xfId="1" applyFont="1" applyBorder="1" applyAlignment="1">
      <alignment horizontal="center"/>
    </xf>
    <xf numFmtId="0" fontId="3" fillId="0" borderId="2" xfId="1" applyFont="1" applyBorder="1" applyAlignment="1">
      <alignment horizontal="center"/>
    </xf>
    <xf numFmtId="0" fontId="3" fillId="0" borderId="5" xfId="1" applyFont="1" applyBorder="1" applyAlignment="1">
      <alignment horizontal="center"/>
    </xf>
    <xf numFmtId="0" fontId="3" fillId="0" borderId="6" xfId="1" applyFont="1" applyBorder="1" applyAlignment="1">
      <alignment horizontal="center"/>
    </xf>
    <xf numFmtId="0" fontId="3" fillId="0" borderId="8" xfId="1" applyFont="1" applyBorder="1" applyAlignment="1">
      <alignment horizontal="center"/>
    </xf>
    <xf numFmtId="0" fontId="3" fillId="0" borderId="9" xfId="1" applyFont="1" applyBorder="1" applyAlignment="1">
      <alignment horizontal="center"/>
    </xf>
    <xf numFmtId="0" fontId="25" fillId="0" borderId="1" xfId="1" applyFont="1" applyBorder="1" applyAlignment="1">
      <alignment horizontal="center" vertical="center" wrapText="1"/>
    </xf>
    <xf numFmtId="0" fontId="25" fillId="0" borderId="3" xfId="1" applyFont="1" applyBorder="1" applyAlignment="1">
      <alignment horizontal="center" vertical="center" wrapText="1"/>
    </xf>
    <xf numFmtId="0" fontId="25" fillId="0" borderId="5" xfId="1" applyFont="1" applyBorder="1" applyAlignment="1">
      <alignment horizontal="center" vertical="center" wrapText="1"/>
    </xf>
    <xf numFmtId="0" fontId="25" fillId="0" borderId="0" xfId="1" applyFont="1" applyAlignment="1">
      <alignment horizontal="center" vertical="center" wrapText="1"/>
    </xf>
    <xf numFmtId="0" fontId="25" fillId="0" borderId="8" xfId="1" applyFont="1" applyBorder="1" applyAlignment="1">
      <alignment horizontal="center" vertical="center" wrapText="1"/>
    </xf>
    <xf numFmtId="0" fontId="25" fillId="0" borderId="10" xfId="1" applyFont="1" applyBorder="1" applyAlignment="1">
      <alignment horizontal="center" vertical="center" wrapText="1"/>
    </xf>
    <xf numFmtId="0" fontId="3" fillId="0" borderId="4" xfId="1" applyFont="1" applyBorder="1" applyAlignment="1">
      <alignment horizontal="center" vertical="center" wrapText="1"/>
    </xf>
    <xf numFmtId="0" fontId="3" fillId="0" borderId="7" xfId="1" applyFont="1" applyBorder="1" applyAlignment="1">
      <alignment horizontal="center" vertical="center" wrapText="1"/>
    </xf>
    <xf numFmtId="0" fontId="7" fillId="3" borderId="12" xfId="1" applyFont="1" applyFill="1" applyBorder="1" applyAlignment="1">
      <alignment horizontal="center"/>
    </xf>
    <xf numFmtId="0" fontId="8" fillId="3" borderId="13" xfId="1" applyFont="1" applyFill="1" applyBorder="1" applyAlignment="1">
      <alignment horizontal="center"/>
    </xf>
    <xf numFmtId="0" fontId="8" fillId="3" borderId="14" xfId="1" applyFont="1" applyFill="1" applyBorder="1" applyAlignment="1">
      <alignment horizontal="center"/>
    </xf>
    <xf numFmtId="0" fontId="8" fillId="0" borderId="3" xfId="1" applyFont="1" applyBorder="1" applyAlignment="1">
      <alignment horizontal="center"/>
    </xf>
    <xf numFmtId="0" fontId="8" fillId="0" borderId="2" xfId="1" applyFont="1" applyBorder="1" applyAlignment="1">
      <alignment horizontal="center"/>
    </xf>
    <xf numFmtId="0" fontId="3" fillId="0" borderId="8" xfId="1" applyFont="1" applyBorder="1" applyAlignment="1">
      <alignment horizontal="left" vertical="center" wrapText="1"/>
    </xf>
    <xf numFmtId="0" fontId="3" fillId="0" borderId="10" xfId="1" applyFont="1" applyBorder="1" applyAlignment="1">
      <alignment horizontal="left" vertical="center" wrapText="1"/>
    </xf>
    <xf numFmtId="0" fontId="3" fillId="0" borderId="9" xfId="1" applyFont="1" applyBorder="1" applyAlignment="1">
      <alignment horizontal="left" vertical="center" wrapText="1"/>
    </xf>
  </cellXfs>
  <cellStyles count="3">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207886</xdr:colOff>
      <xdr:row>0</xdr:row>
      <xdr:rowOff>25401</xdr:rowOff>
    </xdr:from>
    <xdr:to>
      <xdr:col>2</xdr:col>
      <xdr:colOff>1015999</xdr:colOff>
      <xdr:row>2</xdr:row>
      <xdr:rowOff>141152</xdr:rowOff>
    </xdr:to>
    <xdr:pic>
      <xdr:nvPicPr>
        <xdr:cNvPr id="2" name="Picture 1">
          <a:extLst>
            <a:ext uri="{FF2B5EF4-FFF2-40B4-BE49-F238E27FC236}">
              <a16:creationId xmlns:a16="http://schemas.microsoft.com/office/drawing/2014/main" id="{E2F6F85B-21F3-41E4-A834-56DEADC7D0FC}"/>
            </a:ext>
          </a:extLst>
        </xdr:cNvPr>
        <xdr:cNvPicPr/>
      </xdr:nvPicPr>
      <xdr:blipFill>
        <a:blip xmlns:r="http://schemas.openxmlformats.org/officeDocument/2006/relationships" r:embed="rId1"/>
        <a:stretch>
          <a:fillRect/>
        </a:stretch>
      </xdr:blipFill>
      <xdr:spPr>
        <a:xfrm>
          <a:off x="207886" y="25401"/>
          <a:ext cx="1231446" cy="4628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9"/>
  <sheetViews>
    <sheetView tabSelected="1" view="pageBreakPreview" topLeftCell="A90" zoomScale="115" zoomScaleNormal="115" zoomScaleSheetLayoutView="115" zoomScalePageLayoutView="86" workbookViewId="0">
      <selection activeCell="B20" sqref="B20:M20"/>
    </sheetView>
  </sheetViews>
  <sheetFormatPr baseColWidth="10" defaultColWidth="9.109375" defaultRowHeight="13.2" x14ac:dyDescent="0.25"/>
  <cols>
    <col min="1" max="1" width="3.88671875" style="1" customWidth="1"/>
    <col min="2" max="2" width="5.44140625" style="1" customWidth="1"/>
    <col min="3" max="3" width="16.5546875" style="1" customWidth="1"/>
    <col min="4" max="4" width="3.44140625" style="1" customWidth="1"/>
    <col min="5" max="5" width="9.109375" style="1" customWidth="1"/>
    <col min="6" max="6" width="16.44140625" style="1" customWidth="1"/>
    <col min="7" max="7" width="24.5546875" style="1" customWidth="1"/>
    <col min="8" max="8" width="16.109375" style="1" customWidth="1"/>
    <col min="9" max="9" width="9.44140625" style="1" customWidth="1"/>
    <col min="10" max="10" width="5.44140625" style="1" customWidth="1"/>
    <col min="11" max="11" width="8.109375" style="1" customWidth="1"/>
    <col min="12" max="12" width="13.44140625" style="1" customWidth="1"/>
    <col min="13" max="13" width="21.5546875" style="1" customWidth="1"/>
    <col min="14" max="16384" width="9.109375" style="1"/>
  </cols>
  <sheetData>
    <row r="1" spans="1:13" ht="15.75" customHeight="1" x14ac:dyDescent="0.25">
      <c r="B1" s="215"/>
      <c r="C1" s="216"/>
      <c r="D1" s="221" t="s">
        <v>297</v>
      </c>
      <c r="E1" s="222"/>
      <c r="F1" s="222"/>
      <c r="G1" s="222"/>
      <c r="H1" s="222"/>
      <c r="I1" s="222"/>
      <c r="J1" s="222"/>
      <c r="K1" s="222"/>
      <c r="L1" s="222"/>
      <c r="M1" s="227" t="s">
        <v>115</v>
      </c>
    </row>
    <row r="2" spans="1:13" ht="12.75" customHeight="1" x14ac:dyDescent="0.25">
      <c r="B2" s="217"/>
      <c r="C2" s="218"/>
      <c r="D2" s="223"/>
      <c r="E2" s="224"/>
      <c r="F2" s="224"/>
      <c r="G2" s="224"/>
      <c r="H2" s="224"/>
      <c r="I2" s="224"/>
      <c r="J2" s="224"/>
      <c r="K2" s="224"/>
      <c r="L2" s="224"/>
      <c r="M2" s="228"/>
    </row>
    <row r="3" spans="1:13" ht="15" customHeight="1" thickBot="1" x14ac:dyDescent="0.35">
      <c r="B3" s="219"/>
      <c r="C3" s="220"/>
      <c r="D3" s="225"/>
      <c r="E3" s="226"/>
      <c r="F3" s="226"/>
      <c r="G3" s="226"/>
      <c r="H3" s="226"/>
      <c r="I3" s="226"/>
      <c r="J3" s="226"/>
      <c r="K3" s="226"/>
      <c r="L3" s="226"/>
      <c r="M3" s="2" t="s">
        <v>0</v>
      </c>
    </row>
    <row r="4" spans="1:13" ht="4.5" customHeight="1" thickBot="1" x14ac:dyDescent="0.35">
      <c r="B4" s="3"/>
      <c r="C4" s="4"/>
      <c r="D4" s="5"/>
      <c r="E4" s="5"/>
      <c r="F4" s="5"/>
      <c r="G4" s="5"/>
      <c r="H4" s="5"/>
      <c r="I4" s="5"/>
      <c r="J4" s="5"/>
      <c r="K4" s="5"/>
      <c r="L4" s="5"/>
      <c r="M4" s="6"/>
    </row>
    <row r="5" spans="1:13" ht="16.2" thickBot="1" x14ac:dyDescent="0.35">
      <c r="B5" s="229" t="s">
        <v>1</v>
      </c>
      <c r="C5" s="230"/>
      <c r="D5" s="230"/>
      <c r="E5" s="230"/>
      <c r="F5" s="230"/>
      <c r="G5" s="230"/>
      <c r="H5" s="230"/>
      <c r="I5" s="230"/>
      <c r="J5" s="230"/>
      <c r="K5" s="230"/>
      <c r="L5" s="230"/>
      <c r="M5" s="231"/>
    </row>
    <row r="6" spans="1:13" ht="4.5" customHeight="1" x14ac:dyDescent="0.3">
      <c r="B6" s="7"/>
      <c r="C6" s="8"/>
      <c r="D6" s="232"/>
      <c r="E6" s="232"/>
      <c r="F6" s="232"/>
      <c r="G6" s="233"/>
      <c r="H6" s="8"/>
      <c r="I6" s="8"/>
      <c r="J6" s="8"/>
      <c r="K6" s="8"/>
      <c r="L6" s="8"/>
      <c r="M6" s="9"/>
    </row>
    <row r="7" spans="1:13" ht="15.75" customHeight="1" x14ac:dyDescent="0.25">
      <c r="B7" s="209" t="s">
        <v>2</v>
      </c>
      <c r="C7" s="210"/>
      <c r="D7" s="211"/>
      <c r="E7" s="211"/>
      <c r="F7" s="211"/>
      <c r="G7" s="212"/>
      <c r="H7" s="49" t="s">
        <v>3</v>
      </c>
      <c r="I7" s="213"/>
      <c r="J7" s="213"/>
      <c r="K7" s="213"/>
      <c r="L7" s="50" t="s">
        <v>4</v>
      </c>
      <c r="M7" s="10"/>
    </row>
    <row r="8" spans="1:13" ht="15.75" customHeight="1" x14ac:dyDescent="0.25">
      <c r="B8" s="209" t="s">
        <v>5</v>
      </c>
      <c r="C8" s="210"/>
      <c r="D8" s="211"/>
      <c r="E8" s="211"/>
      <c r="F8" s="211"/>
      <c r="G8" s="212"/>
      <c r="H8" s="49" t="s">
        <v>6</v>
      </c>
      <c r="I8" s="213"/>
      <c r="J8" s="213"/>
      <c r="K8" s="213"/>
      <c r="L8" s="213"/>
      <c r="M8" s="214"/>
    </row>
    <row r="9" spans="1:13" ht="15.75" customHeight="1" x14ac:dyDescent="0.3">
      <c r="A9" s="1" t="s">
        <v>316</v>
      </c>
      <c r="B9" s="209" t="s">
        <v>7</v>
      </c>
      <c r="C9" s="210"/>
      <c r="D9" s="211"/>
      <c r="E9" s="211"/>
      <c r="F9" s="211"/>
      <c r="G9" s="212"/>
      <c r="H9" s="48" t="s">
        <v>8</v>
      </c>
      <c r="I9" s="213"/>
      <c r="J9" s="213"/>
      <c r="K9" s="213"/>
      <c r="L9" s="11"/>
      <c r="M9" s="10"/>
    </row>
    <row r="10" spans="1:13" ht="4.5" customHeight="1" thickBot="1" x14ac:dyDescent="0.3">
      <c r="B10" s="234"/>
      <c r="C10" s="235"/>
      <c r="D10" s="235"/>
      <c r="E10" s="235"/>
      <c r="F10" s="235"/>
      <c r="G10" s="236"/>
      <c r="H10" s="12"/>
      <c r="I10" s="13"/>
      <c r="J10" s="13"/>
      <c r="K10" s="13"/>
      <c r="L10" s="13"/>
      <c r="M10" s="14"/>
    </row>
    <row r="11" spans="1:13" ht="13.5" customHeight="1" thickBot="1" x14ac:dyDescent="0.3">
      <c r="B11" s="202" t="s">
        <v>9</v>
      </c>
      <c r="C11" s="203"/>
      <c r="D11" s="203"/>
      <c r="E11" s="203"/>
      <c r="F11" s="203"/>
      <c r="G11" s="203"/>
      <c r="H11" s="203"/>
      <c r="I11" s="203"/>
      <c r="J11" s="203"/>
      <c r="K11" s="203"/>
      <c r="L11" s="203"/>
      <c r="M11" s="204"/>
    </row>
    <row r="12" spans="1:13" ht="13.5" customHeight="1" thickBot="1" x14ac:dyDescent="0.3">
      <c r="B12" s="202" t="s">
        <v>10</v>
      </c>
      <c r="C12" s="203"/>
      <c r="D12" s="203"/>
      <c r="E12" s="203"/>
      <c r="F12" s="203"/>
      <c r="G12" s="203"/>
      <c r="H12" s="204"/>
      <c r="I12" s="202" t="s">
        <v>11</v>
      </c>
      <c r="J12" s="203"/>
      <c r="K12" s="203"/>
      <c r="L12" s="203"/>
      <c r="M12" s="51" t="s">
        <v>12</v>
      </c>
    </row>
    <row r="13" spans="1:13" ht="17.25" customHeight="1" x14ac:dyDescent="0.3">
      <c r="B13" s="52">
        <v>1</v>
      </c>
      <c r="C13" s="205"/>
      <c r="D13" s="206"/>
      <c r="E13" s="206"/>
      <c r="F13" s="206"/>
      <c r="G13" s="206"/>
      <c r="H13" s="207"/>
      <c r="I13" s="208"/>
      <c r="J13" s="208"/>
      <c r="K13" s="208"/>
      <c r="L13" s="208"/>
      <c r="M13" s="15"/>
    </row>
    <row r="14" spans="1:13" ht="17.25" customHeight="1" x14ac:dyDescent="0.3">
      <c r="B14" s="53">
        <v>2</v>
      </c>
      <c r="C14" s="191"/>
      <c r="D14" s="192"/>
      <c r="E14" s="192"/>
      <c r="F14" s="192"/>
      <c r="G14" s="192"/>
      <c r="H14" s="193"/>
      <c r="I14" s="194"/>
      <c r="J14" s="194"/>
      <c r="K14" s="194"/>
      <c r="L14" s="194"/>
      <c r="M14" s="16"/>
    </row>
    <row r="15" spans="1:13" ht="17.25" customHeight="1" x14ac:dyDescent="0.3">
      <c r="B15" s="53">
        <v>3</v>
      </c>
      <c r="C15" s="191"/>
      <c r="D15" s="192"/>
      <c r="E15" s="192"/>
      <c r="F15" s="192"/>
      <c r="G15" s="192"/>
      <c r="H15" s="193"/>
      <c r="I15" s="194"/>
      <c r="J15" s="194"/>
      <c r="K15" s="194"/>
      <c r="L15" s="194"/>
      <c r="M15" s="16"/>
    </row>
    <row r="16" spans="1:13" ht="17.25" customHeight="1" x14ac:dyDescent="0.3">
      <c r="B16" s="53">
        <v>4</v>
      </c>
      <c r="C16" s="191"/>
      <c r="D16" s="192"/>
      <c r="E16" s="192"/>
      <c r="F16" s="192"/>
      <c r="G16" s="192"/>
      <c r="H16" s="193"/>
      <c r="I16" s="194"/>
      <c r="J16" s="194"/>
      <c r="K16" s="194"/>
      <c r="L16" s="194"/>
      <c r="M16" s="16"/>
    </row>
    <row r="17" spans="2:13" ht="17.25" customHeight="1" x14ac:dyDescent="0.3">
      <c r="B17" s="53">
        <v>5</v>
      </c>
      <c r="C17" s="191"/>
      <c r="D17" s="192"/>
      <c r="E17" s="192"/>
      <c r="F17" s="192"/>
      <c r="G17" s="192"/>
      <c r="H17" s="193"/>
      <c r="I17" s="194"/>
      <c r="J17" s="194"/>
      <c r="K17" s="194"/>
      <c r="L17" s="194"/>
      <c r="M17" s="16"/>
    </row>
    <row r="18" spans="2:13" ht="17.25" customHeight="1" x14ac:dyDescent="0.3">
      <c r="B18" s="53">
        <v>6</v>
      </c>
      <c r="C18" s="191"/>
      <c r="D18" s="192"/>
      <c r="E18" s="192"/>
      <c r="F18" s="192"/>
      <c r="G18" s="192"/>
      <c r="H18" s="193"/>
      <c r="I18" s="194"/>
      <c r="J18" s="194"/>
      <c r="K18" s="194"/>
      <c r="L18" s="194"/>
      <c r="M18" s="16"/>
    </row>
    <row r="19" spans="2:13" ht="3.75" customHeight="1" thickBot="1" x14ac:dyDescent="0.35">
      <c r="B19" s="17"/>
      <c r="C19" s="17"/>
      <c r="D19" s="17"/>
      <c r="E19" s="17"/>
      <c r="F19" s="17"/>
      <c r="G19" s="17"/>
      <c r="H19" s="17"/>
      <c r="I19" s="17"/>
      <c r="J19" s="17"/>
      <c r="K19" s="17"/>
      <c r="L19" s="17"/>
      <c r="M19" s="17"/>
    </row>
    <row r="20" spans="2:13" ht="16.5" customHeight="1" thickBot="1" x14ac:dyDescent="0.3">
      <c r="B20" s="195" t="s">
        <v>13</v>
      </c>
      <c r="C20" s="196"/>
      <c r="D20" s="196"/>
      <c r="E20" s="196"/>
      <c r="F20" s="196"/>
      <c r="G20" s="196"/>
      <c r="H20" s="196"/>
      <c r="I20" s="196"/>
      <c r="J20" s="196"/>
      <c r="K20" s="196"/>
      <c r="L20" s="196"/>
      <c r="M20" s="197"/>
    </row>
    <row r="21" spans="2:13" ht="14.4" x14ac:dyDescent="0.25">
      <c r="B21" s="198" t="s">
        <v>14</v>
      </c>
      <c r="C21" s="199"/>
      <c r="D21" s="200" t="s">
        <v>15</v>
      </c>
      <c r="E21" s="200"/>
      <c r="F21" s="200"/>
      <c r="G21" s="200"/>
      <c r="H21" s="200"/>
      <c r="I21" s="200"/>
      <c r="J21" s="200"/>
      <c r="K21" s="200"/>
      <c r="L21" s="200"/>
      <c r="M21" s="201"/>
    </row>
    <row r="22" spans="2:13" ht="14.25" customHeight="1" x14ac:dyDescent="0.3">
      <c r="B22" s="181">
        <v>0</v>
      </c>
      <c r="C22" s="182"/>
      <c r="D22" s="183" t="s">
        <v>16</v>
      </c>
      <c r="E22" s="184"/>
      <c r="F22" s="184"/>
      <c r="G22" s="184"/>
      <c r="H22" s="184"/>
      <c r="I22" s="184"/>
      <c r="J22" s="184"/>
      <c r="K22" s="184"/>
      <c r="L22" s="184"/>
      <c r="M22" s="185"/>
    </row>
    <row r="23" spans="2:13" ht="14.25" customHeight="1" x14ac:dyDescent="0.3">
      <c r="B23" s="181">
        <v>1</v>
      </c>
      <c r="C23" s="182"/>
      <c r="D23" s="183" t="s">
        <v>17</v>
      </c>
      <c r="E23" s="184"/>
      <c r="F23" s="184"/>
      <c r="G23" s="184"/>
      <c r="H23" s="184"/>
      <c r="I23" s="184"/>
      <c r="J23" s="184"/>
      <c r="K23" s="184"/>
      <c r="L23" s="184"/>
      <c r="M23" s="185"/>
    </row>
    <row r="24" spans="2:13" ht="14.25" customHeight="1" x14ac:dyDescent="0.3">
      <c r="B24" s="181">
        <v>2</v>
      </c>
      <c r="C24" s="182"/>
      <c r="D24" s="183" t="s">
        <v>18</v>
      </c>
      <c r="E24" s="184"/>
      <c r="F24" s="184"/>
      <c r="G24" s="184"/>
      <c r="H24" s="184"/>
      <c r="I24" s="184"/>
      <c r="J24" s="184"/>
      <c r="K24" s="184"/>
      <c r="L24" s="184"/>
      <c r="M24" s="185"/>
    </row>
    <row r="25" spans="2:13" ht="14.25" customHeight="1" x14ac:dyDescent="0.3">
      <c r="B25" s="181">
        <v>3</v>
      </c>
      <c r="C25" s="182"/>
      <c r="D25" s="183" t="s">
        <v>19</v>
      </c>
      <c r="E25" s="184"/>
      <c r="F25" s="184"/>
      <c r="G25" s="184"/>
      <c r="H25" s="184"/>
      <c r="I25" s="184"/>
      <c r="J25" s="184"/>
      <c r="K25" s="184"/>
      <c r="L25" s="184"/>
      <c r="M25" s="185"/>
    </row>
    <row r="26" spans="2:13" ht="14.25" customHeight="1" x14ac:dyDescent="0.3">
      <c r="B26" s="181" t="s">
        <v>20</v>
      </c>
      <c r="C26" s="182"/>
      <c r="D26" s="183" t="s">
        <v>21</v>
      </c>
      <c r="E26" s="184"/>
      <c r="F26" s="184"/>
      <c r="G26" s="184"/>
      <c r="H26" s="184"/>
      <c r="I26" s="184"/>
      <c r="J26" s="184"/>
      <c r="K26" s="184"/>
      <c r="L26" s="184"/>
      <c r="M26" s="185"/>
    </row>
    <row r="27" spans="2:13" ht="14.25" customHeight="1" thickBot="1" x14ac:dyDescent="0.35">
      <c r="B27" s="186" t="s">
        <v>101</v>
      </c>
      <c r="C27" s="187"/>
      <c r="D27" s="188" t="s">
        <v>103</v>
      </c>
      <c r="E27" s="189"/>
      <c r="F27" s="189"/>
      <c r="G27" s="189"/>
      <c r="H27" s="189"/>
      <c r="I27" s="189"/>
      <c r="J27" s="189"/>
      <c r="K27" s="189"/>
      <c r="L27" s="189"/>
      <c r="M27" s="190"/>
    </row>
    <row r="28" spans="2:13" ht="3" customHeight="1" x14ac:dyDescent="0.3">
      <c r="B28" s="18"/>
      <c r="C28" s="17"/>
      <c r="D28" s="17"/>
      <c r="E28" s="17"/>
      <c r="F28" s="17"/>
      <c r="G28" s="17"/>
      <c r="H28" s="17"/>
      <c r="I28" s="17"/>
      <c r="J28" s="17"/>
      <c r="K28" s="17"/>
      <c r="L28" s="17"/>
      <c r="M28" s="6"/>
    </row>
    <row r="29" spans="2:13" ht="16.5" customHeight="1" thickBot="1" x14ac:dyDescent="0.3">
      <c r="B29" s="169" t="s">
        <v>22</v>
      </c>
      <c r="C29" s="170"/>
      <c r="D29" s="170"/>
      <c r="E29" s="170"/>
      <c r="F29" s="170"/>
      <c r="G29" s="170"/>
      <c r="H29" s="170"/>
      <c r="I29" s="170"/>
      <c r="J29" s="170"/>
      <c r="K29" s="170"/>
      <c r="L29" s="170"/>
      <c r="M29" s="170"/>
    </row>
    <row r="30" spans="2:13" ht="31.5" customHeight="1" thickBot="1" x14ac:dyDescent="0.3">
      <c r="B30" s="171" t="s">
        <v>23</v>
      </c>
      <c r="C30" s="172"/>
      <c r="D30" s="172"/>
      <c r="E30" s="172"/>
      <c r="F30" s="172"/>
      <c r="G30" s="173"/>
      <c r="H30" s="174" t="s">
        <v>24</v>
      </c>
      <c r="I30" s="175"/>
      <c r="J30" s="175"/>
      <c r="K30" s="175"/>
      <c r="L30" s="176"/>
      <c r="M30" s="26">
        <f>(I31+I57+I65+I76+I122+I147+I160+I93)/(H31+H57+H65+H76+H122+H147+H160+H93)</f>
        <v>0</v>
      </c>
    </row>
    <row r="31" spans="2:13" ht="17.25" customHeight="1" x14ac:dyDescent="0.25">
      <c r="B31" s="104" t="s">
        <v>25</v>
      </c>
      <c r="C31" s="177" t="s">
        <v>26</v>
      </c>
      <c r="D31" s="177"/>
      <c r="E31" s="177"/>
      <c r="F31" s="178"/>
      <c r="G31" s="19" t="s">
        <v>27</v>
      </c>
      <c r="H31" s="20">
        <f>COUNTIF(I33:I56,"&lt;&gt;"&amp;$B$26)*3</f>
        <v>72</v>
      </c>
      <c r="I31" s="110">
        <f>SUM(I33:I56)</f>
        <v>0</v>
      </c>
      <c r="J31" s="112" t="s">
        <v>28</v>
      </c>
      <c r="K31" s="113"/>
      <c r="L31" s="113"/>
      <c r="M31" s="114"/>
    </row>
    <row r="32" spans="2:13" ht="17.25" customHeight="1" thickBot="1" x14ac:dyDescent="0.3">
      <c r="B32" s="105"/>
      <c r="C32" s="179"/>
      <c r="D32" s="179"/>
      <c r="E32" s="179"/>
      <c r="F32" s="180"/>
      <c r="G32" s="21" t="s">
        <v>29</v>
      </c>
      <c r="H32" s="22">
        <f>I31/H31</f>
        <v>0</v>
      </c>
      <c r="I32" s="111"/>
      <c r="J32" s="115"/>
      <c r="K32" s="116"/>
      <c r="L32" s="116"/>
      <c r="M32" s="117"/>
    </row>
    <row r="33" spans="2:13" ht="52.5" customHeight="1" x14ac:dyDescent="0.25">
      <c r="B33" s="23" t="s">
        <v>30</v>
      </c>
      <c r="C33" s="121" t="s">
        <v>116</v>
      </c>
      <c r="D33" s="122"/>
      <c r="E33" s="122"/>
      <c r="F33" s="122"/>
      <c r="G33" s="122"/>
      <c r="H33" s="123"/>
      <c r="I33" s="30"/>
      <c r="J33" s="98"/>
      <c r="K33" s="99"/>
      <c r="L33" s="99"/>
      <c r="M33" s="100"/>
    </row>
    <row r="34" spans="2:13" ht="52.5" customHeight="1" x14ac:dyDescent="0.25">
      <c r="B34" s="23" t="s">
        <v>31</v>
      </c>
      <c r="C34" s="95" t="s">
        <v>261</v>
      </c>
      <c r="D34" s="96"/>
      <c r="E34" s="96"/>
      <c r="F34" s="96"/>
      <c r="G34" s="96"/>
      <c r="H34" s="97"/>
      <c r="I34" s="30"/>
      <c r="J34" s="98"/>
      <c r="K34" s="99"/>
      <c r="L34" s="99"/>
      <c r="M34" s="100"/>
    </row>
    <row r="35" spans="2:13" ht="60.9" customHeight="1" x14ac:dyDescent="0.25">
      <c r="B35" s="23" t="s">
        <v>32</v>
      </c>
      <c r="C35" s="95" t="s">
        <v>310</v>
      </c>
      <c r="D35" s="96"/>
      <c r="E35" s="96"/>
      <c r="F35" s="96"/>
      <c r="G35" s="96"/>
      <c r="H35" s="97"/>
      <c r="I35" s="30"/>
      <c r="J35" s="98"/>
      <c r="K35" s="99"/>
      <c r="L35" s="99"/>
      <c r="M35" s="100"/>
    </row>
    <row r="36" spans="2:13" ht="30" customHeight="1" x14ac:dyDescent="0.25">
      <c r="B36" s="23" t="s">
        <v>33</v>
      </c>
      <c r="C36" s="101" t="s">
        <v>243</v>
      </c>
      <c r="D36" s="102"/>
      <c r="E36" s="102"/>
      <c r="F36" s="102"/>
      <c r="G36" s="102"/>
      <c r="H36" s="103"/>
      <c r="I36" s="29"/>
      <c r="J36" s="98"/>
      <c r="K36" s="99"/>
      <c r="L36" s="99"/>
      <c r="M36" s="100"/>
    </row>
    <row r="37" spans="2:13" ht="35.25" customHeight="1" x14ac:dyDescent="0.25">
      <c r="B37" s="23" t="s">
        <v>34</v>
      </c>
      <c r="C37" s="101" t="s">
        <v>240</v>
      </c>
      <c r="D37" s="102"/>
      <c r="E37" s="102"/>
      <c r="F37" s="102"/>
      <c r="G37" s="102"/>
      <c r="H37" s="103"/>
      <c r="I37" s="30"/>
      <c r="J37" s="98"/>
      <c r="K37" s="99"/>
      <c r="L37" s="99"/>
      <c r="M37" s="100"/>
    </row>
    <row r="38" spans="2:13" ht="35.25" customHeight="1" x14ac:dyDescent="0.25">
      <c r="B38" s="23" t="s">
        <v>35</v>
      </c>
      <c r="C38" s="101" t="s">
        <v>242</v>
      </c>
      <c r="D38" s="102"/>
      <c r="E38" s="102"/>
      <c r="F38" s="102"/>
      <c r="G38" s="102"/>
      <c r="H38" s="103"/>
      <c r="I38" s="30"/>
      <c r="J38" s="98"/>
      <c r="K38" s="99"/>
      <c r="L38" s="99"/>
      <c r="M38" s="100"/>
    </row>
    <row r="39" spans="2:13" ht="42.75" customHeight="1" x14ac:dyDescent="0.25">
      <c r="B39" s="23" t="s">
        <v>36</v>
      </c>
      <c r="C39" s="101" t="s">
        <v>244</v>
      </c>
      <c r="D39" s="102"/>
      <c r="E39" s="102"/>
      <c r="F39" s="102"/>
      <c r="G39" s="102"/>
      <c r="H39" s="103"/>
      <c r="I39" s="29"/>
      <c r="J39" s="98"/>
      <c r="K39" s="99"/>
      <c r="L39" s="99"/>
      <c r="M39" s="100"/>
    </row>
    <row r="40" spans="2:13" ht="39" customHeight="1" x14ac:dyDescent="0.25">
      <c r="B40" s="23" t="s">
        <v>37</v>
      </c>
      <c r="C40" s="101" t="s">
        <v>299</v>
      </c>
      <c r="D40" s="102"/>
      <c r="E40" s="102"/>
      <c r="F40" s="102"/>
      <c r="G40" s="102"/>
      <c r="H40" s="103"/>
      <c r="I40" s="31"/>
      <c r="J40" s="98"/>
      <c r="K40" s="99"/>
      <c r="L40" s="99"/>
      <c r="M40" s="100"/>
    </row>
    <row r="41" spans="2:13" ht="39" customHeight="1" x14ac:dyDescent="0.25">
      <c r="B41" s="23" t="s">
        <v>38</v>
      </c>
      <c r="C41" s="101" t="s">
        <v>289</v>
      </c>
      <c r="D41" s="102"/>
      <c r="E41" s="102"/>
      <c r="F41" s="102"/>
      <c r="G41" s="102"/>
      <c r="H41" s="103"/>
      <c r="I41" s="31"/>
      <c r="J41" s="98"/>
      <c r="K41" s="99"/>
      <c r="L41" s="99"/>
      <c r="M41" s="100"/>
    </row>
    <row r="42" spans="2:13" ht="39" customHeight="1" x14ac:dyDescent="0.25">
      <c r="B42" s="23" t="s">
        <v>39</v>
      </c>
      <c r="C42" s="101" t="s">
        <v>281</v>
      </c>
      <c r="D42" s="102"/>
      <c r="E42" s="102"/>
      <c r="F42" s="102"/>
      <c r="G42" s="102"/>
      <c r="H42" s="103"/>
      <c r="I42" s="31"/>
      <c r="J42" s="98"/>
      <c r="K42" s="99"/>
      <c r="L42" s="99"/>
      <c r="M42" s="100"/>
    </row>
    <row r="43" spans="2:13" ht="36.9" customHeight="1" x14ac:dyDescent="0.25">
      <c r="B43" s="23" t="s">
        <v>40</v>
      </c>
      <c r="C43" s="101" t="s">
        <v>117</v>
      </c>
      <c r="D43" s="102"/>
      <c r="E43" s="102"/>
      <c r="F43" s="102"/>
      <c r="G43" s="102"/>
      <c r="H43" s="103"/>
      <c r="I43" s="30"/>
      <c r="J43" s="98"/>
      <c r="K43" s="99"/>
      <c r="L43" s="99"/>
      <c r="M43" s="100"/>
    </row>
    <row r="44" spans="2:13" ht="63" customHeight="1" x14ac:dyDescent="0.25">
      <c r="B44" s="23" t="s">
        <v>41</v>
      </c>
      <c r="C44" s="168" t="s">
        <v>290</v>
      </c>
      <c r="D44" s="168"/>
      <c r="E44" s="168"/>
      <c r="F44" s="168"/>
      <c r="G44" s="168"/>
      <c r="H44" s="168"/>
      <c r="I44" s="30"/>
      <c r="J44" s="98"/>
      <c r="K44" s="99"/>
      <c r="L44" s="99"/>
      <c r="M44" s="100"/>
    </row>
    <row r="45" spans="2:13" ht="45.75" customHeight="1" x14ac:dyDescent="0.25">
      <c r="B45" s="23" t="s">
        <v>42</v>
      </c>
      <c r="C45" s="161" t="s">
        <v>245</v>
      </c>
      <c r="D45" s="161"/>
      <c r="E45" s="161"/>
      <c r="F45" s="161"/>
      <c r="G45" s="161"/>
      <c r="H45" s="161"/>
      <c r="I45" s="30"/>
      <c r="J45" s="98"/>
      <c r="K45" s="99"/>
      <c r="L45" s="99"/>
      <c r="M45" s="100"/>
    </row>
    <row r="46" spans="2:13" ht="43.5" customHeight="1" x14ac:dyDescent="0.25">
      <c r="B46" s="23" t="s">
        <v>43</v>
      </c>
      <c r="C46" s="161" t="s">
        <v>304</v>
      </c>
      <c r="D46" s="161"/>
      <c r="E46" s="161"/>
      <c r="F46" s="161"/>
      <c r="G46" s="161"/>
      <c r="H46" s="161"/>
      <c r="I46" s="30"/>
      <c r="J46" s="98"/>
      <c r="K46" s="99"/>
      <c r="L46" s="99"/>
      <c r="M46" s="100"/>
    </row>
    <row r="47" spans="2:13" ht="40.5" customHeight="1" x14ac:dyDescent="0.25">
      <c r="B47" s="23" t="s">
        <v>44</v>
      </c>
      <c r="C47" s="168" t="s">
        <v>280</v>
      </c>
      <c r="D47" s="168"/>
      <c r="E47" s="168"/>
      <c r="F47" s="168"/>
      <c r="G47" s="168"/>
      <c r="H47" s="168"/>
      <c r="I47" s="31"/>
      <c r="J47" s="98"/>
      <c r="K47" s="99"/>
      <c r="L47" s="99"/>
      <c r="M47" s="100"/>
    </row>
    <row r="48" spans="2:13" ht="40.5" customHeight="1" x14ac:dyDescent="0.25">
      <c r="B48" s="23" t="s">
        <v>45</v>
      </c>
      <c r="C48" s="168" t="s">
        <v>262</v>
      </c>
      <c r="D48" s="168"/>
      <c r="E48" s="168"/>
      <c r="F48" s="168"/>
      <c r="G48" s="168"/>
      <c r="H48" s="168"/>
      <c r="I48" s="31"/>
      <c r="J48" s="98"/>
      <c r="K48" s="99"/>
      <c r="L48" s="99"/>
      <c r="M48" s="100"/>
    </row>
    <row r="49" spans="2:13" ht="53.4" customHeight="1" x14ac:dyDescent="0.25">
      <c r="B49" s="23" t="s">
        <v>46</v>
      </c>
      <c r="C49" s="168" t="s">
        <v>256</v>
      </c>
      <c r="D49" s="168"/>
      <c r="E49" s="168"/>
      <c r="F49" s="168"/>
      <c r="G49" s="168"/>
      <c r="H49" s="168"/>
      <c r="I49" s="31"/>
      <c r="J49" s="98"/>
      <c r="K49" s="99"/>
      <c r="L49" s="99"/>
      <c r="M49" s="100"/>
    </row>
    <row r="50" spans="2:13" ht="39" customHeight="1" x14ac:dyDescent="0.25">
      <c r="B50" s="23" t="s">
        <v>47</v>
      </c>
      <c r="C50" s="168" t="s">
        <v>99</v>
      </c>
      <c r="D50" s="168"/>
      <c r="E50" s="168"/>
      <c r="F50" s="168"/>
      <c r="G50" s="168"/>
      <c r="H50" s="168"/>
      <c r="I50" s="31"/>
      <c r="J50" s="98"/>
      <c r="K50" s="99"/>
      <c r="L50" s="99"/>
      <c r="M50" s="100"/>
    </row>
    <row r="51" spans="2:13" ht="43.5" customHeight="1" x14ac:dyDescent="0.25">
      <c r="B51" s="23" t="s">
        <v>194</v>
      </c>
      <c r="C51" s="168" t="s">
        <v>100</v>
      </c>
      <c r="D51" s="168"/>
      <c r="E51" s="168"/>
      <c r="F51" s="168"/>
      <c r="G51" s="168"/>
      <c r="H51" s="168"/>
      <c r="I51" s="31"/>
      <c r="J51" s="98"/>
      <c r="K51" s="99"/>
      <c r="L51" s="99"/>
      <c r="M51" s="100"/>
    </row>
    <row r="52" spans="2:13" ht="43.5" customHeight="1" x14ac:dyDescent="0.25">
      <c r="B52" s="23" t="s">
        <v>195</v>
      </c>
      <c r="C52" s="168" t="s">
        <v>291</v>
      </c>
      <c r="D52" s="168"/>
      <c r="E52" s="168"/>
      <c r="F52" s="168"/>
      <c r="G52" s="168"/>
      <c r="H52" s="168"/>
      <c r="I52" s="31"/>
      <c r="J52" s="98"/>
      <c r="K52" s="99"/>
      <c r="L52" s="99"/>
      <c r="M52" s="100"/>
    </row>
    <row r="53" spans="2:13" ht="43.5" customHeight="1" x14ac:dyDescent="0.25">
      <c r="B53" s="23" t="s">
        <v>196</v>
      </c>
      <c r="C53" s="168" t="s">
        <v>257</v>
      </c>
      <c r="D53" s="168"/>
      <c r="E53" s="168"/>
      <c r="F53" s="168"/>
      <c r="G53" s="168"/>
      <c r="H53" s="168"/>
      <c r="I53" s="31"/>
      <c r="J53" s="98"/>
      <c r="K53" s="99"/>
      <c r="L53" s="99"/>
      <c r="M53" s="100"/>
    </row>
    <row r="54" spans="2:13" ht="43.5" customHeight="1" x14ac:dyDescent="0.25">
      <c r="B54" s="23" t="s">
        <v>197</v>
      </c>
      <c r="C54" s="161" t="s">
        <v>246</v>
      </c>
      <c r="D54" s="161"/>
      <c r="E54" s="161"/>
      <c r="F54" s="161"/>
      <c r="G54" s="161"/>
      <c r="H54" s="161"/>
      <c r="I54" s="31"/>
      <c r="J54" s="98"/>
      <c r="K54" s="99"/>
      <c r="L54" s="99"/>
      <c r="M54" s="100"/>
    </row>
    <row r="55" spans="2:13" ht="43.5" customHeight="1" x14ac:dyDescent="0.25">
      <c r="B55" s="23" t="s">
        <v>198</v>
      </c>
      <c r="C55" s="161" t="s">
        <v>118</v>
      </c>
      <c r="D55" s="161"/>
      <c r="E55" s="161"/>
      <c r="F55" s="161"/>
      <c r="G55" s="161"/>
      <c r="H55" s="161"/>
      <c r="I55" s="31"/>
      <c r="J55" s="98"/>
      <c r="K55" s="99"/>
      <c r="L55" s="99"/>
      <c r="M55" s="100"/>
    </row>
    <row r="56" spans="2:13" ht="30" customHeight="1" thickBot="1" x14ac:dyDescent="0.3">
      <c r="B56" s="23" t="s">
        <v>199</v>
      </c>
      <c r="C56" s="165" t="s">
        <v>247</v>
      </c>
      <c r="D56" s="166"/>
      <c r="E56" s="166"/>
      <c r="F56" s="166"/>
      <c r="G56" s="166"/>
      <c r="H56" s="167"/>
      <c r="I56" s="31"/>
      <c r="J56" s="98"/>
      <c r="K56" s="99"/>
      <c r="L56" s="99"/>
      <c r="M56" s="100"/>
    </row>
    <row r="57" spans="2:13" ht="17.25" customHeight="1" x14ac:dyDescent="0.25">
      <c r="B57" s="104" t="s">
        <v>48</v>
      </c>
      <c r="C57" s="106" t="s">
        <v>49</v>
      </c>
      <c r="D57" s="106"/>
      <c r="E57" s="106"/>
      <c r="F57" s="107"/>
      <c r="G57" s="34" t="s">
        <v>27</v>
      </c>
      <c r="H57" s="20">
        <f>COUNTIF(I59:I64,"&lt;&gt;"&amp;$B$26)*3</f>
        <v>18</v>
      </c>
      <c r="I57" s="157">
        <f>SUM(I59:I64)</f>
        <v>0</v>
      </c>
      <c r="J57" s="112" t="s">
        <v>28</v>
      </c>
      <c r="K57" s="113"/>
      <c r="L57" s="113"/>
      <c r="M57" s="114"/>
    </row>
    <row r="58" spans="2:13" ht="17.25" customHeight="1" thickBot="1" x14ac:dyDescent="0.3">
      <c r="B58" s="105"/>
      <c r="C58" s="108"/>
      <c r="D58" s="108"/>
      <c r="E58" s="108"/>
      <c r="F58" s="109"/>
      <c r="G58" s="35" t="s">
        <v>29</v>
      </c>
      <c r="H58" s="22">
        <f>I57/H57</f>
        <v>0</v>
      </c>
      <c r="I58" s="111"/>
      <c r="J58" s="115"/>
      <c r="K58" s="116"/>
      <c r="L58" s="116"/>
      <c r="M58" s="117"/>
    </row>
    <row r="59" spans="2:13" ht="32.25" customHeight="1" x14ac:dyDescent="0.25">
      <c r="B59" s="23" t="s">
        <v>50</v>
      </c>
      <c r="C59" s="95" t="s">
        <v>303</v>
      </c>
      <c r="D59" s="96"/>
      <c r="E59" s="96"/>
      <c r="F59" s="96"/>
      <c r="G59" s="96"/>
      <c r="H59" s="97"/>
      <c r="I59" s="30"/>
      <c r="J59" s="98"/>
      <c r="K59" s="99"/>
      <c r="L59" s="99"/>
      <c r="M59" s="100"/>
    </row>
    <row r="60" spans="2:13" ht="32.25" customHeight="1" x14ac:dyDescent="0.25">
      <c r="B60" s="23" t="s">
        <v>51</v>
      </c>
      <c r="C60" s="95" t="s">
        <v>308</v>
      </c>
      <c r="D60" s="96"/>
      <c r="E60" s="96"/>
      <c r="F60" s="96"/>
      <c r="G60" s="96"/>
      <c r="H60" s="97"/>
      <c r="I60" s="30"/>
      <c r="J60" s="98"/>
      <c r="K60" s="99"/>
      <c r="L60" s="99"/>
      <c r="M60" s="100"/>
    </row>
    <row r="61" spans="2:13" ht="32.25" customHeight="1" x14ac:dyDescent="0.25">
      <c r="B61" s="23" t="s">
        <v>52</v>
      </c>
      <c r="C61" s="95" t="s">
        <v>309</v>
      </c>
      <c r="D61" s="96"/>
      <c r="E61" s="96"/>
      <c r="F61" s="96"/>
      <c r="G61" s="96"/>
      <c r="H61" s="97"/>
      <c r="I61" s="30"/>
      <c r="J61" s="98"/>
      <c r="K61" s="99"/>
      <c r="L61" s="99"/>
      <c r="M61" s="100"/>
    </row>
    <row r="62" spans="2:13" ht="32.25" customHeight="1" x14ac:dyDescent="0.25">
      <c r="B62" s="23" t="s">
        <v>53</v>
      </c>
      <c r="C62" s="95" t="s">
        <v>248</v>
      </c>
      <c r="D62" s="96"/>
      <c r="E62" s="96"/>
      <c r="F62" s="96"/>
      <c r="G62" s="96"/>
      <c r="H62" s="97"/>
      <c r="I62" s="29"/>
      <c r="J62" s="98"/>
      <c r="K62" s="99"/>
      <c r="L62" s="99"/>
      <c r="M62" s="100"/>
    </row>
    <row r="63" spans="2:13" ht="32.25" customHeight="1" x14ac:dyDescent="0.25">
      <c r="B63" s="23" t="s">
        <v>200</v>
      </c>
      <c r="C63" s="95" t="s">
        <v>119</v>
      </c>
      <c r="D63" s="96"/>
      <c r="E63" s="96"/>
      <c r="F63" s="96"/>
      <c r="G63" s="96"/>
      <c r="H63" s="97"/>
      <c r="I63" s="31"/>
      <c r="J63" s="98"/>
      <c r="K63" s="99"/>
      <c r="L63" s="99"/>
      <c r="M63" s="100"/>
    </row>
    <row r="64" spans="2:13" ht="44.25" customHeight="1" thickBot="1" x14ac:dyDescent="0.3">
      <c r="B64" s="23" t="s">
        <v>201</v>
      </c>
      <c r="C64" s="101" t="s">
        <v>258</v>
      </c>
      <c r="D64" s="102"/>
      <c r="E64" s="102"/>
      <c r="F64" s="102"/>
      <c r="G64" s="102"/>
      <c r="H64" s="103"/>
      <c r="I64" s="32"/>
      <c r="J64" s="98"/>
      <c r="K64" s="99"/>
      <c r="L64" s="99"/>
      <c r="M64" s="100"/>
    </row>
    <row r="65" spans="2:13" ht="17.100000000000001" customHeight="1" x14ac:dyDescent="0.25">
      <c r="B65" s="104" t="s">
        <v>54</v>
      </c>
      <c r="C65" s="106" t="s">
        <v>311</v>
      </c>
      <c r="D65" s="106"/>
      <c r="E65" s="106"/>
      <c r="F65" s="107"/>
      <c r="G65" s="34" t="s">
        <v>27</v>
      </c>
      <c r="H65" s="20">
        <f>COUNTIF(I67:I75,"&lt;&gt;"&amp;$B$26)*3</f>
        <v>27</v>
      </c>
      <c r="I65" s="110">
        <f>SUM(I67:I75)</f>
        <v>0</v>
      </c>
      <c r="J65" s="112" t="s">
        <v>28</v>
      </c>
      <c r="K65" s="113"/>
      <c r="L65" s="113"/>
      <c r="M65" s="114"/>
    </row>
    <row r="66" spans="2:13" ht="17.25" customHeight="1" thickBot="1" x14ac:dyDescent="0.3">
      <c r="B66" s="105"/>
      <c r="C66" s="108"/>
      <c r="D66" s="108"/>
      <c r="E66" s="108"/>
      <c r="F66" s="109"/>
      <c r="G66" s="35" t="s">
        <v>29</v>
      </c>
      <c r="H66" s="22">
        <f>I65/H65</f>
        <v>0</v>
      </c>
      <c r="I66" s="111"/>
      <c r="J66" s="115"/>
      <c r="K66" s="116"/>
      <c r="L66" s="116"/>
      <c r="M66" s="117"/>
    </row>
    <row r="67" spans="2:13" ht="42.75" customHeight="1" x14ac:dyDescent="0.25">
      <c r="B67" s="23" t="s">
        <v>55</v>
      </c>
      <c r="C67" s="162" t="s">
        <v>305</v>
      </c>
      <c r="D67" s="163"/>
      <c r="E67" s="163"/>
      <c r="F67" s="163"/>
      <c r="G67" s="163"/>
      <c r="H67" s="164"/>
      <c r="I67" s="30"/>
      <c r="J67" s="98"/>
      <c r="K67" s="99"/>
      <c r="L67" s="99"/>
      <c r="M67" s="100"/>
    </row>
    <row r="68" spans="2:13" ht="32.25" customHeight="1" x14ac:dyDescent="0.25">
      <c r="B68" s="23" t="s">
        <v>56</v>
      </c>
      <c r="C68" s="161" t="s">
        <v>306</v>
      </c>
      <c r="D68" s="161"/>
      <c r="E68" s="161"/>
      <c r="F68" s="161"/>
      <c r="G68" s="161"/>
      <c r="H68" s="161"/>
      <c r="I68" s="30"/>
      <c r="J68" s="98"/>
      <c r="K68" s="99"/>
      <c r="L68" s="99"/>
      <c r="M68" s="100"/>
    </row>
    <row r="69" spans="2:13" ht="40.5" customHeight="1" x14ac:dyDescent="0.25">
      <c r="B69" s="23" t="s">
        <v>57</v>
      </c>
      <c r="C69" s="161" t="s">
        <v>120</v>
      </c>
      <c r="D69" s="161"/>
      <c r="E69" s="161"/>
      <c r="F69" s="161"/>
      <c r="G69" s="161"/>
      <c r="H69" s="161"/>
      <c r="I69" s="31"/>
      <c r="J69" s="98"/>
      <c r="K69" s="99"/>
      <c r="L69" s="99"/>
      <c r="M69" s="100"/>
    </row>
    <row r="70" spans="2:13" ht="36" customHeight="1" x14ac:dyDescent="0.25">
      <c r="B70" s="23" t="s">
        <v>58</v>
      </c>
      <c r="C70" s="161" t="s">
        <v>124</v>
      </c>
      <c r="D70" s="161"/>
      <c r="E70" s="161"/>
      <c r="F70" s="161"/>
      <c r="G70" s="161"/>
      <c r="H70" s="161"/>
      <c r="I70" s="31"/>
      <c r="J70" s="98"/>
      <c r="K70" s="99"/>
      <c r="L70" s="99"/>
      <c r="M70" s="100"/>
    </row>
    <row r="71" spans="2:13" ht="33.75" customHeight="1" x14ac:dyDescent="0.25">
      <c r="B71" s="23" t="s">
        <v>59</v>
      </c>
      <c r="C71" s="161" t="s">
        <v>121</v>
      </c>
      <c r="D71" s="161"/>
      <c r="E71" s="161"/>
      <c r="F71" s="161"/>
      <c r="G71" s="161"/>
      <c r="H71" s="161"/>
      <c r="I71" s="31"/>
      <c r="J71" s="98"/>
      <c r="K71" s="99"/>
      <c r="L71" s="99"/>
      <c r="M71" s="100"/>
    </row>
    <row r="72" spans="2:13" ht="30.75" customHeight="1" x14ac:dyDescent="0.25">
      <c r="B72" s="23" t="s">
        <v>60</v>
      </c>
      <c r="C72" s="161" t="s">
        <v>249</v>
      </c>
      <c r="D72" s="161"/>
      <c r="E72" s="161"/>
      <c r="F72" s="161"/>
      <c r="G72" s="161"/>
      <c r="H72" s="161"/>
      <c r="I72" s="29"/>
      <c r="J72" s="98"/>
      <c r="K72" s="99"/>
      <c r="L72" s="99"/>
      <c r="M72" s="100"/>
    </row>
    <row r="73" spans="2:13" ht="30.75" customHeight="1" x14ac:dyDescent="0.25">
      <c r="B73" s="23" t="s">
        <v>202</v>
      </c>
      <c r="C73" s="95" t="s">
        <v>250</v>
      </c>
      <c r="D73" s="96"/>
      <c r="E73" s="96"/>
      <c r="F73" s="96"/>
      <c r="G73" s="96"/>
      <c r="H73" s="97"/>
      <c r="I73" s="30"/>
      <c r="J73" s="98"/>
      <c r="K73" s="99"/>
      <c r="L73" s="99"/>
      <c r="M73" s="100"/>
    </row>
    <row r="74" spans="2:13" ht="30.75" customHeight="1" x14ac:dyDescent="0.25">
      <c r="B74" s="23" t="s">
        <v>203</v>
      </c>
      <c r="C74" s="95" t="s">
        <v>122</v>
      </c>
      <c r="D74" s="96"/>
      <c r="E74" s="96"/>
      <c r="F74" s="96"/>
      <c r="G74" s="96"/>
      <c r="H74" s="97"/>
      <c r="I74" s="31"/>
      <c r="J74" s="98"/>
      <c r="K74" s="99"/>
      <c r="L74" s="99"/>
      <c r="M74" s="100"/>
    </row>
    <row r="75" spans="2:13" ht="45" customHeight="1" thickBot="1" x14ac:dyDescent="0.3">
      <c r="B75" s="23" t="s">
        <v>204</v>
      </c>
      <c r="C75" s="95" t="s">
        <v>123</v>
      </c>
      <c r="D75" s="96"/>
      <c r="E75" s="96"/>
      <c r="F75" s="96"/>
      <c r="G75" s="96"/>
      <c r="H75" s="97"/>
      <c r="I75" s="31"/>
      <c r="J75" s="98"/>
      <c r="K75" s="99"/>
      <c r="L75" s="99"/>
      <c r="M75" s="100"/>
    </row>
    <row r="76" spans="2:13" ht="16.5" customHeight="1" x14ac:dyDescent="0.25">
      <c r="B76" s="104" t="s">
        <v>61</v>
      </c>
      <c r="C76" s="106" t="s">
        <v>312</v>
      </c>
      <c r="D76" s="106"/>
      <c r="E76" s="106"/>
      <c r="F76" s="107"/>
      <c r="G76" s="34" t="s">
        <v>27</v>
      </c>
      <c r="H76" s="20">
        <f>COUNTIF(I78:I82,"&lt;&gt;"&amp;$B$26)*3</f>
        <v>15</v>
      </c>
      <c r="I76" s="110">
        <f>SUM(I78:I82)</f>
        <v>0</v>
      </c>
      <c r="J76" s="112" t="s">
        <v>28</v>
      </c>
      <c r="K76" s="113"/>
      <c r="L76" s="113"/>
      <c r="M76" s="114"/>
    </row>
    <row r="77" spans="2:13" ht="16.5" customHeight="1" thickBot="1" x14ac:dyDescent="0.3">
      <c r="B77" s="105"/>
      <c r="C77" s="108"/>
      <c r="D77" s="108"/>
      <c r="E77" s="108"/>
      <c r="F77" s="109"/>
      <c r="G77" s="35" t="s">
        <v>29</v>
      </c>
      <c r="H77" s="22">
        <f>I76/H76</f>
        <v>0</v>
      </c>
      <c r="I77" s="111"/>
      <c r="J77" s="115"/>
      <c r="K77" s="116"/>
      <c r="L77" s="116"/>
      <c r="M77" s="117"/>
    </row>
    <row r="78" spans="2:13" ht="33.75" customHeight="1" x14ac:dyDescent="0.25">
      <c r="B78" s="23" t="s">
        <v>62</v>
      </c>
      <c r="C78" s="95" t="s">
        <v>307</v>
      </c>
      <c r="D78" s="96"/>
      <c r="E78" s="96"/>
      <c r="F78" s="96"/>
      <c r="G78" s="96"/>
      <c r="H78" s="97"/>
      <c r="I78" s="30"/>
      <c r="J78" s="98"/>
      <c r="K78" s="99"/>
      <c r="L78" s="99"/>
      <c r="M78" s="100"/>
    </row>
    <row r="79" spans="2:13" ht="29.25" customHeight="1" x14ac:dyDescent="0.25">
      <c r="B79" s="23" t="s">
        <v>63</v>
      </c>
      <c r="C79" s="95" t="s">
        <v>125</v>
      </c>
      <c r="D79" s="96"/>
      <c r="E79" s="96"/>
      <c r="F79" s="96"/>
      <c r="G79" s="96"/>
      <c r="H79" s="97"/>
      <c r="I79" s="30"/>
      <c r="J79" s="98"/>
      <c r="K79" s="99"/>
      <c r="L79" s="99"/>
      <c r="M79" s="100"/>
    </row>
    <row r="80" spans="2:13" ht="43.5" customHeight="1" x14ac:dyDescent="0.25">
      <c r="B80" s="23" t="s">
        <v>64</v>
      </c>
      <c r="C80" s="95" t="s">
        <v>126</v>
      </c>
      <c r="D80" s="96"/>
      <c r="E80" s="96"/>
      <c r="F80" s="96"/>
      <c r="G80" s="96"/>
      <c r="H80" s="97"/>
      <c r="I80" s="31"/>
      <c r="J80" s="98"/>
      <c r="K80" s="99"/>
      <c r="L80" s="99"/>
      <c r="M80" s="100"/>
    </row>
    <row r="81" spans="2:13" ht="33.75" customHeight="1" x14ac:dyDescent="0.25">
      <c r="B81" s="23" t="s">
        <v>205</v>
      </c>
      <c r="C81" s="95" t="s">
        <v>127</v>
      </c>
      <c r="D81" s="96"/>
      <c r="E81" s="96"/>
      <c r="F81" s="96"/>
      <c r="G81" s="96"/>
      <c r="H81" s="97"/>
      <c r="I81" s="32"/>
      <c r="J81" s="98"/>
      <c r="K81" s="99"/>
      <c r="L81" s="99"/>
      <c r="M81" s="100"/>
    </row>
    <row r="82" spans="2:13" ht="33.75" customHeight="1" thickBot="1" x14ac:dyDescent="0.3">
      <c r="B82" s="28" t="s">
        <v>206</v>
      </c>
      <c r="C82" s="124" t="s">
        <v>251</v>
      </c>
      <c r="D82" s="125"/>
      <c r="E82" s="125"/>
      <c r="F82" s="125"/>
      <c r="G82" s="125"/>
      <c r="H82" s="126"/>
      <c r="I82" s="33"/>
      <c r="J82" s="148"/>
      <c r="K82" s="149"/>
      <c r="L82" s="149"/>
      <c r="M82" s="150"/>
    </row>
    <row r="83" spans="2:13" ht="18.899999999999999" customHeight="1" x14ac:dyDescent="0.25">
      <c r="B83" s="151" t="s">
        <v>65</v>
      </c>
      <c r="C83" s="153" t="s">
        <v>313</v>
      </c>
      <c r="D83" s="154"/>
      <c r="E83" s="154"/>
      <c r="F83" s="154"/>
      <c r="G83" s="36" t="s">
        <v>27</v>
      </c>
      <c r="H83" s="39">
        <f>COUNTIF(I85:I92,"&lt;&gt;"&amp;$B$26)*3</f>
        <v>24</v>
      </c>
      <c r="I83" s="110">
        <f>SUM(I85:I92)</f>
        <v>0</v>
      </c>
      <c r="J83" s="112" t="s">
        <v>28</v>
      </c>
      <c r="K83" s="113"/>
      <c r="L83" s="113"/>
      <c r="M83" s="114"/>
    </row>
    <row r="84" spans="2:13" ht="18.899999999999999" customHeight="1" x14ac:dyDescent="0.25">
      <c r="B84" s="152"/>
      <c r="C84" s="155"/>
      <c r="D84" s="156"/>
      <c r="E84" s="156"/>
      <c r="F84" s="156"/>
      <c r="G84" s="38" t="s">
        <v>29</v>
      </c>
      <c r="H84" s="40">
        <f>I83/H83</f>
        <v>0</v>
      </c>
      <c r="I84" s="157"/>
      <c r="J84" s="158"/>
      <c r="K84" s="159"/>
      <c r="L84" s="159"/>
      <c r="M84" s="160"/>
    </row>
    <row r="85" spans="2:13" ht="33.75" customHeight="1" x14ac:dyDescent="0.25">
      <c r="B85" s="23" t="s">
        <v>67</v>
      </c>
      <c r="C85" s="145" t="s">
        <v>128</v>
      </c>
      <c r="D85" s="146"/>
      <c r="E85" s="146"/>
      <c r="F85" s="146"/>
      <c r="G85" s="146"/>
      <c r="H85" s="147"/>
      <c r="I85" s="31"/>
      <c r="J85" s="130"/>
      <c r="K85" s="131"/>
      <c r="L85" s="131"/>
      <c r="M85" s="132"/>
    </row>
    <row r="86" spans="2:13" ht="33.75" customHeight="1" x14ac:dyDescent="0.25">
      <c r="B86" s="23" t="s">
        <v>68</v>
      </c>
      <c r="C86" s="138" t="s">
        <v>300</v>
      </c>
      <c r="D86" s="139"/>
      <c r="E86" s="139"/>
      <c r="F86" s="139"/>
      <c r="G86" s="139"/>
      <c r="H86" s="140"/>
      <c r="I86" s="31"/>
      <c r="J86" s="130"/>
      <c r="K86" s="131"/>
      <c r="L86" s="131"/>
      <c r="M86" s="132"/>
    </row>
    <row r="87" spans="2:13" ht="33.75" customHeight="1" x14ac:dyDescent="0.25">
      <c r="B87" s="23" t="s">
        <v>69</v>
      </c>
      <c r="C87" s="138" t="s">
        <v>298</v>
      </c>
      <c r="D87" s="139"/>
      <c r="E87" s="139"/>
      <c r="F87" s="139"/>
      <c r="G87" s="139"/>
      <c r="H87" s="140"/>
      <c r="I87" s="31"/>
      <c r="J87" s="130"/>
      <c r="K87" s="131"/>
      <c r="L87" s="131"/>
      <c r="M87" s="132"/>
    </row>
    <row r="88" spans="2:13" ht="33.75" customHeight="1" x14ac:dyDescent="0.25">
      <c r="B88" s="23" t="s">
        <v>70</v>
      </c>
      <c r="C88" s="138" t="s">
        <v>129</v>
      </c>
      <c r="D88" s="139"/>
      <c r="E88" s="139"/>
      <c r="F88" s="139"/>
      <c r="G88" s="139"/>
      <c r="H88" s="140"/>
      <c r="I88" s="31"/>
      <c r="J88" s="130"/>
      <c r="K88" s="131"/>
      <c r="L88" s="131"/>
      <c r="M88" s="132"/>
    </row>
    <row r="89" spans="2:13" ht="33.75" customHeight="1" x14ac:dyDescent="0.25">
      <c r="B89" s="23" t="s">
        <v>71</v>
      </c>
      <c r="C89" s="141" t="s">
        <v>301</v>
      </c>
      <c r="D89" s="142"/>
      <c r="E89" s="142"/>
      <c r="F89" s="142"/>
      <c r="G89" s="142"/>
      <c r="H89" s="143"/>
      <c r="I89" s="31"/>
      <c r="J89" s="130"/>
      <c r="K89" s="131"/>
      <c r="L89" s="131"/>
      <c r="M89" s="132"/>
    </row>
    <row r="90" spans="2:13" ht="44.1" customHeight="1" x14ac:dyDescent="0.25">
      <c r="B90" s="23" t="s">
        <v>72</v>
      </c>
      <c r="C90" s="141" t="s">
        <v>292</v>
      </c>
      <c r="D90" s="142"/>
      <c r="E90" s="142"/>
      <c r="F90" s="142"/>
      <c r="G90" s="142"/>
      <c r="H90" s="143"/>
      <c r="I90" s="31"/>
      <c r="J90" s="130"/>
      <c r="K90" s="131"/>
      <c r="L90" s="131"/>
      <c r="M90" s="132"/>
    </row>
    <row r="91" spans="2:13" ht="44.1" customHeight="1" x14ac:dyDescent="0.25">
      <c r="B91" s="23" t="s">
        <v>73</v>
      </c>
      <c r="C91" s="144" t="s">
        <v>302</v>
      </c>
      <c r="D91" s="144"/>
      <c r="E91" s="144"/>
      <c r="F91" s="144"/>
      <c r="G91" s="144"/>
      <c r="H91" s="144"/>
      <c r="I91" s="32"/>
      <c r="J91" s="130"/>
      <c r="K91" s="131"/>
      <c r="L91" s="131"/>
      <c r="M91" s="132"/>
    </row>
    <row r="92" spans="2:13" ht="47.4" customHeight="1" thickBot="1" x14ac:dyDescent="0.3">
      <c r="B92" s="23" t="s">
        <v>74</v>
      </c>
      <c r="C92" s="133" t="s">
        <v>263</v>
      </c>
      <c r="D92" s="134"/>
      <c r="E92" s="134"/>
      <c r="F92" s="134"/>
      <c r="G92" s="134"/>
      <c r="H92" s="135"/>
      <c r="I92" s="33"/>
      <c r="J92" s="127"/>
      <c r="K92" s="128"/>
      <c r="L92" s="128"/>
      <c r="M92" s="129"/>
    </row>
    <row r="93" spans="2:13" ht="17.25" customHeight="1" x14ac:dyDescent="0.25">
      <c r="B93" s="104" t="s">
        <v>130</v>
      </c>
      <c r="C93" s="106" t="s">
        <v>66</v>
      </c>
      <c r="D93" s="106"/>
      <c r="E93" s="106"/>
      <c r="F93" s="136"/>
      <c r="G93" s="36" t="s">
        <v>27</v>
      </c>
      <c r="H93" s="20">
        <f>COUNTIF(I95:I121,"&lt;&gt;"&amp;$B$26)*3</f>
        <v>81</v>
      </c>
      <c r="I93" s="110">
        <f>SUM(I95:I121)</f>
        <v>0</v>
      </c>
      <c r="J93" s="112" t="s">
        <v>28</v>
      </c>
      <c r="K93" s="113"/>
      <c r="L93" s="113"/>
      <c r="M93" s="114"/>
    </row>
    <row r="94" spans="2:13" ht="17.25" customHeight="1" thickBot="1" x14ac:dyDescent="0.3">
      <c r="B94" s="105"/>
      <c r="C94" s="108"/>
      <c r="D94" s="108"/>
      <c r="E94" s="108"/>
      <c r="F94" s="137"/>
      <c r="G94" s="37" t="s">
        <v>29</v>
      </c>
      <c r="H94" s="22">
        <f>I93/H93</f>
        <v>0</v>
      </c>
      <c r="I94" s="111"/>
      <c r="J94" s="115"/>
      <c r="K94" s="116"/>
      <c r="L94" s="116"/>
      <c r="M94" s="117"/>
    </row>
    <row r="95" spans="2:13" ht="44.4" customHeight="1" x14ac:dyDescent="0.25">
      <c r="B95" s="23" t="s">
        <v>77</v>
      </c>
      <c r="C95" s="121" t="s">
        <v>145</v>
      </c>
      <c r="D95" s="122"/>
      <c r="E95" s="122"/>
      <c r="F95" s="122"/>
      <c r="G95" s="122"/>
      <c r="H95" s="123"/>
      <c r="I95" s="30"/>
      <c r="J95" s="130"/>
      <c r="K95" s="131"/>
      <c r="L95" s="131"/>
      <c r="M95" s="132"/>
    </row>
    <row r="96" spans="2:13" ht="48" customHeight="1" x14ac:dyDescent="0.25">
      <c r="B96" s="23" t="s">
        <v>78</v>
      </c>
      <c r="C96" s="101" t="s">
        <v>259</v>
      </c>
      <c r="D96" s="102"/>
      <c r="E96" s="102"/>
      <c r="F96" s="102"/>
      <c r="G96" s="102"/>
      <c r="H96" s="103"/>
      <c r="I96" s="30"/>
      <c r="J96" s="130"/>
      <c r="K96" s="131"/>
      <c r="L96" s="131"/>
      <c r="M96" s="132"/>
    </row>
    <row r="97" spans="2:13" ht="32.25" customHeight="1" x14ac:dyDescent="0.25">
      <c r="B97" s="23" t="s">
        <v>79</v>
      </c>
      <c r="C97" s="101" t="s">
        <v>146</v>
      </c>
      <c r="D97" s="102"/>
      <c r="E97" s="102"/>
      <c r="F97" s="102"/>
      <c r="G97" s="102"/>
      <c r="H97" s="103"/>
      <c r="I97" s="30"/>
      <c r="J97" s="130"/>
      <c r="K97" s="131"/>
      <c r="L97" s="131"/>
      <c r="M97" s="132"/>
    </row>
    <row r="98" spans="2:13" ht="32.25" customHeight="1" x14ac:dyDescent="0.25">
      <c r="B98" s="23" t="s">
        <v>80</v>
      </c>
      <c r="C98" s="101" t="s">
        <v>147</v>
      </c>
      <c r="D98" s="102"/>
      <c r="E98" s="102"/>
      <c r="F98" s="102"/>
      <c r="G98" s="102"/>
      <c r="H98" s="103"/>
      <c r="I98" s="30"/>
      <c r="J98" s="130"/>
      <c r="K98" s="131"/>
      <c r="L98" s="131"/>
      <c r="M98" s="132"/>
    </row>
    <row r="99" spans="2:13" ht="32.25" customHeight="1" x14ac:dyDescent="0.25">
      <c r="B99" s="23" t="s">
        <v>81</v>
      </c>
      <c r="C99" s="101" t="s">
        <v>148</v>
      </c>
      <c r="D99" s="102"/>
      <c r="E99" s="102"/>
      <c r="F99" s="102"/>
      <c r="G99" s="102"/>
      <c r="H99" s="103"/>
      <c r="I99" s="31"/>
      <c r="J99" s="130"/>
      <c r="K99" s="131"/>
      <c r="L99" s="131"/>
      <c r="M99" s="132"/>
    </row>
    <row r="100" spans="2:13" ht="39" customHeight="1" x14ac:dyDescent="0.25">
      <c r="B100" s="23" t="s">
        <v>82</v>
      </c>
      <c r="C100" s="101" t="s">
        <v>149</v>
      </c>
      <c r="D100" s="102"/>
      <c r="E100" s="102"/>
      <c r="F100" s="102"/>
      <c r="G100" s="102"/>
      <c r="H100" s="103"/>
      <c r="I100" s="31"/>
      <c r="J100" s="130"/>
      <c r="K100" s="131"/>
      <c r="L100" s="131"/>
      <c r="M100" s="132"/>
    </row>
    <row r="101" spans="2:13" ht="32.25" customHeight="1" x14ac:dyDescent="0.25">
      <c r="B101" s="23" t="s">
        <v>83</v>
      </c>
      <c r="C101" s="101" t="s">
        <v>150</v>
      </c>
      <c r="D101" s="102"/>
      <c r="E101" s="102"/>
      <c r="F101" s="102"/>
      <c r="G101" s="102"/>
      <c r="H101" s="103"/>
      <c r="I101" s="31"/>
      <c r="J101" s="130"/>
      <c r="K101" s="131"/>
      <c r="L101" s="131"/>
      <c r="M101" s="132"/>
    </row>
    <row r="102" spans="2:13" ht="37.5" customHeight="1" x14ac:dyDescent="0.25">
      <c r="B102" s="23" t="s">
        <v>84</v>
      </c>
      <c r="C102" s="101" t="s">
        <v>151</v>
      </c>
      <c r="D102" s="102"/>
      <c r="E102" s="102"/>
      <c r="F102" s="102"/>
      <c r="G102" s="102"/>
      <c r="H102" s="103"/>
      <c r="I102" s="31"/>
      <c r="J102" s="130"/>
      <c r="K102" s="131"/>
      <c r="L102" s="131"/>
      <c r="M102" s="132"/>
    </row>
    <row r="103" spans="2:13" ht="30" customHeight="1" x14ac:dyDescent="0.25">
      <c r="B103" s="23" t="s">
        <v>207</v>
      </c>
      <c r="C103" s="101" t="s">
        <v>152</v>
      </c>
      <c r="D103" s="102"/>
      <c r="E103" s="102"/>
      <c r="F103" s="102"/>
      <c r="G103" s="102"/>
      <c r="H103" s="103"/>
      <c r="I103" s="31"/>
      <c r="J103" s="130"/>
      <c r="K103" s="131"/>
      <c r="L103" s="131"/>
      <c r="M103" s="132"/>
    </row>
    <row r="104" spans="2:13" ht="30" customHeight="1" x14ac:dyDescent="0.25">
      <c r="B104" s="23" t="s">
        <v>208</v>
      </c>
      <c r="C104" s="101" t="s">
        <v>153</v>
      </c>
      <c r="D104" s="102"/>
      <c r="E104" s="102"/>
      <c r="F104" s="102"/>
      <c r="G104" s="102"/>
      <c r="H104" s="103"/>
      <c r="I104" s="31"/>
      <c r="J104" s="130"/>
      <c r="K104" s="131"/>
      <c r="L104" s="131"/>
      <c r="M104" s="132"/>
    </row>
    <row r="105" spans="2:13" ht="30" customHeight="1" x14ac:dyDescent="0.25">
      <c r="B105" s="23" t="s">
        <v>209</v>
      </c>
      <c r="C105" s="101" t="s">
        <v>154</v>
      </c>
      <c r="D105" s="102"/>
      <c r="E105" s="102"/>
      <c r="F105" s="102"/>
      <c r="G105" s="102"/>
      <c r="H105" s="103"/>
      <c r="I105" s="31"/>
      <c r="J105" s="130"/>
      <c r="K105" s="131"/>
      <c r="L105" s="131"/>
      <c r="M105" s="132"/>
    </row>
    <row r="106" spans="2:13" ht="31.5" customHeight="1" x14ac:dyDescent="0.25">
      <c r="B106" s="23" t="s">
        <v>210</v>
      </c>
      <c r="C106" s="101" t="s">
        <v>155</v>
      </c>
      <c r="D106" s="102"/>
      <c r="E106" s="102"/>
      <c r="F106" s="102"/>
      <c r="G106" s="102"/>
      <c r="H106" s="103"/>
      <c r="I106" s="31"/>
      <c r="J106" s="130"/>
      <c r="K106" s="131"/>
      <c r="L106" s="131"/>
      <c r="M106" s="132"/>
    </row>
    <row r="107" spans="2:13" ht="47.25" customHeight="1" x14ac:dyDescent="0.25">
      <c r="B107" s="23" t="s">
        <v>211</v>
      </c>
      <c r="C107" s="101" t="s">
        <v>131</v>
      </c>
      <c r="D107" s="102"/>
      <c r="E107" s="102"/>
      <c r="F107" s="102"/>
      <c r="G107" s="102"/>
      <c r="H107" s="103"/>
      <c r="I107" s="31"/>
      <c r="J107" s="130"/>
      <c r="K107" s="131"/>
      <c r="L107" s="131"/>
      <c r="M107" s="132"/>
    </row>
    <row r="108" spans="2:13" ht="53.25" customHeight="1" x14ac:dyDescent="0.25">
      <c r="B108" s="23" t="s">
        <v>212</v>
      </c>
      <c r="C108" s="101" t="s">
        <v>260</v>
      </c>
      <c r="D108" s="102"/>
      <c r="E108" s="102"/>
      <c r="F108" s="102"/>
      <c r="G108" s="102"/>
      <c r="H108" s="103"/>
      <c r="I108" s="31"/>
      <c r="J108" s="130"/>
      <c r="K108" s="131"/>
      <c r="L108" s="131"/>
      <c r="M108" s="132"/>
    </row>
    <row r="109" spans="2:13" ht="30" customHeight="1" x14ac:dyDescent="0.25">
      <c r="B109" s="23" t="s">
        <v>213</v>
      </c>
      <c r="C109" s="101" t="s">
        <v>156</v>
      </c>
      <c r="D109" s="102"/>
      <c r="E109" s="102"/>
      <c r="F109" s="102"/>
      <c r="G109" s="102"/>
      <c r="H109" s="103"/>
      <c r="I109" s="31"/>
      <c r="J109" s="130"/>
      <c r="K109" s="131"/>
      <c r="L109" s="131"/>
      <c r="M109" s="132"/>
    </row>
    <row r="110" spans="2:13" ht="30" customHeight="1" x14ac:dyDescent="0.25">
      <c r="B110" s="23" t="s">
        <v>214</v>
      </c>
      <c r="C110" s="101" t="s">
        <v>293</v>
      </c>
      <c r="D110" s="102"/>
      <c r="E110" s="102"/>
      <c r="F110" s="102"/>
      <c r="G110" s="102"/>
      <c r="H110" s="103"/>
      <c r="I110" s="31"/>
      <c r="J110" s="130"/>
      <c r="K110" s="131"/>
      <c r="L110" s="131"/>
      <c r="M110" s="132"/>
    </row>
    <row r="111" spans="2:13" ht="30" customHeight="1" x14ac:dyDescent="0.25">
      <c r="B111" s="23" t="s">
        <v>215</v>
      </c>
      <c r="C111" s="101" t="s">
        <v>157</v>
      </c>
      <c r="D111" s="102"/>
      <c r="E111" s="102"/>
      <c r="F111" s="102"/>
      <c r="G111" s="102"/>
      <c r="H111" s="103"/>
      <c r="I111" s="31"/>
      <c r="J111" s="130"/>
      <c r="K111" s="131"/>
      <c r="L111" s="131"/>
      <c r="M111" s="132"/>
    </row>
    <row r="112" spans="2:13" ht="30" customHeight="1" x14ac:dyDescent="0.25">
      <c r="B112" s="23" t="s">
        <v>216</v>
      </c>
      <c r="C112" s="101" t="s">
        <v>158</v>
      </c>
      <c r="D112" s="102"/>
      <c r="E112" s="102"/>
      <c r="F112" s="102"/>
      <c r="G112" s="102"/>
      <c r="H112" s="103"/>
      <c r="I112" s="31"/>
      <c r="J112" s="130"/>
      <c r="K112" s="131"/>
      <c r="L112" s="131"/>
      <c r="M112" s="132"/>
    </row>
    <row r="113" spans="2:13" ht="30" customHeight="1" x14ac:dyDescent="0.25">
      <c r="B113" s="23" t="s">
        <v>217</v>
      </c>
      <c r="C113" s="101" t="s">
        <v>159</v>
      </c>
      <c r="D113" s="102"/>
      <c r="E113" s="102"/>
      <c r="F113" s="102"/>
      <c r="G113" s="102"/>
      <c r="H113" s="103"/>
      <c r="I113" s="31"/>
      <c r="J113" s="130"/>
      <c r="K113" s="131"/>
      <c r="L113" s="131"/>
      <c r="M113" s="132"/>
    </row>
    <row r="114" spans="2:13" ht="30" customHeight="1" x14ac:dyDescent="0.25">
      <c r="B114" s="23" t="s">
        <v>218</v>
      </c>
      <c r="C114" s="101" t="s">
        <v>160</v>
      </c>
      <c r="D114" s="102"/>
      <c r="E114" s="102"/>
      <c r="F114" s="102"/>
      <c r="G114" s="102"/>
      <c r="H114" s="103"/>
      <c r="I114" s="31"/>
      <c r="J114" s="130"/>
      <c r="K114" s="131"/>
      <c r="L114" s="131"/>
      <c r="M114" s="132"/>
    </row>
    <row r="115" spans="2:13" ht="45.9" customHeight="1" x14ac:dyDescent="0.25">
      <c r="B115" s="23" t="s">
        <v>219</v>
      </c>
      <c r="C115" s="101" t="s">
        <v>161</v>
      </c>
      <c r="D115" s="102"/>
      <c r="E115" s="102"/>
      <c r="F115" s="102"/>
      <c r="G115" s="102"/>
      <c r="H115" s="103"/>
      <c r="I115" s="31"/>
      <c r="J115" s="130"/>
      <c r="K115" s="131"/>
      <c r="L115" s="131"/>
      <c r="M115" s="132"/>
    </row>
    <row r="116" spans="2:13" ht="41.1" customHeight="1" x14ac:dyDescent="0.25">
      <c r="B116" s="23" t="s">
        <v>220</v>
      </c>
      <c r="C116" s="101" t="s">
        <v>162</v>
      </c>
      <c r="D116" s="102"/>
      <c r="E116" s="102"/>
      <c r="F116" s="102"/>
      <c r="G116" s="102"/>
      <c r="H116" s="103"/>
      <c r="I116" s="31"/>
      <c r="J116" s="130"/>
      <c r="K116" s="131"/>
      <c r="L116" s="131"/>
      <c r="M116" s="132"/>
    </row>
    <row r="117" spans="2:13" ht="30" customHeight="1" x14ac:dyDescent="0.25">
      <c r="B117" s="23" t="s">
        <v>221</v>
      </c>
      <c r="C117" s="101" t="s">
        <v>163</v>
      </c>
      <c r="D117" s="102"/>
      <c r="E117" s="102"/>
      <c r="F117" s="102"/>
      <c r="G117" s="102"/>
      <c r="H117" s="103"/>
      <c r="I117" s="30"/>
      <c r="J117" s="130"/>
      <c r="K117" s="131"/>
      <c r="L117" s="131"/>
      <c r="M117" s="132"/>
    </row>
    <row r="118" spans="2:13" ht="41.4" customHeight="1" x14ac:dyDescent="0.25">
      <c r="B118" s="23" t="s">
        <v>222</v>
      </c>
      <c r="C118" s="101" t="s">
        <v>164</v>
      </c>
      <c r="D118" s="102"/>
      <c r="E118" s="102"/>
      <c r="F118" s="102"/>
      <c r="G118" s="102"/>
      <c r="H118" s="103"/>
      <c r="I118" s="30"/>
      <c r="J118" s="130"/>
      <c r="K118" s="131"/>
      <c r="L118" s="131"/>
      <c r="M118" s="132"/>
    </row>
    <row r="119" spans="2:13" ht="30" customHeight="1" x14ac:dyDescent="0.25">
      <c r="B119" s="23" t="s">
        <v>223</v>
      </c>
      <c r="C119" s="95" t="s">
        <v>165</v>
      </c>
      <c r="D119" s="96"/>
      <c r="E119" s="96"/>
      <c r="F119" s="96"/>
      <c r="G119" s="96"/>
      <c r="H119" s="97"/>
      <c r="I119" s="29"/>
      <c r="J119" s="130"/>
      <c r="K119" s="131"/>
      <c r="L119" s="131"/>
      <c r="M119" s="132"/>
    </row>
    <row r="120" spans="2:13" ht="32.25" customHeight="1" x14ac:dyDescent="0.25">
      <c r="B120" s="23" t="s">
        <v>224</v>
      </c>
      <c r="C120" s="95" t="s">
        <v>167</v>
      </c>
      <c r="D120" s="96"/>
      <c r="E120" s="96"/>
      <c r="F120" s="96"/>
      <c r="G120" s="96"/>
      <c r="H120" s="97"/>
      <c r="I120" s="30"/>
      <c r="J120" s="130"/>
      <c r="K120" s="131"/>
      <c r="L120" s="131"/>
      <c r="M120" s="132"/>
    </row>
    <row r="121" spans="2:13" ht="40.200000000000003" customHeight="1" thickBot="1" x14ac:dyDescent="0.3">
      <c r="B121" s="23" t="s">
        <v>225</v>
      </c>
      <c r="C121" s="124" t="s">
        <v>166</v>
      </c>
      <c r="D121" s="125"/>
      <c r="E121" s="125"/>
      <c r="F121" s="125"/>
      <c r="G121" s="125"/>
      <c r="H121" s="126"/>
      <c r="I121" s="41"/>
      <c r="J121" s="127"/>
      <c r="K121" s="128"/>
      <c r="L121" s="128"/>
      <c r="M121" s="129"/>
    </row>
    <row r="122" spans="2:13" ht="17.25" customHeight="1" x14ac:dyDescent="0.25">
      <c r="B122" s="104" t="s">
        <v>286</v>
      </c>
      <c r="C122" s="106" t="s">
        <v>75</v>
      </c>
      <c r="D122" s="106"/>
      <c r="E122" s="106"/>
      <c r="F122" s="107"/>
      <c r="G122" s="34" t="s">
        <v>27</v>
      </c>
      <c r="H122" s="20">
        <f>COUNTIF(I124:I146,"&lt;&gt;"&amp;$B$26)*3</f>
        <v>69</v>
      </c>
      <c r="I122" s="110">
        <f>SUM(I124:I146)</f>
        <v>0</v>
      </c>
      <c r="J122" s="112" t="s">
        <v>28</v>
      </c>
      <c r="K122" s="113"/>
      <c r="L122" s="113"/>
      <c r="M122" s="114"/>
    </row>
    <row r="123" spans="2:13" ht="17.25" customHeight="1" thickBot="1" x14ac:dyDescent="0.3">
      <c r="B123" s="105"/>
      <c r="C123" s="108"/>
      <c r="D123" s="108"/>
      <c r="E123" s="108"/>
      <c r="F123" s="109"/>
      <c r="G123" s="35" t="s">
        <v>29</v>
      </c>
      <c r="H123" s="22">
        <f>I122/H122</f>
        <v>0</v>
      </c>
      <c r="I123" s="111"/>
      <c r="J123" s="115"/>
      <c r="K123" s="116"/>
      <c r="L123" s="116"/>
      <c r="M123" s="117"/>
    </row>
    <row r="124" spans="2:13" ht="31.5" customHeight="1" x14ac:dyDescent="0.25">
      <c r="B124" s="23" t="s">
        <v>86</v>
      </c>
      <c r="C124" s="121" t="s">
        <v>168</v>
      </c>
      <c r="D124" s="122"/>
      <c r="E124" s="122"/>
      <c r="F124" s="122"/>
      <c r="G124" s="122"/>
      <c r="H124" s="123"/>
      <c r="I124" s="42"/>
      <c r="J124" s="98"/>
      <c r="K124" s="99"/>
      <c r="L124" s="99"/>
      <c r="M124" s="100"/>
    </row>
    <row r="125" spans="2:13" ht="45" customHeight="1" x14ac:dyDescent="0.25">
      <c r="B125" s="27" t="s">
        <v>87</v>
      </c>
      <c r="C125" s="101" t="s">
        <v>296</v>
      </c>
      <c r="D125" s="102"/>
      <c r="E125" s="102"/>
      <c r="F125" s="102"/>
      <c r="G125" s="102"/>
      <c r="H125" s="103"/>
      <c r="I125" s="31"/>
      <c r="J125" s="98"/>
      <c r="K125" s="99"/>
      <c r="L125" s="99"/>
      <c r="M125" s="100"/>
    </row>
    <row r="126" spans="2:13" ht="31.5" customHeight="1" x14ac:dyDescent="0.25">
      <c r="B126" s="23" t="s">
        <v>88</v>
      </c>
      <c r="C126" s="101" t="s">
        <v>295</v>
      </c>
      <c r="D126" s="102"/>
      <c r="E126" s="102"/>
      <c r="F126" s="102"/>
      <c r="G126" s="102"/>
      <c r="H126" s="103"/>
      <c r="I126" s="32"/>
      <c r="J126" s="98"/>
      <c r="K126" s="99"/>
      <c r="L126" s="99"/>
      <c r="M126" s="100"/>
    </row>
    <row r="127" spans="2:13" ht="31.5" customHeight="1" x14ac:dyDescent="0.25">
      <c r="B127" s="23" t="s">
        <v>89</v>
      </c>
      <c r="C127" s="101" t="s">
        <v>169</v>
      </c>
      <c r="D127" s="102"/>
      <c r="E127" s="102"/>
      <c r="F127" s="102"/>
      <c r="G127" s="102"/>
      <c r="H127" s="103"/>
      <c r="I127" s="32"/>
      <c r="J127" s="98"/>
      <c r="K127" s="99"/>
      <c r="L127" s="99"/>
      <c r="M127" s="100"/>
    </row>
    <row r="128" spans="2:13" ht="31.5" customHeight="1" x14ac:dyDescent="0.25">
      <c r="B128" s="27" t="s">
        <v>90</v>
      </c>
      <c r="C128" s="95" t="s">
        <v>137</v>
      </c>
      <c r="D128" s="96"/>
      <c r="E128" s="96"/>
      <c r="F128" s="96"/>
      <c r="G128" s="96"/>
      <c r="H128" s="97"/>
      <c r="I128" s="32"/>
      <c r="J128" s="98"/>
      <c r="K128" s="99"/>
      <c r="L128" s="99"/>
      <c r="M128" s="100"/>
    </row>
    <row r="129" spans="2:13" ht="31.5" customHeight="1" x14ac:dyDescent="0.25">
      <c r="B129" s="23" t="s">
        <v>91</v>
      </c>
      <c r="C129" s="95" t="s">
        <v>132</v>
      </c>
      <c r="D129" s="96"/>
      <c r="E129" s="96"/>
      <c r="F129" s="96"/>
      <c r="G129" s="96"/>
      <c r="H129" s="97"/>
      <c r="I129" s="32"/>
      <c r="J129" s="98"/>
      <c r="K129" s="99"/>
      <c r="L129" s="99"/>
      <c r="M129" s="100"/>
    </row>
    <row r="130" spans="2:13" ht="36" customHeight="1" x14ac:dyDescent="0.25">
      <c r="B130" s="23" t="s">
        <v>92</v>
      </c>
      <c r="C130" s="95" t="s">
        <v>133</v>
      </c>
      <c r="D130" s="96"/>
      <c r="E130" s="96"/>
      <c r="F130" s="96"/>
      <c r="G130" s="96"/>
      <c r="H130" s="97"/>
      <c r="I130" s="32"/>
      <c r="J130" s="98"/>
      <c r="K130" s="99"/>
      <c r="L130" s="99"/>
      <c r="M130" s="100"/>
    </row>
    <row r="131" spans="2:13" ht="36" customHeight="1" x14ac:dyDescent="0.25">
      <c r="B131" s="27" t="s">
        <v>93</v>
      </c>
      <c r="C131" s="95" t="s">
        <v>170</v>
      </c>
      <c r="D131" s="96"/>
      <c r="E131" s="96"/>
      <c r="F131" s="96"/>
      <c r="G131" s="96"/>
      <c r="H131" s="97"/>
      <c r="I131" s="32"/>
      <c r="J131" s="98"/>
      <c r="K131" s="99"/>
      <c r="L131" s="99"/>
      <c r="M131" s="100"/>
    </row>
    <row r="132" spans="2:13" ht="36" customHeight="1" x14ac:dyDescent="0.25">
      <c r="B132" s="23" t="s">
        <v>94</v>
      </c>
      <c r="C132" s="95" t="s">
        <v>171</v>
      </c>
      <c r="D132" s="96"/>
      <c r="E132" s="96"/>
      <c r="F132" s="96"/>
      <c r="G132" s="96"/>
      <c r="H132" s="97"/>
      <c r="I132" s="31"/>
      <c r="J132" s="98"/>
      <c r="K132" s="99"/>
      <c r="L132" s="99"/>
      <c r="M132" s="100"/>
    </row>
    <row r="133" spans="2:13" ht="31.5" customHeight="1" x14ac:dyDescent="0.25">
      <c r="B133" s="23" t="s">
        <v>95</v>
      </c>
      <c r="C133" s="95" t="s">
        <v>172</v>
      </c>
      <c r="D133" s="96"/>
      <c r="E133" s="96"/>
      <c r="F133" s="96"/>
      <c r="G133" s="96"/>
      <c r="H133" s="97"/>
      <c r="I133" s="31"/>
      <c r="J133" s="98"/>
      <c r="K133" s="99"/>
      <c r="L133" s="99"/>
      <c r="M133" s="100"/>
    </row>
    <row r="134" spans="2:13" ht="31.5" customHeight="1" x14ac:dyDescent="0.25">
      <c r="B134" s="27" t="s">
        <v>226</v>
      </c>
      <c r="C134" s="95" t="s">
        <v>173</v>
      </c>
      <c r="D134" s="96"/>
      <c r="E134" s="96"/>
      <c r="F134" s="96"/>
      <c r="G134" s="96"/>
      <c r="H134" s="97"/>
      <c r="I134" s="31"/>
      <c r="J134" s="98"/>
      <c r="K134" s="99"/>
      <c r="L134" s="99"/>
      <c r="M134" s="100"/>
    </row>
    <row r="135" spans="2:13" ht="31.5" customHeight="1" x14ac:dyDescent="0.25">
      <c r="B135" s="23" t="s">
        <v>227</v>
      </c>
      <c r="C135" s="95" t="s">
        <v>174</v>
      </c>
      <c r="D135" s="96"/>
      <c r="E135" s="96"/>
      <c r="F135" s="96"/>
      <c r="G135" s="96"/>
      <c r="H135" s="97"/>
      <c r="I135" s="31"/>
      <c r="J135" s="98"/>
      <c r="K135" s="99"/>
      <c r="L135" s="99"/>
      <c r="M135" s="100"/>
    </row>
    <row r="136" spans="2:13" ht="31.5" customHeight="1" x14ac:dyDescent="0.25">
      <c r="B136" s="23" t="s">
        <v>228</v>
      </c>
      <c r="C136" s="118" t="s">
        <v>175</v>
      </c>
      <c r="D136" s="119"/>
      <c r="E136" s="119"/>
      <c r="F136" s="119"/>
      <c r="G136" s="119"/>
      <c r="H136" s="120"/>
      <c r="I136" s="31"/>
      <c r="J136" s="98"/>
      <c r="K136" s="99"/>
      <c r="L136" s="99"/>
      <c r="M136" s="100"/>
    </row>
    <row r="137" spans="2:13" ht="31.5" customHeight="1" x14ac:dyDescent="0.25">
      <c r="B137" s="27" t="s">
        <v>229</v>
      </c>
      <c r="C137" s="95" t="s">
        <v>241</v>
      </c>
      <c r="D137" s="96"/>
      <c r="E137" s="96"/>
      <c r="F137" s="96"/>
      <c r="G137" s="96"/>
      <c r="H137" s="97"/>
      <c r="I137" s="31"/>
      <c r="J137" s="98"/>
      <c r="K137" s="99"/>
      <c r="L137" s="99"/>
      <c r="M137" s="100"/>
    </row>
    <row r="138" spans="2:13" ht="31.5" customHeight="1" x14ac:dyDescent="0.25">
      <c r="B138" s="23" t="s">
        <v>230</v>
      </c>
      <c r="C138" s="95" t="s">
        <v>176</v>
      </c>
      <c r="D138" s="96"/>
      <c r="E138" s="96"/>
      <c r="F138" s="96"/>
      <c r="G138" s="96"/>
      <c r="H138" s="97"/>
      <c r="I138" s="31"/>
      <c r="J138" s="98"/>
      <c r="K138" s="99"/>
      <c r="L138" s="99"/>
      <c r="M138" s="100"/>
    </row>
    <row r="139" spans="2:13" ht="31.5" customHeight="1" x14ac:dyDescent="0.25">
      <c r="B139" s="23" t="s">
        <v>231</v>
      </c>
      <c r="C139" s="95" t="s">
        <v>134</v>
      </c>
      <c r="D139" s="96"/>
      <c r="E139" s="96"/>
      <c r="F139" s="96"/>
      <c r="G139" s="96"/>
      <c r="H139" s="97"/>
      <c r="I139" s="31"/>
      <c r="J139" s="98"/>
      <c r="K139" s="99"/>
      <c r="L139" s="99"/>
      <c r="M139" s="100"/>
    </row>
    <row r="140" spans="2:13" ht="31.5" customHeight="1" x14ac:dyDescent="0.25">
      <c r="B140" s="27" t="s">
        <v>232</v>
      </c>
      <c r="C140" s="95" t="s">
        <v>314</v>
      </c>
      <c r="D140" s="96"/>
      <c r="E140" s="96"/>
      <c r="F140" s="96"/>
      <c r="G140" s="96"/>
      <c r="H140" s="97"/>
      <c r="I140" s="31"/>
      <c r="J140" s="98"/>
      <c r="K140" s="99"/>
      <c r="L140" s="99"/>
      <c r="M140" s="100"/>
    </row>
    <row r="141" spans="2:13" ht="31.5" customHeight="1" x14ac:dyDescent="0.25">
      <c r="B141" s="23" t="s">
        <v>233</v>
      </c>
      <c r="C141" s="95" t="s">
        <v>135</v>
      </c>
      <c r="D141" s="96"/>
      <c r="E141" s="96"/>
      <c r="F141" s="96"/>
      <c r="G141" s="96"/>
      <c r="H141" s="97"/>
      <c r="I141" s="31"/>
      <c r="J141" s="98"/>
      <c r="K141" s="99"/>
      <c r="L141" s="99"/>
      <c r="M141" s="100"/>
    </row>
    <row r="142" spans="2:13" ht="31.5" customHeight="1" x14ac:dyDescent="0.25">
      <c r="B142" s="23" t="s">
        <v>234</v>
      </c>
      <c r="C142" s="95" t="s">
        <v>138</v>
      </c>
      <c r="D142" s="96"/>
      <c r="E142" s="96"/>
      <c r="F142" s="96"/>
      <c r="G142" s="96"/>
      <c r="H142" s="97"/>
      <c r="I142" s="31"/>
      <c r="J142" s="98"/>
      <c r="K142" s="99"/>
      <c r="L142" s="99"/>
      <c r="M142" s="100"/>
    </row>
    <row r="143" spans="2:13" ht="31.5" customHeight="1" x14ac:dyDescent="0.25">
      <c r="B143" s="23" t="s">
        <v>235</v>
      </c>
      <c r="C143" s="95" t="s">
        <v>136</v>
      </c>
      <c r="D143" s="96"/>
      <c r="E143" s="96"/>
      <c r="F143" s="96"/>
      <c r="G143" s="96"/>
      <c r="H143" s="97"/>
      <c r="I143" s="43"/>
      <c r="J143" s="98"/>
      <c r="K143" s="99"/>
      <c r="L143" s="99"/>
      <c r="M143" s="100"/>
    </row>
    <row r="144" spans="2:13" ht="52.5" customHeight="1" x14ac:dyDescent="0.25">
      <c r="B144" s="23" t="s">
        <v>236</v>
      </c>
      <c r="C144" s="95" t="s">
        <v>178</v>
      </c>
      <c r="D144" s="96"/>
      <c r="E144" s="96"/>
      <c r="F144" s="96"/>
      <c r="G144" s="96"/>
      <c r="H144" s="97"/>
      <c r="I144" s="31"/>
      <c r="J144" s="98"/>
      <c r="K144" s="99"/>
      <c r="L144" s="99"/>
      <c r="M144" s="100"/>
    </row>
    <row r="145" spans="2:13" ht="38.1" customHeight="1" x14ac:dyDescent="0.25">
      <c r="B145" s="23" t="s">
        <v>237</v>
      </c>
      <c r="C145" s="95" t="s">
        <v>177</v>
      </c>
      <c r="D145" s="96"/>
      <c r="E145" s="96"/>
      <c r="F145" s="96"/>
      <c r="G145" s="96"/>
      <c r="H145" s="97"/>
      <c r="I145" s="32"/>
      <c r="J145" s="98"/>
      <c r="K145" s="99"/>
      <c r="L145" s="99"/>
      <c r="M145" s="100"/>
    </row>
    <row r="146" spans="2:13" ht="38.1" customHeight="1" thickBot="1" x14ac:dyDescent="0.3">
      <c r="B146" s="27" t="s">
        <v>238</v>
      </c>
      <c r="C146" s="95" t="s">
        <v>315</v>
      </c>
      <c r="D146" s="96"/>
      <c r="E146" s="96"/>
      <c r="F146" s="96"/>
      <c r="G146" s="96"/>
      <c r="H146" s="97"/>
      <c r="I146" s="32"/>
      <c r="J146" s="98"/>
      <c r="K146" s="99"/>
      <c r="L146" s="99"/>
      <c r="M146" s="100"/>
    </row>
    <row r="147" spans="2:13" ht="17.25" customHeight="1" x14ac:dyDescent="0.25">
      <c r="B147" s="104" t="s">
        <v>239</v>
      </c>
      <c r="C147" s="106" t="s">
        <v>76</v>
      </c>
      <c r="D147" s="106"/>
      <c r="E147" s="106"/>
      <c r="F147" s="107"/>
      <c r="G147" s="34" t="s">
        <v>27</v>
      </c>
      <c r="H147" s="20">
        <f>COUNTIF(I149:I159,"&lt;&gt;"&amp;$B$26)*3</f>
        <v>33</v>
      </c>
      <c r="I147" s="110">
        <f>SUM(I149:I159)</f>
        <v>0</v>
      </c>
      <c r="J147" s="112" t="s">
        <v>28</v>
      </c>
      <c r="K147" s="113"/>
      <c r="L147" s="113"/>
      <c r="M147" s="114"/>
    </row>
    <row r="148" spans="2:13" ht="17.25" customHeight="1" thickBot="1" x14ac:dyDescent="0.3">
      <c r="B148" s="105"/>
      <c r="C148" s="108"/>
      <c r="D148" s="108"/>
      <c r="E148" s="108"/>
      <c r="F148" s="109"/>
      <c r="G148" s="35" t="s">
        <v>29</v>
      </c>
      <c r="H148" s="22">
        <f>I147/H147</f>
        <v>0</v>
      </c>
      <c r="I148" s="111"/>
      <c r="J148" s="115"/>
      <c r="K148" s="116"/>
      <c r="L148" s="116"/>
      <c r="M148" s="117"/>
    </row>
    <row r="149" spans="2:13" ht="30" customHeight="1" x14ac:dyDescent="0.25">
      <c r="B149" s="23" t="s">
        <v>104</v>
      </c>
      <c r="C149" s="95" t="s">
        <v>179</v>
      </c>
      <c r="D149" s="96"/>
      <c r="E149" s="96"/>
      <c r="F149" s="96"/>
      <c r="G149" s="96"/>
      <c r="H149" s="97"/>
      <c r="I149" s="30"/>
      <c r="J149" s="98"/>
      <c r="K149" s="99"/>
      <c r="L149" s="99"/>
      <c r="M149" s="100"/>
    </row>
    <row r="150" spans="2:13" ht="30" customHeight="1" x14ac:dyDescent="0.25">
      <c r="B150" s="27" t="s">
        <v>105</v>
      </c>
      <c r="C150" s="95" t="s">
        <v>180</v>
      </c>
      <c r="D150" s="96"/>
      <c r="E150" s="96"/>
      <c r="F150" s="96"/>
      <c r="G150" s="96"/>
      <c r="H150" s="97"/>
      <c r="I150" s="31"/>
      <c r="J150" s="98"/>
      <c r="K150" s="99"/>
      <c r="L150" s="99"/>
      <c r="M150" s="100"/>
    </row>
    <row r="151" spans="2:13" ht="30" customHeight="1" x14ac:dyDescent="0.25">
      <c r="B151" s="23" t="s">
        <v>106</v>
      </c>
      <c r="C151" s="95" t="s">
        <v>252</v>
      </c>
      <c r="D151" s="96"/>
      <c r="E151" s="96"/>
      <c r="F151" s="96"/>
      <c r="G151" s="96"/>
      <c r="H151" s="97"/>
      <c r="I151" s="31"/>
      <c r="J151" s="98"/>
      <c r="K151" s="99"/>
      <c r="L151" s="99"/>
      <c r="M151" s="100"/>
    </row>
    <row r="152" spans="2:13" ht="30" customHeight="1" x14ac:dyDescent="0.25">
      <c r="B152" s="23" t="s">
        <v>107</v>
      </c>
      <c r="C152" s="95" t="s">
        <v>144</v>
      </c>
      <c r="D152" s="96"/>
      <c r="E152" s="96"/>
      <c r="F152" s="96"/>
      <c r="G152" s="96"/>
      <c r="H152" s="97"/>
      <c r="I152" s="31"/>
      <c r="J152" s="98"/>
      <c r="K152" s="99"/>
      <c r="L152" s="99"/>
      <c r="M152" s="100"/>
    </row>
    <row r="153" spans="2:13" ht="30" customHeight="1" x14ac:dyDescent="0.25">
      <c r="B153" s="27" t="s">
        <v>108</v>
      </c>
      <c r="C153" s="95" t="s">
        <v>181</v>
      </c>
      <c r="D153" s="96"/>
      <c r="E153" s="96"/>
      <c r="F153" s="96"/>
      <c r="G153" s="96"/>
      <c r="H153" s="97"/>
      <c r="I153" s="31"/>
      <c r="J153" s="98"/>
      <c r="K153" s="99"/>
      <c r="L153" s="99"/>
      <c r="M153" s="100"/>
    </row>
    <row r="154" spans="2:13" ht="30" customHeight="1" x14ac:dyDescent="0.25">
      <c r="B154" s="23" t="s">
        <v>109</v>
      </c>
      <c r="C154" s="95" t="s">
        <v>139</v>
      </c>
      <c r="D154" s="96"/>
      <c r="E154" s="96"/>
      <c r="F154" s="96"/>
      <c r="G154" s="96"/>
      <c r="H154" s="97"/>
      <c r="I154" s="30"/>
      <c r="J154" s="98"/>
      <c r="K154" s="99"/>
      <c r="L154" s="99"/>
      <c r="M154" s="100"/>
    </row>
    <row r="155" spans="2:13" ht="30" customHeight="1" x14ac:dyDescent="0.25">
      <c r="B155" s="23" t="s">
        <v>110</v>
      </c>
      <c r="C155" s="95" t="s">
        <v>140</v>
      </c>
      <c r="D155" s="96"/>
      <c r="E155" s="96"/>
      <c r="F155" s="96"/>
      <c r="G155" s="96"/>
      <c r="H155" s="97"/>
      <c r="I155" s="29"/>
      <c r="J155" s="98"/>
      <c r="K155" s="99"/>
      <c r="L155" s="99"/>
      <c r="M155" s="100"/>
    </row>
    <row r="156" spans="2:13" ht="30" customHeight="1" x14ac:dyDescent="0.25">
      <c r="B156" s="27" t="s">
        <v>111</v>
      </c>
      <c r="C156" s="95" t="s">
        <v>253</v>
      </c>
      <c r="D156" s="96"/>
      <c r="E156" s="96"/>
      <c r="F156" s="96"/>
      <c r="G156" s="96"/>
      <c r="H156" s="97"/>
      <c r="I156" s="31"/>
      <c r="J156" s="98"/>
      <c r="K156" s="99"/>
      <c r="L156" s="99"/>
      <c r="M156" s="100"/>
    </row>
    <row r="157" spans="2:13" ht="30" customHeight="1" x14ac:dyDescent="0.25">
      <c r="B157" s="23" t="s">
        <v>112</v>
      </c>
      <c r="C157" s="95" t="s">
        <v>141</v>
      </c>
      <c r="D157" s="96"/>
      <c r="E157" s="96"/>
      <c r="F157" s="96"/>
      <c r="G157" s="96"/>
      <c r="H157" s="97"/>
      <c r="I157" s="31"/>
      <c r="J157" s="98"/>
      <c r="K157" s="99"/>
      <c r="L157" s="99"/>
      <c r="M157" s="100"/>
    </row>
    <row r="158" spans="2:13" ht="30" customHeight="1" x14ac:dyDescent="0.25">
      <c r="B158" s="23" t="s">
        <v>113</v>
      </c>
      <c r="C158" s="95" t="s">
        <v>142</v>
      </c>
      <c r="D158" s="96"/>
      <c r="E158" s="96"/>
      <c r="F158" s="96"/>
      <c r="G158" s="96"/>
      <c r="H158" s="97"/>
      <c r="I158" s="32"/>
      <c r="J158" s="98"/>
      <c r="K158" s="99"/>
      <c r="L158" s="99"/>
      <c r="M158" s="100"/>
    </row>
    <row r="159" spans="2:13" ht="30" customHeight="1" thickBot="1" x14ac:dyDescent="0.3">
      <c r="B159" s="27" t="s">
        <v>114</v>
      </c>
      <c r="C159" s="95" t="s">
        <v>143</v>
      </c>
      <c r="D159" s="96"/>
      <c r="E159" s="96"/>
      <c r="F159" s="96"/>
      <c r="G159" s="96"/>
      <c r="H159" s="97"/>
      <c r="I159" s="32"/>
      <c r="J159" s="98"/>
      <c r="K159" s="99"/>
      <c r="L159" s="99"/>
      <c r="M159" s="100"/>
    </row>
    <row r="160" spans="2:13" ht="17.25" customHeight="1" x14ac:dyDescent="0.25">
      <c r="B160" s="104" t="s">
        <v>287</v>
      </c>
      <c r="C160" s="106" t="s">
        <v>85</v>
      </c>
      <c r="D160" s="106"/>
      <c r="E160" s="106"/>
      <c r="F160" s="107"/>
      <c r="G160" s="34" t="s">
        <v>27</v>
      </c>
      <c r="H160" s="20">
        <f>COUNTIF(I162:I177,"&lt;&gt;"&amp;$B$26)*3</f>
        <v>48</v>
      </c>
      <c r="I160" s="110">
        <f>SUM(I162:I177)</f>
        <v>0</v>
      </c>
      <c r="J160" s="112" t="s">
        <v>28</v>
      </c>
      <c r="K160" s="113"/>
      <c r="L160" s="113"/>
      <c r="M160" s="114"/>
    </row>
    <row r="161" spans="2:13" ht="17.25" customHeight="1" thickBot="1" x14ac:dyDescent="0.3">
      <c r="B161" s="105"/>
      <c r="C161" s="108"/>
      <c r="D161" s="108"/>
      <c r="E161" s="108"/>
      <c r="F161" s="109"/>
      <c r="G161" s="35" t="s">
        <v>29</v>
      </c>
      <c r="H161" s="22">
        <f>I160/H160</f>
        <v>0</v>
      </c>
      <c r="I161" s="111"/>
      <c r="J161" s="115"/>
      <c r="K161" s="116"/>
      <c r="L161" s="116"/>
      <c r="M161" s="117"/>
    </row>
    <row r="162" spans="2:13" ht="33" customHeight="1" x14ac:dyDescent="0.25">
      <c r="B162" s="23" t="s">
        <v>264</v>
      </c>
      <c r="C162" s="95" t="s">
        <v>182</v>
      </c>
      <c r="D162" s="96"/>
      <c r="E162" s="96"/>
      <c r="F162" s="96"/>
      <c r="G162" s="96"/>
      <c r="H162" s="97"/>
      <c r="I162" s="30"/>
      <c r="J162" s="98"/>
      <c r="K162" s="99"/>
      <c r="L162" s="99"/>
      <c r="M162" s="100"/>
    </row>
    <row r="163" spans="2:13" ht="38.25" customHeight="1" x14ac:dyDescent="0.25">
      <c r="B163" s="27" t="s">
        <v>265</v>
      </c>
      <c r="C163" s="95" t="s">
        <v>183</v>
      </c>
      <c r="D163" s="96"/>
      <c r="E163" s="96"/>
      <c r="F163" s="96"/>
      <c r="G163" s="96"/>
      <c r="H163" s="97"/>
      <c r="I163" s="31"/>
      <c r="J163" s="98"/>
      <c r="K163" s="99"/>
      <c r="L163" s="99"/>
      <c r="M163" s="100"/>
    </row>
    <row r="164" spans="2:13" ht="48" customHeight="1" x14ac:dyDescent="0.25">
      <c r="B164" s="27" t="s">
        <v>266</v>
      </c>
      <c r="C164" s="95" t="s">
        <v>254</v>
      </c>
      <c r="D164" s="96"/>
      <c r="E164" s="96"/>
      <c r="F164" s="96"/>
      <c r="G164" s="96"/>
      <c r="H164" s="97"/>
      <c r="I164" s="31"/>
      <c r="J164" s="98"/>
      <c r="K164" s="99"/>
      <c r="L164" s="99"/>
      <c r="M164" s="100"/>
    </row>
    <row r="165" spans="2:13" ht="33" customHeight="1" x14ac:dyDescent="0.25">
      <c r="B165" s="23" t="s">
        <v>267</v>
      </c>
      <c r="C165" s="95" t="s">
        <v>184</v>
      </c>
      <c r="D165" s="96"/>
      <c r="E165" s="96"/>
      <c r="F165" s="96"/>
      <c r="G165" s="96"/>
      <c r="H165" s="97"/>
      <c r="I165" s="31"/>
      <c r="J165" s="98"/>
      <c r="K165" s="99"/>
      <c r="L165" s="99"/>
      <c r="M165" s="100"/>
    </row>
    <row r="166" spans="2:13" ht="47.4" customHeight="1" x14ac:dyDescent="0.25">
      <c r="B166" s="27" t="s">
        <v>268</v>
      </c>
      <c r="C166" s="95" t="s">
        <v>189</v>
      </c>
      <c r="D166" s="96"/>
      <c r="E166" s="96"/>
      <c r="F166" s="96"/>
      <c r="G166" s="96"/>
      <c r="H166" s="97"/>
      <c r="I166" s="31"/>
      <c r="J166" s="98"/>
      <c r="K166" s="99"/>
      <c r="L166" s="99"/>
      <c r="M166" s="100"/>
    </row>
    <row r="167" spans="2:13" ht="27.75" customHeight="1" x14ac:dyDescent="0.25">
      <c r="B167" s="27" t="s">
        <v>269</v>
      </c>
      <c r="C167" s="95" t="s">
        <v>185</v>
      </c>
      <c r="D167" s="96"/>
      <c r="E167" s="96"/>
      <c r="F167" s="96"/>
      <c r="G167" s="96"/>
      <c r="H167" s="97"/>
      <c r="I167" s="31"/>
      <c r="J167" s="98"/>
      <c r="K167" s="99"/>
      <c r="L167" s="99"/>
      <c r="M167" s="100"/>
    </row>
    <row r="168" spans="2:13" ht="44.1" customHeight="1" x14ac:dyDescent="0.25">
      <c r="B168" s="23" t="s">
        <v>270</v>
      </c>
      <c r="C168" s="101" t="s">
        <v>186</v>
      </c>
      <c r="D168" s="102"/>
      <c r="E168" s="102"/>
      <c r="F168" s="102"/>
      <c r="G168" s="102"/>
      <c r="H168" s="103"/>
      <c r="I168" s="31"/>
      <c r="J168" s="98"/>
      <c r="K168" s="99"/>
      <c r="L168" s="99"/>
      <c r="M168" s="100"/>
    </row>
    <row r="169" spans="2:13" ht="40.5" customHeight="1" x14ac:dyDescent="0.25">
      <c r="B169" s="27" t="s">
        <v>271</v>
      </c>
      <c r="C169" s="101" t="s">
        <v>187</v>
      </c>
      <c r="D169" s="102"/>
      <c r="E169" s="102"/>
      <c r="F169" s="102"/>
      <c r="G169" s="102"/>
      <c r="H169" s="103"/>
      <c r="I169" s="31"/>
      <c r="J169" s="98"/>
      <c r="K169" s="99"/>
      <c r="L169" s="99"/>
      <c r="M169" s="100"/>
    </row>
    <row r="170" spans="2:13" ht="33" customHeight="1" x14ac:dyDescent="0.25">
      <c r="B170" s="27" t="s">
        <v>272</v>
      </c>
      <c r="C170" s="101" t="s">
        <v>188</v>
      </c>
      <c r="D170" s="102"/>
      <c r="E170" s="102"/>
      <c r="F170" s="102"/>
      <c r="G170" s="102"/>
      <c r="H170" s="103"/>
      <c r="I170" s="31"/>
      <c r="J170" s="98"/>
      <c r="K170" s="99"/>
      <c r="L170" s="99"/>
      <c r="M170" s="100"/>
    </row>
    <row r="171" spans="2:13" ht="38.4" customHeight="1" x14ac:dyDescent="0.25">
      <c r="B171" s="23" t="s">
        <v>273</v>
      </c>
      <c r="C171" s="101" t="s">
        <v>282</v>
      </c>
      <c r="D171" s="102"/>
      <c r="E171" s="102"/>
      <c r="F171" s="102"/>
      <c r="G171" s="102"/>
      <c r="H171" s="103"/>
      <c r="I171" s="31"/>
      <c r="J171" s="98"/>
      <c r="K171" s="99"/>
      <c r="L171" s="99"/>
      <c r="M171" s="100"/>
    </row>
    <row r="172" spans="2:13" ht="42.6" customHeight="1" x14ac:dyDescent="0.25">
      <c r="B172" s="27" t="s">
        <v>274</v>
      </c>
      <c r="C172" s="101" t="s">
        <v>190</v>
      </c>
      <c r="D172" s="102"/>
      <c r="E172" s="102"/>
      <c r="F172" s="102"/>
      <c r="G172" s="102"/>
      <c r="H172" s="103"/>
      <c r="I172" s="31"/>
      <c r="J172" s="98"/>
      <c r="K172" s="99"/>
      <c r="L172" s="99"/>
      <c r="M172" s="100"/>
    </row>
    <row r="173" spans="2:13" ht="73.5" customHeight="1" x14ac:dyDescent="0.25">
      <c r="B173" s="27" t="s">
        <v>275</v>
      </c>
      <c r="C173" s="95" t="s">
        <v>294</v>
      </c>
      <c r="D173" s="96"/>
      <c r="E173" s="96"/>
      <c r="F173" s="96"/>
      <c r="G173" s="96"/>
      <c r="H173" s="97"/>
      <c r="I173" s="31"/>
      <c r="J173" s="98"/>
      <c r="K173" s="99"/>
      <c r="L173" s="99"/>
      <c r="M173" s="100"/>
    </row>
    <row r="174" spans="2:13" ht="27.75" customHeight="1" x14ac:dyDescent="0.25">
      <c r="B174" s="23" t="s">
        <v>276</v>
      </c>
      <c r="C174" s="95" t="s">
        <v>191</v>
      </c>
      <c r="D174" s="96"/>
      <c r="E174" s="96"/>
      <c r="F174" s="96"/>
      <c r="G174" s="96"/>
      <c r="H174" s="97"/>
      <c r="I174" s="31"/>
      <c r="J174" s="98"/>
      <c r="K174" s="99"/>
      <c r="L174" s="99"/>
      <c r="M174" s="100"/>
    </row>
    <row r="175" spans="2:13" ht="49.5" customHeight="1" x14ac:dyDescent="0.25">
      <c r="B175" s="27" t="s">
        <v>277</v>
      </c>
      <c r="C175" s="95" t="s">
        <v>192</v>
      </c>
      <c r="D175" s="96"/>
      <c r="E175" s="96"/>
      <c r="F175" s="96"/>
      <c r="G175" s="96"/>
      <c r="H175" s="97"/>
      <c r="I175" s="32"/>
      <c r="J175" s="98"/>
      <c r="K175" s="99"/>
      <c r="L175" s="99"/>
      <c r="M175" s="100"/>
    </row>
    <row r="176" spans="2:13" ht="33.6" customHeight="1" x14ac:dyDescent="0.25">
      <c r="B176" s="27" t="s">
        <v>278</v>
      </c>
      <c r="C176" s="95" t="s">
        <v>255</v>
      </c>
      <c r="D176" s="96"/>
      <c r="E176" s="96"/>
      <c r="F176" s="96"/>
      <c r="G176" s="96"/>
      <c r="H176" s="97"/>
      <c r="I176" s="32"/>
      <c r="J176" s="98"/>
      <c r="K176" s="99"/>
      <c r="L176" s="99"/>
      <c r="M176" s="100"/>
    </row>
    <row r="177" spans="2:13" ht="38.4" customHeight="1" thickBot="1" x14ac:dyDescent="0.3">
      <c r="B177" s="23" t="s">
        <v>279</v>
      </c>
      <c r="C177" s="95" t="s">
        <v>193</v>
      </c>
      <c r="D177" s="96"/>
      <c r="E177" s="96"/>
      <c r="F177" s="96"/>
      <c r="G177" s="96"/>
      <c r="H177" s="97"/>
      <c r="I177" s="33"/>
      <c r="J177" s="98"/>
      <c r="K177" s="99"/>
      <c r="L177" s="99"/>
      <c r="M177" s="100"/>
    </row>
    <row r="178" spans="2:13" s="24" customFormat="1" ht="7.5" customHeight="1" thickBot="1" x14ac:dyDescent="0.3">
      <c r="B178" s="78"/>
      <c r="C178" s="79"/>
      <c r="D178" s="79"/>
      <c r="E178" s="79"/>
      <c r="F178" s="79"/>
      <c r="G178" s="79"/>
      <c r="H178" s="79"/>
      <c r="I178" s="79"/>
      <c r="J178" s="79"/>
      <c r="K178" s="79"/>
      <c r="L178" s="79"/>
      <c r="M178" s="80"/>
    </row>
    <row r="179" spans="2:13" ht="15.75" customHeight="1" thickBot="1" x14ac:dyDescent="0.3">
      <c r="B179" s="81" t="s">
        <v>96</v>
      </c>
      <c r="C179" s="82"/>
      <c r="D179" s="82"/>
      <c r="E179" s="82"/>
      <c r="F179" s="82"/>
      <c r="G179" s="82"/>
      <c r="H179" s="82"/>
      <c r="I179" s="82"/>
      <c r="J179" s="82"/>
      <c r="K179" s="82"/>
      <c r="L179" s="82"/>
      <c r="M179" s="83"/>
    </row>
    <row r="180" spans="2:13" ht="19.5" customHeight="1" thickBot="1" x14ac:dyDescent="0.3">
      <c r="B180" s="84" t="s">
        <v>97</v>
      </c>
      <c r="C180" s="85"/>
      <c r="D180" s="85"/>
      <c r="E180" s="85"/>
      <c r="F180" s="85"/>
      <c r="G180" s="85"/>
      <c r="H180" s="85"/>
      <c r="I180" s="85"/>
      <c r="J180" s="85"/>
      <c r="K180" s="85"/>
      <c r="L180" s="85"/>
      <c r="M180" s="86"/>
    </row>
    <row r="181" spans="2:13" ht="28.5" customHeight="1" x14ac:dyDescent="0.25">
      <c r="B181" s="87"/>
      <c r="C181" s="88"/>
      <c r="D181" s="88"/>
      <c r="E181" s="88"/>
      <c r="F181" s="88"/>
      <c r="G181" s="88"/>
      <c r="H181" s="88"/>
      <c r="I181" s="88"/>
      <c r="J181" s="88"/>
      <c r="K181" s="88"/>
      <c r="L181" s="88"/>
      <c r="M181" s="89"/>
    </row>
    <row r="182" spans="2:13" ht="28.5" customHeight="1" thickBot="1" x14ac:dyDescent="0.3">
      <c r="B182" s="58"/>
      <c r="C182" s="59"/>
      <c r="D182" s="59"/>
      <c r="E182" s="59"/>
      <c r="F182" s="59"/>
      <c r="G182" s="59"/>
      <c r="H182" s="59"/>
      <c r="I182" s="59"/>
      <c r="J182" s="59"/>
      <c r="K182" s="59"/>
      <c r="L182" s="59"/>
      <c r="M182" s="60"/>
    </row>
    <row r="183" spans="2:13" ht="28.5" customHeight="1" thickBot="1" x14ac:dyDescent="0.3">
      <c r="B183" s="58"/>
      <c r="C183" s="59"/>
      <c r="D183" s="59"/>
      <c r="E183" s="59"/>
      <c r="F183" s="59"/>
      <c r="G183" s="59"/>
      <c r="H183" s="59"/>
      <c r="I183" s="59"/>
      <c r="J183" s="59"/>
      <c r="K183" s="59"/>
      <c r="L183" s="59"/>
      <c r="M183" s="60"/>
    </row>
    <row r="184" spans="2:13" ht="21" customHeight="1" thickBot="1" x14ac:dyDescent="0.3">
      <c r="B184" s="84" t="s">
        <v>102</v>
      </c>
      <c r="C184" s="85"/>
      <c r="D184" s="85"/>
      <c r="E184" s="85"/>
      <c r="F184" s="85"/>
      <c r="G184" s="85"/>
      <c r="H184" s="85"/>
      <c r="I184" s="85"/>
      <c r="J184" s="85"/>
      <c r="K184" s="85"/>
      <c r="L184" s="85"/>
      <c r="M184" s="86"/>
    </row>
    <row r="185" spans="2:13" ht="28.5" customHeight="1" x14ac:dyDescent="0.25">
      <c r="B185" s="61"/>
      <c r="C185" s="62"/>
      <c r="D185" s="62"/>
      <c r="E185" s="62"/>
      <c r="F185" s="62"/>
      <c r="G185" s="62"/>
      <c r="H185" s="62"/>
      <c r="I185" s="62"/>
      <c r="J185" s="62"/>
      <c r="K185" s="62"/>
      <c r="L185" s="62"/>
      <c r="M185" s="63"/>
    </row>
    <row r="186" spans="2:13" ht="28.5" customHeight="1" x14ac:dyDescent="0.25">
      <c r="B186" s="64"/>
      <c r="C186" s="65"/>
      <c r="D186" s="65"/>
      <c r="E186" s="65"/>
      <c r="F186" s="65"/>
      <c r="G186" s="65"/>
      <c r="H186" s="65"/>
      <c r="I186" s="65"/>
      <c r="J186" s="65"/>
      <c r="K186" s="65"/>
      <c r="L186" s="65"/>
      <c r="M186" s="66"/>
    </row>
    <row r="187" spans="2:13" ht="28.5" customHeight="1" thickBot="1" x14ac:dyDescent="0.35">
      <c r="B187" s="67"/>
      <c r="C187" s="68"/>
      <c r="D187" s="68"/>
      <c r="E187" s="68"/>
      <c r="F187" s="68"/>
      <c r="G187" s="68"/>
      <c r="H187" s="68"/>
      <c r="I187" s="68"/>
      <c r="J187" s="68"/>
      <c r="K187" s="68"/>
      <c r="L187" s="68"/>
      <c r="M187" s="69"/>
    </row>
    <row r="188" spans="2:13" ht="21.6" customHeight="1" thickBot="1" x14ac:dyDescent="0.3">
      <c r="B188" s="90" t="s">
        <v>285</v>
      </c>
      <c r="C188" s="91"/>
      <c r="D188" s="91"/>
      <c r="E188" s="91"/>
      <c r="F188" s="91"/>
      <c r="G188" s="91"/>
      <c r="H188" s="91"/>
      <c r="I188" s="91"/>
      <c r="J188" s="91"/>
      <c r="K188" s="91"/>
      <c r="L188" s="91"/>
      <c r="M188" s="92"/>
    </row>
    <row r="189" spans="2:13" ht="19.5" customHeight="1" x14ac:dyDescent="0.25">
      <c r="B189" s="93" t="s">
        <v>283</v>
      </c>
      <c r="C189" s="94"/>
      <c r="D189" s="94"/>
      <c r="E189" s="94"/>
      <c r="F189" s="94"/>
      <c r="G189" s="54" t="s">
        <v>284</v>
      </c>
      <c r="H189" s="94" t="s">
        <v>283</v>
      </c>
      <c r="I189" s="94"/>
      <c r="J189" s="94"/>
      <c r="K189" s="94"/>
      <c r="L189" s="94"/>
      <c r="M189" s="55" t="s">
        <v>284</v>
      </c>
    </row>
    <row r="190" spans="2:13" ht="28.5" customHeight="1" x14ac:dyDescent="0.25">
      <c r="B190" s="57"/>
      <c r="C190" s="56"/>
      <c r="D190" s="56"/>
      <c r="E190" s="56"/>
      <c r="F190" s="56"/>
      <c r="G190" s="44"/>
      <c r="H190" s="56"/>
      <c r="I190" s="56"/>
      <c r="J190" s="56"/>
      <c r="K190" s="56"/>
      <c r="L190" s="56"/>
      <c r="M190" s="45"/>
    </row>
    <row r="191" spans="2:13" ht="28.5" customHeight="1" x14ac:dyDescent="0.25">
      <c r="B191" s="57"/>
      <c r="C191" s="56"/>
      <c r="D191" s="56"/>
      <c r="E191" s="56"/>
      <c r="F191" s="56"/>
      <c r="G191" s="44"/>
      <c r="H191" s="56"/>
      <c r="I191" s="56"/>
      <c r="J191" s="56"/>
      <c r="K191" s="56"/>
      <c r="L191" s="56"/>
      <c r="M191" s="45"/>
    </row>
    <row r="192" spans="2:13" ht="28.5" customHeight="1" x14ac:dyDescent="0.25">
      <c r="B192" s="57"/>
      <c r="C192" s="56"/>
      <c r="D192" s="56"/>
      <c r="E192" s="56"/>
      <c r="F192" s="56"/>
      <c r="G192" s="44"/>
      <c r="H192" s="56"/>
      <c r="I192" s="56"/>
      <c r="J192" s="56"/>
      <c r="K192" s="56"/>
      <c r="L192" s="56"/>
      <c r="M192" s="45"/>
    </row>
    <row r="193" spans="2:13" ht="28.5" customHeight="1" x14ac:dyDescent="0.25">
      <c r="B193" s="57"/>
      <c r="C193" s="56"/>
      <c r="D193" s="56"/>
      <c r="E193" s="56"/>
      <c r="F193" s="56"/>
      <c r="G193" s="44"/>
      <c r="H193" s="56"/>
      <c r="I193" s="56"/>
      <c r="J193" s="56"/>
      <c r="K193" s="56"/>
      <c r="L193" s="56"/>
      <c r="M193" s="45"/>
    </row>
    <row r="194" spans="2:13" ht="28.5" customHeight="1" x14ac:dyDescent="0.25">
      <c r="B194" s="57"/>
      <c r="C194" s="56"/>
      <c r="D194" s="56"/>
      <c r="E194" s="56"/>
      <c r="F194" s="56"/>
      <c r="G194" s="44"/>
      <c r="H194" s="56"/>
      <c r="I194" s="56"/>
      <c r="J194" s="56"/>
      <c r="K194" s="56"/>
      <c r="L194" s="56"/>
      <c r="M194" s="45"/>
    </row>
    <row r="195" spans="2:13" ht="28.5" customHeight="1" thickBot="1" x14ac:dyDescent="0.3">
      <c r="B195" s="76"/>
      <c r="C195" s="77"/>
      <c r="D195" s="77"/>
      <c r="E195" s="77"/>
      <c r="F195" s="77"/>
      <c r="G195" s="46"/>
      <c r="H195" s="77"/>
      <c r="I195" s="77"/>
      <c r="J195" s="77"/>
      <c r="K195" s="77"/>
      <c r="L195" s="77"/>
      <c r="M195" s="47"/>
    </row>
    <row r="196" spans="2:13" ht="27" customHeight="1" thickBot="1" x14ac:dyDescent="0.3">
      <c r="B196" s="70" t="s">
        <v>98</v>
      </c>
      <c r="C196" s="71"/>
      <c r="D196" s="71"/>
      <c r="E196" s="71"/>
      <c r="F196" s="71"/>
      <c r="G196" s="71"/>
      <c r="H196" s="71"/>
      <c r="I196" s="71"/>
      <c r="J196" s="71"/>
      <c r="K196" s="71"/>
      <c r="L196" s="71"/>
      <c r="M196" s="72"/>
    </row>
    <row r="197" spans="2:13" ht="135.75" customHeight="1" thickBot="1" x14ac:dyDescent="0.3">
      <c r="B197" s="73" t="s">
        <v>288</v>
      </c>
      <c r="C197" s="74"/>
      <c r="D197" s="74"/>
      <c r="E197" s="74"/>
      <c r="F197" s="74"/>
      <c r="G197" s="74"/>
      <c r="H197" s="74"/>
      <c r="I197" s="74"/>
      <c r="J197" s="74"/>
      <c r="K197" s="74"/>
      <c r="L197" s="74"/>
      <c r="M197" s="75"/>
    </row>
    <row r="198" spans="2:13" ht="12.75" customHeight="1" x14ac:dyDescent="0.3">
      <c r="C198" s="25"/>
      <c r="D198" s="17"/>
      <c r="E198" s="17"/>
      <c r="F198" s="17"/>
      <c r="G198" s="17"/>
      <c r="H198" s="17"/>
      <c r="I198" s="17"/>
      <c r="J198" s="17"/>
      <c r="K198" s="17"/>
      <c r="L198" s="17"/>
      <c r="M198" s="17"/>
    </row>
    <row r="199" spans="2:13" ht="12.75" customHeight="1" x14ac:dyDescent="0.25"/>
  </sheetData>
  <dataConsolidate/>
  <mergeCells count="370">
    <mergeCell ref="J133:M133"/>
    <mergeCell ref="J134:M134"/>
    <mergeCell ref="J135:M135"/>
    <mergeCell ref="J136:M136"/>
    <mergeCell ref="J137:M137"/>
    <mergeCell ref="J138:M138"/>
    <mergeCell ref="J139:M139"/>
    <mergeCell ref="J140:M140"/>
    <mergeCell ref="J141:M141"/>
    <mergeCell ref="B1:C3"/>
    <mergeCell ref="D1:L3"/>
    <mergeCell ref="M1:M2"/>
    <mergeCell ref="B5:M5"/>
    <mergeCell ref="D6:G6"/>
    <mergeCell ref="B7:C7"/>
    <mergeCell ref="D7:G7"/>
    <mergeCell ref="I7:K7"/>
    <mergeCell ref="B10:C10"/>
    <mergeCell ref="D10:G10"/>
    <mergeCell ref="B11:M11"/>
    <mergeCell ref="B12:H12"/>
    <mergeCell ref="I12:L12"/>
    <mergeCell ref="C13:H13"/>
    <mergeCell ref="I13:L13"/>
    <mergeCell ref="B8:C8"/>
    <mergeCell ref="D8:G8"/>
    <mergeCell ref="I8:M8"/>
    <mergeCell ref="B9:C9"/>
    <mergeCell ref="D9:G9"/>
    <mergeCell ref="I9:K9"/>
    <mergeCell ref="C17:H17"/>
    <mergeCell ref="I17:L17"/>
    <mergeCell ref="C18:H18"/>
    <mergeCell ref="I18:L18"/>
    <mergeCell ref="B20:M20"/>
    <mergeCell ref="B21:C21"/>
    <mergeCell ref="D21:M21"/>
    <mergeCell ref="C14:H14"/>
    <mergeCell ref="I14:L14"/>
    <mergeCell ref="C15:H15"/>
    <mergeCell ref="I15:L15"/>
    <mergeCell ref="C16:H16"/>
    <mergeCell ref="I16:L16"/>
    <mergeCell ref="B25:C25"/>
    <mergeCell ref="D25:M25"/>
    <mergeCell ref="B26:C26"/>
    <mergeCell ref="D26:M26"/>
    <mergeCell ref="B27:C27"/>
    <mergeCell ref="D27:M27"/>
    <mergeCell ref="B22:C22"/>
    <mergeCell ref="D22:M22"/>
    <mergeCell ref="B23:C23"/>
    <mergeCell ref="D23:M23"/>
    <mergeCell ref="B24:C24"/>
    <mergeCell ref="D24:M24"/>
    <mergeCell ref="C33:H33"/>
    <mergeCell ref="J33:M33"/>
    <mergeCell ref="C34:H34"/>
    <mergeCell ref="C35:H35"/>
    <mergeCell ref="B29:M29"/>
    <mergeCell ref="B30:G30"/>
    <mergeCell ref="H30:L30"/>
    <mergeCell ref="B31:B32"/>
    <mergeCell ref="C31:F32"/>
    <mergeCell ref="I31:I32"/>
    <mergeCell ref="J31:M32"/>
    <mergeCell ref="J34:M34"/>
    <mergeCell ref="J35:M35"/>
    <mergeCell ref="C41:H41"/>
    <mergeCell ref="C42:H42"/>
    <mergeCell ref="C43:H43"/>
    <mergeCell ref="C38:H38"/>
    <mergeCell ref="C39:H39"/>
    <mergeCell ref="C40:H40"/>
    <mergeCell ref="J40:M40"/>
    <mergeCell ref="C36:H36"/>
    <mergeCell ref="J36:M36"/>
    <mergeCell ref="C37:H37"/>
    <mergeCell ref="J37:M37"/>
    <mergeCell ref="J38:M38"/>
    <mergeCell ref="J39:M39"/>
    <mergeCell ref="J41:M41"/>
    <mergeCell ref="J42:M42"/>
    <mergeCell ref="J43:M43"/>
    <mergeCell ref="C50:H50"/>
    <mergeCell ref="J50:M50"/>
    <mergeCell ref="C46:H46"/>
    <mergeCell ref="C47:H47"/>
    <mergeCell ref="C48:H48"/>
    <mergeCell ref="C49:H49"/>
    <mergeCell ref="J49:M49"/>
    <mergeCell ref="C44:H44"/>
    <mergeCell ref="C45:H45"/>
    <mergeCell ref="J44:M44"/>
    <mergeCell ref="J45:M45"/>
    <mergeCell ref="J46:M46"/>
    <mergeCell ref="J47:M47"/>
    <mergeCell ref="J48:M48"/>
    <mergeCell ref="C56:H56"/>
    <mergeCell ref="J56:M56"/>
    <mergeCell ref="B57:B58"/>
    <mergeCell ref="C57:F58"/>
    <mergeCell ref="I57:I58"/>
    <mergeCell ref="J57:M58"/>
    <mergeCell ref="C51:H51"/>
    <mergeCell ref="J51:M51"/>
    <mergeCell ref="C52:H52"/>
    <mergeCell ref="C53:H53"/>
    <mergeCell ref="C54:H54"/>
    <mergeCell ref="C55:H55"/>
    <mergeCell ref="J52:M52"/>
    <mergeCell ref="J53:M53"/>
    <mergeCell ref="J54:M54"/>
    <mergeCell ref="J55:M55"/>
    <mergeCell ref="C63:H63"/>
    <mergeCell ref="J63:M63"/>
    <mergeCell ref="C64:H64"/>
    <mergeCell ref="J64:M64"/>
    <mergeCell ref="B65:B66"/>
    <mergeCell ref="C65:F66"/>
    <mergeCell ref="I65:I66"/>
    <mergeCell ref="J65:M66"/>
    <mergeCell ref="C59:H59"/>
    <mergeCell ref="J59:M59"/>
    <mergeCell ref="C60:H60"/>
    <mergeCell ref="C61:H61"/>
    <mergeCell ref="C62:H62"/>
    <mergeCell ref="J62:M62"/>
    <mergeCell ref="J60:M60"/>
    <mergeCell ref="J61:M61"/>
    <mergeCell ref="C71:H71"/>
    <mergeCell ref="J71:M71"/>
    <mergeCell ref="C72:H72"/>
    <mergeCell ref="J72:M72"/>
    <mergeCell ref="C73:H73"/>
    <mergeCell ref="C74:H74"/>
    <mergeCell ref="J74:M74"/>
    <mergeCell ref="C67:H67"/>
    <mergeCell ref="J67:M67"/>
    <mergeCell ref="C68:H68"/>
    <mergeCell ref="C69:H69"/>
    <mergeCell ref="J69:M69"/>
    <mergeCell ref="C70:H70"/>
    <mergeCell ref="J68:M68"/>
    <mergeCell ref="J70:M70"/>
    <mergeCell ref="J73:M73"/>
    <mergeCell ref="C78:H78"/>
    <mergeCell ref="J78:M78"/>
    <mergeCell ref="C79:H79"/>
    <mergeCell ref="C80:H80"/>
    <mergeCell ref="J80:M80"/>
    <mergeCell ref="C81:H81"/>
    <mergeCell ref="C75:H75"/>
    <mergeCell ref="J75:M75"/>
    <mergeCell ref="B76:B77"/>
    <mergeCell ref="C76:F77"/>
    <mergeCell ref="I76:I77"/>
    <mergeCell ref="J76:M77"/>
    <mergeCell ref="J79:M79"/>
    <mergeCell ref="J81:M81"/>
    <mergeCell ref="C85:H85"/>
    <mergeCell ref="J85:M85"/>
    <mergeCell ref="C86:H86"/>
    <mergeCell ref="J86:M86"/>
    <mergeCell ref="C87:H87"/>
    <mergeCell ref="J87:M87"/>
    <mergeCell ref="C82:H82"/>
    <mergeCell ref="J82:M82"/>
    <mergeCell ref="B83:B84"/>
    <mergeCell ref="C83:F84"/>
    <mergeCell ref="I83:I84"/>
    <mergeCell ref="J83:M84"/>
    <mergeCell ref="C92:H92"/>
    <mergeCell ref="J92:M92"/>
    <mergeCell ref="B93:B94"/>
    <mergeCell ref="C93:F94"/>
    <mergeCell ref="I93:I94"/>
    <mergeCell ref="J93:M94"/>
    <mergeCell ref="C88:H88"/>
    <mergeCell ref="J88:M88"/>
    <mergeCell ref="C89:H89"/>
    <mergeCell ref="J89:M89"/>
    <mergeCell ref="C90:H90"/>
    <mergeCell ref="J90:M90"/>
    <mergeCell ref="C91:H91"/>
    <mergeCell ref="J91:M91"/>
    <mergeCell ref="C97:H97"/>
    <mergeCell ref="J97:M97"/>
    <mergeCell ref="C98:H98"/>
    <mergeCell ref="J98:M98"/>
    <mergeCell ref="C99:H99"/>
    <mergeCell ref="J99:M99"/>
    <mergeCell ref="C95:H95"/>
    <mergeCell ref="J95:M95"/>
    <mergeCell ref="C96:H96"/>
    <mergeCell ref="J96:M96"/>
    <mergeCell ref="C103:H103"/>
    <mergeCell ref="J103:M103"/>
    <mergeCell ref="C104:H104"/>
    <mergeCell ref="J104:M104"/>
    <mergeCell ref="C105:H105"/>
    <mergeCell ref="J105:M105"/>
    <mergeCell ref="C100:H100"/>
    <mergeCell ref="J100:M100"/>
    <mergeCell ref="C101:H101"/>
    <mergeCell ref="J101:M101"/>
    <mergeCell ref="C102:H102"/>
    <mergeCell ref="J102:M102"/>
    <mergeCell ref="C109:H109"/>
    <mergeCell ref="J109:M109"/>
    <mergeCell ref="C110:H110"/>
    <mergeCell ref="J110:M110"/>
    <mergeCell ref="C111:H111"/>
    <mergeCell ref="J111:M111"/>
    <mergeCell ref="C106:H106"/>
    <mergeCell ref="J106:M106"/>
    <mergeCell ref="C107:H107"/>
    <mergeCell ref="J107:M107"/>
    <mergeCell ref="C108:H108"/>
    <mergeCell ref="J108:M108"/>
    <mergeCell ref="C115:H115"/>
    <mergeCell ref="J115:M115"/>
    <mergeCell ref="C116:H116"/>
    <mergeCell ref="J116:M116"/>
    <mergeCell ref="C117:H117"/>
    <mergeCell ref="J117:M117"/>
    <mergeCell ref="C112:H112"/>
    <mergeCell ref="J112:M112"/>
    <mergeCell ref="C113:H113"/>
    <mergeCell ref="J113:M113"/>
    <mergeCell ref="C114:H114"/>
    <mergeCell ref="J114:M114"/>
    <mergeCell ref="C121:H121"/>
    <mergeCell ref="J121:M121"/>
    <mergeCell ref="B122:B123"/>
    <mergeCell ref="C122:F123"/>
    <mergeCell ref="I122:I123"/>
    <mergeCell ref="J122:M123"/>
    <mergeCell ref="C118:H118"/>
    <mergeCell ref="J118:M118"/>
    <mergeCell ref="C119:H119"/>
    <mergeCell ref="J119:M119"/>
    <mergeCell ref="C120:H120"/>
    <mergeCell ref="J120:M120"/>
    <mergeCell ref="J131:M131"/>
    <mergeCell ref="C132:H132"/>
    <mergeCell ref="J132:M132"/>
    <mergeCell ref="C124:H124"/>
    <mergeCell ref="J124:M124"/>
    <mergeCell ref="C125:H125"/>
    <mergeCell ref="J125:M125"/>
    <mergeCell ref="C126:H126"/>
    <mergeCell ref="C127:H127"/>
    <mergeCell ref="J126:M126"/>
    <mergeCell ref="J127:M127"/>
    <mergeCell ref="J128:M128"/>
    <mergeCell ref="J129:M129"/>
    <mergeCell ref="J130:M130"/>
    <mergeCell ref="C133:H133"/>
    <mergeCell ref="C134:H134"/>
    <mergeCell ref="C135:H135"/>
    <mergeCell ref="C136:H136"/>
    <mergeCell ref="C137:H137"/>
    <mergeCell ref="C138:H138"/>
    <mergeCell ref="C128:H128"/>
    <mergeCell ref="C129:H129"/>
    <mergeCell ref="C130:H130"/>
    <mergeCell ref="C131:H131"/>
    <mergeCell ref="C143:H143"/>
    <mergeCell ref="C144:H144"/>
    <mergeCell ref="J144:M144"/>
    <mergeCell ref="C139:H139"/>
    <mergeCell ref="C140:H140"/>
    <mergeCell ref="C141:H141"/>
    <mergeCell ref="C142:H142"/>
    <mergeCell ref="J142:M142"/>
    <mergeCell ref="J143:M143"/>
    <mergeCell ref="C149:H149"/>
    <mergeCell ref="J149:M149"/>
    <mergeCell ref="C150:H150"/>
    <mergeCell ref="J150:M150"/>
    <mergeCell ref="C151:H151"/>
    <mergeCell ref="J151:M151"/>
    <mergeCell ref="C145:H145"/>
    <mergeCell ref="C146:H146"/>
    <mergeCell ref="B147:B148"/>
    <mergeCell ref="C147:F148"/>
    <mergeCell ref="I147:I148"/>
    <mergeCell ref="J147:M148"/>
    <mergeCell ref="J145:M145"/>
    <mergeCell ref="J146:M146"/>
    <mergeCell ref="C156:H156"/>
    <mergeCell ref="J156:M156"/>
    <mergeCell ref="C157:H157"/>
    <mergeCell ref="J157:M157"/>
    <mergeCell ref="C158:H158"/>
    <mergeCell ref="J158:M158"/>
    <mergeCell ref="C152:H152"/>
    <mergeCell ref="C153:H153"/>
    <mergeCell ref="J153:M153"/>
    <mergeCell ref="C154:H154"/>
    <mergeCell ref="J154:M154"/>
    <mergeCell ref="C155:H155"/>
    <mergeCell ref="J155:M155"/>
    <mergeCell ref="J152:M152"/>
    <mergeCell ref="C162:H162"/>
    <mergeCell ref="J162:M162"/>
    <mergeCell ref="C163:H163"/>
    <mergeCell ref="J163:M163"/>
    <mergeCell ref="C164:H164"/>
    <mergeCell ref="J164:M164"/>
    <mergeCell ref="C159:H159"/>
    <mergeCell ref="J159:M159"/>
    <mergeCell ref="B160:B161"/>
    <mergeCell ref="C160:F161"/>
    <mergeCell ref="I160:I161"/>
    <mergeCell ref="J160:M161"/>
    <mergeCell ref="C168:H168"/>
    <mergeCell ref="J168:M168"/>
    <mergeCell ref="C169:H169"/>
    <mergeCell ref="J169:M169"/>
    <mergeCell ref="C170:H170"/>
    <mergeCell ref="J170:M170"/>
    <mergeCell ref="C165:H165"/>
    <mergeCell ref="J165:M165"/>
    <mergeCell ref="C166:H166"/>
    <mergeCell ref="J166:M166"/>
    <mergeCell ref="C167:H167"/>
    <mergeCell ref="J167:M167"/>
    <mergeCell ref="C174:H174"/>
    <mergeCell ref="J174:M174"/>
    <mergeCell ref="C175:H175"/>
    <mergeCell ref="C176:H176"/>
    <mergeCell ref="C177:H177"/>
    <mergeCell ref="J177:M177"/>
    <mergeCell ref="C171:H171"/>
    <mergeCell ref="J171:M171"/>
    <mergeCell ref="C172:H172"/>
    <mergeCell ref="J172:M172"/>
    <mergeCell ref="C173:H173"/>
    <mergeCell ref="J173:M173"/>
    <mergeCell ref="J175:M175"/>
    <mergeCell ref="J176:M176"/>
    <mergeCell ref="B178:M178"/>
    <mergeCell ref="B179:M179"/>
    <mergeCell ref="B180:M180"/>
    <mergeCell ref="B181:M181"/>
    <mergeCell ref="B183:M183"/>
    <mergeCell ref="B184:M184"/>
    <mergeCell ref="B188:M188"/>
    <mergeCell ref="B189:F189"/>
    <mergeCell ref="H189:L189"/>
    <mergeCell ref="H191:L191"/>
    <mergeCell ref="B192:F192"/>
    <mergeCell ref="H192:L192"/>
    <mergeCell ref="B182:M182"/>
    <mergeCell ref="B185:M185"/>
    <mergeCell ref="B186:M186"/>
    <mergeCell ref="B187:M187"/>
    <mergeCell ref="B196:M196"/>
    <mergeCell ref="B197:M197"/>
    <mergeCell ref="B193:F193"/>
    <mergeCell ref="H193:L193"/>
    <mergeCell ref="B194:F194"/>
    <mergeCell ref="H194:L194"/>
    <mergeCell ref="B195:F195"/>
    <mergeCell ref="H195:L195"/>
    <mergeCell ref="B190:F190"/>
    <mergeCell ref="H190:L190"/>
    <mergeCell ref="B191:F191"/>
  </mergeCells>
  <phoneticPr fontId="5" type="noConversion"/>
  <dataValidations count="1">
    <dataValidation type="list" allowBlank="1" showInputMessage="1" showErrorMessage="1" errorTitle="Error en ingreso de datos" error="En estas celdas solo se puede ingresar 1, 0 ó N/A._x000a_Por Favor verifique el dato ingresado, gracias." sqref="I124:I146 I149:I159 I85:I92 I162:I177 I33:I56 I78:I82 I67:I75 I59:I64 I95:I121" xr:uid="{00000000-0002-0000-0000-000000000000}">
      <formula1>$B$22:$B$26</formula1>
    </dataValidation>
  </dataValidations>
  <printOptions horizontalCentered="1"/>
  <pageMargins left="0.39370078740157483" right="0.23622047244094491" top="0.35433070866141736" bottom="0.35433070866141736" header="0.31496062992125984" footer="0.31496062992125984"/>
  <pageSetup scale="65" fitToHeight="5" orientation="portrait" horizontalDpi="4294967295" verticalDpi="4294967295" r:id="rId1"/>
  <headerFooter alignWithMargins="0">
    <oddFooter>&amp;C&amp;8Página &amp;P de &amp;N</oddFooter>
  </headerFooter>
  <rowBreaks count="2" manualBreakCount="2">
    <brk id="82" min="1" max="12" man="1"/>
    <brk id="187" min="1" max="1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IRO Altura</vt:lpstr>
      <vt:lpstr>'IRO Altura'!Área_de_impresión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RSoza</dc:creator>
  <cp:keywords>1.02.P06.F46</cp:keywords>
  <cp:lastModifiedBy>Mauricio Elio Flores Herbas</cp:lastModifiedBy>
  <cp:lastPrinted>2025-09-22T18:20:58Z</cp:lastPrinted>
  <dcterms:created xsi:type="dcterms:W3CDTF">2023-06-19T19:46:46Z</dcterms:created>
  <dcterms:modified xsi:type="dcterms:W3CDTF">2025-10-14T18:48:00Z</dcterms:modified>
</cp:coreProperties>
</file>